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50330" sheetId="1" r:id="rId4"/>
    <sheet state="visible" name="250327" sheetId="2" r:id="rId5"/>
    <sheet state="visible" name="250318" sheetId="3" r:id="rId6"/>
    <sheet state="visible" name="250312" sheetId="4" r:id="rId7"/>
    <sheet state="visible" name="250305" sheetId="5" r:id="rId8"/>
    <sheet state="visible" name="250228" sheetId="6" r:id="rId9"/>
    <sheet state="visible" name="250225" sheetId="7" r:id="rId10"/>
    <sheet state="visible" name="250220" sheetId="8" r:id="rId11"/>
    <sheet state="visible" name="250214" sheetId="9" r:id="rId12"/>
    <sheet state="visible" name="250205" sheetId="10" r:id="rId13"/>
    <sheet state="visible" name="250130" sheetId="11" r:id="rId14"/>
    <sheet state="visible" name="241230" sheetId="12" r:id="rId15"/>
    <sheet state="visible" name="241228" sheetId="13" r:id="rId16"/>
    <sheet state="visible" name="241221" sheetId="14" r:id="rId17"/>
    <sheet state="visible" name="241112" sheetId="15" r:id="rId18"/>
    <sheet state="visible" name="241109" sheetId="16" r:id="rId19"/>
    <sheet state="visible" name="240619" sheetId="17" r:id="rId20"/>
    <sheet state="visible" name="240611" sheetId="18" r:id="rId21"/>
    <sheet state="visible" name="240610" sheetId="19" r:id="rId22"/>
    <sheet state="visible" name="240430" sheetId="20" r:id="rId23"/>
    <sheet state="visible" name="240430_old" sheetId="21" r:id="rId24"/>
    <sheet state="visible" name="240328" sheetId="22" r:id="rId25"/>
    <sheet state="visible" name="240202" sheetId="23" r:id="rId26"/>
    <sheet state="visible" name="240131" sheetId="24" r:id="rId27"/>
    <sheet state="visible" name="240111" sheetId="25" r:id="rId28"/>
    <sheet state="visible" name="231215" sheetId="26" r:id="rId29"/>
    <sheet state="visible" name="230929" sheetId="27" r:id="rId30"/>
    <sheet state="visible" name="230927" sheetId="28" r:id="rId31"/>
    <sheet state="visible" name="230901" sheetId="29" r:id="rId32"/>
    <sheet state="visible" name="230830" sheetId="30" r:id="rId33"/>
    <sheet state="visible" name="230828" sheetId="31" r:id="rId34"/>
    <sheet state="visible" name="230816" sheetId="32" r:id="rId35"/>
    <sheet state="visible" name="230726" sheetId="33" r:id="rId36"/>
    <sheet state="visible" name="230721" sheetId="34" r:id="rId37"/>
    <sheet state="visible" name="230709" sheetId="35" r:id="rId38"/>
    <sheet state="visible" name="230609" sheetId="36" r:id="rId39"/>
    <sheet state="visible" name="230608" sheetId="37" r:id="rId40"/>
    <sheet state="visible" name="230607" sheetId="38" r:id="rId41"/>
    <sheet state="visible" name="230604" sheetId="39" r:id="rId42"/>
    <sheet state="visible" name="230520" sheetId="40" r:id="rId43"/>
    <sheet state="visible" name="230429" sheetId="41" r:id="rId44"/>
    <sheet state="visible" name="230428" sheetId="42" r:id="rId45"/>
    <sheet state="visible" name="230416" sheetId="43" r:id="rId46"/>
    <sheet state="visible" name="230409" sheetId="44" r:id="rId47"/>
    <sheet state="visible" name="230225" sheetId="45" r:id="rId48"/>
    <sheet state="visible" name="230216" sheetId="46" r:id="rId49"/>
    <sheet state="visible" name="230127" sheetId="47" r:id="rId50"/>
    <sheet state="visible" name="230119" sheetId="48" r:id="rId51"/>
    <sheet state="visible" name="230110" sheetId="49" r:id="rId52"/>
    <sheet state="visible" name="230103" sheetId="50" r:id="rId53"/>
  </sheets>
  <definedNames>
    <definedName hidden="1" localSheetId="29" name="_xlnm._FilterDatabase">'230830'!$H$1:$H$287</definedName>
    <definedName hidden="1" localSheetId="30" name="_xlnm._FilterDatabase">'230828'!$H$1:$H$287</definedName>
    <definedName hidden="1" localSheetId="31" name="_xlnm._FilterDatabase">'230816'!$H$1:$H$287</definedName>
  </definedNames>
  <calcPr/>
</workbook>
</file>

<file path=xl/sharedStrings.xml><?xml version="1.0" encoding="utf-8"?>
<sst xmlns="http://schemas.openxmlformats.org/spreadsheetml/2006/main" count="23965" uniqueCount="75">
  <si>
    <t>dtacq_num</t>
  </si>
  <si>
    <t>dtacq_ch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</si>
  <si>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</si>
  <si>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</si>
  <si>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</si>
  <si>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</si>
  <si>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</si>
  <si>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</si>
  <si>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</si>
  <si>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</si>
  <si>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</si>
  <si>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</si>
  <si>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</si>
  <si>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</si>
  <si>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</si>
  <si>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</si>
  <si>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</si>
  <si>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comment</t>
  </si>
  <si>
    <t>Bz</t>
  </si>
  <si>
    <t>Bt</t>
  </si>
  <si>
    <t>bz_ch</t>
  </si>
  <si>
    <t>bt_ch</t>
  </si>
  <si>
    <t>integrator_num</t>
  </si>
  <si>
    <t>integrator_ch</t>
  </si>
  <si>
    <t>z</t>
  </si>
  <si>
    <t>レーザー室抵抗無し→端子台抵抗無し</t>
  </si>
  <si>
    <t>t</t>
  </si>
  <si>
    <t>レーザー室抵抗有り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</si>
  <si>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</si>
  <si>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</si>
  <si>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</si>
  <si>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</si>
  <si>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</si>
  <si>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</si>
  <si>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</si>
  <si>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</si>
  <si>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断線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</si>
  <si>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</si>
  <si>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</si>
  <si>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</si>
  <si>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</si>
  <si>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</si>
  <si>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 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</si>
  <si>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</si>
  <si>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</si>
  <si>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</si>
  <si>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</si>
  <si>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 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</si>
  <si>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</si>
  <si>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</si>
  <si>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</si>
  <si>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</si>
  <si>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</si>
  <si>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1.07.E+04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</si>
  <si>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</si>
  <si>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</si>
  <si>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</si>
  <si>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</si>
  <si>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</si>
  <si>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</si>
  <si>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</si>
  <si>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</si>
  <si>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</si>
  <si>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</si>
  <si>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端子台抵抗あり</t>
  </si>
  <si>
    <t>抵抗小さい</t>
  </si>
  <si>
    <t>復活のはず</t>
  </si>
  <si>
    <t>ショートかも</t>
  </si>
  <si>
    <t>エナメル線ショートの可能性</t>
  </si>
  <si>
    <t>レーザー室抵抗高い、端子台抵抗高い　ガラス管内で接触不良の可能性</t>
  </si>
  <si>
    <t>レーザ室抵抗小さい？端子台少し抵抗小さい　ガラス管内でショートの可能性</t>
  </si>
  <si>
    <t>5-2　断線</t>
  </si>
  <si>
    <t>A/ωRC</t>
  </si>
  <si>
    <t>A/RC</t>
  </si>
  <si>
    <t>RC/NSA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</si>
</sst>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.E+00"/>
    <numFmt numFmtId="165" formatCode="0.000"/>
  </numFmts>
  <fonts count="13">
    <font>
      <sz val="11.0"/>
      <color theme="1"/>
      <name val="Calibri"/>
      <scheme val="minor"/>
    </font>
    <font>
      <sz val="11.0"/>
      <color rgb="FF000000"/>
      <name val="Calibri"/>
    </font>
    <font>
      <sz val="11.0"/>
      <color rgb="FF000000"/>
      <name val="&quot;Yu Gothic&quot;"/>
    </font>
    <font>
      <sz val="11.0"/>
      <color rgb="FF000000"/>
      <name val="Arial"/>
    </font>
    <font>
      <color theme="1"/>
      <name val="Calibri"/>
      <scheme val="minor"/>
    </font>
    <font>
      <color rgb="FF000000"/>
      <name val="Arial"/>
    </font>
    <font>
      <sz val="11.0"/>
      <color rgb="FF000000"/>
      <name val="Yu Gothic"/>
    </font>
    <font>
      <sz val="10.0"/>
      <color rgb="FF000000"/>
      <name val="Arial"/>
    </font>
    <font>
      <sz val="10.0"/>
      <color rgb="FF000000"/>
      <name val="Yu Gothic"/>
    </font>
    <font>
      <sz val="12.0"/>
      <color theme="1"/>
      <name val="Yu Gothic"/>
    </font>
    <font>
      <sz val="11.0"/>
      <color theme="1"/>
      <name val="Yu Gothic"/>
    </font>
    <font>
      <sz val="11.0"/>
      <color theme="1"/>
      <name val="Calibri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1F2"/>
        <bgColor rgb="FFD9E1F2"/>
      </patternFill>
    </fill>
  </fills>
  <borders count="1">
    <border/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readingOrder="0"/>
    </xf>
    <xf borderId="0" fillId="0" fontId="1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Font="1"/>
    <xf borderId="0" fillId="0" fontId="6" numFmtId="164" xfId="0" applyFont="1" applyNumberFormat="1"/>
    <xf borderId="0" fillId="0" fontId="6" numFmtId="2" xfId="0" applyFont="1" applyNumberFormat="1"/>
    <xf borderId="0" fillId="0" fontId="6" numFmtId="165" xfId="0" applyFont="1" applyNumberFormat="1"/>
    <xf borderId="0" fillId="0" fontId="7" numFmtId="0" xfId="0" applyFont="1"/>
    <xf borderId="0" fillId="0" fontId="8" numFmtId="0" xfId="0" applyFont="1"/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2" numFmtId="2" xfId="0" applyAlignment="1" applyFont="1" applyNumberFormat="1">
      <alignment horizontal="right" readingOrder="0" shrinkToFit="0" vertical="bottom" wrapText="0"/>
    </xf>
    <xf borderId="0" fillId="0" fontId="2" numFmtId="165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9" numFmtId="0" xfId="0" applyAlignment="1" applyFont="1">
      <alignment vertical="center"/>
    </xf>
    <xf borderId="0" fillId="0" fontId="10" numFmtId="0" xfId="0" applyFont="1"/>
    <xf borderId="0" fillId="0" fontId="4" numFmtId="0" xfId="0" applyFont="1"/>
    <xf borderId="0" fillId="0" fontId="10" numFmtId="164" xfId="0" applyFont="1" applyNumberFormat="1"/>
    <xf borderId="0" fillId="0" fontId="10" numFmtId="2" xfId="0" applyFont="1" applyNumberFormat="1"/>
    <xf borderId="0" fillId="0" fontId="10" numFmtId="165" xfId="0" applyFont="1" applyNumberFormat="1"/>
    <xf borderId="0" fillId="0" fontId="11" numFmtId="0" xfId="0" applyFont="1"/>
    <xf borderId="0" fillId="0" fontId="12" numFmtId="0" xfId="0" applyFont="1"/>
    <xf borderId="0" fillId="0" fontId="4" numFmtId="164" xfId="0" applyFont="1" applyNumberFormat="1"/>
    <xf borderId="0" fillId="0" fontId="10" numFmtId="1" xfId="0" applyFont="1" applyNumberFormat="1"/>
    <xf borderId="0" fillId="0" fontId="4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-1.0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3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1.0</v>
      </c>
      <c r="N6" s="2">
        <v>1.0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-1.0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-1.0</v>
      </c>
      <c r="N9" s="2">
        <v>0.0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-1.0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-1.0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-1.0</v>
      </c>
      <c r="N14" s="2">
        <v>1.0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3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-1.0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-1.0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-1.0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-1.0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-1.0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0.832695916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4"/>
      <c r="Z43" s="4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4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0.0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4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0.829248602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4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4"/>
      <c r="Z48" s="4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2.647094367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4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4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4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4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4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4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4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4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4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4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4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4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-1.0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-1.0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-1.0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-1.0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-1.0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-1.0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-1.0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1.0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3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-1.0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-1.0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3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-1.0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0.0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0.0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-1.0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-1.0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-1.0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-1.0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-1.0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-1.0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-1.0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-1.0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-1.0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-1.0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-1.0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-1.0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-1.0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-1.0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-1.0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1.0</v>
      </c>
      <c r="N184" s="2">
        <v>0.0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-1.0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-1.0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-1.0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-1.0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-1.0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-1.0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-1.0</v>
      </c>
      <c r="N191" s="2">
        <v>1.0</v>
      </c>
      <c r="O191" s="3"/>
      <c r="P191" s="3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-1.0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-1.0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0.0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-1.0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-1.0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-1.0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-1.0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-1.0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-1.0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-1.0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-1.0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-1.0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-1.0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-1.0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-1.0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-1.0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-1.0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-1.0</v>
      </c>
      <c r="N226" s="2">
        <v>1.0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-1.0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1.0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0.0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1.0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-1.0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-1.0</v>
      </c>
      <c r="N270" s="2">
        <v>0.0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-1.0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-1.0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-1.0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-1.0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0.83690455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2.61262502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3"/>
      <c r="Z5" s="3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0.82013852</v>
      </c>
      <c r="M6" s="2">
        <v>-1.0</v>
      </c>
      <c r="N6" s="2">
        <v>1.0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2.66822621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S7" s="2">
        <v>6.0</v>
      </c>
      <c r="T7" s="3"/>
      <c r="U7" s="2">
        <v>3.0</v>
      </c>
      <c r="V7" s="2">
        <v>185.0</v>
      </c>
      <c r="W7" s="3"/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0.81872588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2.6060203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2.62237371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S11" s="2">
        <v>13.0</v>
      </c>
      <c r="T11" s="2">
        <v>7.0</v>
      </c>
      <c r="U11" s="3"/>
      <c r="V11" s="2">
        <v>189.0</v>
      </c>
      <c r="W11" s="3"/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S12" s="2">
        <v>15.0</v>
      </c>
      <c r="T12" s="2">
        <v>8.0</v>
      </c>
      <c r="U12" s="3"/>
      <c r="V12" s="2">
        <v>190.0</v>
      </c>
      <c r="W12" s="3"/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0.82703257</v>
      </c>
      <c r="M13" s="2">
        <v>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</v>
      </c>
      <c r="M14" s="2">
        <v>1.0</v>
      </c>
      <c r="N14" s="2">
        <v>0.0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3"/>
      <c r="Z14" s="3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2.60101514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S15" s="2">
        <v>21.0</v>
      </c>
      <c r="T15" s="2">
        <v>11.0</v>
      </c>
      <c r="U15" s="3"/>
      <c r="V15" s="2">
        <v>1.0</v>
      </c>
      <c r="W15" s="3"/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0.83384734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2.60490215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2.63552789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0.80392857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2.57727034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3"/>
      <c r="Z23" s="3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0.7911354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0.80675939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2.62368462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2.61841536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2.65030541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0.81967298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3"/>
      <c r="Z32" s="3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0.82569725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2.61227694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S34" s="2">
        <v>40.0</v>
      </c>
      <c r="T34" s="3"/>
      <c r="U34" s="2">
        <v>20.0</v>
      </c>
      <c r="V34" s="2">
        <v>20.0</v>
      </c>
      <c r="W34" s="3"/>
      <c r="X34" s="3"/>
      <c r="Y34" s="3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2.61927013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S35" s="2">
        <v>41.0</v>
      </c>
      <c r="T35" s="2">
        <v>21.0</v>
      </c>
      <c r="U35" s="3"/>
      <c r="V35" s="2">
        <v>21.0</v>
      </c>
      <c r="W35" s="3"/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0.81635647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0.82368827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S41" s="2">
        <v>48.0</v>
      </c>
      <c r="T41" s="3"/>
      <c r="U41" s="2">
        <v>24.0</v>
      </c>
      <c r="V41" s="2">
        <v>27.0</v>
      </c>
      <c r="W41" s="3"/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0.83269592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S42" s="2">
        <v>49.0</v>
      </c>
      <c r="T42" s="2">
        <v>25.0</v>
      </c>
      <c r="U42" s="3"/>
      <c r="V42" s="2">
        <v>28.0</v>
      </c>
      <c r="W42" s="3"/>
      <c r="X42" s="3"/>
      <c r="Y42" s="3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3"/>
      <c r="Z43" s="3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2.65044579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3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S46" s="2">
        <v>53.0</v>
      </c>
      <c r="T46" s="2">
        <v>27.0</v>
      </c>
      <c r="U46" s="3"/>
      <c r="V46" s="2">
        <v>33.0</v>
      </c>
      <c r="W46" s="3"/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3"/>
      <c r="Z47" s="3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0.82394471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3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0.82618744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S50" s="2">
        <v>57.0</v>
      </c>
      <c r="T50" s="2">
        <v>29.0</v>
      </c>
      <c r="U50" s="3"/>
      <c r="V50" s="2">
        <v>37.0</v>
      </c>
      <c r="W50" s="3"/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S52" s="2">
        <v>59.0</v>
      </c>
      <c r="T52" s="2">
        <v>30.0</v>
      </c>
      <c r="U52" s="3"/>
      <c r="V52" s="2">
        <v>39.0</v>
      </c>
      <c r="W52" s="3"/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0.8195841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2.6462204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S55" s="2">
        <v>62.0</v>
      </c>
      <c r="T55" s="3"/>
      <c r="U55" s="2">
        <v>31.0</v>
      </c>
      <c r="V55" s="2">
        <v>42.0</v>
      </c>
      <c r="W55" s="3"/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2.59763753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2.5799752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S58" s="2">
        <v>65.0</v>
      </c>
      <c r="T58" s="2">
        <v>33.0</v>
      </c>
      <c r="U58" s="3"/>
      <c r="V58" s="2">
        <v>45.0</v>
      </c>
      <c r="W58" s="3"/>
      <c r="X58" s="3"/>
      <c r="Y58" s="3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0.82507292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2.62672911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2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2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S63" s="2">
        <v>70.0</v>
      </c>
      <c r="T63" s="3"/>
      <c r="U63" s="2">
        <v>35.0</v>
      </c>
      <c r="V63" s="2">
        <v>50.0</v>
      </c>
      <c r="W63" s="3"/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2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S64" s="2">
        <v>71.0</v>
      </c>
      <c r="T64" s="2">
        <v>36.0</v>
      </c>
      <c r="U64" s="3"/>
      <c r="V64" s="2">
        <v>51.0</v>
      </c>
      <c r="W64" s="3"/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2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2.62675438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S65" s="2">
        <v>72.0</v>
      </c>
      <c r="T65" s="3"/>
      <c r="U65" s="2">
        <v>36.0</v>
      </c>
      <c r="V65" s="2">
        <v>52.0</v>
      </c>
      <c r="W65" s="3"/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2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2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2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0.81484549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2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2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2.65249619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2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</v>
      </c>
      <c r="M71" s="2">
        <v>-1.0</v>
      </c>
      <c r="N71" s="2">
        <v>1.0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2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3"/>
      <c r="Z72" s="3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2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2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2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2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2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0.81519802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3"/>
      <c r="Z79" s="3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2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2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S81" s="2">
        <v>88.0</v>
      </c>
      <c r="T81" s="3"/>
      <c r="U81" s="2">
        <v>44.0</v>
      </c>
      <c r="V81" s="2">
        <v>68.0</v>
      </c>
      <c r="W81" s="3"/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2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2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2.64814171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0.8293002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0.81099981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2.63782847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0.81334877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S89" s="2">
        <v>96.0</v>
      </c>
      <c r="T89" s="3"/>
      <c r="U89" s="2">
        <v>48.0</v>
      </c>
      <c r="V89" s="2">
        <v>76.0</v>
      </c>
      <c r="W89" s="3"/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2.60758388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S93" s="2">
        <v>100.0</v>
      </c>
      <c r="T93" s="3"/>
      <c r="U93" s="2">
        <v>50.0</v>
      </c>
      <c r="V93" s="2">
        <v>82.0</v>
      </c>
      <c r="W93" s="3"/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0.80231546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0.81702796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2.59948815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S98" s="2">
        <v>105.0</v>
      </c>
      <c r="T98" s="2">
        <v>53.0</v>
      </c>
      <c r="U98" s="3"/>
      <c r="V98" s="2">
        <v>87.0</v>
      </c>
      <c r="W98" s="3"/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0.8208893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3"/>
      <c r="Z100" s="3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2.61752537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2.57875029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0.82610802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3"/>
      <c r="Z103" s="3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S104" s="2">
        <v>111.0</v>
      </c>
      <c r="T104" s="2">
        <v>56.0</v>
      </c>
      <c r="U104" s="3"/>
      <c r="V104" s="2">
        <v>93.0</v>
      </c>
      <c r="W104" s="3"/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0.8230078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S108" s="2">
        <v>115.0</v>
      </c>
      <c r="T108" s="2">
        <v>58.0</v>
      </c>
      <c r="U108" s="3"/>
      <c r="V108" s="2">
        <v>97.0</v>
      </c>
      <c r="W108" s="3"/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2.64779488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0.81889559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2.60045672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3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0.83056061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2.58900056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0.82461599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3"/>
      <c r="D118" s="2">
        <v>0.0</v>
      </c>
      <c r="E118" s="3"/>
      <c r="F118" s="3"/>
      <c r="G118" s="3"/>
      <c r="H118" s="3"/>
      <c r="I118" s="3"/>
      <c r="J118" s="3"/>
      <c r="K118" s="3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0.81540368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S124" s="2">
        <v>131.0</v>
      </c>
      <c r="T124" s="2">
        <v>66.0</v>
      </c>
      <c r="U124" s="3"/>
      <c r="V124" s="2">
        <v>113.0</v>
      </c>
      <c r="W124" s="3"/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0.8227578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3"/>
      <c r="B128" s="2">
        <v>127.0</v>
      </c>
      <c r="C128" s="3"/>
      <c r="D128" s="3"/>
      <c r="E128" s="3"/>
      <c r="F128" s="3"/>
      <c r="G128" s="3"/>
      <c r="H128" s="3"/>
      <c r="I128" s="3"/>
      <c r="J128" s="3"/>
      <c r="K128" s="3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S128" s="2">
        <v>135.0</v>
      </c>
      <c r="T128" s="2">
        <v>68.0</v>
      </c>
      <c r="U128" s="3"/>
      <c r="V128" s="2">
        <v>120.0</v>
      </c>
      <c r="W128" s="3"/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0.8229158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0.81750202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2.63625843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2.65627262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0.83743348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2.61389005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0.83159157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2.62092776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0.80649139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0.81961361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2.62040251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0.82516771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0.8360114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0.82043262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0.82281782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S153" s="2">
        <v>160.0</v>
      </c>
      <c r="T153" s="3"/>
      <c r="U153" s="2">
        <v>80.0</v>
      </c>
      <c r="V153" s="2">
        <v>146.0</v>
      </c>
      <c r="W153" s="3"/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0.82199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S155" s="2">
        <v>162.0</v>
      </c>
      <c r="T155" s="3"/>
      <c r="U155" s="2">
        <v>81.0</v>
      </c>
      <c r="V155" s="2">
        <v>148.0</v>
      </c>
      <c r="W155" s="3"/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0.81270166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2.63642891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0.83014654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0.81700918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0.82985284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</v>
      </c>
      <c r="M175" s="2">
        <v>-1.0</v>
      </c>
      <c r="N175" s="2">
        <v>0.0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0.8132531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2.58972979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0.82222817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2">
        <v>0.0</v>
      </c>
      <c r="V188" s="2">
        <v>77.0</v>
      </c>
      <c r="W188" s="3"/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0.8126493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0.82532197</v>
      </c>
      <c r="M191" s="2">
        <v>1.0</v>
      </c>
      <c r="N191" s="2">
        <v>1.0</v>
      </c>
      <c r="O191" s="3"/>
      <c r="P191" s="3"/>
      <c r="Q191" s="3"/>
      <c r="R191" s="3"/>
      <c r="S191" s="3"/>
      <c r="T191" s="3"/>
      <c r="U191" s="3"/>
      <c r="V191" s="3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0.81981055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2.55341749</v>
      </c>
      <c r="M194" s="2">
        <v>1.0</v>
      </c>
      <c r="N194" s="2">
        <v>1.0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2.56887368</v>
      </c>
      <c r="M195" s="2">
        <v>1.0</v>
      </c>
      <c r="N195" s="2">
        <v>1.0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0.78726517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0.8011951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2.58094449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2.58437815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2.52330097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0.81672797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0.81145303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2.5765268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2.59072084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2.56448678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0.81810263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0.80607514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2.56281823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0.80315478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2.53728211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0.80825969</v>
      </c>
      <c r="M226" s="2">
        <v>1.0</v>
      </c>
      <c r="N226" s="2">
        <v>0.0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2.55542335</v>
      </c>
      <c r="M227" s="2">
        <v>1.0</v>
      </c>
      <c r="N227" s="2">
        <v>1.0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2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</v>
      </c>
      <c r="M228" s="2">
        <v>1.0</v>
      </c>
      <c r="N228" s="2">
        <v>1.0</v>
      </c>
      <c r="O228" s="3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2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2.56398331</v>
      </c>
      <c r="M229" s="2">
        <v>-1.0</v>
      </c>
      <c r="N229" s="2">
        <v>1.0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2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0.79611644</v>
      </c>
      <c r="M230" s="2">
        <v>1.0</v>
      </c>
      <c r="N230" s="2">
        <v>1.0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2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</v>
      </c>
      <c r="M231" s="2">
        <v>1.0</v>
      </c>
      <c r="N231" s="2">
        <v>1.0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2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</v>
      </c>
      <c r="M232" s="2">
        <v>-1.0</v>
      </c>
      <c r="N232" s="2">
        <v>1.0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2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2.54927753</v>
      </c>
      <c r="M233" s="2">
        <v>-1.0</v>
      </c>
      <c r="N233" s="2">
        <v>1.0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2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2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</v>
      </c>
      <c r="M235" s="2">
        <v>1.0</v>
      </c>
      <c r="N235" s="2">
        <v>1.0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2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2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</v>
      </c>
      <c r="M237" s="2">
        <v>-1.0</v>
      </c>
      <c r="N237" s="2">
        <v>1.0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2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2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2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0.81019857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2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2.52886408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2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0.8008363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2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2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0.79408583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2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2.55746652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2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2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2.50513217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2.56326301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0.79996433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2.49667872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</v>
      </c>
      <c r="M256" s="2">
        <v>1.0</v>
      </c>
      <c r="N256" s="2">
        <v>1.0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2.57455002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2.50325743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0.78809353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2.51245405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0.78421447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</v>
      </c>
      <c r="M264" s="2">
        <v>-1.0</v>
      </c>
      <c r="N264" s="2">
        <v>1.0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0.8032971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0.79134626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0.79106858</v>
      </c>
      <c r="M270" s="2">
        <v>1.0</v>
      </c>
      <c r="N270" s="2">
        <v>0.0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2.56883892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0.78130369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0.79694714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2.49865553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0.81085626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0.80913638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2.51265742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2.53576301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0.78712615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2.54852597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4"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W277"/>
    <mergeCell ref="R278:T278"/>
    <mergeCell ref="R281:U281"/>
    <mergeCell ref="R249:W249"/>
    <mergeCell ref="R251:U251"/>
    <mergeCell ref="R254:V254"/>
    <mergeCell ref="R256:W256"/>
    <mergeCell ref="R268:W268"/>
    <mergeCell ref="R275:U275"/>
    <mergeCell ref="R276:U27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0.0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0.0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0.0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0.0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0.0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0.0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0.0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0.0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0.0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0.832695916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4"/>
      <c r="Z43" s="4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0.829248602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0.0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0.0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4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2.647094367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0.0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0.0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0.0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0.0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0.0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0.0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0.0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0.0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0.0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0.0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0.0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0.0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0.0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0.0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0.0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0.0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0.0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0.0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0.0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0.0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0.0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0.832695916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4"/>
      <c r="Z43" s="4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0.829248602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0.0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4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2.647094367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0.0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0.0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0.0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0.0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0.0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0.0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0.0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0.0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0.0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0.0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0.0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0.0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0.0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0.0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0.0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0.0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0.832695916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4"/>
      <c r="Z43" s="4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0.829248602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0.0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4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2.647094367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0.0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0.0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0.0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0.0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0.0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0.0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0.0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0.0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0.0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0.0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0.832695916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2.60740235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4"/>
      <c r="Z43" s="4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0.829248602</v>
      </c>
      <c r="M46" s="2">
        <v>-1.0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4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2.647094367</v>
      </c>
      <c r="M49" s="2">
        <v>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0.0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0.0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0.0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1.0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2.0</v>
      </c>
      <c r="G42" s="2">
        <v>62.0</v>
      </c>
      <c r="H42" s="1" t="s">
        <v>26</v>
      </c>
      <c r="I42" s="2">
        <v>-0.03</v>
      </c>
      <c r="J42" s="2">
        <v>0.075</v>
      </c>
      <c r="K42" s="2">
        <v>35.98</v>
      </c>
      <c r="L42" s="2">
        <v>2.657082215</v>
      </c>
      <c r="M42" s="2">
        <v>1.0</v>
      </c>
      <c r="N42" s="2">
        <v>1.0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1.0</v>
      </c>
      <c r="G43" s="2">
        <v>61.0</v>
      </c>
      <c r="H43" s="1" t="s">
        <v>24</v>
      </c>
      <c r="I43" s="2">
        <v>-0.03</v>
      </c>
      <c r="J43" s="2">
        <v>0.065</v>
      </c>
      <c r="K43" s="2">
        <v>114.81</v>
      </c>
      <c r="L43" s="2">
        <v>0.817126875</v>
      </c>
      <c r="M43" s="2">
        <v>1.0</v>
      </c>
      <c r="N43" s="2">
        <v>0.0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3"/>
      <c r="Z43" s="3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8.0</v>
      </c>
      <c r="G46" s="2">
        <v>68.0</v>
      </c>
      <c r="H46" s="1" t="s">
        <v>26</v>
      </c>
      <c r="I46" s="2">
        <v>-0.03</v>
      </c>
      <c r="J46" s="2">
        <v>0.165</v>
      </c>
      <c r="K46" s="2">
        <v>35.98</v>
      </c>
      <c r="L46" s="2">
        <v>2.646082046</v>
      </c>
      <c r="M46" s="2">
        <v>-1.0</v>
      </c>
      <c r="N46" s="2">
        <v>1.0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3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5.0</v>
      </c>
      <c r="G49" s="2">
        <v>65.0</v>
      </c>
      <c r="H49" s="1" t="s">
        <v>24</v>
      </c>
      <c r="I49" s="2">
        <v>-0.03</v>
      </c>
      <c r="J49" s="2">
        <v>0.125</v>
      </c>
      <c r="K49" s="2">
        <v>114.81</v>
      </c>
      <c r="L49" s="2">
        <v>0.829565851</v>
      </c>
      <c r="M49" s="2">
        <v>-1.0</v>
      </c>
      <c r="N49" s="2">
        <v>0.0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0.0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0.0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-1.0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1.0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1.0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0.0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1.0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1.0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1.0</v>
      </c>
      <c r="N32" s="2">
        <v>1.0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0.0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1.0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2.0</v>
      </c>
      <c r="G42" s="2">
        <v>62.0</v>
      </c>
      <c r="H42" s="1" t="s">
        <v>26</v>
      </c>
      <c r="I42" s="2">
        <v>-0.03</v>
      </c>
      <c r="J42" s="2">
        <v>0.075</v>
      </c>
      <c r="K42" s="2">
        <v>35.98</v>
      </c>
      <c r="L42" s="2">
        <v>2.657082215</v>
      </c>
      <c r="M42" s="2">
        <v>1.0</v>
      </c>
      <c r="N42" s="2">
        <v>1.0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1.0</v>
      </c>
      <c r="G43" s="2">
        <v>61.0</v>
      </c>
      <c r="H43" s="1" t="s">
        <v>24</v>
      </c>
      <c r="I43" s="2">
        <v>-0.03</v>
      </c>
      <c r="J43" s="2">
        <v>0.065</v>
      </c>
      <c r="K43" s="2">
        <v>114.81</v>
      </c>
      <c r="L43" s="2">
        <v>0.817126875</v>
      </c>
      <c r="M43" s="2">
        <v>1.0</v>
      </c>
      <c r="N43" s="2">
        <v>0.0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3"/>
      <c r="Z43" s="3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1.0</v>
      </c>
      <c r="N45" s="2">
        <v>1.0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8.0</v>
      </c>
      <c r="G46" s="2">
        <v>68.0</v>
      </c>
      <c r="H46" s="1" t="s">
        <v>26</v>
      </c>
      <c r="I46" s="2">
        <v>-0.03</v>
      </c>
      <c r="J46" s="2">
        <v>0.165</v>
      </c>
      <c r="K46" s="2">
        <v>35.98</v>
      </c>
      <c r="L46" s="2">
        <v>2.646082046</v>
      </c>
      <c r="M46" s="2">
        <v>-1.0</v>
      </c>
      <c r="N46" s="2">
        <v>1.0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3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5.0</v>
      </c>
      <c r="G49" s="2">
        <v>65.0</v>
      </c>
      <c r="H49" s="1" t="s">
        <v>24</v>
      </c>
      <c r="I49" s="2">
        <v>-0.03</v>
      </c>
      <c r="J49" s="2">
        <v>0.125</v>
      </c>
      <c r="K49" s="2">
        <v>114.81</v>
      </c>
      <c r="L49" s="2">
        <v>0.829565851</v>
      </c>
      <c r="M49" s="2">
        <v>-1.0</v>
      </c>
      <c r="N49" s="2">
        <v>0.0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1.0</v>
      </c>
      <c r="N58" s="2">
        <v>1.0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6">
        <v>221.0</v>
      </c>
      <c r="H62" s="1" t="s">
        <v>24</v>
      </c>
      <c r="I62" s="2">
        <v>-0.255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6">
        <v>222.0</v>
      </c>
      <c r="H63" s="1" t="s">
        <v>26</v>
      </c>
      <c r="I63" s="2">
        <v>-0.255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6">
        <v>223.0</v>
      </c>
      <c r="H64" s="1" t="s">
        <v>24</v>
      </c>
      <c r="I64" s="2">
        <v>-0.255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6">
        <v>224.0</v>
      </c>
      <c r="H65" s="1" t="s">
        <v>26</v>
      </c>
      <c r="I65" s="2">
        <v>-0.255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6">
        <v>225.0</v>
      </c>
      <c r="H66" s="1" t="s">
        <v>24</v>
      </c>
      <c r="I66" s="2">
        <v>-0.255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6">
        <v>226.0</v>
      </c>
      <c r="H67" s="1" t="s">
        <v>26</v>
      </c>
      <c r="I67" s="2">
        <v>-0.255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6">
        <v>227.0</v>
      </c>
      <c r="H68" s="1" t="s">
        <v>24</v>
      </c>
      <c r="I68" s="2">
        <v>-0.255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6">
        <v>228.0</v>
      </c>
      <c r="H69" s="1" t="s">
        <v>26</v>
      </c>
      <c r="I69" s="2">
        <v>-0.255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6">
        <v>230.0</v>
      </c>
      <c r="H70" s="1" t="s">
        <v>26</v>
      </c>
      <c r="I70" s="2">
        <v>-0.255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6">
        <v>229.0</v>
      </c>
      <c r="H71" s="1" t="s">
        <v>24</v>
      </c>
      <c r="I71" s="2">
        <v>-0.255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0.0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6">
        <v>231.0</v>
      </c>
      <c r="H72" s="1" t="s">
        <v>24</v>
      </c>
      <c r="I72" s="2">
        <v>-0.255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6">
        <v>232.0</v>
      </c>
      <c r="H73" s="1" t="s">
        <v>26</v>
      </c>
      <c r="I73" s="2">
        <v>-0.255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6">
        <v>233.0</v>
      </c>
      <c r="H74" s="1" t="s">
        <v>24</v>
      </c>
      <c r="I74" s="2">
        <v>-0.255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6">
        <v>234.0</v>
      </c>
      <c r="H75" s="1" t="s">
        <v>26</v>
      </c>
      <c r="I75" s="2">
        <v>-0.255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6">
        <v>235.0</v>
      </c>
      <c r="H76" s="1" t="s">
        <v>24</v>
      </c>
      <c r="I76" s="2">
        <v>-0.255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6">
        <v>237.0</v>
      </c>
      <c r="H77" s="1" t="s">
        <v>24</v>
      </c>
      <c r="I77" s="2">
        <v>-0.255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 t="e">
        <v>#DIV/0!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 t="e">
        <v>#DIV/0!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6">
        <v>236.0</v>
      </c>
      <c r="H80" s="1" t="s">
        <v>26</v>
      </c>
      <c r="I80" s="2">
        <v>-0.255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6">
        <v>238.0</v>
      </c>
      <c r="H81" s="1" t="s">
        <v>26</v>
      </c>
      <c r="I81" s="2">
        <v>-0.255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6">
        <v>239.0</v>
      </c>
      <c r="H82" s="1" t="s">
        <v>24</v>
      </c>
      <c r="I82" s="2">
        <v>-0.255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6">
        <v>240.0</v>
      </c>
      <c r="H83" s="1" t="s">
        <v>26</v>
      </c>
      <c r="I83" s="2">
        <v>-0.255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1.0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1.0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 t="e">
        <v>#DIV/0!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 t="e">
        <v>#DIV/0!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 t="e">
        <v>#DIV/0!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 t="e">
        <v>#DIV/0!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0.0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0.0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1.0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6">
        <v>81.0</v>
      </c>
      <c r="H228" s="1" t="s">
        <v>24</v>
      </c>
      <c r="I228" s="2">
        <v>-0.01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4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6">
        <v>82.0</v>
      </c>
      <c r="H229" s="1" t="s">
        <v>26</v>
      </c>
      <c r="I229" s="2">
        <v>-0.01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6">
        <v>83.0</v>
      </c>
      <c r="H230" s="1" t="s">
        <v>24</v>
      </c>
      <c r="I230" s="2">
        <v>-0.01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6">
        <v>84.0</v>
      </c>
      <c r="H231" s="1" t="s">
        <v>26</v>
      </c>
      <c r="I231" s="2">
        <v>-0.01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6">
        <v>85.0</v>
      </c>
      <c r="H232" s="1" t="s">
        <v>24</v>
      </c>
      <c r="I232" s="2">
        <v>-0.01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6">
        <v>86.0</v>
      </c>
      <c r="H233" s="1" t="s">
        <v>26</v>
      </c>
      <c r="I233" s="2">
        <v>-0.01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6">
        <v>87.0</v>
      </c>
      <c r="H234" s="1" t="s">
        <v>24</v>
      </c>
      <c r="I234" s="2">
        <v>-0.01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6">
        <v>88.0</v>
      </c>
      <c r="H235" s="1" t="s">
        <v>26</v>
      </c>
      <c r="I235" s="2">
        <v>-0.01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6">
        <v>89.0</v>
      </c>
      <c r="H236" s="1" t="s">
        <v>24</v>
      </c>
      <c r="I236" s="2">
        <v>-0.01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6">
        <v>90.0</v>
      </c>
      <c r="H237" s="1" t="s">
        <v>26</v>
      </c>
      <c r="I237" s="2">
        <v>-0.01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6">
        <v>91.0</v>
      </c>
      <c r="H238" s="1" t="s">
        <v>24</v>
      </c>
      <c r="I238" s="2">
        <v>-0.01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6">
        <v>92.0</v>
      </c>
      <c r="H239" s="1" t="s">
        <v>26</v>
      </c>
      <c r="I239" s="2">
        <v>-0.01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6">
        <v>93.0</v>
      </c>
      <c r="H240" s="1" t="s">
        <v>24</v>
      </c>
      <c r="I240" s="2">
        <v>-0.01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6">
        <v>94.0</v>
      </c>
      <c r="H241" s="1" t="s">
        <v>26</v>
      </c>
      <c r="I241" s="2">
        <v>-0.01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6">
        <v>95.0</v>
      </c>
      <c r="H242" s="1" t="s">
        <v>24</v>
      </c>
      <c r="I242" s="2">
        <v>-0.01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6">
        <v>96.0</v>
      </c>
      <c r="H243" s="1" t="s">
        <v>26</v>
      </c>
      <c r="I243" s="2">
        <v>-0.01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6">
        <v>97.0</v>
      </c>
      <c r="H244" s="1" t="s">
        <v>24</v>
      </c>
      <c r="I244" s="2">
        <v>-0.01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6">
        <v>98.0</v>
      </c>
      <c r="H245" s="1" t="s">
        <v>26</v>
      </c>
      <c r="I245" s="2">
        <v>-0.01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6">
        <v>99.0</v>
      </c>
      <c r="H246" s="1" t="s">
        <v>24</v>
      </c>
      <c r="I246" s="2">
        <v>-0.01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6">
        <v>100.0</v>
      </c>
      <c r="H247" s="1" t="s">
        <v>26</v>
      </c>
      <c r="I247" s="2">
        <v>-0.01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1.0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1.0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6</v>
      </c>
      <c r="V1" s="8" t="s">
        <v>20</v>
      </c>
      <c r="W1" s="8" t="s">
        <v>21</v>
      </c>
      <c r="X1" s="8" t="s">
        <v>1</v>
      </c>
      <c r="Y1" s="8" t="s">
        <v>22</v>
      </c>
      <c r="Z1" s="8" t="s">
        <v>23</v>
      </c>
    </row>
    <row r="2">
      <c r="A2" s="9">
        <v>39.0</v>
      </c>
      <c r="B2" s="9">
        <v>1.0</v>
      </c>
      <c r="C2" s="9">
        <v>0.1656397</v>
      </c>
      <c r="D2" s="9">
        <v>10407.451</v>
      </c>
      <c r="E2" s="9">
        <v>3.0</v>
      </c>
      <c r="F2" s="9">
        <v>1.0</v>
      </c>
      <c r="G2" s="9">
        <v>21.0</v>
      </c>
      <c r="H2" s="8" t="s">
        <v>24</v>
      </c>
      <c r="I2" s="9">
        <v>-0.1275</v>
      </c>
      <c r="J2" s="9">
        <v>0.065</v>
      </c>
      <c r="K2" s="9">
        <v>114.81</v>
      </c>
      <c r="L2" s="9">
        <v>0.8369045</v>
      </c>
      <c r="M2" s="9">
        <v>-1.0</v>
      </c>
      <c r="N2" s="9">
        <v>1.0</v>
      </c>
      <c r="O2" s="9">
        <v>180.0</v>
      </c>
      <c r="P2" s="9">
        <v>180.0</v>
      </c>
      <c r="Q2" s="9">
        <v>181.0</v>
      </c>
      <c r="R2" s="8" t="s">
        <v>25</v>
      </c>
      <c r="S2" s="9">
        <v>114.81</v>
      </c>
      <c r="T2" s="9">
        <v>35.98</v>
      </c>
      <c r="U2" s="9">
        <v>1.0</v>
      </c>
      <c r="V2" s="9">
        <v>1.0</v>
      </c>
      <c r="W2" s="10"/>
      <c r="X2" s="9">
        <v>180.0</v>
      </c>
      <c r="Y2" s="10"/>
      <c r="Z2" s="10"/>
    </row>
    <row r="3">
      <c r="A3" s="9">
        <v>39.0</v>
      </c>
      <c r="B3" s="9">
        <v>2.0</v>
      </c>
      <c r="C3" s="9">
        <v>0.1693097</v>
      </c>
      <c r="D3" s="9">
        <v>10638.044</v>
      </c>
      <c r="E3" s="9">
        <v>3.0</v>
      </c>
      <c r="F3" s="9">
        <v>2.0</v>
      </c>
      <c r="G3" s="9">
        <v>22.0</v>
      </c>
      <c r="H3" s="8" t="s">
        <v>26</v>
      </c>
      <c r="I3" s="9">
        <v>-0.1275</v>
      </c>
      <c r="J3" s="9">
        <v>0.075</v>
      </c>
      <c r="K3" s="9">
        <v>35.98</v>
      </c>
      <c r="L3" s="9">
        <v>2.612625</v>
      </c>
      <c r="M3" s="9">
        <v>1.0</v>
      </c>
      <c r="N3" s="9">
        <v>1.0</v>
      </c>
      <c r="O3" s="9">
        <v>181.0</v>
      </c>
      <c r="P3" s="9">
        <v>182.0</v>
      </c>
      <c r="Q3" s="9">
        <v>183.0</v>
      </c>
      <c r="R3" s="10"/>
      <c r="S3" s="10"/>
      <c r="T3" s="10"/>
      <c r="U3" s="9">
        <v>2.0</v>
      </c>
      <c r="V3" s="10"/>
      <c r="W3" s="9">
        <v>1.0</v>
      </c>
      <c r="X3" s="9">
        <v>181.0</v>
      </c>
      <c r="Y3" s="10"/>
      <c r="Z3" s="10"/>
    </row>
    <row r="4">
      <c r="A4" s="9">
        <v>39.0</v>
      </c>
      <c r="B4" s="9">
        <v>3.0</v>
      </c>
      <c r="C4" s="9">
        <v>0.1660842</v>
      </c>
      <c r="D4" s="9">
        <v>10435.379</v>
      </c>
      <c r="E4" s="9">
        <v>3.0</v>
      </c>
      <c r="F4" s="9">
        <v>4.0</v>
      </c>
      <c r="G4" s="9">
        <v>24.0</v>
      </c>
      <c r="H4" s="8" t="s">
        <v>26</v>
      </c>
      <c r="I4" s="9">
        <v>-0.1275</v>
      </c>
      <c r="J4" s="9">
        <v>0.105</v>
      </c>
      <c r="K4" s="9">
        <v>35.98</v>
      </c>
      <c r="L4" s="9">
        <v>2.6633645</v>
      </c>
      <c r="M4" s="9">
        <v>-1.0</v>
      </c>
      <c r="N4" s="9">
        <v>0.0</v>
      </c>
      <c r="O4" s="9">
        <v>182.0</v>
      </c>
      <c r="P4" s="9">
        <v>184.0</v>
      </c>
      <c r="Q4" s="9">
        <v>185.0</v>
      </c>
      <c r="R4" s="10"/>
      <c r="S4" s="10"/>
      <c r="T4" s="10"/>
      <c r="U4" s="9">
        <v>3.0</v>
      </c>
      <c r="V4" s="9">
        <v>2.0</v>
      </c>
      <c r="W4" s="10"/>
      <c r="X4" s="9">
        <v>182.0</v>
      </c>
      <c r="Y4" s="10"/>
      <c r="Z4" s="10"/>
    </row>
    <row r="5">
      <c r="A5" s="9">
        <v>39.0</v>
      </c>
      <c r="B5" s="9">
        <v>4.0</v>
      </c>
      <c r="C5" s="9">
        <v>0.1690828</v>
      </c>
      <c r="D5" s="9">
        <v>10623.784</v>
      </c>
      <c r="E5" s="9">
        <v>3.0</v>
      </c>
      <c r="F5" s="9">
        <v>3.0</v>
      </c>
      <c r="G5" s="9">
        <v>23.0</v>
      </c>
      <c r="H5" s="8" t="s">
        <v>24</v>
      </c>
      <c r="I5" s="9">
        <v>-0.1275</v>
      </c>
      <c r="J5" s="9">
        <v>0.095</v>
      </c>
      <c r="K5" s="9">
        <v>114.81</v>
      </c>
      <c r="L5" s="9">
        <v>0.8198625</v>
      </c>
      <c r="M5" s="9">
        <v>-1.0</v>
      </c>
      <c r="N5" s="9">
        <v>1.0</v>
      </c>
      <c r="O5" s="9">
        <v>183.0</v>
      </c>
      <c r="P5" s="9">
        <v>186.0</v>
      </c>
      <c r="Q5" s="10"/>
      <c r="R5" s="10"/>
      <c r="S5" s="10"/>
      <c r="T5" s="10"/>
      <c r="U5" s="9">
        <v>4.0</v>
      </c>
      <c r="V5" s="10"/>
      <c r="W5" s="9">
        <v>2.0</v>
      </c>
      <c r="X5" s="9">
        <v>183.0</v>
      </c>
      <c r="Y5" s="10"/>
      <c r="Z5" s="10"/>
    </row>
    <row r="6">
      <c r="A6" s="9">
        <v>39.0</v>
      </c>
      <c r="B6" s="9">
        <v>5.0</v>
      </c>
      <c r="C6" s="9">
        <v>0.1690259</v>
      </c>
      <c r="D6" s="9">
        <v>10620.209</v>
      </c>
      <c r="E6" s="9">
        <v>3.0</v>
      </c>
      <c r="F6" s="9">
        <v>5.0</v>
      </c>
      <c r="G6" s="9">
        <v>25.0</v>
      </c>
      <c r="H6" s="8" t="s">
        <v>24</v>
      </c>
      <c r="I6" s="9">
        <v>-0.1275</v>
      </c>
      <c r="J6" s="9">
        <v>0.125</v>
      </c>
      <c r="K6" s="9">
        <v>114.81</v>
      </c>
      <c r="L6" s="9">
        <v>0.8201385</v>
      </c>
      <c r="M6" s="9">
        <v>-1.0</v>
      </c>
      <c r="N6" s="9">
        <v>0.0</v>
      </c>
      <c r="O6" s="9">
        <v>184.0</v>
      </c>
      <c r="P6" s="9">
        <v>187.0</v>
      </c>
      <c r="Q6" s="10"/>
      <c r="R6" s="10"/>
      <c r="S6" s="10"/>
      <c r="T6" s="10"/>
      <c r="U6" s="9">
        <v>5.0</v>
      </c>
      <c r="V6" s="9">
        <v>3.0</v>
      </c>
      <c r="W6" s="10"/>
      <c r="X6" s="9">
        <v>184.0</v>
      </c>
      <c r="Y6" s="10"/>
      <c r="Z6" s="10"/>
    </row>
    <row r="7">
      <c r="A7" s="9">
        <v>39.0</v>
      </c>
      <c r="B7" s="9">
        <v>6.0</v>
      </c>
      <c r="C7" s="9">
        <v>0.1657816</v>
      </c>
      <c r="D7" s="9">
        <v>10416.365</v>
      </c>
      <c r="E7" s="9">
        <v>3.0</v>
      </c>
      <c r="F7" s="9">
        <v>6.0</v>
      </c>
      <c r="G7" s="9">
        <v>26.0</v>
      </c>
      <c r="H7" s="8" t="s">
        <v>26</v>
      </c>
      <c r="I7" s="9">
        <v>-0.1275</v>
      </c>
      <c r="J7" s="9">
        <v>0.135</v>
      </c>
      <c r="K7" s="9">
        <v>35.98</v>
      </c>
      <c r="L7" s="9">
        <v>2.6682262</v>
      </c>
      <c r="M7" s="9">
        <v>-1.0</v>
      </c>
      <c r="N7" s="9">
        <v>1.0</v>
      </c>
      <c r="O7" s="9">
        <v>185.0</v>
      </c>
      <c r="P7" s="9">
        <v>188.0</v>
      </c>
      <c r="Q7" s="10"/>
      <c r="R7" s="8" t="s">
        <v>27</v>
      </c>
      <c r="T7" s="9">
        <v>6.0</v>
      </c>
      <c r="U7" s="10"/>
      <c r="V7" s="9">
        <v>3.0</v>
      </c>
      <c r="W7" s="9">
        <v>185.0</v>
      </c>
      <c r="X7" s="10"/>
      <c r="Y7" s="10"/>
      <c r="Z7" s="10"/>
    </row>
    <row r="8">
      <c r="A8" s="9">
        <v>39.0</v>
      </c>
      <c r="B8" s="9">
        <v>7.0</v>
      </c>
      <c r="C8" s="9">
        <v>0.1693175</v>
      </c>
      <c r="D8" s="9">
        <v>10638.534</v>
      </c>
      <c r="E8" s="9">
        <v>3.0</v>
      </c>
      <c r="F8" s="9">
        <v>7.0</v>
      </c>
      <c r="G8" s="9">
        <v>27.0</v>
      </c>
      <c r="H8" s="8" t="s">
        <v>24</v>
      </c>
      <c r="I8" s="9">
        <v>-0.1275</v>
      </c>
      <c r="J8" s="9">
        <v>0.155</v>
      </c>
      <c r="K8" s="9">
        <v>114.81</v>
      </c>
      <c r="L8" s="9">
        <v>0.8187259</v>
      </c>
      <c r="M8" s="9">
        <v>1.0</v>
      </c>
      <c r="N8" s="9">
        <v>1.0</v>
      </c>
      <c r="O8" s="9">
        <v>186.0</v>
      </c>
      <c r="P8" s="9">
        <v>189.0</v>
      </c>
      <c r="Q8" s="10"/>
      <c r="R8" s="10"/>
      <c r="S8" s="10"/>
      <c r="T8" s="10"/>
      <c r="U8" s="9">
        <v>7.0</v>
      </c>
      <c r="V8" s="9">
        <v>4.0</v>
      </c>
      <c r="W8" s="10"/>
      <c r="X8" s="9">
        <v>186.0</v>
      </c>
      <c r="Y8" s="10"/>
      <c r="Z8" s="10"/>
    </row>
    <row r="9">
      <c r="A9" s="9">
        <v>39.0</v>
      </c>
      <c r="B9" s="9">
        <v>8.0</v>
      </c>
      <c r="C9" s="9">
        <v>0.1697388</v>
      </c>
      <c r="D9" s="9">
        <v>10665.005</v>
      </c>
      <c r="E9" s="9">
        <v>3.0</v>
      </c>
      <c r="F9" s="9">
        <v>8.0</v>
      </c>
      <c r="G9" s="9">
        <v>28.0</v>
      </c>
      <c r="H9" s="8" t="s">
        <v>26</v>
      </c>
      <c r="I9" s="9">
        <v>-0.1275</v>
      </c>
      <c r="J9" s="9">
        <v>0.165</v>
      </c>
      <c r="K9" s="9">
        <v>35.98</v>
      </c>
      <c r="L9" s="9">
        <v>2.6060203</v>
      </c>
      <c r="M9" s="9">
        <v>1.0</v>
      </c>
      <c r="N9" s="9">
        <v>1.0</v>
      </c>
      <c r="O9" s="10"/>
      <c r="P9" s="9">
        <v>190.0</v>
      </c>
      <c r="Q9" s="10"/>
      <c r="R9" s="10"/>
      <c r="S9" s="10"/>
      <c r="T9" s="10"/>
      <c r="U9" s="9">
        <v>9.0</v>
      </c>
      <c r="V9" s="9">
        <v>5.0</v>
      </c>
      <c r="W9" s="10"/>
      <c r="X9" s="9">
        <v>187.0</v>
      </c>
      <c r="Y9" s="10"/>
      <c r="Z9" s="10"/>
    </row>
    <row r="10">
      <c r="A10" s="9">
        <v>39.0</v>
      </c>
      <c r="B10" s="9">
        <v>9.0</v>
      </c>
      <c r="C10" s="9">
        <v>0.1667144</v>
      </c>
      <c r="D10" s="9">
        <v>10474.973</v>
      </c>
      <c r="E10" s="9">
        <v>3.0</v>
      </c>
      <c r="F10" s="9">
        <v>9.0</v>
      </c>
      <c r="G10" s="9">
        <v>29.0</v>
      </c>
      <c r="H10" s="8" t="s">
        <v>24</v>
      </c>
      <c r="I10" s="9">
        <v>-0.1275</v>
      </c>
      <c r="J10" s="9">
        <v>0.185</v>
      </c>
      <c r="K10" s="9">
        <v>114.81</v>
      </c>
      <c r="L10" s="9">
        <v>0.8315098</v>
      </c>
      <c r="M10" s="9">
        <v>-1.0</v>
      </c>
      <c r="N10" s="9">
        <v>1.0</v>
      </c>
      <c r="O10" s="9">
        <v>187.0</v>
      </c>
      <c r="P10" s="9">
        <v>191.0</v>
      </c>
      <c r="Q10" s="10"/>
      <c r="R10" s="10"/>
      <c r="S10" s="10"/>
      <c r="T10" s="10"/>
      <c r="U10" s="9">
        <v>11.0</v>
      </c>
      <c r="V10" s="9">
        <v>6.0</v>
      </c>
      <c r="W10" s="10"/>
      <c r="X10" s="9">
        <v>188.0</v>
      </c>
      <c r="Y10" s="10"/>
      <c r="Z10" s="10"/>
    </row>
    <row r="11">
      <c r="A11" s="9">
        <v>39.0</v>
      </c>
      <c r="B11" s="9">
        <v>10.0</v>
      </c>
      <c r="C11" s="9">
        <v>0.1686803</v>
      </c>
      <c r="D11" s="9">
        <v>10598.497</v>
      </c>
      <c r="E11" s="9">
        <v>3.0</v>
      </c>
      <c r="F11" s="9">
        <v>10.0</v>
      </c>
      <c r="G11" s="9">
        <v>30.0</v>
      </c>
      <c r="H11" s="8" t="s">
        <v>26</v>
      </c>
      <c r="I11" s="9">
        <v>-0.1275</v>
      </c>
      <c r="J11" s="9">
        <v>0.195</v>
      </c>
      <c r="K11" s="9">
        <v>35.98</v>
      </c>
      <c r="L11" s="9">
        <v>2.6223737</v>
      </c>
      <c r="M11" s="9">
        <v>-1.0</v>
      </c>
      <c r="N11" s="9">
        <v>1.0</v>
      </c>
      <c r="O11" s="10"/>
      <c r="P11" s="9">
        <v>192.0</v>
      </c>
      <c r="Q11" s="10"/>
      <c r="R11" s="8" t="s">
        <v>27</v>
      </c>
      <c r="T11" s="9">
        <v>13.0</v>
      </c>
      <c r="U11" s="9">
        <v>7.0</v>
      </c>
      <c r="V11" s="10"/>
      <c r="W11" s="9">
        <v>189.0</v>
      </c>
      <c r="X11" s="10"/>
      <c r="Y11" s="10"/>
      <c r="Z11" s="10"/>
    </row>
    <row r="12">
      <c r="A12" s="9">
        <v>39.0</v>
      </c>
      <c r="B12" s="9">
        <v>11.0</v>
      </c>
      <c r="C12" s="9">
        <v>0.1239959</v>
      </c>
      <c r="D12" s="9">
        <v>7790.8947</v>
      </c>
      <c r="E12" s="9">
        <v>4.0</v>
      </c>
      <c r="F12" s="9">
        <v>2.0</v>
      </c>
      <c r="G12" s="9">
        <v>32.0</v>
      </c>
      <c r="H12" s="8" t="s">
        <v>26</v>
      </c>
      <c r="I12" s="9">
        <v>-0.1275</v>
      </c>
      <c r="J12" s="9">
        <v>0.225</v>
      </c>
      <c r="K12" s="9">
        <v>35.98</v>
      </c>
      <c r="L12" s="9">
        <v>3.5673975</v>
      </c>
      <c r="M12" s="9">
        <v>1.0</v>
      </c>
      <c r="N12" s="9">
        <v>0.0</v>
      </c>
      <c r="O12" s="9">
        <v>188.0</v>
      </c>
      <c r="P12" s="9">
        <v>1.0</v>
      </c>
      <c r="Q12" s="9">
        <v>2.0</v>
      </c>
      <c r="R12" s="8" t="s">
        <v>27</v>
      </c>
      <c r="T12" s="9">
        <v>15.0</v>
      </c>
      <c r="U12" s="9">
        <v>8.0</v>
      </c>
      <c r="V12" s="10"/>
      <c r="W12" s="9">
        <v>190.0</v>
      </c>
      <c r="X12" s="10"/>
      <c r="Y12" s="10"/>
      <c r="Z12" s="10"/>
    </row>
    <row r="13">
      <c r="A13" s="9">
        <v>39.0</v>
      </c>
      <c r="B13" s="9">
        <v>12.0</v>
      </c>
      <c r="C13" s="9">
        <v>0.1676169</v>
      </c>
      <c r="D13" s="9">
        <v>10531.68</v>
      </c>
      <c r="E13" s="9">
        <v>4.0</v>
      </c>
      <c r="F13" s="9">
        <v>1.0</v>
      </c>
      <c r="G13" s="9">
        <v>31.0</v>
      </c>
      <c r="H13" s="8" t="s">
        <v>24</v>
      </c>
      <c r="I13" s="9">
        <v>-0.1275</v>
      </c>
      <c r="J13" s="9">
        <v>0.215</v>
      </c>
      <c r="K13" s="9">
        <v>114.81</v>
      </c>
      <c r="L13" s="9">
        <v>0.8270326</v>
      </c>
      <c r="M13" s="9">
        <v>1.0</v>
      </c>
      <c r="N13" s="9">
        <v>1.0</v>
      </c>
      <c r="O13" s="10"/>
      <c r="P13" s="9">
        <v>3.0</v>
      </c>
      <c r="Q13" s="9">
        <v>4.0</v>
      </c>
      <c r="R13" s="10"/>
      <c r="S13" s="10"/>
      <c r="T13" s="10"/>
      <c r="U13" s="9">
        <v>17.0</v>
      </c>
      <c r="V13" s="9">
        <v>9.0</v>
      </c>
      <c r="W13" s="10"/>
      <c r="X13" s="9">
        <v>191.0</v>
      </c>
      <c r="Y13" s="10"/>
      <c r="Z13" s="10"/>
    </row>
    <row r="14">
      <c r="A14" s="9">
        <v>39.0</v>
      </c>
      <c r="B14" s="9">
        <v>13.0</v>
      </c>
      <c r="C14" s="9">
        <v>0.1662685</v>
      </c>
      <c r="D14" s="9">
        <v>10446.958</v>
      </c>
      <c r="E14" s="9">
        <v>4.0</v>
      </c>
      <c r="F14" s="9">
        <v>3.0</v>
      </c>
      <c r="G14" s="9">
        <v>33.0</v>
      </c>
      <c r="H14" s="8" t="s">
        <v>24</v>
      </c>
      <c r="I14" s="9">
        <v>-0.1275</v>
      </c>
      <c r="J14" s="9">
        <v>0.245</v>
      </c>
      <c r="K14" s="9">
        <v>114.81</v>
      </c>
      <c r="L14" s="9">
        <v>0.8337396</v>
      </c>
      <c r="M14" s="9">
        <v>1.0</v>
      </c>
      <c r="N14" s="9">
        <v>1.0</v>
      </c>
      <c r="O14" s="9">
        <v>189.0</v>
      </c>
      <c r="P14" s="9">
        <v>5.0</v>
      </c>
      <c r="Q14" s="9">
        <v>6.0</v>
      </c>
      <c r="R14" s="10"/>
      <c r="S14" s="10"/>
      <c r="T14" s="10"/>
      <c r="U14" s="9">
        <v>19.0</v>
      </c>
      <c r="V14" s="9">
        <v>10.0</v>
      </c>
      <c r="W14" s="10"/>
      <c r="X14" s="9">
        <v>192.0</v>
      </c>
      <c r="Y14" s="10"/>
      <c r="Z14" s="10"/>
    </row>
    <row r="15">
      <c r="A15" s="9">
        <v>39.0</v>
      </c>
      <c r="B15" s="9">
        <v>14.0</v>
      </c>
      <c r="C15" s="9">
        <v>0.1700655</v>
      </c>
      <c r="D15" s="9">
        <v>10685.527</v>
      </c>
      <c r="E15" s="9">
        <v>4.0</v>
      </c>
      <c r="F15" s="9">
        <v>4.0</v>
      </c>
      <c r="G15" s="9">
        <v>34.0</v>
      </c>
      <c r="H15" s="8" t="s">
        <v>26</v>
      </c>
      <c r="I15" s="9">
        <v>-0.1275</v>
      </c>
      <c r="J15" s="9">
        <v>0.255</v>
      </c>
      <c r="K15" s="9">
        <v>35.98</v>
      </c>
      <c r="L15" s="9">
        <v>2.6010151</v>
      </c>
      <c r="M15" s="9">
        <v>1.0</v>
      </c>
      <c r="N15" s="9">
        <v>1.0</v>
      </c>
      <c r="O15" s="10"/>
      <c r="P15" s="9">
        <v>7.0</v>
      </c>
      <c r="Q15" s="9">
        <v>8.0</v>
      </c>
      <c r="R15" s="8" t="s">
        <v>28</v>
      </c>
      <c r="T15" s="9">
        <v>21.0</v>
      </c>
      <c r="U15" s="9">
        <v>11.0</v>
      </c>
      <c r="V15" s="10"/>
      <c r="W15" s="9">
        <v>1.0</v>
      </c>
      <c r="X15" s="10"/>
      <c r="Y15" s="10"/>
      <c r="Z15" s="10"/>
    </row>
    <row r="16">
      <c r="A16" s="9">
        <v>39.0</v>
      </c>
      <c r="B16" s="9">
        <v>15.0</v>
      </c>
      <c r="C16" s="9">
        <v>0.166247</v>
      </c>
      <c r="D16" s="9">
        <v>10445.608</v>
      </c>
      <c r="E16" s="9">
        <v>4.0</v>
      </c>
      <c r="F16" s="9">
        <v>5.0</v>
      </c>
      <c r="G16" s="9">
        <v>35.0</v>
      </c>
      <c r="H16" s="8" t="s">
        <v>24</v>
      </c>
      <c r="I16" s="9">
        <v>-0.1275</v>
      </c>
      <c r="J16" s="9">
        <v>0.275</v>
      </c>
      <c r="K16" s="9">
        <v>114.81</v>
      </c>
      <c r="L16" s="9">
        <v>0.8338473</v>
      </c>
      <c r="M16" s="9">
        <v>1.0</v>
      </c>
      <c r="N16" s="9">
        <v>1.0</v>
      </c>
      <c r="O16" s="9">
        <v>190.0</v>
      </c>
      <c r="P16" s="9">
        <v>9.0</v>
      </c>
      <c r="Q16" s="9">
        <v>10.0</v>
      </c>
      <c r="R16" s="10"/>
      <c r="S16" s="10"/>
      <c r="T16" s="10"/>
      <c r="U16" s="9">
        <v>22.0</v>
      </c>
      <c r="V16" s="10"/>
      <c r="W16" s="9">
        <v>11.0</v>
      </c>
      <c r="X16" s="9">
        <v>2.0</v>
      </c>
      <c r="Y16" s="10"/>
      <c r="Z16" s="10"/>
    </row>
    <row r="17">
      <c r="A17" s="9">
        <v>39.0</v>
      </c>
      <c r="B17" s="9">
        <v>16.0</v>
      </c>
      <c r="C17" s="9">
        <v>0.1698117</v>
      </c>
      <c r="D17" s="9">
        <v>10669.583</v>
      </c>
      <c r="E17" s="9">
        <v>4.0</v>
      </c>
      <c r="F17" s="9">
        <v>6.0</v>
      </c>
      <c r="G17" s="9">
        <v>36.0</v>
      </c>
      <c r="H17" s="8" t="s">
        <v>26</v>
      </c>
      <c r="I17" s="9">
        <v>-0.1275</v>
      </c>
      <c r="J17" s="9">
        <v>0.285</v>
      </c>
      <c r="K17" s="9">
        <v>35.98</v>
      </c>
      <c r="L17" s="9">
        <v>2.6049021</v>
      </c>
      <c r="M17" s="9">
        <v>1.0</v>
      </c>
      <c r="N17" s="9">
        <v>1.0</v>
      </c>
      <c r="O17" s="10"/>
      <c r="P17" s="9">
        <v>11.0</v>
      </c>
      <c r="Q17" s="9">
        <v>12.0</v>
      </c>
      <c r="R17" s="10"/>
      <c r="S17" s="10"/>
      <c r="T17" s="10"/>
      <c r="U17" s="9">
        <v>23.0</v>
      </c>
      <c r="V17" s="9">
        <v>12.0</v>
      </c>
      <c r="W17" s="10"/>
      <c r="X17" s="9">
        <v>3.0</v>
      </c>
      <c r="Y17" s="10"/>
      <c r="Z17" s="10"/>
    </row>
    <row r="18">
      <c r="A18" s="9">
        <v>39.0</v>
      </c>
      <c r="B18" s="9">
        <v>17.0</v>
      </c>
      <c r="C18" s="9">
        <v>0.1677653</v>
      </c>
      <c r="D18" s="9">
        <v>10541.002</v>
      </c>
      <c r="E18" s="9">
        <v>4.0</v>
      </c>
      <c r="F18" s="9">
        <v>7.0</v>
      </c>
      <c r="G18" s="9">
        <v>37.0</v>
      </c>
      <c r="H18" s="8" t="s">
        <v>24</v>
      </c>
      <c r="I18" s="9">
        <v>-0.1275</v>
      </c>
      <c r="J18" s="9">
        <v>0.305</v>
      </c>
      <c r="K18" s="9">
        <v>114.81</v>
      </c>
      <c r="L18" s="9">
        <v>0.8263012</v>
      </c>
      <c r="M18" s="9">
        <v>-1.0</v>
      </c>
      <c r="N18" s="9">
        <v>1.0</v>
      </c>
      <c r="O18" s="9">
        <v>191.0</v>
      </c>
      <c r="P18" s="9">
        <v>13.0</v>
      </c>
      <c r="Q18" s="9">
        <v>14.0</v>
      </c>
      <c r="R18" s="10"/>
      <c r="S18" s="10"/>
      <c r="T18" s="10"/>
      <c r="U18" s="9">
        <v>24.0</v>
      </c>
      <c r="V18" s="10"/>
      <c r="W18" s="9">
        <v>12.0</v>
      </c>
      <c r="X18" s="9">
        <v>4.0</v>
      </c>
      <c r="Y18" s="10"/>
      <c r="Z18" s="10"/>
    </row>
    <row r="19">
      <c r="A19" s="9">
        <v>39.0</v>
      </c>
      <c r="B19" s="9">
        <v>18.0</v>
      </c>
      <c r="C19" s="9">
        <v>0.1678384</v>
      </c>
      <c r="D19" s="9">
        <v>10545.598</v>
      </c>
      <c r="E19" s="9">
        <v>4.0</v>
      </c>
      <c r="F19" s="9">
        <v>8.0</v>
      </c>
      <c r="G19" s="9">
        <v>38.0</v>
      </c>
      <c r="H19" s="8" t="s">
        <v>26</v>
      </c>
      <c r="I19" s="9">
        <v>-0.1275</v>
      </c>
      <c r="J19" s="9">
        <v>0.315</v>
      </c>
      <c r="K19" s="9">
        <v>35.98</v>
      </c>
      <c r="L19" s="9">
        <v>2.6355279</v>
      </c>
      <c r="M19" s="9">
        <v>1.0</v>
      </c>
      <c r="N19" s="9">
        <v>1.0</v>
      </c>
      <c r="O19" s="10"/>
      <c r="P19" s="9">
        <v>15.0</v>
      </c>
      <c r="Q19" s="9">
        <v>16.0</v>
      </c>
      <c r="R19" s="10"/>
      <c r="S19" s="10"/>
      <c r="T19" s="10"/>
      <c r="U19" s="9">
        <v>25.0</v>
      </c>
      <c r="V19" s="9">
        <v>13.0</v>
      </c>
      <c r="W19" s="10"/>
      <c r="X19" s="9">
        <v>5.0</v>
      </c>
      <c r="Y19" s="10"/>
      <c r="Z19" s="10"/>
    </row>
    <row r="20">
      <c r="A20" s="9">
        <v>39.0</v>
      </c>
      <c r="B20" s="9">
        <v>19.0</v>
      </c>
      <c r="C20" s="9">
        <v>0.1683915</v>
      </c>
      <c r="D20" s="9">
        <v>10580.352</v>
      </c>
      <c r="E20" s="9">
        <v>4.0</v>
      </c>
      <c r="F20" s="9">
        <v>9.0</v>
      </c>
      <c r="G20" s="9">
        <v>39.0</v>
      </c>
      <c r="H20" s="8" t="s">
        <v>24</v>
      </c>
      <c r="I20" s="9">
        <v>-0.1275</v>
      </c>
      <c r="J20" s="9">
        <v>0.335</v>
      </c>
      <c r="K20" s="9">
        <v>114.81</v>
      </c>
      <c r="L20" s="9">
        <v>0.8232281</v>
      </c>
      <c r="M20" s="9">
        <v>-1.0</v>
      </c>
      <c r="N20" s="9">
        <v>1.0</v>
      </c>
      <c r="O20" s="9">
        <v>192.0</v>
      </c>
      <c r="P20" s="9">
        <v>17.0</v>
      </c>
      <c r="Q20" s="9">
        <v>18.0</v>
      </c>
      <c r="R20" s="10"/>
      <c r="S20" s="10"/>
      <c r="T20" s="10"/>
      <c r="U20" s="9">
        <v>26.0</v>
      </c>
      <c r="V20" s="10"/>
      <c r="W20" s="9">
        <v>13.0</v>
      </c>
      <c r="X20" s="9">
        <v>6.0</v>
      </c>
      <c r="Y20" s="10"/>
      <c r="Z20" s="10"/>
    </row>
    <row r="21">
      <c r="A21" s="9">
        <v>39.0</v>
      </c>
      <c r="B21" s="9">
        <v>20.0</v>
      </c>
      <c r="C21" s="9">
        <v>0.1700564</v>
      </c>
      <c r="D21" s="9">
        <v>10684.956</v>
      </c>
      <c r="E21" s="9">
        <v>4.0</v>
      </c>
      <c r="F21" s="9">
        <v>10.0</v>
      </c>
      <c r="G21" s="9">
        <v>40.0</v>
      </c>
      <c r="H21" s="8" t="s">
        <v>26</v>
      </c>
      <c r="I21" s="9">
        <v>-0.1275</v>
      </c>
      <c r="J21" s="9">
        <v>0.345</v>
      </c>
      <c r="K21" s="9">
        <v>35.98</v>
      </c>
      <c r="L21" s="9">
        <v>2.6011542</v>
      </c>
      <c r="M21" s="9">
        <v>1.0</v>
      </c>
      <c r="N21" s="9">
        <v>1.0</v>
      </c>
      <c r="O21" s="10"/>
      <c r="P21" s="9">
        <v>19.0</v>
      </c>
      <c r="Q21" s="9">
        <v>20.0</v>
      </c>
      <c r="R21" s="10"/>
      <c r="S21" s="10"/>
      <c r="T21" s="10"/>
      <c r="U21" s="9">
        <v>27.0</v>
      </c>
      <c r="V21" s="9">
        <v>14.0</v>
      </c>
      <c r="W21" s="10"/>
      <c r="X21" s="9">
        <v>7.0</v>
      </c>
      <c r="Y21" s="10"/>
      <c r="Z21" s="10"/>
    </row>
    <row r="22">
      <c r="A22" s="9">
        <v>39.0</v>
      </c>
      <c r="B22" s="9">
        <v>21.0</v>
      </c>
      <c r="C22" s="9">
        <v>0.172434</v>
      </c>
      <c r="D22" s="9">
        <v>10834.349</v>
      </c>
      <c r="E22" s="9">
        <v>5.0</v>
      </c>
      <c r="F22" s="9">
        <v>1.0</v>
      </c>
      <c r="G22" s="9">
        <v>41.0</v>
      </c>
      <c r="H22" s="8" t="s">
        <v>24</v>
      </c>
      <c r="I22" s="9">
        <v>-0.085</v>
      </c>
      <c r="J22" s="9">
        <v>0.065</v>
      </c>
      <c r="K22" s="9">
        <v>114.81</v>
      </c>
      <c r="L22" s="9">
        <v>0.8039286</v>
      </c>
      <c r="M22" s="9">
        <v>-1.0</v>
      </c>
      <c r="N22" s="9">
        <v>1.0</v>
      </c>
      <c r="O22" s="9">
        <v>1.0</v>
      </c>
      <c r="P22" s="9">
        <v>21.0</v>
      </c>
      <c r="Q22" s="10"/>
      <c r="R22" s="10"/>
      <c r="S22" s="10"/>
      <c r="T22" s="10"/>
      <c r="U22" s="9">
        <v>28.0</v>
      </c>
      <c r="V22" s="10"/>
      <c r="W22" s="9">
        <v>14.0</v>
      </c>
      <c r="X22" s="9">
        <v>8.0</v>
      </c>
      <c r="Y22" s="10"/>
      <c r="Z22" s="10"/>
    </row>
    <row r="23">
      <c r="A23" s="9">
        <v>39.0</v>
      </c>
      <c r="B23" s="9">
        <v>22.0</v>
      </c>
      <c r="C23" s="9">
        <v>0.1716323</v>
      </c>
      <c r="D23" s="9">
        <v>10783.975</v>
      </c>
      <c r="E23" s="9">
        <v>5.0</v>
      </c>
      <c r="F23" s="9">
        <v>4.0</v>
      </c>
      <c r="G23" s="9">
        <v>44.0</v>
      </c>
      <c r="H23" s="8" t="s">
        <v>26</v>
      </c>
      <c r="I23" s="9">
        <v>-0.085</v>
      </c>
      <c r="J23" s="9">
        <v>0.105</v>
      </c>
      <c r="K23" s="9">
        <v>35.98</v>
      </c>
      <c r="L23" s="9">
        <v>2.5772703</v>
      </c>
      <c r="M23" s="9">
        <v>-1.0</v>
      </c>
      <c r="N23" s="9">
        <v>0.0</v>
      </c>
      <c r="O23" s="9">
        <v>2.0</v>
      </c>
      <c r="P23" s="9">
        <v>22.0</v>
      </c>
      <c r="Q23" s="9">
        <v>23.0</v>
      </c>
      <c r="R23" s="8" t="s">
        <v>29</v>
      </c>
      <c r="S23" s="9">
        <v>29.0</v>
      </c>
      <c r="T23" s="9">
        <v>15.0</v>
      </c>
      <c r="U23" s="10"/>
      <c r="V23" s="9">
        <v>9.0</v>
      </c>
      <c r="W23" s="10"/>
      <c r="X23" s="10"/>
      <c r="Y23" s="10"/>
      <c r="Z23" s="10"/>
    </row>
    <row r="24">
      <c r="A24" s="9">
        <v>39.0</v>
      </c>
      <c r="B24" s="9">
        <v>23.0</v>
      </c>
      <c r="C24" s="9">
        <v>0.1752224</v>
      </c>
      <c r="D24" s="9">
        <v>11009.548</v>
      </c>
      <c r="E24" s="9">
        <v>5.0</v>
      </c>
      <c r="F24" s="9">
        <v>3.0</v>
      </c>
      <c r="G24" s="9">
        <v>43.0</v>
      </c>
      <c r="H24" s="8" t="s">
        <v>24</v>
      </c>
      <c r="I24" s="9">
        <v>-0.085</v>
      </c>
      <c r="J24" s="9">
        <v>0.095</v>
      </c>
      <c r="K24" s="9">
        <v>114.81</v>
      </c>
      <c r="L24" s="9">
        <v>0.7911354</v>
      </c>
      <c r="M24" s="9">
        <v>1.0</v>
      </c>
      <c r="N24" s="9">
        <v>1.0</v>
      </c>
      <c r="O24" s="9">
        <v>3.0</v>
      </c>
      <c r="P24" s="9">
        <v>24.0</v>
      </c>
      <c r="Q24" s="9">
        <v>25.0</v>
      </c>
      <c r="R24" s="10"/>
      <c r="S24" s="10"/>
      <c r="T24" s="10"/>
      <c r="U24" s="9">
        <v>30.0</v>
      </c>
      <c r="V24" s="10"/>
      <c r="W24" s="9">
        <v>15.0</v>
      </c>
      <c r="X24" s="9">
        <v>10.0</v>
      </c>
      <c r="Y24" s="10"/>
      <c r="Z24" s="10"/>
    </row>
    <row r="25">
      <c r="A25" s="9">
        <v>39.0</v>
      </c>
      <c r="B25" s="9">
        <v>24.0</v>
      </c>
      <c r="C25" s="9">
        <v>0.171829</v>
      </c>
      <c r="D25" s="9">
        <v>10796.333</v>
      </c>
      <c r="E25" s="9">
        <v>5.0</v>
      </c>
      <c r="F25" s="9">
        <v>5.0</v>
      </c>
      <c r="G25" s="9">
        <v>45.0</v>
      </c>
      <c r="H25" s="8" t="s">
        <v>24</v>
      </c>
      <c r="I25" s="9">
        <v>-0.085</v>
      </c>
      <c r="J25" s="9">
        <v>0.125</v>
      </c>
      <c r="K25" s="9">
        <v>114.81</v>
      </c>
      <c r="L25" s="9">
        <v>0.8067594</v>
      </c>
      <c r="M25" s="9">
        <v>-1.0</v>
      </c>
      <c r="N25" s="9">
        <v>1.0</v>
      </c>
      <c r="O25" s="9">
        <v>4.0</v>
      </c>
      <c r="P25" s="9">
        <v>26.0</v>
      </c>
      <c r="Q25" s="9">
        <v>27.0</v>
      </c>
      <c r="R25" s="10"/>
      <c r="S25" s="10"/>
      <c r="T25" s="10"/>
      <c r="U25" s="9">
        <v>31.0</v>
      </c>
      <c r="V25" s="9">
        <v>16.0</v>
      </c>
      <c r="W25" s="10"/>
      <c r="X25" s="9">
        <v>11.0</v>
      </c>
      <c r="Y25" s="10"/>
      <c r="Z25" s="10"/>
    </row>
    <row r="26">
      <c r="A26" s="9">
        <v>39.0</v>
      </c>
      <c r="B26" s="9">
        <v>25.0</v>
      </c>
      <c r="C26" s="9">
        <v>0.168596</v>
      </c>
      <c r="D26" s="9">
        <v>10593.201</v>
      </c>
      <c r="E26" s="9">
        <v>5.0</v>
      </c>
      <c r="F26" s="9">
        <v>6.0</v>
      </c>
      <c r="G26" s="9">
        <v>46.0</v>
      </c>
      <c r="H26" s="8" t="s">
        <v>26</v>
      </c>
      <c r="I26" s="9">
        <v>-0.085</v>
      </c>
      <c r="J26" s="9">
        <v>0.135</v>
      </c>
      <c r="K26" s="9">
        <v>35.98</v>
      </c>
      <c r="L26" s="9">
        <v>2.6236846</v>
      </c>
      <c r="M26" s="9">
        <v>-1.0</v>
      </c>
      <c r="N26" s="9">
        <v>1.0</v>
      </c>
      <c r="O26" s="9">
        <v>5.0</v>
      </c>
      <c r="P26" s="9">
        <v>28.0</v>
      </c>
      <c r="Q26" s="9">
        <v>30.0</v>
      </c>
      <c r="R26" s="10"/>
      <c r="S26" s="10"/>
      <c r="T26" s="10"/>
      <c r="U26" s="9">
        <v>32.0</v>
      </c>
      <c r="V26" s="10"/>
      <c r="W26" s="9">
        <v>16.0</v>
      </c>
      <c r="X26" s="9">
        <v>12.0</v>
      </c>
      <c r="Y26" s="10"/>
      <c r="Z26" s="10"/>
    </row>
    <row r="27">
      <c r="A27" s="9">
        <v>39.0</v>
      </c>
      <c r="B27" s="9">
        <v>26.0</v>
      </c>
      <c r="C27" s="9">
        <v>0.1713899</v>
      </c>
      <c r="D27" s="9">
        <v>10768.748</v>
      </c>
      <c r="E27" s="9">
        <v>5.0</v>
      </c>
      <c r="F27" s="9">
        <v>7.0</v>
      </c>
      <c r="G27" s="9">
        <v>47.0</v>
      </c>
      <c r="H27" s="8" t="s">
        <v>24</v>
      </c>
      <c r="I27" s="9">
        <v>-0.085</v>
      </c>
      <c r="J27" s="9">
        <v>0.155</v>
      </c>
      <c r="K27" s="9">
        <v>114.81</v>
      </c>
      <c r="L27" s="9">
        <v>0.808826</v>
      </c>
      <c r="M27" s="9">
        <v>1.0</v>
      </c>
      <c r="N27" s="9">
        <v>1.0</v>
      </c>
      <c r="O27" s="9">
        <v>6.0</v>
      </c>
      <c r="P27" s="9">
        <v>31.0</v>
      </c>
      <c r="Q27" s="9">
        <v>32.0</v>
      </c>
      <c r="R27" s="10"/>
      <c r="S27" s="10"/>
      <c r="T27" s="10"/>
      <c r="U27" s="9">
        <v>33.0</v>
      </c>
      <c r="V27" s="9">
        <v>17.0</v>
      </c>
      <c r="W27" s="10"/>
      <c r="X27" s="9">
        <v>13.0</v>
      </c>
      <c r="Y27" s="10"/>
      <c r="Z27" s="10"/>
    </row>
    <row r="28">
      <c r="A28" s="9">
        <v>39.0</v>
      </c>
      <c r="B28" s="9">
        <v>27.0</v>
      </c>
      <c r="C28" s="9">
        <v>0.1689353</v>
      </c>
      <c r="D28" s="9">
        <v>10614.519</v>
      </c>
      <c r="E28" s="9">
        <v>5.0</v>
      </c>
      <c r="F28" s="9">
        <v>8.0</v>
      </c>
      <c r="G28" s="9">
        <v>48.0</v>
      </c>
      <c r="H28" s="8" t="s">
        <v>26</v>
      </c>
      <c r="I28" s="9">
        <v>-0.085</v>
      </c>
      <c r="J28" s="9">
        <v>0.165</v>
      </c>
      <c r="K28" s="9">
        <v>35.98</v>
      </c>
      <c r="L28" s="9">
        <v>2.6184154</v>
      </c>
      <c r="M28" s="9">
        <v>1.0</v>
      </c>
      <c r="N28" s="9">
        <v>1.0</v>
      </c>
      <c r="O28" s="9">
        <v>7.0</v>
      </c>
      <c r="P28" s="9">
        <v>33.0</v>
      </c>
      <c r="Q28" s="9">
        <v>34.0</v>
      </c>
      <c r="R28" s="8" t="s">
        <v>30</v>
      </c>
      <c r="S28" s="10"/>
      <c r="T28" s="10"/>
      <c r="U28" s="9">
        <v>34.0</v>
      </c>
      <c r="V28" s="10"/>
      <c r="W28" s="9">
        <v>17.0</v>
      </c>
      <c r="X28" s="9">
        <v>14.0</v>
      </c>
      <c r="Y28" s="10"/>
      <c r="Z28" s="10"/>
    </row>
    <row r="29">
      <c r="A29" s="9">
        <v>39.0</v>
      </c>
      <c r="B29" s="9">
        <v>28.0</v>
      </c>
      <c r="C29" s="9">
        <v>0.1689115</v>
      </c>
      <c r="D29" s="9">
        <v>10613.022</v>
      </c>
      <c r="E29" s="9">
        <v>5.0</v>
      </c>
      <c r="F29" s="9">
        <v>9.0</v>
      </c>
      <c r="G29" s="9">
        <v>49.0</v>
      </c>
      <c r="H29" s="8" t="s">
        <v>24</v>
      </c>
      <c r="I29" s="9">
        <v>-0.085</v>
      </c>
      <c r="J29" s="9">
        <v>0.185</v>
      </c>
      <c r="K29" s="9">
        <v>114.81</v>
      </c>
      <c r="L29" s="9">
        <v>0.8206939</v>
      </c>
      <c r="M29" s="9">
        <v>1.0</v>
      </c>
      <c r="N29" s="9">
        <v>1.0</v>
      </c>
      <c r="O29" s="9">
        <v>8.0</v>
      </c>
      <c r="P29" s="9">
        <v>35.0</v>
      </c>
      <c r="Q29" s="9">
        <v>36.0</v>
      </c>
      <c r="R29" s="10"/>
      <c r="S29" s="10"/>
      <c r="T29" s="10"/>
      <c r="U29" s="9">
        <v>35.0</v>
      </c>
      <c r="V29" s="9">
        <v>18.0</v>
      </c>
      <c r="W29" s="10"/>
      <c r="X29" s="9">
        <v>15.0</v>
      </c>
      <c r="Y29" s="10"/>
      <c r="Z29" s="10"/>
    </row>
    <row r="30">
      <c r="A30" s="9">
        <v>39.0</v>
      </c>
      <c r="B30" s="9">
        <v>29.0</v>
      </c>
      <c r="C30" s="10"/>
      <c r="D30" s="9">
        <v>0.0</v>
      </c>
      <c r="E30" s="9">
        <v>5.0</v>
      </c>
      <c r="F30" s="9">
        <v>2.0</v>
      </c>
      <c r="G30" s="9">
        <v>42.0</v>
      </c>
      <c r="H30" s="8" t="s">
        <v>26</v>
      </c>
      <c r="I30" s="9">
        <v>-0.085</v>
      </c>
      <c r="J30" s="9">
        <v>0.075</v>
      </c>
      <c r="K30" s="9">
        <v>0.0</v>
      </c>
      <c r="L30" s="9">
        <v>0.0</v>
      </c>
      <c r="M30" s="9">
        <v>0.0</v>
      </c>
      <c r="N30" s="9">
        <v>0.0</v>
      </c>
      <c r="O30" s="9">
        <v>9.0</v>
      </c>
      <c r="P30" s="9">
        <v>37.0</v>
      </c>
      <c r="Q30" s="9">
        <v>38.0</v>
      </c>
      <c r="R30" s="11" t="s">
        <v>31</v>
      </c>
      <c r="S30" s="10"/>
      <c r="T30" s="10"/>
      <c r="U30" s="9">
        <v>36.0</v>
      </c>
      <c r="V30" s="10"/>
      <c r="W30" s="9">
        <v>18.0</v>
      </c>
      <c r="X30" s="9">
        <v>16.0</v>
      </c>
      <c r="Y30" s="10"/>
      <c r="Z30" s="10"/>
    </row>
    <row r="31">
      <c r="A31" s="9">
        <v>39.0</v>
      </c>
      <c r="B31" s="9">
        <v>30.0</v>
      </c>
      <c r="C31" s="9">
        <v>0.1669026</v>
      </c>
      <c r="D31" s="9">
        <v>10486.798</v>
      </c>
      <c r="E31" s="9">
        <v>5.0</v>
      </c>
      <c r="F31" s="9">
        <v>10.0</v>
      </c>
      <c r="G31" s="9">
        <v>50.0</v>
      </c>
      <c r="H31" s="8" t="s">
        <v>26</v>
      </c>
      <c r="I31" s="9">
        <v>-0.085</v>
      </c>
      <c r="J31" s="9">
        <v>0.195</v>
      </c>
      <c r="K31" s="9">
        <v>35.98</v>
      </c>
      <c r="L31" s="9">
        <v>2.6503054</v>
      </c>
      <c r="M31" s="9">
        <v>-1.0</v>
      </c>
      <c r="N31" s="9">
        <v>1.0</v>
      </c>
      <c r="O31" s="9">
        <v>10.0</v>
      </c>
      <c r="P31" s="9">
        <v>39.0</v>
      </c>
      <c r="Q31" s="9">
        <v>40.0</v>
      </c>
      <c r="R31" s="10"/>
      <c r="S31" s="10"/>
      <c r="T31" s="10"/>
      <c r="U31" s="9">
        <v>37.0</v>
      </c>
      <c r="V31" s="9">
        <v>19.0</v>
      </c>
      <c r="W31" s="10"/>
      <c r="X31" s="9">
        <v>17.0</v>
      </c>
      <c r="Y31" s="10"/>
      <c r="Z31" s="10"/>
    </row>
    <row r="32">
      <c r="A32" s="9">
        <v>39.0</v>
      </c>
      <c r="B32" s="9">
        <v>31.0</v>
      </c>
      <c r="C32" s="9">
        <v>0.1691219</v>
      </c>
      <c r="D32" s="9">
        <v>10626.241</v>
      </c>
      <c r="E32" s="9">
        <v>6.0</v>
      </c>
      <c r="F32" s="9">
        <v>1.0</v>
      </c>
      <c r="G32" s="9">
        <v>51.0</v>
      </c>
      <c r="H32" s="8" t="s">
        <v>24</v>
      </c>
      <c r="I32" s="9">
        <v>-0.085</v>
      </c>
      <c r="J32" s="9">
        <v>0.215</v>
      </c>
      <c r="K32" s="9">
        <v>114.81</v>
      </c>
      <c r="L32" s="9">
        <v>0.819673</v>
      </c>
      <c r="M32" s="9">
        <v>1.0</v>
      </c>
      <c r="N32" s="9">
        <v>1.0</v>
      </c>
      <c r="O32" s="9">
        <v>11.0</v>
      </c>
      <c r="P32" s="9">
        <v>41.0</v>
      </c>
      <c r="Q32" s="9">
        <v>42.0</v>
      </c>
      <c r="R32" s="8" t="s">
        <v>32</v>
      </c>
      <c r="S32" s="9">
        <v>38.0</v>
      </c>
      <c r="T32" s="10"/>
      <c r="U32" s="9">
        <v>19.0</v>
      </c>
      <c r="V32" s="9">
        <v>18.0</v>
      </c>
      <c r="W32" s="10"/>
      <c r="X32" s="10"/>
      <c r="Y32" s="10"/>
      <c r="Z32" s="10"/>
    </row>
    <row r="33">
      <c r="A33" s="9">
        <v>39.0</v>
      </c>
      <c r="B33" s="9">
        <v>32.0</v>
      </c>
      <c r="C33" s="9">
        <v>0.167888</v>
      </c>
      <c r="D33" s="9">
        <v>10548.712</v>
      </c>
      <c r="E33" s="9">
        <v>6.0</v>
      </c>
      <c r="F33" s="9">
        <v>3.0</v>
      </c>
      <c r="G33" s="9">
        <v>53.0</v>
      </c>
      <c r="H33" s="8" t="s">
        <v>24</v>
      </c>
      <c r="I33" s="9">
        <v>-0.085</v>
      </c>
      <c r="J33" s="9">
        <v>0.245</v>
      </c>
      <c r="K33" s="9">
        <v>114.81</v>
      </c>
      <c r="L33" s="9">
        <v>0.8256972</v>
      </c>
      <c r="M33" s="9">
        <v>-1.0</v>
      </c>
      <c r="N33" s="9">
        <v>0.0</v>
      </c>
      <c r="O33" s="9">
        <v>12.0</v>
      </c>
      <c r="P33" s="9">
        <v>43.0</v>
      </c>
      <c r="Q33" s="9">
        <v>44.0</v>
      </c>
      <c r="R33" s="10"/>
      <c r="S33" s="10"/>
      <c r="T33" s="10"/>
      <c r="U33" s="9">
        <v>39.0</v>
      </c>
      <c r="V33" s="9">
        <v>20.0</v>
      </c>
      <c r="W33" s="10"/>
      <c r="X33" s="9">
        <v>19.0</v>
      </c>
      <c r="Y33" s="10"/>
      <c r="Z33" s="10"/>
    </row>
    <row r="34">
      <c r="A34" s="9">
        <v>39.0</v>
      </c>
      <c r="B34" s="9">
        <v>33.0</v>
      </c>
      <c r="C34" s="9">
        <v>0.1693323</v>
      </c>
      <c r="D34" s="9">
        <v>10639.461</v>
      </c>
      <c r="E34" s="9">
        <v>6.0</v>
      </c>
      <c r="F34" s="9">
        <v>2.0</v>
      </c>
      <c r="G34" s="9">
        <v>52.0</v>
      </c>
      <c r="H34" s="8" t="s">
        <v>26</v>
      </c>
      <c r="I34" s="9">
        <v>-0.085</v>
      </c>
      <c r="J34" s="9">
        <v>0.225</v>
      </c>
      <c r="K34" s="9">
        <v>35.98</v>
      </c>
      <c r="L34" s="9">
        <v>2.6122769</v>
      </c>
      <c r="M34" s="9">
        <v>-1.0</v>
      </c>
      <c r="N34" s="9">
        <v>1.0</v>
      </c>
      <c r="O34" s="9">
        <v>13.0</v>
      </c>
      <c r="P34" s="9">
        <v>45.0</v>
      </c>
      <c r="Q34" s="9">
        <v>46.0</v>
      </c>
      <c r="R34" s="8" t="s">
        <v>27</v>
      </c>
      <c r="T34" s="9">
        <v>40.0</v>
      </c>
      <c r="U34" s="10"/>
      <c r="V34" s="9">
        <v>20.0</v>
      </c>
      <c r="W34" s="9">
        <v>20.0</v>
      </c>
      <c r="X34" s="10"/>
      <c r="Y34" s="10"/>
      <c r="Z34" s="10"/>
    </row>
    <row r="35">
      <c r="A35" s="9">
        <v>39.0</v>
      </c>
      <c r="B35" s="9">
        <v>34.0</v>
      </c>
      <c r="C35" s="9">
        <v>0.1688802</v>
      </c>
      <c r="D35" s="9">
        <v>10611.055</v>
      </c>
      <c r="E35" s="9">
        <v>6.0</v>
      </c>
      <c r="F35" s="9">
        <v>4.0</v>
      </c>
      <c r="G35" s="9">
        <v>54.0</v>
      </c>
      <c r="H35" s="8" t="s">
        <v>26</v>
      </c>
      <c r="I35" s="9">
        <v>-0.085</v>
      </c>
      <c r="J35" s="9">
        <v>0.255</v>
      </c>
      <c r="K35" s="9">
        <v>35.98</v>
      </c>
      <c r="L35" s="9">
        <v>2.6192701</v>
      </c>
      <c r="M35" s="9">
        <v>-1.0</v>
      </c>
      <c r="N35" s="9">
        <v>0.0</v>
      </c>
      <c r="O35" s="9">
        <v>14.0</v>
      </c>
      <c r="P35" s="9">
        <v>47.0</v>
      </c>
      <c r="Q35" s="9">
        <v>48.0</v>
      </c>
      <c r="R35" s="8" t="s">
        <v>33</v>
      </c>
      <c r="T35" s="9">
        <v>41.0</v>
      </c>
      <c r="U35" s="9">
        <v>21.0</v>
      </c>
      <c r="V35" s="10"/>
      <c r="W35" s="9">
        <v>21.0</v>
      </c>
      <c r="X35" s="10"/>
      <c r="Y35" s="10"/>
      <c r="Z35" s="10"/>
    </row>
    <row r="36">
      <c r="A36" s="9">
        <v>39.0</v>
      </c>
      <c r="B36" s="9">
        <v>35.0</v>
      </c>
      <c r="C36" s="9">
        <v>0.169809</v>
      </c>
      <c r="D36" s="9">
        <v>10669.411</v>
      </c>
      <c r="E36" s="9">
        <v>6.0</v>
      </c>
      <c r="F36" s="9">
        <v>5.0</v>
      </c>
      <c r="G36" s="9">
        <v>55.0</v>
      </c>
      <c r="H36" s="8" t="s">
        <v>24</v>
      </c>
      <c r="I36" s="9">
        <v>-0.085</v>
      </c>
      <c r="J36" s="9">
        <v>0.275</v>
      </c>
      <c r="K36" s="9">
        <v>114.81</v>
      </c>
      <c r="L36" s="9">
        <v>0.8163565</v>
      </c>
      <c r="M36" s="9">
        <v>-1.0</v>
      </c>
      <c r="N36" s="9">
        <v>1.0</v>
      </c>
      <c r="O36" s="9">
        <v>15.0</v>
      </c>
      <c r="P36" s="9">
        <v>49.0</v>
      </c>
      <c r="Q36" s="9">
        <v>50.0</v>
      </c>
      <c r="R36" s="10"/>
      <c r="S36" s="10"/>
      <c r="T36" s="10"/>
      <c r="U36" s="9">
        <v>43.0</v>
      </c>
      <c r="V36" s="9">
        <v>22.0</v>
      </c>
      <c r="W36" s="10"/>
      <c r="X36" s="9">
        <v>22.0</v>
      </c>
      <c r="Y36" s="10"/>
      <c r="Z36" s="10"/>
    </row>
    <row r="37">
      <c r="A37" s="9">
        <v>39.0</v>
      </c>
      <c r="B37" s="9">
        <v>36.0</v>
      </c>
      <c r="C37" s="9">
        <v>0.1705243</v>
      </c>
      <c r="D37" s="9">
        <v>10714.36</v>
      </c>
      <c r="E37" s="9">
        <v>6.0</v>
      </c>
      <c r="F37" s="9">
        <v>6.0</v>
      </c>
      <c r="G37" s="9">
        <v>56.0</v>
      </c>
      <c r="H37" s="8" t="s">
        <v>26</v>
      </c>
      <c r="I37" s="9">
        <v>-0.085</v>
      </c>
      <c r="J37" s="9">
        <v>0.285</v>
      </c>
      <c r="K37" s="9">
        <v>35.98</v>
      </c>
      <c r="L37" s="9">
        <v>2.5940158</v>
      </c>
      <c r="M37" s="9">
        <v>1.0</v>
      </c>
      <c r="N37" s="9">
        <v>1.0</v>
      </c>
      <c r="O37" s="9">
        <v>16.0</v>
      </c>
      <c r="P37" s="9">
        <v>51.0</v>
      </c>
      <c r="Q37" s="9">
        <v>52.0</v>
      </c>
      <c r="R37" s="10"/>
      <c r="S37" s="10"/>
      <c r="T37" s="10"/>
      <c r="U37" s="9">
        <v>44.0</v>
      </c>
      <c r="V37" s="10"/>
      <c r="W37" s="9">
        <v>22.0</v>
      </c>
      <c r="X37" s="9">
        <v>23.0</v>
      </c>
      <c r="Y37" s="10"/>
      <c r="Z37" s="10"/>
    </row>
    <row r="38">
      <c r="A38" s="9">
        <v>39.0</v>
      </c>
      <c r="B38" s="9">
        <v>37.0</v>
      </c>
      <c r="C38" s="9">
        <v>0.1702856</v>
      </c>
      <c r="D38" s="9">
        <v>10699.361</v>
      </c>
      <c r="E38" s="9">
        <v>6.0</v>
      </c>
      <c r="F38" s="9">
        <v>7.0</v>
      </c>
      <c r="G38" s="9">
        <v>57.0</v>
      </c>
      <c r="H38" s="8" t="s">
        <v>24</v>
      </c>
      <c r="I38" s="9">
        <v>-0.085</v>
      </c>
      <c r="J38" s="9">
        <v>0.305</v>
      </c>
      <c r="K38" s="9">
        <v>114.81</v>
      </c>
      <c r="L38" s="9">
        <v>0.8140713</v>
      </c>
      <c r="M38" s="9">
        <v>1.0</v>
      </c>
      <c r="N38" s="9">
        <v>1.0</v>
      </c>
      <c r="O38" s="9">
        <v>17.0</v>
      </c>
      <c r="P38" s="9">
        <v>53.0</v>
      </c>
      <c r="Q38" s="9">
        <v>54.0</v>
      </c>
      <c r="R38" s="10"/>
      <c r="S38" s="10"/>
      <c r="T38" s="10"/>
      <c r="U38" s="9">
        <v>45.0</v>
      </c>
      <c r="V38" s="9">
        <v>23.0</v>
      </c>
      <c r="W38" s="10"/>
      <c r="X38" s="9">
        <v>24.0</v>
      </c>
      <c r="Y38" s="10"/>
      <c r="Z38" s="10"/>
    </row>
    <row r="39">
      <c r="A39" s="9">
        <v>39.0</v>
      </c>
      <c r="B39" s="9">
        <v>38.0</v>
      </c>
      <c r="C39" s="9">
        <v>0.1681691</v>
      </c>
      <c r="D39" s="9">
        <v>10566.377</v>
      </c>
      <c r="E39" s="9">
        <v>6.0</v>
      </c>
      <c r="F39" s="9">
        <v>8.0</v>
      </c>
      <c r="G39" s="9">
        <v>58.0</v>
      </c>
      <c r="H39" s="8" t="s">
        <v>26</v>
      </c>
      <c r="I39" s="9">
        <v>-0.085</v>
      </c>
      <c r="J39" s="9">
        <v>0.315</v>
      </c>
      <c r="K39" s="9">
        <v>35.98</v>
      </c>
      <c r="L39" s="9">
        <v>2.6303452</v>
      </c>
      <c r="M39" s="9">
        <v>-1.0</v>
      </c>
      <c r="N39" s="9">
        <v>1.0</v>
      </c>
      <c r="O39" s="9">
        <v>18.0</v>
      </c>
      <c r="P39" s="9">
        <v>55.0</v>
      </c>
      <c r="Q39" s="9">
        <v>56.0</v>
      </c>
      <c r="R39" s="10"/>
      <c r="S39" s="10"/>
      <c r="T39" s="10"/>
      <c r="U39" s="9">
        <v>46.0</v>
      </c>
      <c r="V39" s="10"/>
      <c r="W39" s="9">
        <v>23.0</v>
      </c>
      <c r="X39" s="9">
        <v>25.0</v>
      </c>
      <c r="Y39" s="10"/>
      <c r="Z39" s="10"/>
    </row>
    <row r="40">
      <c r="A40" s="9">
        <v>39.0</v>
      </c>
      <c r="B40" s="9">
        <v>39.0</v>
      </c>
      <c r="C40" s="9">
        <v>0.1682975</v>
      </c>
      <c r="D40" s="9">
        <v>10574.441</v>
      </c>
      <c r="E40" s="9">
        <v>6.0</v>
      </c>
      <c r="F40" s="9">
        <v>9.0</v>
      </c>
      <c r="G40" s="9">
        <v>59.0</v>
      </c>
      <c r="H40" s="8" t="s">
        <v>24</v>
      </c>
      <c r="I40" s="9">
        <v>-0.085</v>
      </c>
      <c r="J40" s="9">
        <v>0.335</v>
      </c>
      <c r="K40" s="9">
        <v>114.81</v>
      </c>
      <c r="L40" s="9">
        <v>0.8236883</v>
      </c>
      <c r="M40" s="9">
        <v>-1.0</v>
      </c>
      <c r="N40" s="9">
        <v>1.0</v>
      </c>
      <c r="O40" s="9">
        <v>19.0</v>
      </c>
      <c r="P40" s="9">
        <v>57.0</v>
      </c>
      <c r="Q40" s="9">
        <v>58.0</v>
      </c>
      <c r="R40" s="10"/>
      <c r="S40" s="10"/>
      <c r="T40" s="10"/>
      <c r="U40" s="9">
        <v>47.0</v>
      </c>
      <c r="V40" s="9">
        <v>24.0</v>
      </c>
      <c r="W40" s="10"/>
      <c r="X40" s="9">
        <v>26.0</v>
      </c>
      <c r="Y40" s="10"/>
      <c r="Z40" s="10"/>
    </row>
    <row r="41">
      <c r="A41" s="9">
        <v>39.0</v>
      </c>
      <c r="B41" s="9">
        <v>40.0</v>
      </c>
      <c r="C41" s="9">
        <v>0.1265032</v>
      </c>
      <c r="D41" s="9">
        <v>7948.4286</v>
      </c>
      <c r="E41" s="9">
        <v>6.0</v>
      </c>
      <c r="F41" s="9">
        <v>10.0</v>
      </c>
      <c r="G41" s="9">
        <v>60.0</v>
      </c>
      <c r="H41" s="8" t="s">
        <v>26</v>
      </c>
      <c r="I41" s="9">
        <v>-0.085</v>
      </c>
      <c r="J41" s="9">
        <v>0.345</v>
      </c>
      <c r="K41" s="9">
        <v>35.98</v>
      </c>
      <c r="L41" s="9">
        <v>3.4966935</v>
      </c>
      <c r="M41" s="9">
        <v>-1.0</v>
      </c>
      <c r="N41" s="9">
        <v>0.0</v>
      </c>
      <c r="O41" s="9">
        <v>20.0</v>
      </c>
      <c r="P41" s="9">
        <v>59.0</v>
      </c>
      <c r="Q41" s="9">
        <v>60.0</v>
      </c>
      <c r="R41" s="8" t="s">
        <v>27</v>
      </c>
      <c r="T41" s="9">
        <v>48.0</v>
      </c>
      <c r="U41" s="10"/>
      <c r="V41" s="9">
        <v>24.0</v>
      </c>
      <c r="W41" s="9">
        <v>27.0</v>
      </c>
      <c r="X41" s="10"/>
      <c r="Y41" s="10"/>
      <c r="Z41" s="10"/>
    </row>
    <row r="42">
      <c r="A42" s="9">
        <v>39.0</v>
      </c>
      <c r="B42" s="9">
        <v>41.0</v>
      </c>
      <c r="C42" s="9">
        <v>0.1664769</v>
      </c>
      <c r="D42" s="9">
        <v>10460.052</v>
      </c>
      <c r="E42" s="9">
        <v>7.0</v>
      </c>
      <c r="F42" s="9">
        <v>2.0</v>
      </c>
      <c r="G42" s="9">
        <v>62.0</v>
      </c>
      <c r="H42" s="8" t="s">
        <v>26</v>
      </c>
      <c r="I42" s="9">
        <v>-0.03</v>
      </c>
      <c r="J42" s="9">
        <v>0.075</v>
      </c>
      <c r="K42" s="9">
        <v>35.98</v>
      </c>
      <c r="L42" s="9">
        <v>2.6570822</v>
      </c>
      <c r="M42" s="9">
        <v>1.0</v>
      </c>
      <c r="N42" s="9">
        <v>1.0</v>
      </c>
      <c r="O42" s="9">
        <v>21.0</v>
      </c>
      <c r="P42" s="9">
        <v>61.0</v>
      </c>
      <c r="Q42" s="9">
        <v>62.0</v>
      </c>
      <c r="R42" s="8" t="s">
        <v>33</v>
      </c>
      <c r="T42" s="9">
        <v>49.0</v>
      </c>
      <c r="U42" s="9">
        <v>25.0</v>
      </c>
      <c r="V42" s="10"/>
      <c r="W42" s="9">
        <v>28.0</v>
      </c>
      <c r="X42" s="10"/>
      <c r="Y42" s="10"/>
      <c r="Z42" s="10"/>
    </row>
    <row r="43">
      <c r="A43" s="9">
        <v>39.0</v>
      </c>
      <c r="B43" s="9">
        <v>42.0</v>
      </c>
      <c r="C43" s="9">
        <v>0.1696489</v>
      </c>
      <c r="D43" s="9">
        <v>10659.352</v>
      </c>
      <c r="E43" s="9">
        <v>7.0</v>
      </c>
      <c r="F43" s="9">
        <v>1.0</v>
      </c>
      <c r="G43" s="9">
        <v>61.0</v>
      </c>
      <c r="H43" s="8" t="s">
        <v>24</v>
      </c>
      <c r="I43" s="9">
        <v>-0.03</v>
      </c>
      <c r="J43" s="9">
        <v>0.065</v>
      </c>
      <c r="K43" s="9">
        <v>114.81</v>
      </c>
      <c r="L43" s="9">
        <v>0.8171269</v>
      </c>
      <c r="M43" s="9">
        <v>1.0</v>
      </c>
      <c r="N43" s="9">
        <v>0.0</v>
      </c>
      <c r="O43" s="10"/>
      <c r="P43" s="9">
        <v>63.0</v>
      </c>
      <c r="Q43" s="9">
        <v>64.0</v>
      </c>
      <c r="R43" s="10"/>
      <c r="S43" s="10"/>
      <c r="T43" s="10"/>
      <c r="U43" s="9">
        <v>50.0</v>
      </c>
      <c r="V43" s="10"/>
      <c r="W43" s="9">
        <v>25.0</v>
      </c>
      <c r="X43" s="9">
        <v>30.0</v>
      </c>
      <c r="Y43" s="10"/>
      <c r="Z43" s="10"/>
    </row>
    <row r="44">
      <c r="A44" s="9">
        <v>39.0</v>
      </c>
      <c r="B44" s="9">
        <v>43.0</v>
      </c>
      <c r="C44" s="9">
        <v>0.1668937</v>
      </c>
      <c r="D44" s="9">
        <v>10486.243</v>
      </c>
      <c r="E44" s="9">
        <v>7.0</v>
      </c>
      <c r="F44" s="9">
        <v>6.0</v>
      </c>
      <c r="G44" s="9">
        <v>66.0</v>
      </c>
      <c r="H44" s="8" t="s">
        <v>26</v>
      </c>
      <c r="I44" s="9">
        <v>-0.03</v>
      </c>
      <c r="J44" s="9">
        <v>0.135</v>
      </c>
      <c r="K44" s="9">
        <v>35.98</v>
      </c>
      <c r="L44" s="9">
        <v>2.6504458</v>
      </c>
      <c r="M44" s="9">
        <v>1.0</v>
      </c>
      <c r="N44" s="9">
        <v>1.0</v>
      </c>
      <c r="O44" s="9">
        <v>22.0</v>
      </c>
      <c r="P44" s="9">
        <v>65.0</v>
      </c>
      <c r="Q44" s="9">
        <v>66.0</v>
      </c>
      <c r="R44" s="10"/>
      <c r="S44" s="10"/>
      <c r="T44" s="10"/>
      <c r="U44" s="9">
        <v>51.0</v>
      </c>
      <c r="V44" s="9">
        <v>26.0</v>
      </c>
      <c r="W44" s="10"/>
      <c r="X44" s="9">
        <v>31.0</v>
      </c>
      <c r="Y44" s="10"/>
      <c r="Z44" s="10"/>
    </row>
    <row r="45">
      <c r="A45" s="9">
        <v>39.0</v>
      </c>
      <c r="B45" s="9">
        <v>44.0</v>
      </c>
      <c r="C45" s="9">
        <v>0.1695878</v>
      </c>
      <c r="D45" s="9">
        <v>10655.517</v>
      </c>
      <c r="E45" s="9">
        <v>7.0</v>
      </c>
      <c r="F45" s="9">
        <v>4.0</v>
      </c>
      <c r="G45" s="9">
        <v>64.0</v>
      </c>
      <c r="H45" s="8" t="s">
        <v>26</v>
      </c>
      <c r="I45" s="9">
        <v>-0.03</v>
      </c>
      <c r="J45" s="9">
        <v>0.105</v>
      </c>
      <c r="K45" s="9">
        <v>35.98</v>
      </c>
      <c r="L45" s="9">
        <v>2.6083407</v>
      </c>
      <c r="M45" s="9">
        <v>1.0</v>
      </c>
      <c r="N45" s="9">
        <v>1.0</v>
      </c>
      <c r="O45" s="9">
        <v>23.0</v>
      </c>
      <c r="P45" s="9">
        <v>67.0</v>
      </c>
      <c r="Q45" s="9">
        <v>68.0</v>
      </c>
      <c r="R45" s="10"/>
      <c r="S45" s="10"/>
      <c r="T45" s="10"/>
      <c r="U45" s="9">
        <v>52.0</v>
      </c>
      <c r="V45" s="10"/>
      <c r="W45" s="9">
        <v>26.0</v>
      </c>
      <c r="X45" s="9">
        <v>32.0</v>
      </c>
      <c r="Y45" s="10"/>
      <c r="Z45" s="10"/>
    </row>
    <row r="46">
      <c r="A46" s="9">
        <v>39.0</v>
      </c>
      <c r="B46" s="9">
        <v>45.0</v>
      </c>
      <c r="C46" s="9">
        <v>0.167169</v>
      </c>
      <c r="D46" s="9">
        <v>10503.536</v>
      </c>
      <c r="E46" s="9">
        <v>7.0</v>
      </c>
      <c r="F46" s="9">
        <v>8.0</v>
      </c>
      <c r="G46" s="9">
        <v>68.0</v>
      </c>
      <c r="H46" s="8" t="s">
        <v>26</v>
      </c>
      <c r="I46" s="9">
        <v>-0.03</v>
      </c>
      <c r="J46" s="9">
        <v>0.165</v>
      </c>
      <c r="K46" s="9">
        <v>35.98</v>
      </c>
      <c r="L46" s="9">
        <v>2.646082</v>
      </c>
      <c r="M46" s="9">
        <v>-1.0</v>
      </c>
      <c r="N46" s="9">
        <v>1.0</v>
      </c>
      <c r="O46" s="9">
        <v>24.0</v>
      </c>
      <c r="P46" s="9">
        <v>69.0</v>
      </c>
      <c r="Q46" s="9">
        <v>70.0</v>
      </c>
      <c r="R46" s="8" t="s">
        <v>33</v>
      </c>
      <c r="T46" s="9">
        <v>53.0</v>
      </c>
      <c r="U46" s="9">
        <v>27.0</v>
      </c>
      <c r="V46" s="10"/>
      <c r="W46" s="9">
        <v>33.0</v>
      </c>
      <c r="X46" s="10"/>
      <c r="Y46" s="10"/>
      <c r="Z46" s="10"/>
    </row>
    <row r="47">
      <c r="A47" s="9">
        <v>39.0</v>
      </c>
      <c r="B47" s="9">
        <v>46.0</v>
      </c>
      <c r="C47" s="9">
        <v>0.1695172</v>
      </c>
      <c r="D47" s="9">
        <v>10651.079</v>
      </c>
      <c r="E47" s="9">
        <v>7.0</v>
      </c>
      <c r="F47" s="9">
        <v>3.0</v>
      </c>
      <c r="G47" s="9">
        <v>63.0</v>
      </c>
      <c r="H47" s="8" t="s">
        <v>24</v>
      </c>
      <c r="I47" s="9">
        <v>-0.03</v>
      </c>
      <c r="J47" s="9">
        <v>0.095</v>
      </c>
      <c r="K47" s="9">
        <v>114.81</v>
      </c>
      <c r="L47" s="9">
        <v>0.8177616</v>
      </c>
      <c r="M47" s="9">
        <v>1.0</v>
      </c>
      <c r="N47" s="9">
        <v>1.0</v>
      </c>
      <c r="O47" s="9">
        <v>25.0</v>
      </c>
      <c r="P47" s="9">
        <v>71.0</v>
      </c>
      <c r="Q47" s="9">
        <v>72.0</v>
      </c>
      <c r="R47" s="10"/>
      <c r="S47" s="10"/>
      <c r="T47" s="10"/>
      <c r="U47" s="9">
        <v>54.0</v>
      </c>
      <c r="V47" s="10"/>
      <c r="W47" s="9">
        <v>27.0</v>
      </c>
      <c r="X47" s="9">
        <v>34.0</v>
      </c>
      <c r="Y47" s="10"/>
      <c r="Z47" s="10"/>
    </row>
    <row r="48">
      <c r="A48" s="9">
        <v>39.0</v>
      </c>
      <c r="B48" s="9">
        <v>47.0</v>
      </c>
      <c r="C48" s="9">
        <v>0.1682451</v>
      </c>
      <c r="D48" s="9">
        <v>10571.15</v>
      </c>
      <c r="E48" s="9">
        <v>7.0</v>
      </c>
      <c r="F48" s="9">
        <v>7.0</v>
      </c>
      <c r="G48" s="9">
        <v>67.0</v>
      </c>
      <c r="H48" s="8" t="s">
        <v>24</v>
      </c>
      <c r="I48" s="9">
        <v>-0.03</v>
      </c>
      <c r="J48" s="9">
        <v>0.155</v>
      </c>
      <c r="K48" s="9">
        <v>114.81</v>
      </c>
      <c r="L48" s="9">
        <v>0.8239447</v>
      </c>
      <c r="M48" s="9">
        <v>-1.0</v>
      </c>
      <c r="N48" s="9">
        <v>1.0</v>
      </c>
      <c r="O48" s="9">
        <v>26.0</v>
      </c>
      <c r="P48" s="9">
        <v>73.0</v>
      </c>
      <c r="Q48" s="9">
        <v>74.0</v>
      </c>
      <c r="R48" s="10"/>
      <c r="S48" s="10"/>
      <c r="T48" s="10"/>
      <c r="U48" s="9">
        <v>55.0</v>
      </c>
      <c r="V48" s="9">
        <v>28.0</v>
      </c>
      <c r="W48" s="10"/>
      <c r="X48" s="9">
        <v>35.0</v>
      </c>
      <c r="Y48" s="10"/>
      <c r="Z48" s="10"/>
    </row>
    <row r="49">
      <c r="A49" s="9">
        <v>39.0</v>
      </c>
      <c r="B49" s="9">
        <v>48.0</v>
      </c>
      <c r="C49" s="9">
        <v>0.167105</v>
      </c>
      <c r="D49" s="9">
        <v>10499.519</v>
      </c>
      <c r="E49" s="9">
        <v>7.0</v>
      </c>
      <c r="F49" s="9">
        <v>5.0</v>
      </c>
      <c r="G49" s="9">
        <v>65.0</v>
      </c>
      <c r="H49" s="8" t="s">
        <v>24</v>
      </c>
      <c r="I49" s="9">
        <v>-0.03</v>
      </c>
      <c r="J49" s="9">
        <v>0.125</v>
      </c>
      <c r="K49" s="9">
        <v>114.81</v>
      </c>
      <c r="L49" s="9">
        <v>0.8295659</v>
      </c>
      <c r="M49" s="9">
        <v>-1.0</v>
      </c>
      <c r="N49" s="9">
        <v>0.0</v>
      </c>
      <c r="O49" s="9">
        <v>27.0</v>
      </c>
      <c r="P49" s="9">
        <v>75.0</v>
      </c>
      <c r="Q49" s="9">
        <v>76.0</v>
      </c>
      <c r="R49" s="10"/>
      <c r="S49" s="10"/>
      <c r="T49" s="10"/>
      <c r="U49" s="9">
        <v>56.0</v>
      </c>
      <c r="V49" s="10"/>
      <c r="W49" s="9">
        <v>28.0</v>
      </c>
      <c r="X49" s="9">
        <v>36.0</v>
      </c>
      <c r="Y49" s="10"/>
      <c r="Z49" s="10"/>
    </row>
    <row r="50">
      <c r="A50" s="9">
        <v>39.0</v>
      </c>
      <c r="B50" s="9">
        <v>49.0</v>
      </c>
      <c r="C50" s="9">
        <v>0.1677884</v>
      </c>
      <c r="D50" s="9">
        <v>10542.454</v>
      </c>
      <c r="E50" s="9">
        <v>7.0</v>
      </c>
      <c r="F50" s="9">
        <v>9.0</v>
      </c>
      <c r="G50" s="9">
        <v>69.0</v>
      </c>
      <c r="H50" s="8" t="s">
        <v>24</v>
      </c>
      <c r="I50" s="9">
        <v>-0.03</v>
      </c>
      <c r="J50" s="9">
        <v>0.185</v>
      </c>
      <c r="K50" s="9">
        <v>114.81</v>
      </c>
      <c r="L50" s="9">
        <v>0.8261874</v>
      </c>
      <c r="M50" s="9">
        <v>1.0</v>
      </c>
      <c r="N50" s="9">
        <v>1.0</v>
      </c>
      <c r="O50" s="9">
        <v>28.0</v>
      </c>
      <c r="P50" s="9">
        <v>79.0</v>
      </c>
      <c r="Q50" s="9">
        <v>80.0</v>
      </c>
      <c r="R50" s="8" t="s">
        <v>34</v>
      </c>
      <c r="T50" s="9">
        <v>57.0</v>
      </c>
      <c r="U50" s="9">
        <v>29.0</v>
      </c>
      <c r="V50" s="10"/>
      <c r="W50" s="9">
        <v>37.0</v>
      </c>
      <c r="X50" s="10"/>
      <c r="Y50" s="10"/>
      <c r="Z50" s="10"/>
    </row>
    <row r="51">
      <c r="A51" s="9">
        <v>39.0</v>
      </c>
      <c r="B51" s="9">
        <v>50.0</v>
      </c>
      <c r="C51" s="9">
        <v>0.1691777</v>
      </c>
      <c r="D51" s="9">
        <v>10629.746</v>
      </c>
      <c r="E51" s="9">
        <v>7.0</v>
      </c>
      <c r="F51" s="9">
        <v>10.0</v>
      </c>
      <c r="G51" s="9">
        <v>70.0</v>
      </c>
      <c r="H51" s="8" t="s">
        <v>26</v>
      </c>
      <c r="I51" s="9">
        <v>-0.03</v>
      </c>
      <c r="J51" s="9">
        <v>0.195</v>
      </c>
      <c r="K51" s="9">
        <v>35.98</v>
      </c>
      <c r="L51" s="9">
        <v>2.6146644</v>
      </c>
      <c r="M51" s="9">
        <v>1.0</v>
      </c>
      <c r="N51" s="9">
        <v>1.0</v>
      </c>
      <c r="O51" s="9">
        <v>30.0</v>
      </c>
      <c r="P51" s="9">
        <v>81.0</v>
      </c>
      <c r="Q51" s="9">
        <v>82.0</v>
      </c>
      <c r="R51" s="10"/>
      <c r="S51" s="10"/>
      <c r="T51" s="10"/>
      <c r="U51" s="9">
        <v>58.0</v>
      </c>
      <c r="V51" s="10"/>
      <c r="W51" s="9">
        <v>29.0</v>
      </c>
      <c r="X51" s="9">
        <v>38.0</v>
      </c>
      <c r="Y51" s="10"/>
      <c r="Z51" s="10"/>
    </row>
    <row r="52">
      <c r="A52" s="9">
        <v>39.0</v>
      </c>
      <c r="B52" s="9">
        <v>51.0</v>
      </c>
      <c r="C52" s="9">
        <v>0.1695705</v>
      </c>
      <c r="D52" s="9">
        <v>10654.43</v>
      </c>
      <c r="E52" s="9">
        <v>8.0</v>
      </c>
      <c r="F52" s="9">
        <v>1.0</v>
      </c>
      <c r="G52" s="9">
        <v>71.0</v>
      </c>
      <c r="H52" s="8" t="s">
        <v>24</v>
      </c>
      <c r="I52" s="9">
        <v>-0.03</v>
      </c>
      <c r="J52" s="9">
        <v>0.215</v>
      </c>
      <c r="K52" s="9">
        <v>114.81</v>
      </c>
      <c r="L52" s="9">
        <v>0.8175043</v>
      </c>
      <c r="M52" s="9">
        <v>-1.0</v>
      </c>
      <c r="N52" s="9">
        <v>1.0</v>
      </c>
      <c r="O52" s="9">
        <v>31.0</v>
      </c>
      <c r="P52" s="9">
        <v>83.0</v>
      </c>
      <c r="Q52" s="9">
        <v>84.0</v>
      </c>
      <c r="R52" s="8" t="s">
        <v>27</v>
      </c>
      <c r="T52" s="9">
        <v>59.0</v>
      </c>
      <c r="U52" s="9">
        <v>30.0</v>
      </c>
      <c r="V52" s="10"/>
      <c r="W52" s="9">
        <v>39.0</v>
      </c>
      <c r="X52" s="10"/>
      <c r="Y52" s="10"/>
      <c r="Z52" s="10"/>
    </row>
    <row r="53">
      <c r="A53" s="9">
        <v>39.0</v>
      </c>
      <c r="B53" s="9">
        <v>52.0</v>
      </c>
      <c r="C53" s="9">
        <v>0.1691378</v>
      </c>
      <c r="D53" s="9">
        <v>10627.242</v>
      </c>
      <c r="E53" s="9">
        <v>8.0</v>
      </c>
      <c r="F53" s="9">
        <v>2.0</v>
      </c>
      <c r="G53" s="9">
        <v>72.0</v>
      </c>
      <c r="H53" s="8" t="s">
        <v>26</v>
      </c>
      <c r="I53" s="9">
        <v>-0.03</v>
      </c>
      <c r="J53" s="9">
        <v>0.225</v>
      </c>
      <c r="K53" s="9">
        <v>35.98</v>
      </c>
      <c r="L53" s="9">
        <v>2.6152805</v>
      </c>
      <c r="M53" s="9">
        <v>1.0</v>
      </c>
      <c r="N53" s="9">
        <v>1.0</v>
      </c>
      <c r="O53" s="9">
        <v>32.0</v>
      </c>
      <c r="P53" s="9">
        <v>85.0</v>
      </c>
      <c r="Q53" s="9">
        <v>86.0</v>
      </c>
      <c r="R53" s="10"/>
      <c r="S53" s="10"/>
      <c r="T53" s="10"/>
      <c r="U53" s="9">
        <v>60.0</v>
      </c>
      <c r="V53" s="10"/>
      <c r="W53" s="9">
        <v>30.0</v>
      </c>
      <c r="X53" s="9">
        <v>40.0</v>
      </c>
      <c r="Y53" s="10"/>
      <c r="Z53" s="10"/>
    </row>
    <row r="54">
      <c r="A54" s="9">
        <v>39.0</v>
      </c>
      <c r="B54" s="9">
        <v>53.0</v>
      </c>
      <c r="C54" s="9">
        <v>0.1691402</v>
      </c>
      <c r="D54" s="9">
        <v>10627.394</v>
      </c>
      <c r="E54" s="9">
        <v>8.0</v>
      </c>
      <c r="F54" s="9">
        <v>3.0</v>
      </c>
      <c r="G54" s="9">
        <v>73.0</v>
      </c>
      <c r="H54" s="8" t="s">
        <v>24</v>
      </c>
      <c r="I54" s="9">
        <v>-0.03</v>
      </c>
      <c r="J54" s="9">
        <v>0.245</v>
      </c>
      <c r="K54" s="9">
        <v>114.81</v>
      </c>
      <c r="L54" s="9">
        <v>0.8195841</v>
      </c>
      <c r="M54" s="9">
        <v>-1.0</v>
      </c>
      <c r="N54" s="9">
        <v>1.0</v>
      </c>
      <c r="O54" s="9">
        <v>33.0</v>
      </c>
      <c r="P54" s="9">
        <v>87.0</v>
      </c>
      <c r="Q54" s="9">
        <v>88.0</v>
      </c>
      <c r="R54" s="10"/>
      <c r="S54" s="10"/>
      <c r="T54" s="10"/>
      <c r="U54" s="9">
        <v>61.0</v>
      </c>
      <c r="V54" s="9">
        <v>31.0</v>
      </c>
      <c r="W54" s="10"/>
      <c r="X54" s="9">
        <v>41.0</v>
      </c>
      <c r="Y54" s="10"/>
      <c r="Z54" s="10"/>
    </row>
    <row r="55">
      <c r="A55" s="9">
        <v>39.0</v>
      </c>
      <c r="B55" s="9">
        <v>54.0</v>
      </c>
      <c r="C55" s="9">
        <v>0.1671602</v>
      </c>
      <c r="D55" s="9">
        <v>10502.987</v>
      </c>
      <c r="E55" s="9">
        <v>8.0</v>
      </c>
      <c r="F55" s="9">
        <v>4.0</v>
      </c>
      <c r="G55" s="9">
        <v>74.0</v>
      </c>
      <c r="H55" s="8" t="s">
        <v>26</v>
      </c>
      <c r="I55" s="9">
        <v>-0.03</v>
      </c>
      <c r="J55" s="9">
        <v>0.255</v>
      </c>
      <c r="K55" s="9">
        <v>35.98</v>
      </c>
      <c r="L55" s="9">
        <v>2.6462204</v>
      </c>
      <c r="M55" s="9">
        <v>1.0</v>
      </c>
      <c r="N55" s="9">
        <v>0.0</v>
      </c>
      <c r="O55" s="9">
        <v>34.0</v>
      </c>
      <c r="P55" s="9">
        <v>89.0</v>
      </c>
      <c r="Q55" s="9">
        <v>90.0</v>
      </c>
      <c r="R55" s="8" t="s">
        <v>34</v>
      </c>
      <c r="T55" s="9">
        <v>62.0</v>
      </c>
      <c r="U55" s="10"/>
      <c r="V55" s="9">
        <v>31.0</v>
      </c>
      <c r="W55" s="9">
        <v>42.0</v>
      </c>
      <c r="X55" s="10"/>
      <c r="Y55" s="10"/>
      <c r="Z55" s="10"/>
    </row>
    <row r="56">
      <c r="A56" s="9">
        <v>39.0</v>
      </c>
      <c r="B56" s="9">
        <v>55.0</v>
      </c>
      <c r="C56" s="9">
        <v>0.1720345</v>
      </c>
      <c r="D56" s="9">
        <v>10809.245</v>
      </c>
      <c r="E56" s="9">
        <v>8.0</v>
      </c>
      <c r="F56" s="9">
        <v>5.0</v>
      </c>
      <c r="G56" s="9">
        <v>75.0</v>
      </c>
      <c r="H56" s="8" t="s">
        <v>24</v>
      </c>
      <c r="I56" s="9">
        <v>-0.03</v>
      </c>
      <c r="J56" s="9">
        <v>0.275</v>
      </c>
      <c r="K56" s="9">
        <v>114.81</v>
      </c>
      <c r="L56" s="9">
        <v>0.8057957</v>
      </c>
      <c r="M56" s="9">
        <v>-1.0</v>
      </c>
      <c r="N56" s="9">
        <v>1.0</v>
      </c>
      <c r="O56" s="9">
        <v>35.0</v>
      </c>
      <c r="P56" s="9">
        <v>91.0</v>
      </c>
      <c r="Q56" s="9">
        <v>92.0</v>
      </c>
      <c r="R56" s="10"/>
      <c r="S56" s="10"/>
      <c r="T56" s="10"/>
      <c r="U56" s="9">
        <v>63.0</v>
      </c>
      <c r="V56" s="9">
        <v>32.0</v>
      </c>
      <c r="W56" s="10"/>
      <c r="X56" s="9">
        <v>43.0</v>
      </c>
      <c r="Y56" s="10"/>
      <c r="Z56" s="10"/>
    </row>
    <row r="57">
      <c r="A57" s="9">
        <v>39.0</v>
      </c>
      <c r="B57" s="9">
        <v>56.0</v>
      </c>
      <c r="C57" s="9">
        <v>0.1702866</v>
      </c>
      <c r="D57" s="9">
        <v>10699.421</v>
      </c>
      <c r="E57" s="9">
        <v>8.0</v>
      </c>
      <c r="F57" s="9">
        <v>6.0</v>
      </c>
      <c r="G57" s="9">
        <v>76.0</v>
      </c>
      <c r="H57" s="8" t="s">
        <v>26</v>
      </c>
      <c r="I57" s="9">
        <v>-0.03</v>
      </c>
      <c r="J57" s="9">
        <v>0.285</v>
      </c>
      <c r="K57" s="9">
        <v>35.98</v>
      </c>
      <c r="L57" s="9">
        <v>2.5976375</v>
      </c>
      <c r="M57" s="9">
        <v>-1.0</v>
      </c>
      <c r="N57" s="9">
        <v>1.0</v>
      </c>
      <c r="O57" s="9">
        <v>36.0</v>
      </c>
      <c r="P57" s="9">
        <v>93.0</v>
      </c>
      <c r="Q57" s="9">
        <v>94.0</v>
      </c>
      <c r="R57" s="10"/>
      <c r="S57" s="10"/>
      <c r="T57" s="10"/>
      <c r="U57" s="9">
        <v>64.0</v>
      </c>
      <c r="V57" s="10"/>
      <c r="W57" s="9">
        <v>32.0</v>
      </c>
      <c r="X57" s="9">
        <v>44.0</v>
      </c>
      <c r="Y57" s="10"/>
      <c r="Z57" s="10"/>
    </row>
    <row r="58">
      <c r="A58" s="9">
        <v>39.0</v>
      </c>
      <c r="B58" s="9">
        <v>57.0</v>
      </c>
      <c r="C58" s="9">
        <v>0.1714524</v>
      </c>
      <c r="D58" s="9">
        <v>10772.669</v>
      </c>
      <c r="E58" s="9">
        <v>8.0</v>
      </c>
      <c r="F58" s="9">
        <v>8.0</v>
      </c>
      <c r="G58" s="9">
        <v>78.0</v>
      </c>
      <c r="H58" s="8" t="s">
        <v>26</v>
      </c>
      <c r="I58" s="9">
        <v>-0.03</v>
      </c>
      <c r="J58" s="9">
        <v>0.315</v>
      </c>
      <c r="K58" s="9">
        <v>35.98</v>
      </c>
      <c r="L58" s="9">
        <v>2.5799752</v>
      </c>
      <c r="M58" s="9">
        <v>1.0</v>
      </c>
      <c r="N58" s="9">
        <v>1.0</v>
      </c>
      <c r="O58" s="9">
        <v>37.0</v>
      </c>
      <c r="P58" s="9">
        <v>95.0</v>
      </c>
      <c r="Q58" s="9">
        <v>96.0</v>
      </c>
      <c r="R58" s="8" t="s">
        <v>33</v>
      </c>
      <c r="T58" s="9">
        <v>65.0</v>
      </c>
      <c r="U58" s="9">
        <v>33.0</v>
      </c>
      <c r="V58" s="10"/>
      <c r="W58" s="9">
        <v>45.0</v>
      </c>
      <c r="X58" s="10"/>
      <c r="Y58" s="10"/>
      <c r="Z58" s="10"/>
    </row>
    <row r="59">
      <c r="A59" s="9">
        <v>39.0</v>
      </c>
      <c r="B59" s="9">
        <v>58.0</v>
      </c>
      <c r="C59" s="9">
        <v>0.168015</v>
      </c>
      <c r="D59" s="9">
        <v>10556.694</v>
      </c>
      <c r="E59" s="9">
        <v>8.0</v>
      </c>
      <c r="F59" s="9">
        <v>7.0</v>
      </c>
      <c r="G59" s="9">
        <v>77.0</v>
      </c>
      <c r="H59" s="8" t="s">
        <v>24</v>
      </c>
      <c r="I59" s="9">
        <v>-0.03</v>
      </c>
      <c r="J59" s="9">
        <v>0.305</v>
      </c>
      <c r="K59" s="9">
        <v>114.81</v>
      </c>
      <c r="L59" s="9">
        <v>0.8250729</v>
      </c>
      <c r="M59" s="9">
        <v>1.0</v>
      </c>
      <c r="N59" s="9">
        <v>0.0</v>
      </c>
      <c r="O59" s="9">
        <v>38.0</v>
      </c>
      <c r="P59" s="9">
        <v>97.0</v>
      </c>
      <c r="Q59" s="9">
        <v>98.0</v>
      </c>
      <c r="R59" s="10"/>
      <c r="S59" s="10"/>
      <c r="T59" s="10"/>
      <c r="U59" s="9">
        <v>66.0</v>
      </c>
      <c r="V59" s="10"/>
      <c r="W59" s="9">
        <v>33.0</v>
      </c>
      <c r="X59" s="9">
        <v>46.0</v>
      </c>
      <c r="Y59" s="10"/>
      <c r="Z59" s="10"/>
    </row>
    <row r="60">
      <c r="A60" s="9">
        <v>39.0</v>
      </c>
      <c r="B60" s="9">
        <v>59.0</v>
      </c>
      <c r="C60" s="9">
        <v>0.1708702</v>
      </c>
      <c r="D60" s="9">
        <v>10736.093</v>
      </c>
      <c r="E60" s="9">
        <v>8.0</v>
      </c>
      <c r="F60" s="9">
        <v>9.0</v>
      </c>
      <c r="G60" s="9">
        <v>79.0</v>
      </c>
      <c r="H60" s="8" t="s">
        <v>24</v>
      </c>
      <c r="I60" s="9">
        <v>-0.03</v>
      </c>
      <c r="J60" s="9">
        <v>0.335</v>
      </c>
      <c r="K60" s="9">
        <v>114.81</v>
      </c>
      <c r="L60" s="9">
        <v>0.8112861</v>
      </c>
      <c r="M60" s="9">
        <v>-1.0</v>
      </c>
      <c r="N60" s="9">
        <v>1.0</v>
      </c>
      <c r="O60" s="9">
        <v>39.0</v>
      </c>
      <c r="P60" s="9">
        <v>99.0</v>
      </c>
      <c r="Q60" s="9">
        <v>100.0</v>
      </c>
      <c r="R60" s="10"/>
      <c r="S60" s="10"/>
      <c r="T60" s="10"/>
      <c r="U60" s="9">
        <v>67.0</v>
      </c>
      <c r="V60" s="9">
        <v>34.0</v>
      </c>
      <c r="W60" s="10"/>
      <c r="X60" s="9">
        <v>47.0</v>
      </c>
      <c r="Y60" s="10"/>
      <c r="Z60" s="10"/>
    </row>
    <row r="61">
      <c r="A61" s="9">
        <v>39.0</v>
      </c>
      <c r="B61" s="9">
        <v>60.0</v>
      </c>
      <c r="C61" s="9">
        <v>0.1684006</v>
      </c>
      <c r="D61" s="9">
        <v>10580.923</v>
      </c>
      <c r="E61" s="9">
        <v>8.0</v>
      </c>
      <c r="F61" s="9">
        <v>10.0</v>
      </c>
      <c r="G61" s="9">
        <v>80.0</v>
      </c>
      <c r="H61" s="8" t="s">
        <v>26</v>
      </c>
      <c r="I61" s="9">
        <v>-0.03</v>
      </c>
      <c r="J61" s="9">
        <v>0.345</v>
      </c>
      <c r="K61" s="9">
        <v>35.98</v>
      </c>
      <c r="L61" s="9">
        <v>2.6267291</v>
      </c>
      <c r="M61" s="9">
        <v>-1.0</v>
      </c>
      <c r="N61" s="9">
        <v>0.0</v>
      </c>
      <c r="O61" s="9">
        <v>40.0</v>
      </c>
      <c r="P61" s="9">
        <v>101.0</v>
      </c>
      <c r="Q61" s="9">
        <v>102.0</v>
      </c>
      <c r="R61" s="10"/>
      <c r="S61" s="10"/>
      <c r="T61" s="10"/>
      <c r="U61" s="9">
        <v>68.0</v>
      </c>
      <c r="V61" s="10"/>
      <c r="W61" s="9">
        <v>34.0</v>
      </c>
      <c r="X61" s="9">
        <v>48.0</v>
      </c>
      <c r="Y61" s="10"/>
      <c r="Z61" s="10"/>
    </row>
    <row r="62">
      <c r="A62" s="9">
        <v>39.0</v>
      </c>
      <c r="B62" s="9">
        <v>61.0</v>
      </c>
      <c r="C62" s="9">
        <v>0.1684947</v>
      </c>
      <c r="D62" s="9">
        <v>10586.831</v>
      </c>
      <c r="E62" s="9">
        <v>9.0</v>
      </c>
      <c r="F62" s="9">
        <v>1.0</v>
      </c>
      <c r="G62" s="9">
        <v>81.0</v>
      </c>
      <c r="H62" s="8" t="s">
        <v>24</v>
      </c>
      <c r="I62" s="9">
        <v>-0.01</v>
      </c>
      <c r="J62" s="9">
        <v>0.065</v>
      </c>
      <c r="K62" s="9">
        <v>114.81</v>
      </c>
      <c r="L62" s="9">
        <v>0.8227243</v>
      </c>
      <c r="M62" s="9">
        <v>1.0</v>
      </c>
      <c r="N62" s="9">
        <v>0.0</v>
      </c>
      <c r="O62" s="9">
        <v>41.0</v>
      </c>
      <c r="P62" s="9">
        <v>103.0</v>
      </c>
      <c r="Q62" s="9">
        <v>104.0</v>
      </c>
      <c r="R62" s="10"/>
      <c r="S62" s="10"/>
      <c r="T62" s="10"/>
      <c r="U62" s="9">
        <v>69.0</v>
      </c>
      <c r="V62" s="9">
        <v>35.0</v>
      </c>
      <c r="W62" s="10"/>
      <c r="X62" s="9">
        <v>49.0</v>
      </c>
      <c r="Y62" s="10"/>
      <c r="Z62" s="10"/>
    </row>
    <row r="63">
      <c r="A63" s="9">
        <v>39.0</v>
      </c>
      <c r="B63" s="9">
        <v>62.0</v>
      </c>
      <c r="C63" s="9">
        <v>0.1683621</v>
      </c>
      <c r="D63" s="9">
        <v>10578.5</v>
      </c>
      <c r="E63" s="9">
        <v>9.0</v>
      </c>
      <c r="F63" s="9">
        <v>2.0</v>
      </c>
      <c r="G63" s="9">
        <v>82.0</v>
      </c>
      <c r="H63" s="8" t="s">
        <v>26</v>
      </c>
      <c r="I63" s="9">
        <v>-0.01</v>
      </c>
      <c r="J63" s="9">
        <v>0.075</v>
      </c>
      <c r="K63" s="9">
        <v>35.98</v>
      </c>
      <c r="L63" s="9">
        <v>2.6273309</v>
      </c>
      <c r="M63" s="9">
        <v>1.0</v>
      </c>
      <c r="N63" s="9">
        <v>1.0</v>
      </c>
      <c r="O63" s="9">
        <v>42.0</v>
      </c>
      <c r="P63" s="9">
        <v>105.0</v>
      </c>
      <c r="Q63" s="9">
        <v>106.0</v>
      </c>
      <c r="R63" s="8" t="s">
        <v>34</v>
      </c>
      <c r="T63" s="9">
        <v>70.0</v>
      </c>
      <c r="U63" s="10"/>
      <c r="V63" s="9">
        <v>35.0</v>
      </c>
      <c r="W63" s="9">
        <v>50.0</v>
      </c>
      <c r="X63" s="10"/>
      <c r="Y63" s="10"/>
      <c r="Z63" s="10"/>
    </row>
    <row r="64">
      <c r="A64" s="9">
        <v>39.0</v>
      </c>
      <c r="B64" s="9">
        <v>63.0</v>
      </c>
      <c r="C64" s="9">
        <v>0.1669528</v>
      </c>
      <c r="D64" s="9">
        <v>10489.956</v>
      </c>
      <c r="E64" s="9">
        <v>9.0</v>
      </c>
      <c r="F64" s="9">
        <v>3.0</v>
      </c>
      <c r="G64" s="9">
        <v>83.0</v>
      </c>
      <c r="H64" s="8" t="s">
        <v>24</v>
      </c>
      <c r="I64" s="9">
        <v>-0.01</v>
      </c>
      <c r="J64" s="9">
        <v>0.095</v>
      </c>
      <c r="K64" s="9">
        <v>114.81</v>
      </c>
      <c r="L64" s="9">
        <v>0.8303221</v>
      </c>
      <c r="M64" s="9">
        <v>1.0</v>
      </c>
      <c r="N64" s="9">
        <v>0.0</v>
      </c>
      <c r="O64" s="9">
        <v>43.0</v>
      </c>
      <c r="P64" s="9">
        <v>107.0</v>
      </c>
      <c r="Q64" s="9">
        <v>108.0</v>
      </c>
      <c r="R64" s="8" t="s">
        <v>34</v>
      </c>
      <c r="T64" s="9">
        <v>71.0</v>
      </c>
      <c r="U64" s="9">
        <v>36.0</v>
      </c>
      <c r="V64" s="10"/>
      <c r="W64" s="9">
        <v>51.0</v>
      </c>
      <c r="X64" s="10"/>
      <c r="Y64" s="10"/>
      <c r="Z64" s="10"/>
    </row>
    <row r="65">
      <c r="A65" s="9">
        <v>39.0</v>
      </c>
      <c r="B65" s="9">
        <v>64.0</v>
      </c>
      <c r="C65" s="9">
        <v>0.168399</v>
      </c>
      <c r="D65" s="9">
        <v>10580.821</v>
      </c>
      <c r="E65" s="9">
        <v>9.0</v>
      </c>
      <c r="F65" s="9">
        <v>4.0</v>
      </c>
      <c r="G65" s="9">
        <v>84.0</v>
      </c>
      <c r="H65" s="8" t="s">
        <v>26</v>
      </c>
      <c r="I65" s="9">
        <v>-0.01</v>
      </c>
      <c r="J65" s="9">
        <v>0.105</v>
      </c>
      <c r="K65" s="9">
        <v>35.98</v>
      </c>
      <c r="L65" s="9">
        <v>2.6267544</v>
      </c>
      <c r="M65" s="9">
        <v>-1.0</v>
      </c>
      <c r="N65" s="9">
        <v>0.0</v>
      </c>
      <c r="O65" s="9">
        <v>44.0</v>
      </c>
      <c r="P65" s="9">
        <v>109.0</v>
      </c>
      <c r="Q65" s="9">
        <v>110.0</v>
      </c>
      <c r="R65" s="8" t="s">
        <v>34</v>
      </c>
      <c r="T65" s="9">
        <v>72.0</v>
      </c>
      <c r="U65" s="10"/>
      <c r="V65" s="9">
        <v>36.0</v>
      </c>
      <c r="W65" s="9">
        <v>52.0</v>
      </c>
      <c r="X65" s="10"/>
      <c r="Y65" s="10"/>
      <c r="Z65" s="10"/>
    </row>
    <row r="66">
      <c r="A66" s="9">
        <v>39.0</v>
      </c>
      <c r="B66" s="9">
        <v>65.0</v>
      </c>
      <c r="C66" s="9">
        <v>0.1655341</v>
      </c>
      <c r="D66" s="9">
        <v>10400.811</v>
      </c>
      <c r="E66" s="9">
        <v>9.0</v>
      </c>
      <c r="F66" s="9">
        <v>5.0</v>
      </c>
      <c r="G66" s="9">
        <v>85.0</v>
      </c>
      <c r="H66" s="8" t="s">
        <v>24</v>
      </c>
      <c r="I66" s="9">
        <v>-0.01</v>
      </c>
      <c r="J66" s="9">
        <v>0.125</v>
      </c>
      <c r="K66" s="9">
        <v>114.81</v>
      </c>
      <c r="L66" s="9">
        <v>0.8374388</v>
      </c>
      <c r="M66" s="9">
        <v>1.0</v>
      </c>
      <c r="N66" s="9">
        <v>1.0</v>
      </c>
      <c r="O66" s="9">
        <v>45.0</v>
      </c>
      <c r="P66" s="9">
        <v>111.0</v>
      </c>
      <c r="Q66" s="9">
        <v>112.0</v>
      </c>
      <c r="R66" s="10"/>
      <c r="S66" s="10"/>
      <c r="T66" s="10"/>
      <c r="U66" s="9">
        <v>73.0</v>
      </c>
      <c r="V66" s="9">
        <v>37.0</v>
      </c>
      <c r="W66" s="10"/>
      <c r="X66" s="9">
        <v>53.0</v>
      </c>
      <c r="Y66" s="10"/>
      <c r="Z66" s="10"/>
    </row>
    <row r="67">
      <c r="A67" s="9">
        <v>39.0</v>
      </c>
      <c r="B67" s="9">
        <v>66.0</v>
      </c>
      <c r="C67" s="9">
        <v>0.167101</v>
      </c>
      <c r="D67" s="9">
        <v>10499.263</v>
      </c>
      <c r="E67" s="9">
        <v>9.0</v>
      </c>
      <c r="F67" s="9">
        <v>6.0</v>
      </c>
      <c r="G67" s="9">
        <v>86.0</v>
      </c>
      <c r="H67" s="8" t="s">
        <v>26</v>
      </c>
      <c r="I67" s="9">
        <v>-0.01</v>
      </c>
      <c r="J67" s="9">
        <v>0.135</v>
      </c>
      <c r="K67" s="9">
        <v>35.98</v>
      </c>
      <c r="L67" s="9">
        <v>2.647159</v>
      </c>
      <c r="M67" s="9">
        <v>1.0</v>
      </c>
      <c r="N67" s="9">
        <v>1.0</v>
      </c>
      <c r="O67" s="9">
        <v>46.0</v>
      </c>
      <c r="P67" s="9">
        <v>113.0</v>
      </c>
      <c r="Q67" s="9">
        <v>114.0</v>
      </c>
      <c r="R67" s="10"/>
      <c r="S67" s="10"/>
      <c r="T67" s="10"/>
      <c r="U67" s="9">
        <v>74.0</v>
      </c>
      <c r="V67" s="10"/>
      <c r="W67" s="9">
        <v>37.0</v>
      </c>
      <c r="X67" s="9">
        <v>54.0</v>
      </c>
      <c r="Y67" s="10"/>
      <c r="Z67" s="10"/>
    </row>
    <row r="68">
      <c r="A68" s="9">
        <v>39.0</v>
      </c>
      <c r="B68" s="9">
        <v>67.0</v>
      </c>
      <c r="C68" s="9">
        <v>0.1701238</v>
      </c>
      <c r="D68" s="9">
        <v>10689.196</v>
      </c>
      <c r="E68" s="9">
        <v>9.0</v>
      </c>
      <c r="F68" s="9">
        <v>7.0</v>
      </c>
      <c r="G68" s="9">
        <v>87.0</v>
      </c>
      <c r="H68" s="8" t="s">
        <v>24</v>
      </c>
      <c r="I68" s="9">
        <v>-0.01</v>
      </c>
      <c r="J68" s="9">
        <v>0.155</v>
      </c>
      <c r="K68" s="9">
        <v>114.81</v>
      </c>
      <c r="L68" s="9">
        <v>0.8148455</v>
      </c>
      <c r="M68" s="9">
        <v>1.0</v>
      </c>
      <c r="N68" s="9">
        <v>0.0</v>
      </c>
      <c r="O68" s="9">
        <v>47.0</v>
      </c>
      <c r="P68" s="9">
        <v>116.0</v>
      </c>
      <c r="Q68" s="9">
        <v>118.0</v>
      </c>
      <c r="R68" s="10"/>
      <c r="S68" s="10"/>
      <c r="T68" s="10"/>
      <c r="U68" s="9">
        <v>75.0</v>
      </c>
      <c r="V68" s="9">
        <v>38.0</v>
      </c>
      <c r="W68" s="10"/>
      <c r="X68" s="9">
        <v>55.0</v>
      </c>
      <c r="Y68" s="10"/>
      <c r="Z68" s="10"/>
    </row>
    <row r="69">
      <c r="A69" s="9">
        <v>39.0</v>
      </c>
      <c r="B69" s="9">
        <v>68.0</v>
      </c>
      <c r="C69" s="9">
        <v>0.1687036</v>
      </c>
      <c r="D69" s="9">
        <v>10599.961</v>
      </c>
      <c r="E69" s="9">
        <v>9.0</v>
      </c>
      <c r="F69" s="9">
        <v>8.0</v>
      </c>
      <c r="G69" s="9">
        <v>88.0</v>
      </c>
      <c r="H69" s="8" t="s">
        <v>26</v>
      </c>
      <c r="I69" s="9">
        <v>-0.01</v>
      </c>
      <c r="J69" s="9">
        <v>0.165</v>
      </c>
      <c r="K69" s="9">
        <v>35.98</v>
      </c>
      <c r="L69" s="9">
        <v>2.6220114</v>
      </c>
      <c r="M69" s="9">
        <v>-1.0</v>
      </c>
      <c r="N69" s="9">
        <v>1.0</v>
      </c>
      <c r="O69" s="9">
        <v>48.0</v>
      </c>
      <c r="P69" s="9">
        <v>120.0</v>
      </c>
      <c r="Q69" s="9">
        <v>121.0</v>
      </c>
      <c r="R69" s="10"/>
      <c r="S69" s="10"/>
      <c r="T69" s="10"/>
      <c r="U69" s="9">
        <v>76.0</v>
      </c>
      <c r="V69" s="10"/>
      <c r="W69" s="9">
        <v>38.0</v>
      </c>
      <c r="X69" s="9">
        <v>56.0</v>
      </c>
      <c r="Y69" s="10"/>
      <c r="Z69" s="10"/>
    </row>
    <row r="70">
      <c r="A70" s="9">
        <v>39.0</v>
      </c>
      <c r="B70" s="9">
        <v>69.0</v>
      </c>
      <c r="C70" s="9">
        <v>0.1667647</v>
      </c>
      <c r="D70" s="9">
        <v>10478.137</v>
      </c>
      <c r="E70" s="9">
        <v>9.0</v>
      </c>
      <c r="F70" s="9">
        <v>10.0</v>
      </c>
      <c r="G70" s="9">
        <v>90.0</v>
      </c>
      <c r="H70" s="8" t="s">
        <v>26</v>
      </c>
      <c r="I70" s="9">
        <v>-0.01</v>
      </c>
      <c r="J70" s="9">
        <v>0.195</v>
      </c>
      <c r="K70" s="9">
        <v>35.98</v>
      </c>
      <c r="L70" s="9">
        <v>2.6524962</v>
      </c>
      <c r="M70" s="9">
        <v>1.0</v>
      </c>
      <c r="N70" s="9">
        <v>1.0</v>
      </c>
      <c r="O70" s="9">
        <v>49.0</v>
      </c>
      <c r="P70" s="9">
        <v>122.0</v>
      </c>
      <c r="Q70" s="9">
        <v>123.0</v>
      </c>
      <c r="R70" s="10"/>
      <c r="S70" s="10"/>
      <c r="T70" s="10"/>
      <c r="U70" s="9">
        <v>77.0</v>
      </c>
      <c r="V70" s="9">
        <v>39.0</v>
      </c>
      <c r="W70" s="10"/>
      <c r="X70" s="9">
        <v>57.0</v>
      </c>
      <c r="Y70" s="10"/>
      <c r="Z70" s="10"/>
    </row>
    <row r="71">
      <c r="A71" s="9">
        <v>39.0</v>
      </c>
      <c r="B71" s="9">
        <v>70.0</v>
      </c>
      <c r="C71" s="9">
        <v>0.1693998</v>
      </c>
      <c r="D71" s="9">
        <v>10643.705</v>
      </c>
      <c r="E71" s="9">
        <v>9.0</v>
      </c>
      <c r="F71" s="9">
        <v>9.0</v>
      </c>
      <c r="G71" s="9">
        <v>89.0</v>
      </c>
      <c r="H71" s="8" t="s">
        <v>24</v>
      </c>
      <c r="I71" s="9">
        <v>-0.01</v>
      </c>
      <c r="J71" s="9">
        <v>0.185</v>
      </c>
      <c r="K71" s="9">
        <v>114.81</v>
      </c>
      <c r="L71" s="9">
        <v>0.8183281</v>
      </c>
      <c r="M71" s="9">
        <v>-1.0</v>
      </c>
      <c r="N71" s="9">
        <v>0.0</v>
      </c>
      <c r="O71" s="9">
        <v>50.0</v>
      </c>
      <c r="P71" s="9">
        <v>124.0</v>
      </c>
      <c r="Q71" s="9">
        <v>125.0</v>
      </c>
      <c r="R71" s="10"/>
      <c r="S71" s="10"/>
      <c r="T71" s="10"/>
      <c r="U71" s="9">
        <v>78.0</v>
      </c>
      <c r="V71" s="10"/>
      <c r="W71" s="9">
        <v>39.0</v>
      </c>
      <c r="X71" s="9">
        <v>58.0</v>
      </c>
      <c r="Y71" s="10"/>
      <c r="Z71" s="10"/>
    </row>
    <row r="72">
      <c r="A72" s="9">
        <v>39.0</v>
      </c>
      <c r="B72" s="9">
        <v>71.0</v>
      </c>
      <c r="C72" s="9">
        <v>0.1673804</v>
      </c>
      <c r="D72" s="9">
        <v>10516.822</v>
      </c>
      <c r="E72" s="9">
        <v>10.0</v>
      </c>
      <c r="F72" s="9">
        <v>1.0</v>
      </c>
      <c r="G72" s="9">
        <v>91.0</v>
      </c>
      <c r="H72" s="8" t="s">
        <v>24</v>
      </c>
      <c r="I72" s="9">
        <v>-0.01</v>
      </c>
      <c r="J72" s="9">
        <v>0.215</v>
      </c>
      <c r="K72" s="9">
        <v>114.81</v>
      </c>
      <c r="L72" s="9">
        <v>0.828201</v>
      </c>
      <c r="M72" s="9">
        <v>-1.0</v>
      </c>
      <c r="N72" s="9">
        <v>1.0</v>
      </c>
      <c r="O72" s="9">
        <v>51.0</v>
      </c>
      <c r="P72" s="9">
        <v>127.0</v>
      </c>
      <c r="Q72" s="9">
        <v>128.0</v>
      </c>
      <c r="R72" s="10"/>
      <c r="S72" s="10"/>
      <c r="T72" s="10"/>
      <c r="U72" s="9">
        <v>79.0</v>
      </c>
      <c r="V72" s="9">
        <v>40.0</v>
      </c>
      <c r="W72" s="10"/>
      <c r="X72" s="9">
        <v>59.0</v>
      </c>
      <c r="Y72" s="10"/>
      <c r="Z72" s="10"/>
    </row>
    <row r="73">
      <c r="A73" s="9">
        <v>39.0</v>
      </c>
      <c r="B73" s="9">
        <v>72.0</v>
      </c>
      <c r="C73" s="9">
        <v>0.1690845</v>
      </c>
      <c r="D73" s="9">
        <v>10623.891</v>
      </c>
      <c r="E73" s="9">
        <v>10.0</v>
      </c>
      <c r="F73" s="9">
        <v>2.0</v>
      </c>
      <c r="G73" s="9">
        <v>92.0</v>
      </c>
      <c r="H73" s="8" t="s">
        <v>26</v>
      </c>
      <c r="I73" s="9">
        <v>-0.01</v>
      </c>
      <c r="J73" s="9">
        <v>0.225</v>
      </c>
      <c r="K73" s="9">
        <v>35.98</v>
      </c>
      <c r="L73" s="9">
        <v>2.6161055</v>
      </c>
      <c r="M73" s="9">
        <v>1.0</v>
      </c>
      <c r="N73" s="9">
        <v>1.0</v>
      </c>
      <c r="O73" s="9">
        <v>52.0</v>
      </c>
      <c r="P73" s="9">
        <v>129.0</v>
      </c>
      <c r="Q73" s="9">
        <v>130.0</v>
      </c>
      <c r="R73" s="10"/>
      <c r="S73" s="10"/>
      <c r="T73" s="10"/>
      <c r="U73" s="9">
        <v>80.0</v>
      </c>
      <c r="V73" s="10"/>
      <c r="W73" s="9">
        <v>40.0</v>
      </c>
      <c r="X73" s="9">
        <v>60.0</v>
      </c>
      <c r="Y73" s="10"/>
      <c r="Z73" s="10"/>
    </row>
    <row r="74">
      <c r="A74" s="9">
        <v>39.0</v>
      </c>
      <c r="B74" s="9">
        <v>73.0</v>
      </c>
      <c r="C74" s="9">
        <v>0.1689104</v>
      </c>
      <c r="D74" s="9">
        <v>10612.952</v>
      </c>
      <c r="E74" s="9">
        <v>10.0</v>
      </c>
      <c r="F74" s="9">
        <v>3.0</v>
      </c>
      <c r="G74" s="9">
        <v>93.0</v>
      </c>
      <c r="H74" s="8" t="s">
        <v>24</v>
      </c>
      <c r="I74" s="9">
        <v>-0.01</v>
      </c>
      <c r="J74" s="9">
        <v>0.245</v>
      </c>
      <c r="K74" s="9">
        <v>114.81</v>
      </c>
      <c r="L74" s="9">
        <v>0.8206993</v>
      </c>
      <c r="M74" s="9">
        <v>-1.0</v>
      </c>
      <c r="N74" s="9">
        <v>1.0</v>
      </c>
      <c r="O74" s="9">
        <v>53.0</v>
      </c>
      <c r="P74" s="9">
        <v>131.0</v>
      </c>
      <c r="Q74" s="9">
        <v>132.0</v>
      </c>
      <c r="R74" s="10"/>
      <c r="S74" s="10"/>
      <c r="T74" s="10"/>
      <c r="U74" s="9">
        <v>81.0</v>
      </c>
      <c r="V74" s="9">
        <v>41.0</v>
      </c>
      <c r="W74" s="10"/>
      <c r="X74" s="9">
        <v>61.0</v>
      </c>
      <c r="Y74" s="10"/>
      <c r="Z74" s="10"/>
    </row>
    <row r="75">
      <c r="A75" s="9">
        <v>39.0</v>
      </c>
      <c r="B75" s="9">
        <v>74.0</v>
      </c>
      <c r="C75" s="9">
        <v>0.1705204</v>
      </c>
      <c r="D75" s="9">
        <v>10714.114</v>
      </c>
      <c r="E75" s="9">
        <v>10.0</v>
      </c>
      <c r="F75" s="9">
        <v>4.0</v>
      </c>
      <c r="G75" s="9">
        <v>94.0</v>
      </c>
      <c r="H75" s="8" t="s">
        <v>26</v>
      </c>
      <c r="I75" s="9">
        <v>-0.01</v>
      </c>
      <c r="J75" s="9">
        <v>0.255</v>
      </c>
      <c r="K75" s="9">
        <v>35.98</v>
      </c>
      <c r="L75" s="9">
        <v>2.5940753</v>
      </c>
      <c r="M75" s="9">
        <v>1.0</v>
      </c>
      <c r="N75" s="9">
        <v>1.0</v>
      </c>
      <c r="O75" s="9">
        <v>54.0</v>
      </c>
      <c r="P75" s="9">
        <v>133.0</v>
      </c>
      <c r="Q75" s="9">
        <v>134.0</v>
      </c>
      <c r="R75" s="10"/>
      <c r="S75" s="10"/>
      <c r="T75" s="10"/>
      <c r="U75" s="9">
        <v>82.0</v>
      </c>
      <c r="V75" s="10"/>
      <c r="W75" s="9">
        <v>41.0</v>
      </c>
      <c r="X75" s="9">
        <v>62.0</v>
      </c>
      <c r="Y75" s="10"/>
      <c r="Z75" s="10"/>
    </row>
    <row r="76">
      <c r="A76" s="9">
        <v>39.0</v>
      </c>
      <c r="B76" s="9">
        <v>75.0</v>
      </c>
      <c r="C76" s="9">
        <v>0.1709496</v>
      </c>
      <c r="D76" s="9">
        <v>10741.077</v>
      </c>
      <c r="E76" s="9">
        <v>10.0</v>
      </c>
      <c r="F76" s="9">
        <v>5.0</v>
      </c>
      <c r="G76" s="9">
        <v>95.0</v>
      </c>
      <c r="H76" s="8" t="s">
        <v>24</v>
      </c>
      <c r="I76" s="9">
        <v>-0.01</v>
      </c>
      <c r="J76" s="9">
        <v>0.275</v>
      </c>
      <c r="K76" s="9">
        <v>114.81</v>
      </c>
      <c r="L76" s="9">
        <v>0.8109096</v>
      </c>
      <c r="M76" s="9">
        <v>-1.0</v>
      </c>
      <c r="N76" s="9">
        <v>1.0</v>
      </c>
      <c r="O76" s="9">
        <v>55.0</v>
      </c>
      <c r="P76" s="9">
        <v>135.0</v>
      </c>
      <c r="Q76" s="9">
        <v>136.0</v>
      </c>
      <c r="R76" s="10"/>
      <c r="S76" s="10"/>
      <c r="T76" s="10"/>
      <c r="U76" s="9">
        <v>83.0</v>
      </c>
      <c r="V76" s="9">
        <v>42.0</v>
      </c>
      <c r="W76" s="10"/>
      <c r="X76" s="9">
        <v>63.0</v>
      </c>
      <c r="Y76" s="10"/>
      <c r="Z76" s="10"/>
    </row>
    <row r="77">
      <c r="A77" s="9">
        <v>39.0</v>
      </c>
      <c r="B77" s="9">
        <v>76.0</v>
      </c>
      <c r="C77" s="9">
        <v>0.1700503</v>
      </c>
      <c r="D77" s="9">
        <v>10684.573</v>
      </c>
      <c r="E77" s="9">
        <v>10.0</v>
      </c>
      <c r="F77" s="9">
        <v>7.0</v>
      </c>
      <c r="G77" s="9">
        <v>97.0</v>
      </c>
      <c r="H77" s="8" t="s">
        <v>24</v>
      </c>
      <c r="I77" s="9">
        <v>-0.01</v>
      </c>
      <c r="J77" s="9">
        <v>0.305</v>
      </c>
      <c r="K77" s="9">
        <v>114.81</v>
      </c>
      <c r="L77" s="9">
        <v>0.815198</v>
      </c>
      <c r="M77" s="9">
        <v>-1.0</v>
      </c>
      <c r="N77" s="9">
        <v>1.0</v>
      </c>
      <c r="O77" s="9">
        <v>56.0</v>
      </c>
      <c r="P77" s="9">
        <v>137.0</v>
      </c>
      <c r="Q77" s="9">
        <v>138.0</v>
      </c>
      <c r="R77" s="10"/>
      <c r="S77" s="10"/>
      <c r="T77" s="10"/>
      <c r="U77" s="9">
        <v>84.0</v>
      </c>
      <c r="V77" s="10"/>
      <c r="W77" s="9">
        <v>42.0</v>
      </c>
      <c r="X77" s="9">
        <v>64.0</v>
      </c>
      <c r="Y77" s="10"/>
      <c r="Z77" s="10"/>
    </row>
    <row r="78">
      <c r="A78" s="10"/>
      <c r="B78" s="9">
        <v>77.0</v>
      </c>
      <c r="C78" s="10"/>
      <c r="D78" s="9">
        <v>0.0</v>
      </c>
      <c r="E78" s="10"/>
      <c r="F78" s="10"/>
      <c r="G78" s="10"/>
      <c r="H78" s="10"/>
      <c r="I78" s="10"/>
      <c r="J78" s="10"/>
      <c r="K78" s="10"/>
      <c r="L78" s="12" t="e">
        <v>#DIV/0!</v>
      </c>
      <c r="M78" s="9">
        <v>0.0</v>
      </c>
      <c r="N78" s="9">
        <v>0.0</v>
      </c>
      <c r="O78" s="9">
        <v>57.0</v>
      </c>
      <c r="P78" s="9">
        <v>139.0</v>
      </c>
      <c r="Q78" s="9">
        <v>140.0</v>
      </c>
      <c r="R78" s="10"/>
      <c r="S78" s="10"/>
      <c r="T78" s="10"/>
      <c r="U78" s="9">
        <v>85.0</v>
      </c>
      <c r="V78" s="9">
        <v>43.0</v>
      </c>
      <c r="W78" s="10"/>
      <c r="X78" s="9">
        <v>65.0</v>
      </c>
      <c r="Y78" s="10"/>
      <c r="Z78" s="10"/>
    </row>
    <row r="79">
      <c r="A79" s="10"/>
      <c r="B79" s="9">
        <v>78.0</v>
      </c>
      <c r="C79" s="10"/>
      <c r="D79" s="9">
        <v>0.0</v>
      </c>
      <c r="E79" s="10"/>
      <c r="F79" s="10"/>
      <c r="G79" s="10"/>
      <c r="H79" s="10"/>
      <c r="I79" s="10"/>
      <c r="J79" s="10"/>
      <c r="K79" s="10"/>
      <c r="L79" s="12" t="e">
        <v>#DIV/0!</v>
      </c>
      <c r="M79" s="9">
        <v>0.0</v>
      </c>
      <c r="N79" s="9">
        <v>0.0</v>
      </c>
      <c r="O79" s="9">
        <v>58.0</v>
      </c>
      <c r="P79" s="9">
        <v>141.0</v>
      </c>
      <c r="Q79" s="9">
        <v>142.0</v>
      </c>
      <c r="R79" s="10"/>
      <c r="S79" s="10"/>
      <c r="T79" s="10"/>
      <c r="U79" s="9">
        <v>86.0</v>
      </c>
      <c r="V79" s="10"/>
      <c r="W79" s="9">
        <v>43.0</v>
      </c>
      <c r="X79" s="9">
        <v>66.0</v>
      </c>
      <c r="Y79" s="10"/>
      <c r="Z79" s="10"/>
    </row>
    <row r="80">
      <c r="A80" s="9">
        <v>39.0</v>
      </c>
      <c r="B80" s="9">
        <v>79.0</v>
      </c>
      <c r="C80" s="9">
        <v>0.1672356</v>
      </c>
      <c r="D80" s="9">
        <v>10507.721</v>
      </c>
      <c r="E80" s="9">
        <v>10.0</v>
      </c>
      <c r="F80" s="9">
        <v>6.0</v>
      </c>
      <c r="G80" s="9">
        <v>96.0</v>
      </c>
      <c r="H80" s="8" t="s">
        <v>26</v>
      </c>
      <c r="I80" s="9">
        <v>-0.01</v>
      </c>
      <c r="J80" s="9">
        <v>0.285</v>
      </c>
      <c r="K80" s="9">
        <v>35.98</v>
      </c>
      <c r="L80" s="9">
        <v>2.6450281</v>
      </c>
      <c r="M80" s="9">
        <v>-1.0</v>
      </c>
      <c r="N80" s="9">
        <v>0.0</v>
      </c>
      <c r="O80" s="9">
        <v>59.0</v>
      </c>
      <c r="P80" s="9">
        <v>143.0</v>
      </c>
      <c r="Q80" s="9">
        <v>144.0</v>
      </c>
      <c r="R80" s="10"/>
      <c r="S80" s="10"/>
      <c r="T80" s="10"/>
      <c r="U80" s="9">
        <v>87.0</v>
      </c>
      <c r="V80" s="9">
        <v>44.0</v>
      </c>
      <c r="W80" s="10"/>
      <c r="X80" s="9">
        <v>67.0</v>
      </c>
      <c r="Y80" s="10"/>
      <c r="Z80" s="10"/>
    </row>
    <row r="81">
      <c r="A81" s="9">
        <v>39.0</v>
      </c>
      <c r="B81" s="9">
        <v>80.0</v>
      </c>
      <c r="C81" s="9">
        <v>0.1709196</v>
      </c>
      <c r="D81" s="9">
        <v>10739.195</v>
      </c>
      <c r="E81" s="9">
        <v>10.0</v>
      </c>
      <c r="F81" s="9">
        <v>8.0</v>
      </c>
      <c r="G81" s="9">
        <v>98.0</v>
      </c>
      <c r="H81" s="8" t="s">
        <v>26</v>
      </c>
      <c r="I81" s="9">
        <v>-0.01</v>
      </c>
      <c r="J81" s="9">
        <v>0.315</v>
      </c>
      <c r="K81" s="9">
        <v>35.98</v>
      </c>
      <c r="L81" s="9">
        <v>2.5880169</v>
      </c>
      <c r="M81" s="9">
        <v>-1.0</v>
      </c>
      <c r="N81" s="9">
        <v>0.0</v>
      </c>
      <c r="O81" s="9">
        <v>60.0</v>
      </c>
      <c r="P81" s="9">
        <v>145.0</v>
      </c>
      <c r="Q81" s="9">
        <v>146.0</v>
      </c>
      <c r="R81" s="11" t="s">
        <v>27</v>
      </c>
      <c r="T81" s="9">
        <v>88.0</v>
      </c>
      <c r="U81" s="10"/>
      <c r="V81" s="9">
        <v>44.0</v>
      </c>
      <c r="W81" s="9">
        <v>68.0</v>
      </c>
      <c r="X81" s="10"/>
      <c r="Y81" s="10"/>
      <c r="Z81" s="10"/>
    </row>
    <row r="82">
      <c r="A82" s="9">
        <v>39.0</v>
      </c>
      <c r="B82" s="9">
        <v>81.0</v>
      </c>
      <c r="C82" s="9">
        <v>0.1679196</v>
      </c>
      <c r="D82" s="9">
        <v>10550.697</v>
      </c>
      <c r="E82" s="9">
        <v>10.0</v>
      </c>
      <c r="F82" s="9">
        <v>9.0</v>
      </c>
      <c r="G82" s="9">
        <v>99.0</v>
      </c>
      <c r="H82" s="8" t="s">
        <v>24</v>
      </c>
      <c r="I82" s="9">
        <v>-0.01</v>
      </c>
      <c r="J82" s="9">
        <v>0.335</v>
      </c>
      <c r="K82" s="9">
        <v>114.81</v>
      </c>
      <c r="L82" s="9">
        <v>0.8255419</v>
      </c>
      <c r="M82" s="9">
        <v>-1.0</v>
      </c>
      <c r="N82" s="9">
        <v>1.0</v>
      </c>
      <c r="O82" s="9">
        <v>61.0</v>
      </c>
      <c r="P82" s="9">
        <v>147.0</v>
      </c>
      <c r="Q82" s="9">
        <v>148.0</v>
      </c>
      <c r="R82" s="10"/>
      <c r="S82" s="10"/>
      <c r="T82" s="10"/>
      <c r="U82" s="9">
        <v>89.0</v>
      </c>
      <c r="V82" s="9">
        <v>45.0</v>
      </c>
      <c r="W82" s="10"/>
      <c r="X82" s="9">
        <v>69.0</v>
      </c>
      <c r="Y82" s="10"/>
      <c r="Z82" s="10"/>
    </row>
    <row r="83">
      <c r="A83" s="9">
        <v>39.0</v>
      </c>
      <c r="B83" s="9">
        <v>82.0</v>
      </c>
      <c r="C83" s="9">
        <v>0.167039</v>
      </c>
      <c r="D83" s="9">
        <v>10495.367</v>
      </c>
      <c r="E83" s="9">
        <v>10.0</v>
      </c>
      <c r="F83" s="9">
        <v>10.0</v>
      </c>
      <c r="G83" s="9">
        <v>100.0</v>
      </c>
      <c r="H83" s="8" t="s">
        <v>26</v>
      </c>
      <c r="I83" s="9">
        <v>-0.01</v>
      </c>
      <c r="J83" s="9">
        <v>0.345</v>
      </c>
      <c r="K83" s="9">
        <v>35.98</v>
      </c>
      <c r="L83" s="9">
        <v>2.6481417</v>
      </c>
      <c r="M83" s="9">
        <v>1.0</v>
      </c>
      <c r="N83" s="9">
        <v>1.0</v>
      </c>
      <c r="O83" s="9">
        <v>62.0</v>
      </c>
      <c r="P83" s="9">
        <v>149.0</v>
      </c>
      <c r="Q83" s="9">
        <v>150.0</v>
      </c>
      <c r="R83" s="10"/>
      <c r="S83" s="10"/>
      <c r="T83" s="10"/>
      <c r="U83" s="9">
        <v>90.0</v>
      </c>
      <c r="V83" s="10"/>
      <c r="W83" s="9">
        <v>45.0</v>
      </c>
      <c r="X83" s="9">
        <v>70.0</v>
      </c>
      <c r="Y83" s="10"/>
      <c r="Z83" s="10"/>
    </row>
    <row r="84">
      <c r="A84" s="9">
        <v>39.0</v>
      </c>
      <c r="B84" s="9">
        <v>83.0</v>
      </c>
      <c r="C84" s="9">
        <v>0.1671586</v>
      </c>
      <c r="D84" s="9">
        <v>10502.883</v>
      </c>
      <c r="E84" s="9">
        <v>11.0</v>
      </c>
      <c r="F84" s="9">
        <v>1.0</v>
      </c>
      <c r="G84" s="9">
        <v>101.0</v>
      </c>
      <c r="H84" s="8" t="s">
        <v>24</v>
      </c>
      <c r="I84" s="9">
        <v>0.01</v>
      </c>
      <c r="J84" s="9">
        <v>0.065</v>
      </c>
      <c r="K84" s="9">
        <v>114.81</v>
      </c>
      <c r="L84" s="9">
        <v>0.8293002</v>
      </c>
      <c r="M84" s="9">
        <v>1.0</v>
      </c>
      <c r="N84" s="9">
        <v>1.0</v>
      </c>
      <c r="O84" s="9">
        <v>63.0</v>
      </c>
      <c r="P84" s="9">
        <v>151.0</v>
      </c>
      <c r="Q84" s="9">
        <v>152.0</v>
      </c>
      <c r="R84" s="10"/>
      <c r="S84" s="10"/>
      <c r="T84" s="10"/>
      <c r="U84" s="9">
        <v>91.0</v>
      </c>
      <c r="V84" s="9">
        <v>46.0</v>
      </c>
      <c r="W84" s="10"/>
      <c r="X84" s="9">
        <v>71.0</v>
      </c>
      <c r="Y84" s="10"/>
      <c r="Z84" s="10"/>
    </row>
    <row r="85">
      <c r="A85" s="9">
        <v>39.0</v>
      </c>
      <c r="B85" s="9">
        <v>84.0</v>
      </c>
      <c r="C85" s="9">
        <v>0.1704145</v>
      </c>
      <c r="D85" s="9">
        <v>10707.456</v>
      </c>
      <c r="E85" s="9">
        <v>11.0</v>
      </c>
      <c r="F85" s="9">
        <v>2.0</v>
      </c>
      <c r="G85" s="9">
        <v>102.0</v>
      </c>
      <c r="H85" s="8" t="s">
        <v>26</v>
      </c>
      <c r="I85" s="9">
        <v>0.01</v>
      </c>
      <c r="J85" s="9">
        <v>0.075</v>
      </c>
      <c r="K85" s="9">
        <v>35.98</v>
      </c>
      <c r="L85" s="9">
        <v>2.5956882</v>
      </c>
      <c r="M85" s="9">
        <v>1.0</v>
      </c>
      <c r="N85" s="9">
        <v>1.0</v>
      </c>
      <c r="O85" s="9">
        <v>64.0</v>
      </c>
      <c r="P85" s="9">
        <v>153.0</v>
      </c>
      <c r="Q85" s="9">
        <v>154.0</v>
      </c>
      <c r="R85" s="10"/>
      <c r="S85" s="10"/>
      <c r="T85" s="10"/>
      <c r="U85" s="9">
        <v>92.0</v>
      </c>
      <c r="V85" s="10"/>
      <c r="W85" s="9">
        <v>46.0</v>
      </c>
      <c r="X85" s="9">
        <v>72.0</v>
      </c>
      <c r="Y85" s="10"/>
      <c r="Z85" s="10"/>
    </row>
    <row r="86">
      <c r="A86" s="9">
        <v>39.0</v>
      </c>
      <c r="B86" s="9">
        <v>85.0</v>
      </c>
      <c r="C86" s="9">
        <v>0.1709305</v>
      </c>
      <c r="D86" s="9">
        <v>10739.883</v>
      </c>
      <c r="E86" s="9">
        <v>11.0</v>
      </c>
      <c r="F86" s="9">
        <v>3.0</v>
      </c>
      <c r="G86" s="9">
        <v>103.0</v>
      </c>
      <c r="H86" s="8" t="s">
        <v>24</v>
      </c>
      <c r="I86" s="9">
        <v>0.01</v>
      </c>
      <c r="J86" s="9">
        <v>0.095</v>
      </c>
      <c r="K86" s="9">
        <v>114.81</v>
      </c>
      <c r="L86" s="9">
        <v>0.8109998</v>
      </c>
      <c r="M86" s="9">
        <v>1.0</v>
      </c>
      <c r="N86" s="9">
        <v>1.0</v>
      </c>
      <c r="O86" s="9">
        <v>65.0</v>
      </c>
      <c r="P86" s="9">
        <v>155.0</v>
      </c>
      <c r="Q86" s="9">
        <v>156.0</v>
      </c>
      <c r="R86" s="10"/>
      <c r="S86" s="10"/>
      <c r="T86" s="10"/>
      <c r="U86" s="9">
        <v>93.0</v>
      </c>
      <c r="V86" s="9">
        <v>47.0</v>
      </c>
      <c r="W86" s="10"/>
      <c r="X86" s="9">
        <v>73.0</v>
      </c>
      <c r="Y86" s="10"/>
      <c r="Z86" s="10"/>
    </row>
    <row r="87">
      <c r="A87" s="9">
        <v>39.0</v>
      </c>
      <c r="B87" s="9">
        <v>86.0</v>
      </c>
      <c r="C87" s="9">
        <v>0.167692</v>
      </c>
      <c r="D87" s="9">
        <v>10536.401</v>
      </c>
      <c r="E87" s="9">
        <v>11.0</v>
      </c>
      <c r="F87" s="9">
        <v>4.0</v>
      </c>
      <c r="G87" s="9">
        <v>104.0</v>
      </c>
      <c r="H87" s="8" t="s">
        <v>26</v>
      </c>
      <c r="I87" s="9">
        <v>0.01</v>
      </c>
      <c r="J87" s="9">
        <v>0.105</v>
      </c>
      <c r="K87" s="9">
        <v>35.98</v>
      </c>
      <c r="L87" s="9">
        <v>2.6378285</v>
      </c>
      <c r="M87" s="9">
        <v>1.0</v>
      </c>
      <c r="N87" s="9">
        <v>1.0</v>
      </c>
      <c r="O87" s="9">
        <v>66.0</v>
      </c>
      <c r="P87" s="9">
        <v>157.0</v>
      </c>
      <c r="Q87" s="9">
        <v>158.0</v>
      </c>
      <c r="R87" s="10"/>
      <c r="S87" s="10"/>
      <c r="T87" s="10"/>
      <c r="U87" s="9">
        <v>94.0</v>
      </c>
      <c r="V87" s="10"/>
      <c r="W87" s="9">
        <v>47.0</v>
      </c>
      <c r="X87" s="9">
        <v>74.0</v>
      </c>
      <c r="Y87" s="10"/>
      <c r="Z87" s="10"/>
    </row>
    <row r="88">
      <c r="A88" s="9">
        <v>39.0</v>
      </c>
      <c r="B88" s="9">
        <v>87.0</v>
      </c>
      <c r="C88" s="9">
        <v>0.1704369</v>
      </c>
      <c r="D88" s="9">
        <v>10708.866</v>
      </c>
      <c r="E88" s="9">
        <v>11.0</v>
      </c>
      <c r="F88" s="9">
        <v>5.0</v>
      </c>
      <c r="G88" s="9">
        <v>105.0</v>
      </c>
      <c r="H88" s="8" t="s">
        <v>24</v>
      </c>
      <c r="I88" s="9">
        <v>0.01</v>
      </c>
      <c r="J88" s="9">
        <v>0.125</v>
      </c>
      <c r="K88" s="9">
        <v>114.81</v>
      </c>
      <c r="L88" s="9">
        <v>0.8133488</v>
      </c>
      <c r="M88" s="9">
        <v>1.0</v>
      </c>
      <c r="N88" s="9">
        <v>1.0</v>
      </c>
      <c r="O88" s="9">
        <v>67.0</v>
      </c>
      <c r="P88" s="9">
        <v>159.0</v>
      </c>
      <c r="Q88" s="9">
        <v>160.0</v>
      </c>
      <c r="R88" s="10"/>
      <c r="S88" s="10"/>
      <c r="T88" s="10"/>
      <c r="U88" s="9">
        <v>95.0</v>
      </c>
      <c r="V88" s="9">
        <v>48.0</v>
      </c>
      <c r="W88" s="10"/>
      <c r="X88" s="9">
        <v>75.0</v>
      </c>
      <c r="Y88" s="10"/>
      <c r="Z88" s="10"/>
    </row>
    <row r="89">
      <c r="A89" s="9">
        <v>39.0</v>
      </c>
      <c r="B89" s="9">
        <v>88.0</v>
      </c>
      <c r="C89" s="9">
        <v>0.1699647</v>
      </c>
      <c r="D89" s="9">
        <v>10679.2</v>
      </c>
      <c r="E89" s="9">
        <v>11.0</v>
      </c>
      <c r="F89" s="9">
        <v>6.0</v>
      </c>
      <c r="G89" s="9">
        <v>106.0</v>
      </c>
      <c r="H89" s="8" t="s">
        <v>26</v>
      </c>
      <c r="I89" s="9">
        <v>0.01</v>
      </c>
      <c r="J89" s="9">
        <v>0.135</v>
      </c>
      <c r="K89" s="9">
        <v>35.98</v>
      </c>
      <c r="L89" s="9">
        <v>2.6025563</v>
      </c>
      <c r="M89" s="9">
        <v>1.0</v>
      </c>
      <c r="N89" s="9">
        <v>0.0</v>
      </c>
      <c r="O89" s="9">
        <v>68.0</v>
      </c>
      <c r="P89" s="9">
        <v>161.0</v>
      </c>
      <c r="Q89" s="9">
        <v>162.0</v>
      </c>
      <c r="R89" s="8" t="s">
        <v>34</v>
      </c>
      <c r="T89" s="9">
        <v>96.0</v>
      </c>
      <c r="U89" s="10"/>
      <c r="V89" s="9">
        <v>48.0</v>
      </c>
      <c r="W89" s="9">
        <v>76.0</v>
      </c>
      <c r="X89" s="10"/>
      <c r="Y89" s="10"/>
      <c r="Z89" s="10"/>
    </row>
    <row r="90">
      <c r="A90" s="9">
        <v>39.0</v>
      </c>
      <c r="B90" s="9">
        <v>89.0</v>
      </c>
      <c r="C90" s="9">
        <v>0.1653163</v>
      </c>
      <c r="D90" s="9">
        <v>10387.128</v>
      </c>
      <c r="E90" s="9">
        <v>11.0</v>
      </c>
      <c r="F90" s="9">
        <v>7.0</v>
      </c>
      <c r="G90" s="9">
        <v>107.0</v>
      </c>
      <c r="H90" s="8" t="s">
        <v>24</v>
      </c>
      <c r="I90" s="9">
        <v>0.01</v>
      </c>
      <c r="J90" s="9">
        <v>0.155</v>
      </c>
      <c r="K90" s="9">
        <v>114.81</v>
      </c>
      <c r="L90" s="9">
        <v>0.8385419</v>
      </c>
      <c r="M90" s="9">
        <v>-1.0</v>
      </c>
      <c r="N90" s="9">
        <v>1.0</v>
      </c>
      <c r="O90" s="9">
        <v>69.0</v>
      </c>
      <c r="P90" s="9">
        <v>163.0</v>
      </c>
      <c r="Q90" s="9">
        <v>164.0</v>
      </c>
      <c r="R90" s="10"/>
      <c r="S90" s="10"/>
      <c r="T90" s="10"/>
      <c r="U90" s="9">
        <v>97.0</v>
      </c>
      <c r="V90" s="9">
        <v>49.0</v>
      </c>
      <c r="W90" s="10"/>
      <c r="X90" s="9">
        <v>79.0</v>
      </c>
      <c r="Y90" s="10"/>
      <c r="Z90" s="10"/>
    </row>
    <row r="91">
      <c r="A91" s="9">
        <v>39.0</v>
      </c>
      <c r="B91" s="9">
        <v>90.0</v>
      </c>
      <c r="C91" s="9">
        <v>0.169261</v>
      </c>
      <c r="D91" s="9">
        <v>10634.981</v>
      </c>
      <c r="E91" s="9">
        <v>11.0</v>
      </c>
      <c r="F91" s="9">
        <v>8.0</v>
      </c>
      <c r="G91" s="9">
        <v>108.0</v>
      </c>
      <c r="H91" s="8" t="s">
        <v>26</v>
      </c>
      <c r="I91" s="9">
        <v>0.01</v>
      </c>
      <c r="J91" s="9">
        <v>0.165</v>
      </c>
      <c r="K91" s="9">
        <v>35.98</v>
      </c>
      <c r="L91" s="9">
        <v>2.6133773</v>
      </c>
      <c r="M91" s="9">
        <v>-1.0</v>
      </c>
      <c r="N91" s="9">
        <v>1.0</v>
      </c>
      <c r="O91" s="9">
        <v>70.0</v>
      </c>
      <c r="P91" s="9">
        <v>165.0</v>
      </c>
      <c r="Q91" s="9">
        <v>166.0</v>
      </c>
      <c r="R91" s="10"/>
      <c r="S91" s="10"/>
      <c r="T91" s="10"/>
      <c r="U91" s="9">
        <v>98.0</v>
      </c>
      <c r="V91" s="10"/>
      <c r="W91" s="9">
        <v>49.0</v>
      </c>
      <c r="X91" s="9">
        <v>80.0</v>
      </c>
      <c r="Y91" s="10"/>
      <c r="Z91" s="10"/>
    </row>
    <row r="92">
      <c r="A92" s="9">
        <v>39.0</v>
      </c>
      <c r="B92" s="9">
        <v>91.0</v>
      </c>
      <c r="C92" s="9">
        <v>0.1685461</v>
      </c>
      <c r="D92" s="9">
        <v>10590.066</v>
      </c>
      <c r="E92" s="9">
        <v>11.0</v>
      </c>
      <c r="F92" s="9">
        <v>9.0</v>
      </c>
      <c r="G92" s="9">
        <v>109.0</v>
      </c>
      <c r="H92" s="8" t="s">
        <v>24</v>
      </c>
      <c r="I92" s="9">
        <v>0.01</v>
      </c>
      <c r="J92" s="9">
        <v>0.185</v>
      </c>
      <c r="K92" s="9">
        <v>114.81</v>
      </c>
      <c r="L92" s="9">
        <v>0.8224729</v>
      </c>
      <c r="M92" s="9">
        <v>1.0</v>
      </c>
      <c r="N92" s="9">
        <v>1.0</v>
      </c>
      <c r="O92" s="9">
        <v>71.0</v>
      </c>
      <c r="P92" s="9">
        <v>167.0</v>
      </c>
      <c r="Q92" s="9">
        <v>168.0</v>
      </c>
      <c r="R92" s="10"/>
      <c r="S92" s="10"/>
      <c r="T92" s="10"/>
      <c r="U92" s="9">
        <v>99.0</v>
      </c>
      <c r="V92" s="9">
        <v>50.0</v>
      </c>
      <c r="W92" s="10"/>
      <c r="X92" s="9">
        <v>81.0</v>
      </c>
      <c r="Y92" s="10"/>
      <c r="Z92" s="10"/>
    </row>
    <row r="93">
      <c r="A93" s="9">
        <v>39.0</v>
      </c>
      <c r="B93" s="9">
        <v>92.0</v>
      </c>
      <c r="C93" s="9">
        <v>0.169637</v>
      </c>
      <c r="D93" s="9">
        <v>10658.61</v>
      </c>
      <c r="E93" s="9">
        <v>11.0</v>
      </c>
      <c r="F93" s="9">
        <v>10.0</v>
      </c>
      <c r="G93" s="9">
        <v>110.0</v>
      </c>
      <c r="H93" s="8" t="s">
        <v>26</v>
      </c>
      <c r="I93" s="9">
        <v>0.01</v>
      </c>
      <c r="J93" s="9">
        <v>0.195</v>
      </c>
      <c r="K93" s="9">
        <v>35.98</v>
      </c>
      <c r="L93" s="9">
        <v>2.6075839</v>
      </c>
      <c r="M93" s="9">
        <v>1.0</v>
      </c>
      <c r="N93" s="9">
        <v>1.0</v>
      </c>
      <c r="O93" s="9">
        <v>72.0</v>
      </c>
      <c r="P93" s="9">
        <v>169.0</v>
      </c>
      <c r="Q93" s="9">
        <v>170.0</v>
      </c>
      <c r="R93" s="8" t="s">
        <v>35</v>
      </c>
      <c r="T93" s="9">
        <v>100.0</v>
      </c>
      <c r="U93" s="10"/>
      <c r="V93" s="9">
        <v>50.0</v>
      </c>
      <c r="W93" s="9">
        <v>82.0</v>
      </c>
      <c r="X93" s="10"/>
      <c r="Y93" s="10"/>
      <c r="Z93" s="10"/>
    </row>
    <row r="94">
      <c r="A94" s="9">
        <v>39.0</v>
      </c>
      <c r="B94" s="9">
        <v>93.0</v>
      </c>
      <c r="C94" s="9">
        <v>0.1727807</v>
      </c>
      <c r="D94" s="9">
        <v>10856.132</v>
      </c>
      <c r="E94" s="9">
        <v>12.0</v>
      </c>
      <c r="F94" s="9">
        <v>1.0</v>
      </c>
      <c r="G94" s="9">
        <v>111.0</v>
      </c>
      <c r="H94" s="8" t="s">
        <v>24</v>
      </c>
      <c r="I94" s="9">
        <v>0.01</v>
      </c>
      <c r="J94" s="9">
        <v>0.215</v>
      </c>
      <c r="K94" s="9">
        <v>114.81</v>
      </c>
      <c r="L94" s="9">
        <v>0.8023155</v>
      </c>
      <c r="M94" s="9">
        <v>-1.0</v>
      </c>
      <c r="N94" s="9">
        <v>1.0</v>
      </c>
      <c r="O94" s="9">
        <v>73.0</v>
      </c>
      <c r="P94" s="9">
        <v>171.0</v>
      </c>
      <c r="Q94" s="9">
        <v>172.0</v>
      </c>
      <c r="R94" s="10"/>
      <c r="S94" s="10"/>
      <c r="T94" s="10"/>
      <c r="U94" s="9">
        <v>101.0</v>
      </c>
      <c r="V94" s="9">
        <v>51.0</v>
      </c>
      <c r="W94" s="10"/>
      <c r="X94" s="9">
        <v>83.0</v>
      </c>
      <c r="Y94" s="10"/>
      <c r="Z94" s="10"/>
    </row>
    <row r="95">
      <c r="A95" s="9">
        <v>39.0</v>
      </c>
      <c r="B95" s="9">
        <v>94.0</v>
      </c>
      <c r="C95" s="9">
        <v>0.1691163</v>
      </c>
      <c r="D95" s="9">
        <v>10625.891</v>
      </c>
      <c r="E95" s="9">
        <v>12.0</v>
      </c>
      <c r="F95" s="9">
        <v>2.0</v>
      </c>
      <c r="G95" s="9">
        <v>112.0</v>
      </c>
      <c r="H95" s="8" t="s">
        <v>26</v>
      </c>
      <c r="I95" s="9">
        <v>0.01</v>
      </c>
      <c r="J95" s="9">
        <v>0.225</v>
      </c>
      <c r="K95" s="9">
        <v>35.98</v>
      </c>
      <c r="L95" s="9">
        <v>2.6156131</v>
      </c>
      <c r="M95" s="9">
        <v>-1.0</v>
      </c>
      <c r="N95" s="9">
        <v>1.0</v>
      </c>
      <c r="O95" s="9">
        <v>74.0</v>
      </c>
      <c r="P95" s="9">
        <v>173.0</v>
      </c>
      <c r="Q95" s="10"/>
      <c r="R95" s="10"/>
      <c r="S95" s="10"/>
      <c r="T95" s="10"/>
      <c r="U95" s="9">
        <v>102.0</v>
      </c>
      <c r="V95" s="10"/>
      <c r="W95" s="9">
        <v>51.0</v>
      </c>
      <c r="X95" s="9">
        <v>84.0</v>
      </c>
      <c r="Y95" s="10"/>
      <c r="Z95" s="10"/>
    </row>
    <row r="96">
      <c r="A96" s="9">
        <v>39.0</v>
      </c>
      <c r="B96" s="9">
        <v>95.0</v>
      </c>
      <c r="C96" s="9">
        <v>0.1696694</v>
      </c>
      <c r="D96" s="9">
        <v>10660.642</v>
      </c>
      <c r="E96" s="9">
        <v>12.0</v>
      </c>
      <c r="F96" s="9">
        <v>3.0</v>
      </c>
      <c r="G96" s="9">
        <v>113.0</v>
      </c>
      <c r="H96" s="8" t="s">
        <v>24</v>
      </c>
      <c r="I96" s="9">
        <v>0.01</v>
      </c>
      <c r="J96" s="9">
        <v>0.245</v>
      </c>
      <c r="K96" s="9">
        <v>114.81</v>
      </c>
      <c r="L96" s="9">
        <v>0.817028</v>
      </c>
      <c r="M96" s="9">
        <v>1.0</v>
      </c>
      <c r="N96" s="9">
        <v>1.0</v>
      </c>
      <c r="O96" s="9">
        <v>75.0</v>
      </c>
      <c r="P96" s="9">
        <v>174.0</v>
      </c>
      <c r="Q96" s="10"/>
      <c r="R96" s="10"/>
      <c r="S96" s="10"/>
      <c r="T96" s="10"/>
      <c r="U96" s="9">
        <v>103.0</v>
      </c>
      <c r="V96" s="9">
        <v>52.0</v>
      </c>
      <c r="W96" s="10"/>
      <c r="X96" s="9">
        <v>85.0</v>
      </c>
      <c r="Y96" s="10"/>
      <c r="Z96" s="10"/>
    </row>
    <row r="97">
      <c r="A97" s="9">
        <v>39.0</v>
      </c>
      <c r="B97" s="9">
        <v>96.0</v>
      </c>
      <c r="C97" s="9">
        <v>0.1703379</v>
      </c>
      <c r="D97" s="9">
        <v>10702.643</v>
      </c>
      <c r="E97" s="9">
        <v>12.0</v>
      </c>
      <c r="F97" s="9">
        <v>4.0</v>
      </c>
      <c r="G97" s="9">
        <v>114.0</v>
      </c>
      <c r="H97" s="8" t="s">
        <v>26</v>
      </c>
      <c r="I97" s="9">
        <v>0.01</v>
      </c>
      <c r="J97" s="9">
        <v>0.255</v>
      </c>
      <c r="K97" s="9">
        <v>35.98</v>
      </c>
      <c r="L97" s="9">
        <v>2.5968557</v>
      </c>
      <c r="M97" s="9">
        <v>-1.0</v>
      </c>
      <c r="N97" s="9">
        <v>1.0</v>
      </c>
      <c r="O97" s="9">
        <v>76.0</v>
      </c>
      <c r="P97" s="9">
        <v>175.0</v>
      </c>
      <c r="Q97" s="10"/>
      <c r="R97" s="10"/>
      <c r="S97" s="10"/>
      <c r="T97" s="10"/>
      <c r="U97" s="9">
        <v>104.0</v>
      </c>
      <c r="V97" s="10"/>
      <c r="W97" s="9">
        <v>52.0</v>
      </c>
      <c r="X97" s="9">
        <v>86.0</v>
      </c>
      <c r="Y97" s="10"/>
      <c r="Z97" s="10"/>
    </row>
    <row r="98">
      <c r="A98" s="9">
        <v>39.0</v>
      </c>
      <c r="B98" s="9">
        <v>97.0</v>
      </c>
      <c r="C98" s="9">
        <v>0.1701654</v>
      </c>
      <c r="D98" s="9">
        <v>10691.804</v>
      </c>
      <c r="E98" s="9">
        <v>12.0</v>
      </c>
      <c r="F98" s="9">
        <v>6.0</v>
      </c>
      <c r="G98" s="9">
        <v>116.0</v>
      </c>
      <c r="H98" s="8" t="s">
        <v>26</v>
      </c>
      <c r="I98" s="9">
        <v>0.01</v>
      </c>
      <c r="J98" s="9">
        <v>0.285</v>
      </c>
      <c r="K98" s="9">
        <v>35.98</v>
      </c>
      <c r="L98" s="9">
        <v>2.5994881</v>
      </c>
      <c r="M98" s="9">
        <v>1.0</v>
      </c>
      <c r="N98" s="9">
        <v>0.0</v>
      </c>
      <c r="O98" s="9">
        <v>79.0</v>
      </c>
      <c r="P98" s="9">
        <v>176.0</v>
      </c>
      <c r="Q98" s="10"/>
      <c r="R98" s="8" t="s">
        <v>27</v>
      </c>
      <c r="T98" s="9">
        <v>105.0</v>
      </c>
      <c r="U98" s="9">
        <v>53.0</v>
      </c>
      <c r="V98" s="10"/>
      <c r="W98" s="9">
        <v>87.0</v>
      </c>
      <c r="X98" s="10"/>
      <c r="Y98" s="10"/>
      <c r="Z98" s="10"/>
    </row>
    <row r="99">
      <c r="A99" s="9">
        <v>39.0</v>
      </c>
      <c r="B99" s="9">
        <v>98.0</v>
      </c>
      <c r="C99" s="9">
        <v>0.1688713</v>
      </c>
      <c r="D99" s="9">
        <v>10610.496</v>
      </c>
      <c r="E99" s="9">
        <v>12.0</v>
      </c>
      <c r="F99" s="9">
        <v>5.0</v>
      </c>
      <c r="G99" s="9">
        <v>115.0</v>
      </c>
      <c r="H99" s="8" t="s">
        <v>24</v>
      </c>
      <c r="I99" s="9">
        <v>0.01</v>
      </c>
      <c r="J99" s="9">
        <v>0.275</v>
      </c>
      <c r="K99" s="9">
        <v>114.81</v>
      </c>
      <c r="L99" s="9">
        <v>0.8208893</v>
      </c>
      <c r="M99" s="9">
        <v>-1.0</v>
      </c>
      <c r="N99" s="9">
        <v>1.0</v>
      </c>
      <c r="O99" s="9">
        <v>80.0</v>
      </c>
      <c r="P99" s="9">
        <v>177.0</v>
      </c>
      <c r="Q99" s="10"/>
      <c r="R99" s="10"/>
      <c r="S99" s="10"/>
      <c r="T99" s="10"/>
      <c r="U99" s="9">
        <v>106.0</v>
      </c>
      <c r="V99" s="10"/>
      <c r="W99" s="9">
        <v>53.0</v>
      </c>
      <c r="X99" s="9">
        <v>88.0</v>
      </c>
      <c r="Y99" s="10"/>
      <c r="Z99" s="10"/>
    </row>
    <row r="100">
      <c r="A100" s="9">
        <v>39.0</v>
      </c>
      <c r="B100" s="9">
        <v>99.0</v>
      </c>
      <c r="C100" s="9">
        <v>0.1679963</v>
      </c>
      <c r="D100" s="9">
        <v>10555.521</v>
      </c>
      <c r="E100" s="9">
        <v>12.0</v>
      </c>
      <c r="F100" s="9">
        <v>7.0</v>
      </c>
      <c r="G100" s="9">
        <v>117.0</v>
      </c>
      <c r="H100" s="8" t="s">
        <v>24</v>
      </c>
      <c r="I100" s="9">
        <v>0.01</v>
      </c>
      <c r="J100" s="9">
        <v>0.305</v>
      </c>
      <c r="K100" s="9">
        <v>114.81</v>
      </c>
      <c r="L100" s="9">
        <v>0.8251647</v>
      </c>
      <c r="M100" s="9">
        <v>-1.0</v>
      </c>
      <c r="N100" s="9">
        <v>1.0</v>
      </c>
      <c r="O100" s="9">
        <v>81.0</v>
      </c>
      <c r="P100" s="9">
        <v>178.0</v>
      </c>
      <c r="Q100" s="10"/>
      <c r="R100" s="10"/>
      <c r="S100" s="10"/>
      <c r="T100" s="10"/>
      <c r="U100" s="9">
        <v>107.0</v>
      </c>
      <c r="V100" s="9">
        <v>54.0</v>
      </c>
      <c r="W100" s="10"/>
      <c r="X100" s="9">
        <v>89.0</v>
      </c>
      <c r="Y100" s="10"/>
      <c r="Z100" s="10"/>
    </row>
    <row r="101">
      <c r="A101" s="9">
        <v>39.0</v>
      </c>
      <c r="B101" s="9">
        <v>100.0</v>
      </c>
      <c r="C101" s="9">
        <v>0.1689928</v>
      </c>
      <c r="D101" s="9">
        <v>10618.128</v>
      </c>
      <c r="E101" s="9">
        <v>12.0</v>
      </c>
      <c r="F101" s="9">
        <v>8.0</v>
      </c>
      <c r="G101" s="9">
        <v>118.0</v>
      </c>
      <c r="H101" s="8" t="s">
        <v>26</v>
      </c>
      <c r="I101" s="9">
        <v>0.01</v>
      </c>
      <c r="J101" s="9">
        <v>0.315</v>
      </c>
      <c r="K101" s="9">
        <v>35.98</v>
      </c>
      <c r="L101" s="9">
        <v>2.6175254</v>
      </c>
      <c r="M101" s="9">
        <v>-1.0</v>
      </c>
      <c r="N101" s="9">
        <v>1.0</v>
      </c>
      <c r="O101" s="9">
        <v>82.0</v>
      </c>
      <c r="P101" s="9">
        <v>179.0</v>
      </c>
      <c r="Q101" s="10"/>
      <c r="R101" s="10"/>
      <c r="S101" s="10"/>
      <c r="T101" s="10"/>
      <c r="U101" s="9">
        <v>108.0</v>
      </c>
      <c r="V101" s="10"/>
      <c r="W101" s="9">
        <v>54.0</v>
      </c>
      <c r="X101" s="9">
        <v>90.0</v>
      </c>
      <c r="Y101" s="10"/>
      <c r="Z101" s="10"/>
    </row>
    <row r="102">
      <c r="A102" s="9">
        <v>39.0</v>
      </c>
      <c r="B102" s="9">
        <v>101.0</v>
      </c>
      <c r="C102" s="9">
        <v>0.1715338</v>
      </c>
      <c r="D102" s="9">
        <v>10777.786</v>
      </c>
      <c r="E102" s="9">
        <v>12.0</v>
      </c>
      <c r="F102" s="9">
        <v>10.0</v>
      </c>
      <c r="G102" s="9">
        <v>120.0</v>
      </c>
      <c r="H102" s="8" t="s">
        <v>26</v>
      </c>
      <c r="I102" s="9">
        <v>0.01</v>
      </c>
      <c r="J102" s="9">
        <v>0.345</v>
      </c>
      <c r="K102" s="9">
        <v>35.98</v>
      </c>
      <c r="L102" s="9">
        <v>2.5787503</v>
      </c>
      <c r="M102" s="9">
        <v>-1.0</v>
      </c>
      <c r="N102" s="9">
        <v>1.0</v>
      </c>
      <c r="O102" s="9">
        <v>83.0</v>
      </c>
      <c r="P102" s="10"/>
      <c r="Q102" s="10"/>
      <c r="R102" s="10"/>
      <c r="S102" s="10"/>
      <c r="T102" s="10"/>
      <c r="U102" s="9">
        <v>109.0</v>
      </c>
      <c r="V102" s="9">
        <v>55.0</v>
      </c>
      <c r="W102" s="10"/>
      <c r="X102" s="9">
        <v>91.0</v>
      </c>
      <c r="Y102" s="10"/>
      <c r="Z102" s="10"/>
    </row>
    <row r="103">
      <c r="A103" s="9">
        <v>39.0</v>
      </c>
      <c r="B103" s="9">
        <v>102.0</v>
      </c>
      <c r="C103" s="9">
        <v>0.1678045</v>
      </c>
      <c r="D103" s="9">
        <v>10543.467</v>
      </c>
      <c r="E103" s="9">
        <v>12.0</v>
      </c>
      <c r="F103" s="9">
        <v>9.0</v>
      </c>
      <c r="G103" s="9">
        <v>119.0</v>
      </c>
      <c r="H103" s="8" t="s">
        <v>24</v>
      </c>
      <c r="I103" s="9">
        <v>0.01</v>
      </c>
      <c r="J103" s="9">
        <v>0.335</v>
      </c>
      <c r="K103" s="9">
        <v>114.81</v>
      </c>
      <c r="L103" s="9">
        <v>0.826108</v>
      </c>
      <c r="M103" s="9">
        <v>-1.0</v>
      </c>
      <c r="N103" s="9">
        <v>0.0</v>
      </c>
      <c r="O103" s="9">
        <v>84.0</v>
      </c>
      <c r="P103" s="10"/>
      <c r="Q103" s="10"/>
      <c r="R103" s="10"/>
      <c r="S103" s="10"/>
      <c r="T103" s="10"/>
      <c r="U103" s="9">
        <v>110.0</v>
      </c>
      <c r="V103" s="10"/>
      <c r="W103" s="9">
        <v>55.0</v>
      </c>
      <c r="X103" s="9">
        <v>92.0</v>
      </c>
      <c r="Y103" s="10"/>
      <c r="Z103" s="10"/>
    </row>
    <row r="104">
      <c r="A104" s="9">
        <v>39.0</v>
      </c>
      <c r="B104" s="9">
        <v>103.0</v>
      </c>
      <c r="C104" s="9">
        <v>0.1680771</v>
      </c>
      <c r="D104" s="9">
        <v>10560.598</v>
      </c>
      <c r="E104" s="9">
        <v>13.0</v>
      </c>
      <c r="F104" s="9">
        <v>1.0</v>
      </c>
      <c r="G104" s="9">
        <v>121.0</v>
      </c>
      <c r="H104" s="8" t="s">
        <v>24</v>
      </c>
      <c r="I104" s="9">
        <v>0.03</v>
      </c>
      <c r="J104" s="9">
        <v>0.065</v>
      </c>
      <c r="K104" s="9">
        <v>114.81</v>
      </c>
      <c r="L104" s="9">
        <v>0.824768</v>
      </c>
      <c r="M104" s="9">
        <v>1.0</v>
      </c>
      <c r="N104" s="9">
        <v>1.0</v>
      </c>
      <c r="O104" s="9">
        <v>85.0</v>
      </c>
      <c r="P104" s="10"/>
      <c r="Q104" s="10"/>
      <c r="R104" s="8" t="s">
        <v>27</v>
      </c>
      <c r="T104" s="9">
        <v>111.0</v>
      </c>
      <c r="U104" s="9">
        <v>56.0</v>
      </c>
      <c r="V104" s="10"/>
      <c r="W104" s="9">
        <v>93.0</v>
      </c>
      <c r="X104" s="10"/>
      <c r="Y104" s="10"/>
      <c r="Z104" s="10"/>
    </row>
    <row r="105">
      <c r="A105" s="9">
        <v>39.0</v>
      </c>
      <c r="B105" s="9">
        <v>104.0</v>
      </c>
      <c r="C105" s="9">
        <v>0.1689781</v>
      </c>
      <c r="D105" s="9">
        <v>10617.207</v>
      </c>
      <c r="E105" s="9">
        <v>13.0</v>
      </c>
      <c r="F105" s="9">
        <v>2.0</v>
      </c>
      <c r="G105" s="9">
        <v>122.0</v>
      </c>
      <c r="H105" s="8" t="s">
        <v>26</v>
      </c>
      <c r="I105" s="9">
        <v>0.03</v>
      </c>
      <c r="J105" s="9">
        <v>0.075</v>
      </c>
      <c r="K105" s="9">
        <v>35.98</v>
      </c>
      <c r="L105" s="9">
        <v>2.6177525</v>
      </c>
      <c r="M105" s="9">
        <v>-1.0</v>
      </c>
      <c r="N105" s="9">
        <v>1.0</v>
      </c>
      <c r="O105" s="9">
        <v>86.0</v>
      </c>
      <c r="P105" s="10"/>
      <c r="Q105" s="10"/>
      <c r="R105" s="10"/>
      <c r="S105" s="10"/>
      <c r="T105" s="10"/>
      <c r="U105" s="9">
        <v>112.0</v>
      </c>
      <c r="V105" s="10"/>
      <c r="W105" s="9">
        <v>56.0</v>
      </c>
      <c r="X105" s="9">
        <v>94.0</v>
      </c>
      <c r="Y105" s="10"/>
      <c r="Z105" s="10"/>
    </row>
    <row r="106">
      <c r="A106" s="9">
        <v>39.0</v>
      </c>
      <c r="B106" s="9">
        <v>105.0</v>
      </c>
      <c r="C106" s="9">
        <v>0.1689229</v>
      </c>
      <c r="D106" s="9">
        <v>10613.736</v>
      </c>
      <c r="E106" s="9">
        <v>13.0</v>
      </c>
      <c r="F106" s="9">
        <v>3.0</v>
      </c>
      <c r="G106" s="9">
        <v>123.0</v>
      </c>
      <c r="H106" s="8" t="s">
        <v>24</v>
      </c>
      <c r="I106" s="9">
        <v>0.03</v>
      </c>
      <c r="J106" s="9">
        <v>0.095</v>
      </c>
      <c r="K106" s="9">
        <v>114.81</v>
      </c>
      <c r="L106" s="9">
        <v>0.8206387</v>
      </c>
      <c r="M106" s="9">
        <v>-1.0</v>
      </c>
      <c r="N106" s="9">
        <v>1.0</v>
      </c>
      <c r="O106" s="9">
        <v>87.0</v>
      </c>
      <c r="P106" s="10"/>
      <c r="Q106" s="10"/>
      <c r="R106" s="10"/>
      <c r="S106" s="10"/>
      <c r="T106" s="10"/>
      <c r="U106" s="9">
        <v>113.0</v>
      </c>
      <c r="V106" s="9">
        <v>57.0</v>
      </c>
      <c r="W106" s="10"/>
      <c r="X106" s="9">
        <v>95.0</v>
      </c>
      <c r="Y106" s="10"/>
      <c r="Z106" s="10"/>
    </row>
    <row r="107">
      <c r="A107" s="9">
        <v>39.0</v>
      </c>
      <c r="B107" s="9">
        <v>106.0</v>
      </c>
      <c r="C107" s="9">
        <v>0.1684366</v>
      </c>
      <c r="D107" s="9">
        <v>10583.184</v>
      </c>
      <c r="E107" s="9">
        <v>13.0</v>
      </c>
      <c r="F107" s="9">
        <v>5.0</v>
      </c>
      <c r="G107" s="9">
        <v>125.0</v>
      </c>
      <c r="H107" s="8" t="s">
        <v>24</v>
      </c>
      <c r="I107" s="9">
        <v>0.03</v>
      </c>
      <c r="J107" s="9">
        <v>0.125</v>
      </c>
      <c r="K107" s="9">
        <v>114.81</v>
      </c>
      <c r="L107" s="9">
        <v>0.8230078</v>
      </c>
      <c r="M107" s="9">
        <v>1.0</v>
      </c>
      <c r="N107" s="9">
        <v>0.0</v>
      </c>
      <c r="O107" s="9">
        <v>88.0</v>
      </c>
      <c r="P107" s="10"/>
      <c r="Q107" s="10"/>
      <c r="R107" s="10"/>
      <c r="S107" s="10"/>
      <c r="T107" s="10"/>
      <c r="U107" s="9">
        <v>114.0</v>
      </c>
      <c r="V107" s="10"/>
      <c r="W107" s="9">
        <v>57.0</v>
      </c>
      <c r="X107" s="9">
        <v>96.0</v>
      </c>
      <c r="Y107" s="10"/>
      <c r="Z107" s="10"/>
    </row>
    <row r="108">
      <c r="A108" s="9">
        <v>39.0</v>
      </c>
      <c r="B108" s="9">
        <v>107.0</v>
      </c>
      <c r="C108" s="9">
        <v>0.1698809</v>
      </c>
      <c r="D108" s="9">
        <v>10673.933</v>
      </c>
      <c r="E108" s="9">
        <v>13.0</v>
      </c>
      <c r="F108" s="9">
        <v>4.0</v>
      </c>
      <c r="G108" s="9">
        <v>124.0</v>
      </c>
      <c r="H108" s="8" t="s">
        <v>26</v>
      </c>
      <c r="I108" s="9">
        <v>0.03</v>
      </c>
      <c r="J108" s="9">
        <v>0.105</v>
      </c>
      <c r="K108" s="9">
        <v>35.98</v>
      </c>
      <c r="L108" s="9">
        <v>2.6038404</v>
      </c>
      <c r="M108" s="9">
        <v>1.0</v>
      </c>
      <c r="N108" s="9">
        <v>1.0</v>
      </c>
      <c r="O108" s="9">
        <v>89.0</v>
      </c>
      <c r="P108" s="10"/>
      <c r="Q108" s="10"/>
      <c r="R108" s="8" t="s">
        <v>27</v>
      </c>
      <c r="T108" s="9">
        <v>115.0</v>
      </c>
      <c r="U108" s="9">
        <v>58.0</v>
      </c>
      <c r="V108" s="10"/>
      <c r="W108" s="9">
        <v>97.0</v>
      </c>
      <c r="X108" s="10"/>
      <c r="Y108" s="10"/>
      <c r="Z108" s="10"/>
    </row>
    <row r="109">
      <c r="A109" s="9">
        <v>39.0</v>
      </c>
      <c r="B109" s="9">
        <v>108.0</v>
      </c>
      <c r="C109" s="9">
        <v>0.1670608</v>
      </c>
      <c r="D109" s="9">
        <v>10496.742</v>
      </c>
      <c r="E109" s="9">
        <v>13.0</v>
      </c>
      <c r="F109" s="9">
        <v>6.0</v>
      </c>
      <c r="G109" s="9">
        <v>126.0</v>
      </c>
      <c r="H109" s="8" t="s">
        <v>26</v>
      </c>
      <c r="I109" s="9">
        <v>0.03</v>
      </c>
      <c r="J109" s="9">
        <v>0.135</v>
      </c>
      <c r="K109" s="9">
        <v>35.98</v>
      </c>
      <c r="L109" s="9">
        <v>2.6477949</v>
      </c>
      <c r="M109" s="9">
        <v>1.0</v>
      </c>
      <c r="N109" s="9">
        <v>1.0</v>
      </c>
      <c r="O109" s="9">
        <v>90.0</v>
      </c>
      <c r="P109" s="10"/>
      <c r="Q109" s="10"/>
      <c r="R109" s="10"/>
      <c r="S109" s="10"/>
      <c r="T109" s="10"/>
      <c r="U109" s="9">
        <v>116.0</v>
      </c>
      <c r="V109" s="10"/>
      <c r="W109" s="9">
        <v>58.0</v>
      </c>
      <c r="X109" s="9">
        <v>98.0</v>
      </c>
      <c r="Y109" s="10"/>
      <c r="Z109" s="10"/>
    </row>
    <row r="110">
      <c r="A110" s="9">
        <v>39.0</v>
      </c>
      <c r="B110" s="9">
        <v>109.0</v>
      </c>
      <c r="C110" s="9">
        <v>0.1692824</v>
      </c>
      <c r="D110" s="9">
        <v>10636.329</v>
      </c>
      <c r="E110" s="9">
        <v>13.0</v>
      </c>
      <c r="F110" s="9">
        <v>7.0</v>
      </c>
      <c r="G110" s="9">
        <v>127.0</v>
      </c>
      <c r="H110" s="8" t="s">
        <v>24</v>
      </c>
      <c r="I110" s="9">
        <v>0.03</v>
      </c>
      <c r="J110" s="9">
        <v>0.155</v>
      </c>
      <c r="K110" s="9">
        <v>114.81</v>
      </c>
      <c r="L110" s="9">
        <v>0.8188956</v>
      </c>
      <c r="M110" s="9">
        <v>1.0</v>
      </c>
      <c r="N110" s="9">
        <v>1.0</v>
      </c>
      <c r="O110" s="9">
        <v>91.0</v>
      </c>
      <c r="P110" s="10"/>
      <c r="Q110" s="10"/>
      <c r="R110" s="10"/>
      <c r="S110" s="10"/>
      <c r="T110" s="10"/>
      <c r="U110" s="9">
        <v>117.0</v>
      </c>
      <c r="V110" s="9">
        <v>59.0</v>
      </c>
      <c r="W110" s="10"/>
      <c r="X110" s="9">
        <v>99.0</v>
      </c>
      <c r="Y110" s="10"/>
      <c r="Z110" s="10"/>
    </row>
    <row r="111">
      <c r="A111" s="9">
        <v>39.0</v>
      </c>
      <c r="B111" s="9">
        <v>110.0</v>
      </c>
      <c r="C111" s="9">
        <v>0.170102</v>
      </c>
      <c r="D111" s="9">
        <v>10687.822</v>
      </c>
      <c r="E111" s="9">
        <v>13.0</v>
      </c>
      <c r="F111" s="9">
        <v>8.0</v>
      </c>
      <c r="G111" s="9">
        <v>128.0</v>
      </c>
      <c r="H111" s="8" t="s">
        <v>26</v>
      </c>
      <c r="I111" s="9">
        <v>0.03</v>
      </c>
      <c r="J111" s="9">
        <v>0.165</v>
      </c>
      <c r="K111" s="9">
        <v>35.98</v>
      </c>
      <c r="L111" s="9">
        <v>2.6004567</v>
      </c>
      <c r="M111" s="9">
        <v>1.0</v>
      </c>
      <c r="N111" s="9">
        <v>1.0</v>
      </c>
      <c r="O111" s="9">
        <v>92.0</v>
      </c>
      <c r="P111" s="10"/>
      <c r="Q111" s="10"/>
      <c r="R111" s="10"/>
      <c r="S111" s="10"/>
      <c r="T111" s="10"/>
      <c r="U111" s="9">
        <v>118.0</v>
      </c>
      <c r="V111" s="10"/>
      <c r="W111" s="9">
        <v>59.0</v>
      </c>
      <c r="X111" s="9">
        <v>100.0</v>
      </c>
      <c r="Y111" s="10"/>
      <c r="Z111" s="10"/>
    </row>
    <row r="112">
      <c r="A112" s="9">
        <v>39.0</v>
      </c>
      <c r="B112" s="9">
        <v>111.0</v>
      </c>
      <c r="C112" s="9">
        <v>0.1669049</v>
      </c>
      <c r="D112" s="9">
        <v>10486.944</v>
      </c>
      <c r="E112" s="9">
        <v>13.0</v>
      </c>
      <c r="F112" s="9">
        <v>9.0</v>
      </c>
      <c r="G112" s="9">
        <v>129.0</v>
      </c>
      <c r="H112" s="8" t="s">
        <v>24</v>
      </c>
      <c r="I112" s="9">
        <v>0.03</v>
      </c>
      <c r="J112" s="9">
        <v>0.185</v>
      </c>
      <c r="K112" s="9">
        <v>114.81</v>
      </c>
      <c r="L112" s="9">
        <v>0.8305606</v>
      </c>
      <c r="M112" s="9">
        <v>1.0</v>
      </c>
      <c r="N112" s="9">
        <v>1.0</v>
      </c>
      <c r="O112" s="9">
        <v>93.0</v>
      </c>
      <c r="P112" s="10"/>
      <c r="Q112" s="10"/>
      <c r="R112" s="10"/>
      <c r="S112" s="10"/>
      <c r="T112" s="10"/>
      <c r="U112" s="9">
        <v>119.0</v>
      </c>
      <c r="V112" s="9">
        <v>60.0</v>
      </c>
      <c r="W112" s="10"/>
      <c r="X112" s="9">
        <v>101.0</v>
      </c>
      <c r="Y112" s="10"/>
      <c r="Z112" s="10"/>
    </row>
    <row r="113">
      <c r="A113" s="9">
        <v>39.0</v>
      </c>
      <c r="B113" s="9">
        <v>112.0</v>
      </c>
      <c r="C113" s="9">
        <v>0.1708547</v>
      </c>
      <c r="D113" s="9">
        <v>10735.115</v>
      </c>
      <c r="E113" s="9">
        <v>13.0</v>
      </c>
      <c r="F113" s="9">
        <v>10.0</v>
      </c>
      <c r="G113" s="9">
        <v>130.0</v>
      </c>
      <c r="H113" s="8" t="s">
        <v>26</v>
      </c>
      <c r="I113" s="9">
        <v>0.03</v>
      </c>
      <c r="J113" s="9">
        <v>0.195</v>
      </c>
      <c r="K113" s="9">
        <v>35.98</v>
      </c>
      <c r="L113" s="9">
        <v>2.5890006</v>
      </c>
      <c r="M113" s="9">
        <v>1.0</v>
      </c>
      <c r="N113" s="9">
        <v>1.0</v>
      </c>
      <c r="O113" s="9">
        <v>94.0</v>
      </c>
      <c r="P113" s="10"/>
      <c r="Q113" s="10"/>
      <c r="R113" s="10"/>
      <c r="S113" s="10"/>
      <c r="T113" s="10"/>
      <c r="U113" s="9">
        <v>120.0</v>
      </c>
      <c r="V113" s="10"/>
      <c r="W113" s="9">
        <v>60.0</v>
      </c>
      <c r="X113" s="9">
        <v>102.0</v>
      </c>
      <c r="Y113" s="10"/>
      <c r="Z113" s="10"/>
    </row>
    <row r="114">
      <c r="A114" s="9">
        <v>39.0</v>
      </c>
      <c r="B114" s="9">
        <v>113.0</v>
      </c>
      <c r="C114" s="9">
        <v>0.1681081</v>
      </c>
      <c r="D114" s="9">
        <v>10562.544</v>
      </c>
      <c r="E114" s="9">
        <v>14.0</v>
      </c>
      <c r="F114" s="9">
        <v>1.0</v>
      </c>
      <c r="G114" s="9">
        <v>131.0</v>
      </c>
      <c r="H114" s="8" t="s">
        <v>24</v>
      </c>
      <c r="I114" s="9">
        <v>0.03</v>
      </c>
      <c r="J114" s="9">
        <v>0.215</v>
      </c>
      <c r="K114" s="9">
        <v>114.81</v>
      </c>
      <c r="L114" s="9">
        <v>0.824616</v>
      </c>
      <c r="M114" s="9">
        <v>1.0</v>
      </c>
      <c r="N114" s="9">
        <v>1.0</v>
      </c>
      <c r="O114" s="9">
        <v>95.0</v>
      </c>
      <c r="P114" s="10"/>
      <c r="Q114" s="10"/>
      <c r="R114" s="10"/>
      <c r="S114" s="10"/>
      <c r="T114" s="10"/>
      <c r="U114" s="9">
        <v>121.0</v>
      </c>
      <c r="V114" s="9">
        <v>61.0</v>
      </c>
      <c r="W114" s="10"/>
      <c r="X114" s="9">
        <v>103.0</v>
      </c>
      <c r="Y114" s="10"/>
      <c r="Z114" s="10"/>
    </row>
    <row r="115">
      <c r="A115" s="9">
        <v>39.0</v>
      </c>
      <c r="B115" s="9">
        <v>114.0</v>
      </c>
      <c r="C115" s="9">
        <v>0.1711658</v>
      </c>
      <c r="D115" s="9">
        <v>10754.662</v>
      </c>
      <c r="E115" s="9">
        <v>14.0</v>
      </c>
      <c r="F115" s="9">
        <v>2.0</v>
      </c>
      <c r="G115" s="9">
        <v>132.0</v>
      </c>
      <c r="H115" s="8" t="s">
        <v>26</v>
      </c>
      <c r="I115" s="9">
        <v>0.03</v>
      </c>
      <c r="J115" s="9">
        <v>0.225</v>
      </c>
      <c r="K115" s="9">
        <v>35.98</v>
      </c>
      <c r="L115" s="9">
        <v>2.584295</v>
      </c>
      <c r="M115" s="9">
        <v>-1.0</v>
      </c>
      <c r="N115" s="9">
        <v>1.0</v>
      </c>
      <c r="O115" s="9">
        <v>96.0</v>
      </c>
      <c r="P115" s="10"/>
      <c r="Q115" s="10"/>
      <c r="R115" s="10"/>
      <c r="S115" s="10"/>
      <c r="T115" s="10"/>
      <c r="U115" s="9">
        <v>122.0</v>
      </c>
      <c r="V115" s="10"/>
      <c r="W115" s="9">
        <v>61.0</v>
      </c>
      <c r="X115" s="9">
        <v>104.0</v>
      </c>
      <c r="Y115" s="10"/>
      <c r="Z115" s="10"/>
    </row>
    <row r="116">
      <c r="A116" s="10"/>
      <c r="B116" s="9">
        <v>115.0</v>
      </c>
      <c r="C116" s="10"/>
      <c r="D116" s="9">
        <v>0.0</v>
      </c>
      <c r="E116" s="10"/>
      <c r="F116" s="10"/>
      <c r="G116" s="10"/>
      <c r="H116" s="10"/>
      <c r="I116" s="10"/>
      <c r="J116" s="10"/>
      <c r="K116" s="10"/>
      <c r="L116" s="12" t="e">
        <v>#DIV/0!</v>
      </c>
      <c r="M116" s="9">
        <v>0.0</v>
      </c>
      <c r="N116" s="9">
        <v>0.0</v>
      </c>
      <c r="O116" s="9">
        <v>97.0</v>
      </c>
      <c r="P116" s="10"/>
      <c r="Q116" s="10"/>
      <c r="R116" s="10"/>
      <c r="S116" s="10"/>
      <c r="T116" s="10"/>
      <c r="U116" s="9">
        <v>123.0</v>
      </c>
      <c r="V116" s="9">
        <v>62.0</v>
      </c>
      <c r="W116" s="10"/>
      <c r="X116" s="9">
        <v>105.0</v>
      </c>
      <c r="Y116" s="10"/>
      <c r="Z116" s="10"/>
    </row>
    <row r="117">
      <c r="A117" s="9">
        <v>39.0</v>
      </c>
      <c r="B117" s="9">
        <v>116.0</v>
      </c>
      <c r="C117" s="9">
        <v>0.1705116</v>
      </c>
      <c r="D117" s="9">
        <v>10713.558</v>
      </c>
      <c r="E117" s="9">
        <v>14.0</v>
      </c>
      <c r="F117" s="9">
        <v>3.0</v>
      </c>
      <c r="G117" s="9">
        <v>133.0</v>
      </c>
      <c r="H117" s="8" t="s">
        <v>24</v>
      </c>
      <c r="I117" s="9">
        <v>0.03</v>
      </c>
      <c r="J117" s="9">
        <v>0.245</v>
      </c>
      <c r="K117" s="9">
        <v>114.81</v>
      </c>
      <c r="L117" s="9">
        <v>0.8129925</v>
      </c>
      <c r="M117" s="9">
        <v>1.0</v>
      </c>
      <c r="N117" s="9">
        <v>1.0</v>
      </c>
      <c r="O117" s="9">
        <v>98.0</v>
      </c>
      <c r="P117" s="10"/>
      <c r="Q117" s="10"/>
      <c r="R117" s="10"/>
      <c r="S117" s="10"/>
      <c r="T117" s="10"/>
      <c r="U117" s="9">
        <v>124.0</v>
      </c>
      <c r="V117" s="10"/>
      <c r="W117" s="9">
        <v>62.0</v>
      </c>
      <c r="X117" s="9">
        <v>106.0</v>
      </c>
      <c r="Y117" s="10"/>
      <c r="Z117" s="10"/>
    </row>
    <row r="118">
      <c r="A118" s="10"/>
      <c r="B118" s="9">
        <v>117.0</v>
      </c>
      <c r="C118" s="10"/>
      <c r="D118" s="9">
        <v>0.0</v>
      </c>
      <c r="E118" s="10"/>
      <c r="F118" s="10"/>
      <c r="G118" s="10"/>
      <c r="H118" s="10"/>
      <c r="I118" s="10"/>
      <c r="J118" s="10"/>
      <c r="K118" s="10"/>
      <c r="L118" s="12" t="e">
        <v>#DIV/0!</v>
      </c>
      <c r="M118" s="9">
        <v>0.0</v>
      </c>
      <c r="N118" s="9">
        <v>0.0</v>
      </c>
      <c r="O118" s="9">
        <v>99.0</v>
      </c>
      <c r="P118" s="10"/>
      <c r="Q118" s="10"/>
      <c r="R118" s="10"/>
      <c r="S118" s="10"/>
      <c r="T118" s="10"/>
      <c r="U118" s="9">
        <v>125.0</v>
      </c>
      <c r="V118" s="9">
        <v>63.0</v>
      </c>
      <c r="W118" s="10"/>
      <c r="X118" s="9">
        <v>107.0</v>
      </c>
      <c r="Y118" s="10"/>
      <c r="Z118" s="10"/>
    </row>
    <row r="119">
      <c r="A119" s="9">
        <v>39.0</v>
      </c>
      <c r="B119" s="9">
        <v>118.0</v>
      </c>
      <c r="C119" s="9">
        <v>0.1703821</v>
      </c>
      <c r="D119" s="9">
        <v>10705.421</v>
      </c>
      <c r="E119" s="9">
        <v>14.0</v>
      </c>
      <c r="F119" s="9">
        <v>4.0</v>
      </c>
      <c r="G119" s="9">
        <v>134.0</v>
      </c>
      <c r="H119" s="8" t="s">
        <v>26</v>
      </c>
      <c r="I119" s="9">
        <v>0.03</v>
      </c>
      <c r="J119" s="9">
        <v>0.255</v>
      </c>
      <c r="K119" s="9">
        <v>35.98</v>
      </c>
      <c r="L119" s="9">
        <v>2.5961818</v>
      </c>
      <c r="M119" s="9">
        <v>-1.0</v>
      </c>
      <c r="N119" s="9">
        <v>0.0</v>
      </c>
      <c r="O119" s="9">
        <v>100.0</v>
      </c>
      <c r="P119" s="10"/>
      <c r="Q119" s="10"/>
      <c r="R119" s="10"/>
      <c r="S119" s="10"/>
      <c r="T119" s="10"/>
      <c r="U119" s="9">
        <v>126.0</v>
      </c>
      <c r="V119" s="10"/>
      <c r="W119" s="9">
        <v>63.0</v>
      </c>
      <c r="X119" s="9">
        <v>108.0</v>
      </c>
      <c r="Y119" s="10"/>
      <c r="Z119" s="10"/>
    </row>
    <row r="120">
      <c r="A120" s="10"/>
      <c r="B120" s="9">
        <v>119.0</v>
      </c>
      <c r="C120" s="10"/>
      <c r="D120" s="9">
        <v>0.0</v>
      </c>
      <c r="E120" s="10"/>
      <c r="F120" s="10"/>
      <c r="G120" s="10"/>
      <c r="H120" s="10"/>
      <c r="I120" s="10"/>
      <c r="J120" s="10"/>
      <c r="K120" s="10"/>
      <c r="L120" s="12" t="e">
        <v>#DIV/0!</v>
      </c>
      <c r="M120" s="9">
        <v>0.0</v>
      </c>
      <c r="N120" s="9">
        <v>0.0</v>
      </c>
      <c r="O120" s="9">
        <v>101.0</v>
      </c>
      <c r="P120" s="10"/>
      <c r="Q120" s="10"/>
      <c r="R120" s="10"/>
      <c r="S120" s="10"/>
      <c r="T120" s="10"/>
      <c r="U120" s="9">
        <v>127.0</v>
      </c>
      <c r="V120" s="9">
        <v>64.0</v>
      </c>
      <c r="W120" s="10"/>
      <c r="X120" s="9">
        <v>109.0</v>
      </c>
      <c r="Y120" s="10"/>
      <c r="Z120" s="10"/>
    </row>
    <row r="121">
      <c r="A121" s="9">
        <v>39.0</v>
      </c>
      <c r="B121" s="9">
        <v>120.0</v>
      </c>
      <c r="C121" s="9">
        <v>0.1700074</v>
      </c>
      <c r="D121" s="9">
        <v>10681.878</v>
      </c>
      <c r="E121" s="9">
        <v>14.0</v>
      </c>
      <c r="F121" s="9">
        <v>5.0</v>
      </c>
      <c r="G121" s="9">
        <v>135.0</v>
      </c>
      <c r="H121" s="8" t="s">
        <v>24</v>
      </c>
      <c r="I121" s="9">
        <v>0.03</v>
      </c>
      <c r="J121" s="9">
        <v>0.275</v>
      </c>
      <c r="K121" s="9">
        <v>114.81</v>
      </c>
      <c r="L121" s="9">
        <v>0.8154037</v>
      </c>
      <c r="M121" s="9">
        <v>-1.0</v>
      </c>
      <c r="N121" s="9">
        <v>1.0</v>
      </c>
      <c r="O121" s="9">
        <v>102.0</v>
      </c>
      <c r="P121" s="10"/>
      <c r="Q121" s="10"/>
      <c r="R121" s="10"/>
      <c r="S121" s="10"/>
      <c r="T121" s="10"/>
      <c r="U121" s="9">
        <v>128.0</v>
      </c>
      <c r="V121" s="10"/>
      <c r="W121" s="9">
        <v>64.0</v>
      </c>
      <c r="X121" s="9">
        <v>110.0</v>
      </c>
      <c r="Y121" s="10"/>
      <c r="Z121" s="10"/>
    </row>
    <row r="122">
      <c r="A122" s="9">
        <v>39.0</v>
      </c>
      <c r="B122" s="9">
        <v>121.0</v>
      </c>
      <c r="C122" s="9">
        <v>0.1703401</v>
      </c>
      <c r="D122" s="9">
        <v>10702.787</v>
      </c>
      <c r="E122" s="9">
        <v>14.0</v>
      </c>
      <c r="F122" s="9">
        <v>6.0</v>
      </c>
      <c r="G122" s="9">
        <v>136.0</v>
      </c>
      <c r="H122" s="8" t="s">
        <v>26</v>
      </c>
      <c r="I122" s="9">
        <v>0.03</v>
      </c>
      <c r="J122" s="9">
        <v>0.285</v>
      </c>
      <c r="K122" s="9">
        <v>35.98</v>
      </c>
      <c r="L122" s="9">
        <v>2.5968208</v>
      </c>
      <c r="M122" s="9">
        <v>-1.0</v>
      </c>
      <c r="N122" s="9">
        <v>1.0</v>
      </c>
      <c r="O122" s="9">
        <v>103.0</v>
      </c>
      <c r="P122" s="10"/>
      <c r="Q122" s="10"/>
      <c r="R122" s="10"/>
      <c r="S122" s="10"/>
      <c r="T122" s="10"/>
      <c r="U122" s="9">
        <v>129.0</v>
      </c>
      <c r="V122" s="9">
        <v>65.0</v>
      </c>
      <c r="W122" s="10"/>
      <c r="X122" s="9">
        <v>111.0</v>
      </c>
      <c r="Y122" s="10"/>
      <c r="Z122" s="10"/>
    </row>
    <row r="123">
      <c r="A123" s="9">
        <v>39.0</v>
      </c>
      <c r="B123" s="9">
        <v>122.0</v>
      </c>
      <c r="C123" s="9">
        <v>0.1692692</v>
      </c>
      <c r="D123" s="9">
        <v>10635.495</v>
      </c>
      <c r="E123" s="9">
        <v>14.0</v>
      </c>
      <c r="F123" s="9">
        <v>7.0</v>
      </c>
      <c r="G123" s="9">
        <v>137.0</v>
      </c>
      <c r="H123" s="8" t="s">
        <v>24</v>
      </c>
      <c r="I123" s="9">
        <v>0.03</v>
      </c>
      <c r="J123" s="9">
        <v>0.305</v>
      </c>
      <c r="K123" s="9">
        <v>114.81</v>
      </c>
      <c r="L123" s="9">
        <v>0.8189598</v>
      </c>
      <c r="M123" s="9">
        <v>-1.0</v>
      </c>
      <c r="N123" s="9">
        <v>1.0</v>
      </c>
      <c r="O123" s="9">
        <v>104.0</v>
      </c>
      <c r="P123" s="10"/>
      <c r="Q123" s="10"/>
      <c r="R123" s="10"/>
      <c r="S123" s="10"/>
      <c r="T123" s="10"/>
      <c r="U123" s="9">
        <v>130.0</v>
      </c>
      <c r="V123" s="10"/>
      <c r="W123" s="9">
        <v>65.0</v>
      </c>
      <c r="X123" s="9">
        <v>112.0</v>
      </c>
      <c r="Y123" s="10"/>
      <c r="Z123" s="10"/>
    </row>
    <row r="124">
      <c r="A124" s="9">
        <v>39.0</v>
      </c>
      <c r="B124" s="9">
        <v>123.0</v>
      </c>
      <c r="C124" s="9">
        <v>0.1692125</v>
      </c>
      <c r="D124" s="9">
        <v>10631.938</v>
      </c>
      <c r="E124" s="9">
        <v>14.0</v>
      </c>
      <c r="F124" s="9">
        <v>8.0</v>
      </c>
      <c r="G124" s="9">
        <v>138.0</v>
      </c>
      <c r="H124" s="8" t="s">
        <v>26</v>
      </c>
      <c r="I124" s="9">
        <v>0.03</v>
      </c>
      <c r="J124" s="9">
        <v>0.315</v>
      </c>
      <c r="K124" s="9">
        <v>35.98</v>
      </c>
      <c r="L124" s="9">
        <v>2.6141255</v>
      </c>
      <c r="M124" s="9">
        <v>-1.0</v>
      </c>
      <c r="N124" s="9">
        <v>1.0</v>
      </c>
      <c r="O124" s="9">
        <v>105.0</v>
      </c>
      <c r="P124" s="10"/>
      <c r="Q124" s="10"/>
      <c r="R124" s="11" t="s">
        <v>27</v>
      </c>
      <c r="T124" s="9">
        <v>131.0</v>
      </c>
      <c r="U124" s="9">
        <v>66.0</v>
      </c>
      <c r="V124" s="10"/>
      <c r="W124" s="9">
        <v>113.0</v>
      </c>
      <c r="X124" s="10"/>
      <c r="Y124" s="10"/>
      <c r="Z124" s="10"/>
    </row>
    <row r="125">
      <c r="A125" s="9">
        <v>39.0</v>
      </c>
      <c r="B125" s="9">
        <v>124.0</v>
      </c>
      <c r="C125" s="9">
        <v>0.1684878</v>
      </c>
      <c r="D125" s="9">
        <v>10586.399</v>
      </c>
      <c r="E125" s="9">
        <v>14.0</v>
      </c>
      <c r="F125" s="9">
        <v>9.0</v>
      </c>
      <c r="G125" s="9">
        <v>139.0</v>
      </c>
      <c r="H125" s="8" t="s">
        <v>24</v>
      </c>
      <c r="I125" s="9">
        <v>0.03</v>
      </c>
      <c r="J125" s="9">
        <v>0.335</v>
      </c>
      <c r="K125" s="9">
        <v>114.81</v>
      </c>
      <c r="L125" s="9">
        <v>0.8227578</v>
      </c>
      <c r="M125" s="9">
        <v>1.0</v>
      </c>
      <c r="N125" s="9">
        <v>1.0</v>
      </c>
      <c r="O125" s="9">
        <v>106.0</v>
      </c>
      <c r="P125" s="10"/>
      <c r="Q125" s="10"/>
      <c r="R125" s="10"/>
      <c r="S125" s="10"/>
      <c r="T125" s="10"/>
      <c r="U125" s="9">
        <v>132.0</v>
      </c>
      <c r="V125" s="10"/>
      <c r="W125" s="9">
        <v>66.0</v>
      </c>
      <c r="X125" s="9">
        <v>114.0</v>
      </c>
      <c r="Y125" s="10"/>
      <c r="Z125" s="10"/>
    </row>
    <row r="126">
      <c r="A126" s="9">
        <v>39.0</v>
      </c>
      <c r="B126" s="9">
        <v>125.0</v>
      </c>
      <c r="C126" s="9">
        <v>0.1700327</v>
      </c>
      <c r="D126" s="9">
        <v>10683.467</v>
      </c>
      <c r="E126" s="9">
        <v>14.0</v>
      </c>
      <c r="F126" s="9">
        <v>10.0</v>
      </c>
      <c r="G126" s="9">
        <v>140.0</v>
      </c>
      <c r="H126" s="8" t="s">
        <v>26</v>
      </c>
      <c r="I126" s="9">
        <v>0.03</v>
      </c>
      <c r="J126" s="9">
        <v>0.345</v>
      </c>
      <c r="K126" s="9">
        <v>35.98</v>
      </c>
      <c r="L126" s="9">
        <v>2.6015167</v>
      </c>
      <c r="M126" s="9">
        <v>-1.0</v>
      </c>
      <c r="N126" s="9">
        <v>1.0</v>
      </c>
      <c r="O126" s="9">
        <v>107.0</v>
      </c>
      <c r="P126" s="10"/>
      <c r="Q126" s="10"/>
      <c r="R126" s="10"/>
      <c r="S126" s="10"/>
      <c r="T126" s="10"/>
      <c r="U126" s="9">
        <v>133.0</v>
      </c>
      <c r="V126" s="9">
        <v>67.0</v>
      </c>
      <c r="W126" s="10"/>
      <c r="X126" s="9">
        <v>116.0</v>
      </c>
      <c r="Y126" s="10"/>
      <c r="Z126" s="10"/>
    </row>
    <row r="127">
      <c r="A127" s="9">
        <v>39.0</v>
      </c>
      <c r="B127" s="9">
        <v>126.0</v>
      </c>
      <c r="C127" s="9">
        <v>0.1702697</v>
      </c>
      <c r="D127" s="9">
        <v>10698.362</v>
      </c>
      <c r="E127" s="9">
        <v>15.0</v>
      </c>
      <c r="F127" s="9">
        <v>2.0</v>
      </c>
      <c r="G127" s="9">
        <v>142.0</v>
      </c>
      <c r="H127" s="8" t="s">
        <v>26</v>
      </c>
      <c r="I127" s="9">
        <v>0.085</v>
      </c>
      <c r="J127" s="9">
        <v>0.075</v>
      </c>
      <c r="K127" s="9">
        <v>35.98</v>
      </c>
      <c r="L127" s="9">
        <v>2.5978947</v>
      </c>
      <c r="M127" s="9">
        <v>1.0</v>
      </c>
      <c r="N127" s="9">
        <v>1.0</v>
      </c>
      <c r="O127" s="9">
        <v>108.0</v>
      </c>
      <c r="P127" s="10"/>
      <c r="Q127" s="10"/>
      <c r="R127" s="10"/>
      <c r="S127" s="10"/>
      <c r="T127" s="10"/>
      <c r="U127" s="9">
        <v>134.0</v>
      </c>
      <c r="V127" s="10"/>
      <c r="W127" s="9">
        <v>67.0</v>
      </c>
      <c r="X127" s="9">
        <v>118.0</v>
      </c>
      <c r="Y127" s="10"/>
      <c r="Z127" s="10"/>
    </row>
    <row r="128">
      <c r="A128" s="10"/>
      <c r="B128" s="9">
        <v>127.0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2" t="e">
        <v>#DIV/0!</v>
      </c>
      <c r="M128" s="9">
        <v>-1.0</v>
      </c>
      <c r="N128" s="9">
        <v>0.0</v>
      </c>
      <c r="O128" s="9">
        <v>109.0</v>
      </c>
      <c r="P128" s="10"/>
      <c r="Q128" s="10"/>
      <c r="R128" s="8" t="s">
        <v>27</v>
      </c>
      <c r="T128" s="9">
        <v>135.0</v>
      </c>
      <c r="U128" s="9">
        <v>68.0</v>
      </c>
      <c r="V128" s="10"/>
      <c r="W128" s="9">
        <v>120.0</v>
      </c>
      <c r="X128" s="10"/>
      <c r="Y128" s="10"/>
      <c r="Z128" s="10"/>
    </row>
    <row r="129">
      <c r="A129" s="9">
        <v>39.0</v>
      </c>
      <c r="B129" s="9">
        <v>128.0</v>
      </c>
      <c r="C129" s="9">
        <v>0.1684554</v>
      </c>
      <c r="D129" s="9">
        <v>10584.367</v>
      </c>
      <c r="E129" s="9">
        <v>15.0</v>
      </c>
      <c r="F129" s="9">
        <v>1.0</v>
      </c>
      <c r="G129" s="9">
        <v>141.0</v>
      </c>
      <c r="H129" s="8" t="s">
        <v>24</v>
      </c>
      <c r="I129" s="9">
        <v>0.085</v>
      </c>
      <c r="J129" s="9">
        <v>0.065</v>
      </c>
      <c r="K129" s="9">
        <v>114.81</v>
      </c>
      <c r="L129" s="9">
        <v>0.8229158</v>
      </c>
      <c r="M129" s="9">
        <v>1.0</v>
      </c>
      <c r="N129" s="9">
        <v>1.0</v>
      </c>
      <c r="O129" s="9">
        <v>110.0</v>
      </c>
      <c r="P129" s="10"/>
      <c r="Q129" s="10"/>
      <c r="R129" s="10"/>
      <c r="S129" s="10"/>
      <c r="T129" s="10"/>
      <c r="U129" s="9">
        <v>136.0</v>
      </c>
      <c r="V129" s="10"/>
      <c r="W129" s="9">
        <v>68.0</v>
      </c>
      <c r="X129" s="9">
        <v>121.0</v>
      </c>
      <c r="Y129" s="10"/>
      <c r="Z129" s="10"/>
    </row>
    <row r="130">
      <c r="A130" s="9">
        <v>39.0</v>
      </c>
      <c r="B130" s="9">
        <v>129.0</v>
      </c>
      <c r="C130" s="9">
        <v>0.169571</v>
      </c>
      <c r="D130" s="9">
        <v>10654.46</v>
      </c>
      <c r="E130" s="9">
        <v>15.0</v>
      </c>
      <c r="F130" s="9">
        <v>3.0</v>
      </c>
      <c r="G130" s="9">
        <v>143.0</v>
      </c>
      <c r="H130" s="8" t="s">
        <v>24</v>
      </c>
      <c r="I130" s="9">
        <v>0.085</v>
      </c>
      <c r="J130" s="9">
        <v>0.095</v>
      </c>
      <c r="K130" s="9">
        <v>114.81</v>
      </c>
      <c r="L130" s="9">
        <v>0.817502</v>
      </c>
      <c r="M130" s="9">
        <v>1.0</v>
      </c>
      <c r="N130" s="9">
        <v>1.0</v>
      </c>
      <c r="O130" s="9">
        <v>111.0</v>
      </c>
      <c r="P130" s="10"/>
      <c r="Q130" s="10"/>
      <c r="R130" s="10"/>
      <c r="S130" s="10"/>
      <c r="T130" s="10"/>
      <c r="U130" s="9">
        <v>137.0</v>
      </c>
      <c r="V130" s="9">
        <v>69.0</v>
      </c>
      <c r="W130" s="10"/>
      <c r="X130" s="9">
        <v>122.0</v>
      </c>
      <c r="Y130" s="10"/>
      <c r="Z130" s="10"/>
    </row>
    <row r="131">
      <c r="A131" s="9">
        <v>39.0</v>
      </c>
      <c r="B131" s="9">
        <v>130.0</v>
      </c>
      <c r="C131" s="9">
        <v>0.1677919</v>
      </c>
      <c r="D131" s="9">
        <v>10542.676</v>
      </c>
      <c r="E131" s="9">
        <v>15.0</v>
      </c>
      <c r="F131" s="9">
        <v>4.0</v>
      </c>
      <c r="G131" s="9">
        <v>144.0</v>
      </c>
      <c r="H131" s="8" t="s">
        <v>26</v>
      </c>
      <c r="I131" s="9">
        <v>0.085</v>
      </c>
      <c r="J131" s="9">
        <v>0.105</v>
      </c>
      <c r="K131" s="9">
        <v>35.98</v>
      </c>
      <c r="L131" s="9">
        <v>2.6362584</v>
      </c>
      <c r="M131" s="9">
        <v>-1.0</v>
      </c>
      <c r="N131" s="9">
        <v>1.0</v>
      </c>
      <c r="O131" s="9">
        <v>112.0</v>
      </c>
      <c r="P131" s="10"/>
      <c r="Q131" s="10"/>
      <c r="R131" s="10"/>
      <c r="S131" s="10"/>
      <c r="T131" s="10"/>
      <c r="U131" s="9">
        <v>138.0</v>
      </c>
      <c r="V131" s="10"/>
      <c r="W131" s="9">
        <v>69.0</v>
      </c>
      <c r="X131" s="9">
        <v>123.0</v>
      </c>
      <c r="Y131" s="10"/>
      <c r="Z131" s="10"/>
    </row>
    <row r="132">
      <c r="A132" s="9">
        <v>39.0</v>
      </c>
      <c r="B132" s="9">
        <v>131.0</v>
      </c>
      <c r="C132" s="9">
        <v>0.1691437</v>
      </c>
      <c r="D132" s="9">
        <v>10627.61</v>
      </c>
      <c r="E132" s="9">
        <v>15.0</v>
      </c>
      <c r="F132" s="9">
        <v>5.0</v>
      </c>
      <c r="G132" s="9">
        <v>145.0</v>
      </c>
      <c r="H132" s="8" t="s">
        <v>24</v>
      </c>
      <c r="I132" s="9">
        <v>0.085</v>
      </c>
      <c r="J132" s="9">
        <v>0.125</v>
      </c>
      <c r="K132" s="9">
        <v>114.81</v>
      </c>
      <c r="L132" s="9">
        <v>0.8195674</v>
      </c>
      <c r="M132" s="9">
        <v>-1.0</v>
      </c>
      <c r="N132" s="9">
        <v>1.0</v>
      </c>
      <c r="O132" s="9">
        <v>113.0</v>
      </c>
      <c r="P132" s="10"/>
      <c r="Q132" s="10"/>
      <c r="R132" s="10"/>
      <c r="S132" s="10"/>
      <c r="T132" s="10"/>
      <c r="U132" s="9">
        <v>139.0</v>
      </c>
      <c r="V132" s="9">
        <v>70.0</v>
      </c>
      <c r="W132" s="10"/>
      <c r="X132" s="9">
        <v>124.0</v>
      </c>
      <c r="Y132" s="10"/>
      <c r="Z132" s="10"/>
    </row>
    <row r="133">
      <c r="A133" s="9">
        <v>39.0</v>
      </c>
      <c r="B133" s="9">
        <v>132.0</v>
      </c>
      <c r="C133" s="9">
        <v>0.1674623</v>
      </c>
      <c r="D133" s="9">
        <v>10521.964</v>
      </c>
      <c r="E133" s="9">
        <v>15.0</v>
      </c>
      <c r="F133" s="9">
        <v>6.0</v>
      </c>
      <c r="G133" s="9">
        <v>146.0</v>
      </c>
      <c r="H133" s="8" t="s">
        <v>26</v>
      </c>
      <c r="I133" s="9">
        <v>0.085</v>
      </c>
      <c r="J133" s="9">
        <v>0.135</v>
      </c>
      <c r="K133" s="9">
        <v>35.98</v>
      </c>
      <c r="L133" s="9">
        <v>2.6414478</v>
      </c>
      <c r="M133" s="9">
        <v>-1.0</v>
      </c>
      <c r="N133" s="9">
        <v>1.0</v>
      </c>
      <c r="O133" s="9">
        <v>114.0</v>
      </c>
      <c r="P133" s="10"/>
      <c r="Q133" s="10"/>
      <c r="R133" s="10"/>
      <c r="S133" s="10"/>
      <c r="T133" s="10"/>
      <c r="U133" s="9">
        <v>140.0</v>
      </c>
      <c r="V133" s="10"/>
      <c r="W133" s="9">
        <v>70.0</v>
      </c>
      <c r="X133" s="9">
        <v>125.0</v>
      </c>
      <c r="Y133" s="10"/>
      <c r="Z133" s="10"/>
    </row>
    <row r="134">
      <c r="A134" s="9">
        <v>39.0</v>
      </c>
      <c r="B134" s="9">
        <v>133.0</v>
      </c>
      <c r="C134" s="9">
        <v>0.1677736</v>
      </c>
      <c r="D134" s="9">
        <v>10541.527</v>
      </c>
      <c r="E134" s="9">
        <v>15.0</v>
      </c>
      <c r="F134" s="9">
        <v>8.0</v>
      </c>
      <c r="G134" s="9">
        <v>148.0</v>
      </c>
      <c r="H134" s="8" t="s">
        <v>26</v>
      </c>
      <c r="I134" s="9">
        <v>0.085</v>
      </c>
      <c r="J134" s="9">
        <v>0.165</v>
      </c>
      <c r="K134" s="9">
        <v>35.98</v>
      </c>
      <c r="L134" s="9">
        <v>2.6365458</v>
      </c>
      <c r="M134" s="9">
        <v>1.0</v>
      </c>
      <c r="N134" s="9">
        <v>0.0</v>
      </c>
      <c r="O134" s="9">
        <v>116.0</v>
      </c>
      <c r="P134" s="10"/>
      <c r="Q134" s="10"/>
      <c r="R134" s="10"/>
      <c r="S134" s="10"/>
      <c r="T134" s="10"/>
      <c r="U134" s="9">
        <v>141.0</v>
      </c>
      <c r="V134" s="9">
        <v>71.0</v>
      </c>
      <c r="W134" s="10"/>
      <c r="X134" s="9">
        <v>127.0</v>
      </c>
      <c r="Y134" s="10"/>
      <c r="Z134" s="10"/>
    </row>
    <row r="135">
      <c r="A135" s="9">
        <v>39.0</v>
      </c>
      <c r="B135" s="9">
        <v>134.0</v>
      </c>
      <c r="C135" s="9">
        <v>0.1702279</v>
      </c>
      <c r="D135" s="9">
        <v>10695.737</v>
      </c>
      <c r="E135" s="9">
        <v>15.0</v>
      </c>
      <c r="F135" s="9">
        <v>7.0</v>
      </c>
      <c r="G135" s="9">
        <v>147.0</v>
      </c>
      <c r="H135" s="8" t="s">
        <v>24</v>
      </c>
      <c r="I135" s="9">
        <v>0.085</v>
      </c>
      <c r="J135" s="9">
        <v>0.155</v>
      </c>
      <c r="K135" s="9">
        <v>114.81</v>
      </c>
      <c r="L135" s="9">
        <v>0.8143471</v>
      </c>
      <c r="M135" s="9">
        <v>1.0</v>
      </c>
      <c r="N135" s="9">
        <v>1.0</v>
      </c>
      <c r="O135" s="9">
        <v>118.0</v>
      </c>
      <c r="P135" s="10"/>
      <c r="Q135" s="10"/>
      <c r="R135" s="10"/>
      <c r="S135" s="10"/>
      <c r="T135" s="10"/>
      <c r="U135" s="9">
        <v>142.0</v>
      </c>
      <c r="V135" s="10"/>
      <c r="W135" s="9">
        <v>71.0</v>
      </c>
      <c r="X135" s="9">
        <v>128.0</v>
      </c>
      <c r="Y135" s="10"/>
      <c r="Z135" s="10"/>
    </row>
    <row r="136">
      <c r="A136" s="9">
        <v>39.0</v>
      </c>
      <c r="B136" s="9">
        <v>135.0</v>
      </c>
      <c r="C136" s="9">
        <v>0.1681061</v>
      </c>
      <c r="D136" s="9">
        <v>10562.42</v>
      </c>
      <c r="E136" s="9">
        <v>15.0</v>
      </c>
      <c r="F136" s="9">
        <v>9.0</v>
      </c>
      <c r="G136" s="9">
        <v>149.0</v>
      </c>
      <c r="H136" s="8" t="s">
        <v>24</v>
      </c>
      <c r="I136" s="9">
        <v>0.085</v>
      </c>
      <c r="J136" s="9">
        <v>0.185</v>
      </c>
      <c r="K136" s="9">
        <v>114.81</v>
      </c>
      <c r="L136" s="9">
        <v>0.8246257</v>
      </c>
      <c r="M136" s="9">
        <v>-1.0</v>
      </c>
      <c r="N136" s="9">
        <v>1.0</v>
      </c>
      <c r="O136" s="9">
        <v>120.0</v>
      </c>
      <c r="P136" s="10"/>
      <c r="Q136" s="10"/>
      <c r="R136" s="10"/>
      <c r="S136" s="10"/>
      <c r="T136" s="10"/>
      <c r="U136" s="9">
        <v>143.0</v>
      </c>
      <c r="V136" s="9">
        <v>72.0</v>
      </c>
      <c r="W136" s="10"/>
      <c r="X136" s="9">
        <v>129.0</v>
      </c>
      <c r="Y136" s="10"/>
      <c r="Z136" s="10"/>
    </row>
    <row r="137">
      <c r="A137" s="9">
        <v>39.0</v>
      </c>
      <c r="B137" s="9">
        <v>136.0</v>
      </c>
      <c r="C137" s="9">
        <v>0.1665276</v>
      </c>
      <c r="D137" s="9">
        <v>10463.24</v>
      </c>
      <c r="E137" s="9">
        <v>15.0</v>
      </c>
      <c r="F137" s="9">
        <v>10.0</v>
      </c>
      <c r="G137" s="9">
        <v>150.0</v>
      </c>
      <c r="H137" s="8" t="s">
        <v>26</v>
      </c>
      <c r="I137" s="9">
        <v>0.085</v>
      </c>
      <c r="J137" s="9">
        <v>0.195</v>
      </c>
      <c r="K137" s="9">
        <v>35.98</v>
      </c>
      <c r="L137" s="9">
        <v>2.6562726</v>
      </c>
      <c r="M137" s="9">
        <v>1.0</v>
      </c>
      <c r="N137" s="9">
        <v>1.0</v>
      </c>
      <c r="O137" s="9">
        <v>121.0</v>
      </c>
      <c r="P137" s="10"/>
      <c r="Q137" s="10"/>
      <c r="R137" s="10"/>
      <c r="S137" s="10"/>
      <c r="T137" s="10"/>
      <c r="U137" s="9">
        <v>144.0</v>
      </c>
      <c r="V137" s="10"/>
      <c r="W137" s="9">
        <v>72.0</v>
      </c>
      <c r="X137" s="9">
        <v>130.0</v>
      </c>
      <c r="Y137" s="10"/>
      <c r="Z137" s="10"/>
    </row>
    <row r="138">
      <c r="A138" s="9">
        <v>39.0</v>
      </c>
      <c r="B138" s="9">
        <v>137.0</v>
      </c>
      <c r="C138" s="9">
        <v>0.1655351</v>
      </c>
      <c r="D138" s="9">
        <v>10400.877</v>
      </c>
      <c r="E138" s="9">
        <v>16.0</v>
      </c>
      <c r="F138" s="9">
        <v>1.0</v>
      </c>
      <c r="G138" s="9">
        <v>151.0</v>
      </c>
      <c r="H138" s="8" t="s">
        <v>24</v>
      </c>
      <c r="I138" s="9">
        <v>0.085</v>
      </c>
      <c r="J138" s="9">
        <v>0.215</v>
      </c>
      <c r="K138" s="9">
        <v>114.81</v>
      </c>
      <c r="L138" s="9">
        <v>0.8374335</v>
      </c>
      <c r="M138" s="9">
        <v>-1.0</v>
      </c>
      <c r="N138" s="9">
        <v>1.0</v>
      </c>
      <c r="O138" s="9">
        <v>122.0</v>
      </c>
      <c r="P138" s="10"/>
      <c r="Q138" s="10"/>
      <c r="R138" s="10"/>
      <c r="S138" s="10"/>
      <c r="T138" s="10"/>
      <c r="U138" s="9">
        <v>145.0</v>
      </c>
      <c r="V138" s="9">
        <v>73.0</v>
      </c>
      <c r="W138" s="10"/>
      <c r="X138" s="9">
        <v>131.0</v>
      </c>
      <c r="Y138" s="10"/>
      <c r="Z138" s="10"/>
    </row>
    <row r="139">
      <c r="A139" s="9">
        <v>39.0</v>
      </c>
      <c r="B139" s="9">
        <v>138.0</v>
      </c>
      <c r="C139" s="9">
        <v>0.1692278</v>
      </c>
      <c r="D139" s="9">
        <v>10632.895</v>
      </c>
      <c r="E139" s="9">
        <v>16.0</v>
      </c>
      <c r="F139" s="9">
        <v>2.0</v>
      </c>
      <c r="G139" s="9">
        <v>152.0</v>
      </c>
      <c r="H139" s="8" t="s">
        <v>26</v>
      </c>
      <c r="I139" s="9">
        <v>0.085</v>
      </c>
      <c r="J139" s="9">
        <v>0.225</v>
      </c>
      <c r="K139" s="9">
        <v>35.98</v>
      </c>
      <c r="L139" s="9">
        <v>2.61389</v>
      </c>
      <c r="M139" s="9">
        <v>1.0</v>
      </c>
      <c r="N139" s="9">
        <v>1.0</v>
      </c>
      <c r="O139" s="9">
        <v>123.0</v>
      </c>
      <c r="P139" s="10"/>
      <c r="Q139" s="10"/>
      <c r="R139" s="10"/>
      <c r="S139" s="10"/>
      <c r="T139" s="10"/>
      <c r="U139" s="9">
        <v>146.0</v>
      </c>
      <c r="V139" s="10"/>
      <c r="W139" s="9">
        <v>73.0</v>
      </c>
      <c r="X139" s="9">
        <v>132.0</v>
      </c>
      <c r="Y139" s="10"/>
      <c r="Z139" s="10"/>
    </row>
    <row r="140">
      <c r="A140" s="9">
        <v>39.0</v>
      </c>
      <c r="B140" s="9">
        <v>139.0</v>
      </c>
      <c r="C140" s="9">
        <v>0.166698</v>
      </c>
      <c r="D140" s="9">
        <v>10473.943</v>
      </c>
      <c r="E140" s="9">
        <v>16.0</v>
      </c>
      <c r="F140" s="9">
        <v>3.0</v>
      </c>
      <c r="G140" s="9">
        <v>153.0</v>
      </c>
      <c r="H140" s="8" t="s">
        <v>24</v>
      </c>
      <c r="I140" s="9">
        <v>0.085</v>
      </c>
      <c r="J140" s="9">
        <v>0.245</v>
      </c>
      <c r="K140" s="9">
        <v>114.81</v>
      </c>
      <c r="L140" s="9">
        <v>0.8315916</v>
      </c>
      <c r="M140" s="9">
        <v>1.0</v>
      </c>
      <c r="N140" s="9">
        <v>1.0</v>
      </c>
      <c r="O140" s="9">
        <v>124.0</v>
      </c>
      <c r="P140" s="10"/>
      <c r="Q140" s="10"/>
      <c r="R140" s="10"/>
      <c r="S140" s="10"/>
      <c r="T140" s="10"/>
      <c r="U140" s="9">
        <v>147.0</v>
      </c>
      <c r="V140" s="9">
        <v>74.0</v>
      </c>
      <c r="W140" s="10"/>
      <c r="X140" s="9">
        <v>133.0</v>
      </c>
      <c r="Y140" s="10"/>
      <c r="Z140" s="10"/>
    </row>
    <row r="141">
      <c r="A141" s="9">
        <v>39.0</v>
      </c>
      <c r="B141" s="9">
        <v>140.0</v>
      </c>
      <c r="C141" s="9">
        <v>0.1687734</v>
      </c>
      <c r="D141" s="9">
        <v>10604.344</v>
      </c>
      <c r="E141" s="9">
        <v>16.0</v>
      </c>
      <c r="F141" s="9">
        <v>4.0</v>
      </c>
      <c r="G141" s="9">
        <v>154.0</v>
      </c>
      <c r="H141" s="8" t="s">
        <v>26</v>
      </c>
      <c r="I141" s="9">
        <v>0.085</v>
      </c>
      <c r="J141" s="9">
        <v>0.255</v>
      </c>
      <c r="K141" s="9">
        <v>35.98</v>
      </c>
      <c r="L141" s="9">
        <v>2.6209278</v>
      </c>
      <c r="M141" s="9">
        <v>-1.0</v>
      </c>
      <c r="N141" s="9">
        <v>1.0</v>
      </c>
      <c r="O141" s="9">
        <v>125.0</v>
      </c>
      <c r="P141" s="10"/>
      <c r="Q141" s="10"/>
      <c r="R141" s="10"/>
      <c r="S141" s="10"/>
      <c r="T141" s="10"/>
      <c r="U141" s="9">
        <v>148.0</v>
      </c>
      <c r="V141" s="10"/>
      <c r="W141" s="9">
        <v>74.0</v>
      </c>
      <c r="X141" s="9">
        <v>134.0</v>
      </c>
      <c r="Y141" s="10"/>
      <c r="Z141" s="10"/>
    </row>
    <row r="142">
      <c r="A142" s="9">
        <v>39.0</v>
      </c>
      <c r="B142" s="9">
        <v>141.0</v>
      </c>
      <c r="C142" s="9">
        <v>0.1718861</v>
      </c>
      <c r="D142" s="9">
        <v>10799.92</v>
      </c>
      <c r="E142" s="9">
        <v>16.0</v>
      </c>
      <c r="F142" s="9">
        <v>5.0</v>
      </c>
      <c r="G142" s="9">
        <v>155.0</v>
      </c>
      <c r="H142" s="8" t="s">
        <v>24</v>
      </c>
      <c r="I142" s="9">
        <v>0.085</v>
      </c>
      <c r="J142" s="9">
        <v>0.275</v>
      </c>
      <c r="K142" s="9">
        <v>114.81</v>
      </c>
      <c r="L142" s="9">
        <v>0.8064914</v>
      </c>
      <c r="M142" s="9">
        <v>-1.0</v>
      </c>
      <c r="N142" s="9">
        <v>1.0</v>
      </c>
      <c r="O142" s="9">
        <v>127.0</v>
      </c>
      <c r="P142" s="10"/>
      <c r="Q142" s="10"/>
      <c r="R142" s="10"/>
      <c r="S142" s="10"/>
      <c r="T142" s="10"/>
      <c r="U142" s="9">
        <v>149.0</v>
      </c>
      <c r="V142" s="9">
        <v>75.0</v>
      </c>
      <c r="W142" s="10"/>
      <c r="X142" s="9">
        <v>135.0</v>
      </c>
      <c r="Y142" s="10"/>
      <c r="Z142" s="10"/>
    </row>
    <row r="143">
      <c r="A143" s="9">
        <v>39.0</v>
      </c>
      <c r="B143" s="9">
        <v>142.0</v>
      </c>
      <c r="C143" s="9">
        <v>0.168029</v>
      </c>
      <c r="D143" s="9">
        <v>10557.573</v>
      </c>
      <c r="E143" s="9">
        <v>16.0</v>
      </c>
      <c r="F143" s="9">
        <v>6.0</v>
      </c>
      <c r="G143" s="9">
        <v>156.0</v>
      </c>
      <c r="H143" s="8" t="s">
        <v>26</v>
      </c>
      <c r="I143" s="9">
        <v>0.085</v>
      </c>
      <c r="J143" s="9">
        <v>0.285</v>
      </c>
      <c r="K143" s="9">
        <v>35.98</v>
      </c>
      <c r="L143" s="9">
        <v>2.6325385</v>
      </c>
      <c r="M143" s="9">
        <v>1.0</v>
      </c>
      <c r="N143" s="9">
        <v>1.0</v>
      </c>
      <c r="O143" s="9">
        <v>128.0</v>
      </c>
      <c r="P143" s="10"/>
      <c r="Q143" s="10"/>
      <c r="R143" s="10"/>
      <c r="S143" s="10"/>
      <c r="T143" s="10"/>
      <c r="U143" s="9">
        <v>150.0</v>
      </c>
      <c r="V143" s="10"/>
      <c r="W143" s="9">
        <v>75.0</v>
      </c>
      <c r="X143" s="9">
        <v>136.0</v>
      </c>
      <c r="Y143" s="10"/>
      <c r="Z143" s="10"/>
    </row>
    <row r="144">
      <c r="A144" s="9">
        <v>39.0</v>
      </c>
      <c r="B144" s="9">
        <v>143.0</v>
      </c>
      <c r="C144" s="9">
        <v>0.1691341</v>
      </c>
      <c r="D144" s="9">
        <v>10627.011</v>
      </c>
      <c r="E144" s="9">
        <v>16.0</v>
      </c>
      <c r="F144" s="9">
        <v>7.0</v>
      </c>
      <c r="G144" s="9">
        <v>157.0</v>
      </c>
      <c r="H144" s="8" t="s">
        <v>24</v>
      </c>
      <c r="I144" s="9">
        <v>0.085</v>
      </c>
      <c r="J144" s="9">
        <v>0.305</v>
      </c>
      <c r="K144" s="9">
        <v>114.81</v>
      </c>
      <c r="L144" s="9">
        <v>0.8196136</v>
      </c>
      <c r="M144" s="9">
        <v>1.0</v>
      </c>
      <c r="N144" s="9">
        <v>1.0</v>
      </c>
      <c r="O144" s="9">
        <v>129.0</v>
      </c>
      <c r="P144" s="10"/>
      <c r="Q144" s="10"/>
      <c r="R144" s="10"/>
      <c r="S144" s="10"/>
      <c r="T144" s="10"/>
      <c r="U144" s="9">
        <v>151.0</v>
      </c>
      <c r="V144" s="9">
        <v>76.0</v>
      </c>
      <c r="W144" s="10"/>
      <c r="X144" s="9">
        <v>137.0</v>
      </c>
      <c r="Y144" s="10"/>
      <c r="Z144" s="10"/>
    </row>
    <row r="145">
      <c r="A145" s="9">
        <v>39.0</v>
      </c>
      <c r="B145" s="9">
        <v>144.0</v>
      </c>
      <c r="C145" s="9">
        <v>0.1688072</v>
      </c>
      <c r="D145" s="9">
        <v>10606.469</v>
      </c>
      <c r="E145" s="9">
        <v>16.0</v>
      </c>
      <c r="F145" s="9">
        <v>8.0</v>
      </c>
      <c r="G145" s="9">
        <v>158.0</v>
      </c>
      <c r="H145" s="8" t="s">
        <v>26</v>
      </c>
      <c r="I145" s="9">
        <v>0.085</v>
      </c>
      <c r="J145" s="9">
        <v>0.315</v>
      </c>
      <c r="K145" s="9">
        <v>35.98</v>
      </c>
      <c r="L145" s="9">
        <v>2.6204025</v>
      </c>
      <c r="M145" s="9">
        <v>1.0</v>
      </c>
      <c r="N145" s="9">
        <v>1.0</v>
      </c>
      <c r="O145" s="9">
        <v>130.0</v>
      </c>
      <c r="P145" s="10"/>
      <c r="Q145" s="10"/>
      <c r="R145" s="10"/>
      <c r="S145" s="10"/>
      <c r="T145" s="10"/>
      <c r="U145" s="9">
        <v>152.0</v>
      </c>
      <c r="V145" s="10"/>
      <c r="W145" s="9">
        <v>76.0</v>
      </c>
      <c r="X145" s="9">
        <v>138.0</v>
      </c>
      <c r="Y145" s="10"/>
      <c r="Z145" s="10"/>
    </row>
    <row r="146">
      <c r="A146" s="9">
        <v>39.0</v>
      </c>
      <c r="B146" s="9">
        <v>145.0</v>
      </c>
      <c r="C146" s="9">
        <v>0.1679957</v>
      </c>
      <c r="D146" s="9">
        <v>10555.482</v>
      </c>
      <c r="E146" s="9">
        <v>16.0</v>
      </c>
      <c r="F146" s="9">
        <v>9.0</v>
      </c>
      <c r="G146" s="9">
        <v>159.0</v>
      </c>
      <c r="H146" s="8" t="s">
        <v>24</v>
      </c>
      <c r="I146" s="9">
        <v>0.085</v>
      </c>
      <c r="J146" s="9">
        <v>0.335</v>
      </c>
      <c r="K146" s="9">
        <v>114.81</v>
      </c>
      <c r="L146" s="9">
        <v>0.8251677</v>
      </c>
      <c r="M146" s="9">
        <v>-1.0</v>
      </c>
      <c r="N146" s="9">
        <v>1.0</v>
      </c>
      <c r="O146" s="9">
        <v>131.0</v>
      </c>
      <c r="P146" s="10"/>
      <c r="Q146" s="10"/>
      <c r="R146" s="10"/>
      <c r="S146" s="10"/>
      <c r="T146" s="10"/>
      <c r="U146" s="9">
        <v>153.0</v>
      </c>
      <c r="V146" s="9">
        <v>77.0</v>
      </c>
      <c r="W146" s="10"/>
      <c r="X146" s="9">
        <v>139.0</v>
      </c>
      <c r="Y146" s="10"/>
      <c r="Z146" s="10"/>
    </row>
    <row r="147">
      <c r="A147" s="9">
        <v>39.0</v>
      </c>
      <c r="B147" s="9">
        <v>146.0</v>
      </c>
      <c r="C147" s="9">
        <v>0.1670821</v>
      </c>
      <c r="D147" s="9">
        <v>10498.079</v>
      </c>
      <c r="E147" s="9">
        <v>16.0</v>
      </c>
      <c r="F147" s="9">
        <v>10.0</v>
      </c>
      <c r="G147" s="9">
        <v>160.0</v>
      </c>
      <c r="H147" s="8" t="s">
        <v>26</v>
      </c>
      <c r="I147" s="9">
        <v>0.085</v>
      </c>
      <c r="J147" s="9">
        <v>0.345</v>
      </c>
      <c r="K147" s="9">
        <v>35.98</v>
      </c>
      <c r="L147" s="9">
        <v>2.6474575</v>
      </c>
      <c r="M147" s="9">
        <v>1.0</v>
      </c>
      <c r="N147" s="9">
        <v>0.0</v>
      </c>
      <c r="O147" s="9">
        <v>132.0</v>
      </c>
      <c r="P147" s="10"/>
      <c r="Q147" s="10"/>
      <c r="R147" s="10"/>
      <c r="S147" s="10"/>
      <c r="T147" s="10"/>
      <c r="U147" s="9">
        <v>154.0</v>
      </c>
      <c r="V147" s="10"/>
      <c r="W147" s="9">
        <v>77.0</v>
      </c>
      <c r="X147" s="9">
        <v>140.0</v>
      </c>
      <c r="Y147" s="10"/>
      <c r="Z147" s="10"/>
    </row>
    <row r="148">
      <c r="A148" s="9">
        <v>39.0</v>
      </c>
      <c r="B148" s="9">
        <v>147.0</v>
      </c>
      <c r="C148" s="9">
        <v>0.1658167</v>
      </c>
      <c r="D148" s="9">
        <v>10418.569</v>
      </c>
      <c r="E148" s="9">
        <v>17.0</v>
      </c>
      <c r="F148" s="9">
        <v>1.0</v>
      </c>
      <c r="G148" s="9">
        <v>161.0</v>
      </c>
      <c r="H148" s="8" t="s">
        <v>24</v>
      </c>
      <c r="I148" s="9">
        <v>0.1275</v>
      </c>
      <c r="J148" s="9">
        <v>0.065</v>
      </c>
      <c r="K148" s="9">
        <v>114.81</v>
      </c>
      <c r="L148" s="9">
        <v>0.8360114</v>
      </c>
      <c r="M148" s="9">
        <v>1.0</v>
      </c>
      <c r="N148" s="9">
        <v>1.0</v>
      </c>
      <c r="O148" s="9">
        <v>133.0</v>
      </c>
      <c r="P148" s="10"/>
      <c r="Q148" s="10"/>
      <c r="R148" s="10"/>
      <c r="S148" s="10"/>
      <c r="T148" s="10"/>
      <c r="U148" s="9">
        <v>155.0</v>
      </c>
      <c r="V148" s="9">
        <v>78.0</v>
      </c>
      <c r="W148" s="10"/>
      <c r="X148" s="9">
        <v>141.0</v>
      </c>
      <c r="Y148" s="10"/>
      <c r="Z148" s="10"/>
    </row>
    <row r="149">
      <c r="A149" s="9">
        <v>39.0</v>
      </c>
      <c r="B149" s="9">
        <v>148.0</v>
      </c>
      <c r="C149" s="9">
        <v>0.1707496</v>
      </c>
      <c r="D149" s="9">
        <v>10728.516</v>
      </c>
      <c r="E149" s="9">
        <v>17.0</v>
      </c>
      <c r="F149" s="9">
        <v>2.0</v>
      </c>
      <c r="G149" s="9">
        <v>162.0</v>
      </c>
      <c r="H149" s="8" t="s">
        <v>26</v>
      </c>
      <c r="I149" s="9">
        <v>0.1275</v>
      </c>
      <c r="J149" s="9">
        <v>0.075</v>
      </c>
      <c r="K149" s="9">
        <v>35.98</v>
      </c>
      <c r="L149" s="9">
        <v>2.5905931</v>
      </c>
      <c r="M149" s="9">
        <v>-1.0</v>
      </c>
      <c r="N149" s="9">
        <v>1.0</v>
      </c>
      <c r="O149" s="9">
        <v>134.0</v>
      </c>
      <c r="P149" s="10"/>
      <c r="Q149" s="10"/>
      <c r="R149" s="10"/>
      <c r="S149" s="10"/>
      <c r="T149" s="10"/>
      <c r="U149" s="9">
        <v>156.0</v>
      </c>
      <c r="V149" s="10"/>
      <c r="W149" s="9">
        <v>78.0</v>
      </c>
      <c r="X149" s="9">
        <v>142.0</v>
      </c>
      <c r="Y149" s="10"/>
      <c r="Z149" s="10"/>
    </row>
    <row r="150">
      <c r="A150" s="9">
        <v>39.0</v>
      </c>
      <c r="B150" s="9">
        <v>149.0</v>
      </c>
      <c r="C150" s="9">
        <v>0.1689653</v>
      </c>
      <c r="D150" s="9">
        <v>10616.402</v>
      </c>
      <c r="E150" s="9">
        <v>17.0</v>
      </c>
      <c r="F150" s="9">
        <v>3.0</v>
      </c>
      <c r="G150" s="9">
        <v>163.0</v>
      </c>
      <c r="H150" s="8" t="s">
        <v>24</v>
      </c>
      <c r="I150" s="9">
        <v>0.1275</v>
      </c>
      <c r="J150" s="9">
        <v>0.095</v>
      </c>
      <c r="K150" s="9">
        <v>114.81</v>
      </c>
      <c r="L150" s="9">
        <v>0.8204326</v>
      </c>
      <c r="M150" s="9">
        <v>-1.0</v>
      </c>
      <c r="N150" s="9">
        <v>1.0</v>
      </c>
      <c r="O150" s="9">
        <v>135.0</v>
      </c>
      <c r="P150" s="10"/>
      <c r="Q150" s="10"/>
      <c r="R150" s="10"/>
      <c r="S150" s="10"/>
      <c r="T150" s="10"/>
      <c r="U150" s="9">
        <v>157.0</v>
      </c>
      <c r="V150" s="9">
        <v>79.0</v>
      </c>
      <c r="W150" s="10"/>
      <c r="X150" s="9">
        <v>143.0</v>
      </c>
      <c r="Y150" s="10"/>
      <c r="Z150" s="10"/>
    </row>
    <row r="151">
      <c r="A151" s="9">
        <v>39.0</v>
      </c>
      <c r="B151" s="9">
        <v>150.0</v>
      </c>
      <c r="C151" s="9">
        <v>0.1694788</v>
      </c>
      <c r="D151" s="9">
        <v>10648.67</v>
      </c>
      <c r="E151" s="9">
        <v>17.0</v>
      </c>
      <c r="F151" s="9">
        <v>4.0</v>
      </c>
      <c r="G151" s="9">
        <v>164.0</v>
      </c>
      <c r="H151" s="8" t="s">
        <v>26</v>
      </c>
      <c r="I151" s="9">
        <v>0.1275</v>
      </c>
      <c r="J151" s="9">
        <v>0.105</v>
      </c>
      <c r="K151" s="9">
        <v>35.98</v>
      </c>
      <c r="L151" s="9">
        <v>2.6100179</v>
      </c>
      <c r="M151" s="9">
        <v>1.0</v>
      </c>
      <c r="N151" s="9">
        <v>1.0</v>
      </c>
      <c r="O151" s="9">
        <v>136.0</v>
      </c>
      <c r="P151" s="10"/>
      <c r="Q151" s="10"/>
      <c r="R151" s="10"/>
      <c r="S151" s="10"/>
      <c r="T151" s="10"/>
      <c r="U151" s="9">
        <v>158.0</v>
      </c>
      <c r="V151" s="10"/>
      <c r="W151" s="9">
        <v>79.0</v>
      </c>
      <c r="X151" s="9">
        <v>144.0</v>
      </c>
      <c r="Y151" s="10"/>
      <c r="Z151" s="10"/>
    </row>
    <row r="152">
      <c r="A152" s="9">
        <v>39.0</v>
      </c>
      <c r="B152" s="9">
        <v>151.0</v>
      </c>
      <c r="C152" s="9">
        <v>0.1684755</v>
      </c>
      <c r="D152" s="9">
        <v>10585.627</v>
      </c>
      <c r="E152" s="9">
        <v>17.0</v>
      </c>
      <c r="F152" s="9">
        <v>5.0</v>
      </c>
      <c r="G152" s="9">
        <v>165.0</v>
      </c>
      <c r="H152" s="8" t="s">
        <v>24</v>
      </c>
      <c r="I152" s="9">
        <v>0.1275</v>
      </c>
      <c r="J152" s="9">
        <v>0.125</v>
      </c>
      <c r="K152" s="9">
        <v>114.81</v>
      </c>
      <c r="L152" s="9">
        <v>0.8228178</v>
      </c>
      <c r="M152" s="9">
        <v>-1.0</v>
      </c>
      <c r="N152" s="9">
        <v>1.0</v>
      </c>
      <c r="O152" s="9">
        <v>137.0</v>
      </c>
      <c r="P152" s="10"/>
      <c r="Q152" s="10"/>
      <c r="R152" s="10"/>
      <c r="S152" s="10"/>
      <c r="T152" s="10"/>
      <c r="U152" s="9">
        <v>159.0</v>
      </c>
      <c r="V152" s="9">
        <v>80.0</v>
      </c>
      <c r="W152" s="10"/>
      <c r="X152" s="9">
        <v>145.0</v>
      </c>
      <c r="Y152" s="10"/>
      <c r="Z152" s="10"/>
    </row>
    <row r="153">
      <c r="A153" s="9">
        <v>39.0</v>
      </c>
      <c r="B153" s="9">
        <v>152.0</v>
      </c>
      <c r="C153" s="9">
        <v>0.1647042</v>
      </c>
      <c r="D153" s="9">
        <v>10348.667</v>
      </c>
      <c r="E153" s="9">
        <v>17.0</v>
      </c>
      <c r="F153" s="9">
        <v>6.0</v>
      </c>
      <c r="G153" s="9">
        <v>166.0</v>
      </c>
      <c r="H153" s="8" t="s">
        <v>26</v>
      </c>
      <c r="I153" s="9">
        <v>0.1275</v>
      </c>
      <c r="J153" s="9">
        <v>0.135</v>
      </c>
      <c r="K153" s="9">
        <v>35.98</v>
      </c>
      <c r="L153" s="9">
        <v>2.685681</v>
      </c>
      <c r="M153" s="9">
        <v>1.0</v>
      </c>
      <c r="N153" s="9">
        <v>1.0</v>
      </c>
      <c r="O153" s="9">
        <v>138.0</v>
      </c>
      <c r="P153" s="10"/>
      <c r="Q153" s="10"/>
      <c r="R153" s="8" t="s">
        <v>35</v>
      </c>
      <c r="T153" s="9">
        <v>160.0</v>
      </c>
      <c r="U153" s="10"/>
      <c r="V153" s="9">
        <v>80.0</v>
      </c>
      <c r="W153" s="9">
        <v>146.0</v>
      </c>
      <c r="X153" s="10"/>
      <c r="Y153" s="10"/>
      <c r="Z153" s="10"/>
    </row>
    <row r="154">
      <c r="A154" s="9">
        <v>39.0</v>
      </c>
      <c r="B154" s="9">
        <v>153.0</v>
      </c>
      <c r="C154" s="9">
        <v>0.1686452</v>
      </c>
      <c r="D154" s="9">
        <v>10596.288</v>
      </c>
      <c r="E154" s="9">
        <v>17.0</v>
      </c>
      <c r="F154" s="9">
        <v>7.0</v>
      </c>
      <c r="G154" s="9">
        <v>167.0</v>
      </c>
      <c r="H154" s="8" t="s">
        <v>24</v>
      </c>
      <c r="I154" s="9">
        <v>0.1275</v>
      </c>
      <c r="J154" s="9">
        <v>0.155</v>
      </c>
      <c r="K154" s="9">
        <v>114.81</v>
      </c>
      <c r="L154" s="9">
        <v>0.82199</v>
      </c>
      <c r="M154" s="9">
        <v>1.0</v>
      </c>
      <c r="N154" s="9">
        <v>1.0</v>
      </c>
      <c r="O154" s="9">
        <v>139.0</v>
      </c>
      <c r="P154" s="10"/>
      <c r="Q154" s="10"/>
      <c r="R154" s="10"/>
      <c r="S154" s="10"/>
      <c r="T154" s="10"/>
      <c r="U154" s="9">
        <v>161.0</v>
      </c>
      <c r="V154" s="9">
        <v>81.0</v>
      </c>
      <c r="W154" s="10"/>
      <c r="X154" s="9">
        <v>147.0</v>
      </c>
      <c r="Y154" s="10"/>
      <c r="Z154" s="10"/>
    </row>
    <row r="155">
      <c r="A155" s="9">
        <v>39.0</v>
      </c>
      <c r="B155" s="9">
        <v>154.0</v>
      </c>
      <c r="C155" s="9">
        <v>0.1674555</v>
      </c>
      <c r="D155" s="9">
        <v>10521.539</v>
      </c>
      <c r="E155" s="9">
        <v>17.0</v>
      </c>
      <c r="F155" s="9">
        <v>8.0</v>
      </c>
      <c r="G155" s="9">
        <v>168.0</v>
      </c>
      <c r="H155" s="8" t="s">
        <v>26</v>
      </c>
      <c r="I155" s="9">
        <v>0.1275</v>
      </c>
      <c r="J155" s="9">
        <v>0.165</v>
      </c>
      <c r="K155" s="9">
        <v>35.98</v>
      </c>
      <c r="L155" s="9">
        <v>2.6415544</v>
      </c>
      <c r="M155" s="9">
        <v>-1.0</v>
      </c>
      <c r="N155" s="9">
        <v>0.0</v>
      </c>
      <c r="O155" s="9">
        <v>140.0</v>
      </c>
      <c r="P155" s="10"/>
      <c r="Q155" s="10"/>
      <c r="R155" s="8" t="s">
        <v>34</v>
      </c>
      <c r="T155" s="9">
        <v>162.0</v>
      </c>
      <c r="U155" s="10"/>
      <c r="V155" s="9">
        <v>81.0</v>
      </c>
      <c r="W155" s="9">
        <v>148.0</v>
      </c>
      <c r="X155" s="10"/>
      <c r="Y155" s="10"/>
      <c r="Z155" s="10"/>
    </row>
    <row r="156">
      <c r="A156" s="9">
        <v>39.0</v>
      </c>
      <c r="B156" s="9">
        <v>155.0</v>
      </c>
      <c r="C156" s="9">
        <v>0.1705726</v>
      </c>
      <c r="D156" s="9">
        <v>10717.393</v>
      </c>
      <c r="E156" s="9">
        <v>17.0</v>
      </c>
      <c r="F156" s="9">
        <v>9.0</v>
      </c>
      <c r="G156" s="9">
        <v>169.0</v>
      </c>
      <c r="H156" s="8" t="s">
        <v>24</v>
      </c>
      <c r="I156" s="9">
        <v>0.1275</v>
      </c>
      <c r="J156" s="9">
        <v>0.185</v>
      </c>
      <c r="K156" s="9">
        <v>114.81</v>
      </c>
      <c r="L156" s="9">
        <v>0.8127017</v>
      </c>
      <c r="M156" s="9">
        <v>1.0</v>
      </c>
      <c r="N156" s="9">
        <v>1.0</v>
      </c>
      <c r="O156" s="9">
        <v>141.0</v>
      </c>
      <c r="P156" s="10"/>
      <c r="Q156" s="10"/>
      <c r="R156" s="10"/>
      <c r="S156" s="10"/>
      <c r="T156" s="10"/>
      <c r="U156" s="9">
        <v>163.0</v>
      </c>
      <c r="V156" s="9">
        <v>82.0</v>
      </c>
      <c r="W156" s="10"/>
      <c r="X156" s="9">
        <v>149.0</v>
      </c>
      <c r="Y156" s="10"/>
      <c r="Z156" s="10"/>
    </row>
    <row r="157">
      <c r="A157" s="9">
        <v>39.0</v>
      </c>
      <c r="B157" s="9">
        <v>156.0</v>
      </c>
      <c r="C157" s="9">
        <v>0.1697385</v>
      </c>
      <c r="D157" s="9">
        <v>10664.981</v>
      </c>
      <c r="E157" s="9">
        <v>17.0</v>
      </c>
      <c r="F157" s="9">
        <v>10.0</v>
      </c>
      <c r="G157" s="9">
        <v>170.0</v>
      </c>
      <c r="H157" s="8" t="s">
        <v>26</v>
      </c>
      <c r="I157" s="9">
        <v>0.1275</v>
      </c>
      <c r="J157" s="9">
        <v>0.195</v>
      </c>
      <c r="K157" s="9">
        <v>35.98</v>
      </c>
      <c r="L157" s="9">
        <v>2.606026</v>
      </c>
      <c r="M157" s="9">
        <v>1.0</v>
      </c>
      <c r="N157" s="9">
        <v>1.0</v>
      </c>
      <c r="O157" s="9">
        <v>142.0</v>
      </c>
      <c r="P157" s="10"/>
      <c r="Q157" s="10"/>
      <c r="R157" s="10"/>
      <c r="S157" s="10"/>
      <c r="T157" s="10"/>
      <c r="U157" s="9">
        <v>164.0</v>
      </c>
      <c r="V157" s="10"/>
      <c r="W157" s="9">
        <v>82.0</v>
      </c>
      <c r="X157" s="9">
        <v>150.0</v>
      </c>
      <c r="Y157" s="10"/>
      <c r="Z157" s="10"/>
    </row>
    <row r="158">
      <c r="A158" s="9">
        <v>39.0</v>
      </c>
      <c r="B158" s="9">
        <v>157.0</v>
      </c>
      <c r="C158" s="9">
        <v>0.1700433</v>
      </c>
      <c r="D158" s="9">
        <v>10684.136</v>
      </c>
      <c r="E158" s="9">
        <v>18.0</v>
      </c>
      <c r="F158" s="9">
        <v>1.0</v>
      </c>
      <c r="G158" s="9">
        <v>171.0</v>
      </c>
      <c r="H158" s="8" t="s">
        <v>24</v>
      </c>
      <c r="I158" s="9">
        <v>0.1275</v>
      </c>
      <c r="J158" s="9">
        <v>0.215</v>
      </c>
      <c r="K158" s="9">
        <v>114.81</v>
      </c>
      <c r="L158" s="9">
        <v>0.8152314</v>
      </c>
      <c r="M158" s="9">
        <v>-1.0</v>
      </c>
      <c r="N158" s="9">
        <v>1.0</v>
      </c>
      <c r="O158" s="9">
        <v>143.0</v>
      </c>
      <c r="P158" s="10"/>
      <c r="Q158" s="10"/>
      <c r="R158" s="10"/>
      <c r="S158" s="10"/>
      <c r="T158" s="10"/>
      <c r="U158" s="9">
        <v>165.0</v>
      </c>
      <c r="V158" s="9">
        <v>83.0</v>
      </c>
      <c r="W158" s="10"/>
      <c r="X158" s="9">
        <v>151.0</v>
      </c>
      <c r="Y158" s="10"/>
      <c r="Z158" s="10"/>
    </row>
    <row r="159">
      <c r="A159" s="9">
        <v>39.0</v>
      </c>
      <c r="B159" s="9">
        <v>158.0</v>
      </c>
      <c r="C159" s="9">
        <v>0.1677811</v>
      </c>
      <c r="D159" s="9">
        <v>10541.994</v>
      </c>
      <c r="E159" s="9">
        <v>18.0</v>
      </c>
      <c r="F159" s="9">
        <v>2.0</v>
      </c>
      <c r="G159" s="9">
        <v>172.0</v>
      </c>
      <c r="H159" s="8" t="s">
        <v>26</v>
      </c>
      <c r="I159" s="9">
        <v>0.1275</v>
      </c>
      <c r="J159" s="9">
        <v>0.225</v>
      </c>
      <c r="K159" s="9">
        <v>35.98</v>
      </c>
      <c r="L159" s="9">
        <v>2.6364289</v>
      </c>
      <c r="M159" s="9">
        <v>-1.0</v>
      </c>
      <c r="N159" s="9">
        <v>1.0</v>
      </c>
      <c r="O159" s="9">
        <v>144.0</v>
      </c>
      <c r="P159" s="10"/>
      <c r="Q159" s="10"/>
      <c r="R159" s="10"/>
      <c r="S159" s="10"/>
      <c r="T159" s="10"/>
      <c r="U159" s="9">
        <v>166.0</v>
      </c>
      <c r="V159" s="10"/>
      <c r="W159" s="9">
        <v>83.0</v>
      </c>
      <c r="X159" s="9">
        <v>152.0</v>
      </c>
      <c r="Y159" s="10"/>
      <c r="Z159" s="10"/>
    </row>
    <row r="160">
      <c r="A160" s="9">
        <v>39.0</v>
      </c>
      <c r="B160" s="9">
        <v>159.0</v>
      </c>
      <c r="C160" s="9">
        <v>0.1672372</v>
      </c>
      <c r="D160" s="9">
        <v>10507.824</v>
      </c>
      <c r="E160" s="9">
        <v>18.0</v>
      </c>
      <c r="F160" s="9">
        <v>3.0</v>
      </c>
      <c r="G160" s="9">
        <v>173.0</v>
      </c>
      <c r="H160" s="8" t="s">
        <v>24</v>
      </c>
      <c r="I160" s="9">
        <v>0.1275</v>
      </c>
      <c r="J160" s="9">
        <v>0.245</v>
      </c>
      <c r="K160" s="9">
        <v>114.81</v>
      </c>
      <c r="L160" s="9">
        <v>0.8289102</v>
      </c>
      <c r="M160" s="9">
        <v>1.0</v>
      </c>
      <c r="N160" s="9">
        <v>1.0</v>
      </c>
      <c r="O160" s="9">
        <v>145.0</v>
      </c>
      <c r="P160" s="10"/>
      <c r="Q160" s="10"/>
      <c r="R160" s="10"/>
      <c r="S160" s="10"/>
      <c r="T160" s="10"/>
      <c r="U160" s="9">
        <v>167.0</v>
      </c>
      <c r="V160" s="9">
        <v>84.0</v>
      </c>
      <c r="W160" s="10"/>
      <c r="X160" s="9">
        <v>153.0</v>
      </c>
      <c r="Y160" s="10"/>
      <c r="Z160" s="10"/>
    </row>
    <row r="161">
      <c r="A161" s="9">
        <v>39.0</v>
      </c>
      <c r="B161" s="9">
        <v>160.0</v>
      </c>
      <c r="C161" s="9">
        <v>0.1690465</v>
      </c>
      <c r="D161" s="9">
        <v>10621.507</v>
      </c>
      <c r="E161" s="9">
        <v>18.0</v>
      </c>
      <c r="F161" s="9">
        <v>4.0</v>
      </c>
      <c r="G161" s="9">
        <v>174.0</v>
      </c>
      <c r="H161" s="8" t="s">
        <v>26</v>
      </c>
      <c r="I161" s="9">
        <v>0.1275</v>
      </c>
      <c r="J161" s="9">
        <v>0.255</v>
      </c>
      <c r="K161" s="9">
        <v>35.98</v>
      </c>
      <c r="L161" s="9">
        <v>2.6166925</v>
      </c>
      <c r="M161" s="9">
        <v>1.0</v>
      </c>
      <c r="N161" s="9">
        <v>0.0</v>
      </c>
      <c r="O161" s="9">
        <v>146.0</v>
      </c>
      <c r="P161" s="10"/>
      <c r="Q161" s="10"/>
      <c r="R161" s="10"/>
      <c r="S161" s="10"/>
      <c r="T161" s="10"/>
      <c r="U161" s="9">
        <v>168.0</v>
      </c>
      <c r="V161" s="10"/>
      <c r="W161" s="9">
        <v>84.0</v>
      </c>
      <c r="X161" s="9">
        <v>154.0</v>
      </c>
      <c r="Y161" s="10"/>
      <c r="Z161" s="10"/>
    </row>
    <row r="162">
      <c r="A162" s="9">
        <v>39.0</v>
      </c>
      <c r="B162" s="9">
        <v>161.0</v>
      </c>
      <c r="C162" s="9">
        <v>0.1693033</v>
      </c>
      <c r="D162" s="9">
        <v>10637.64</v>
      </c>
      <c r="E162" s="9">
        <v>18.0</v>
      </c>
      <c r="F162" s="9">
        <v>5.0</v>
      </c>
      <c r="G162" s="9">
        <v>175.0</v>
      </c>
      <c r="H162" s="8" t="s">
        <v>24</v>
      </c>
      <c r="I162" s="9">
        <v>0.1275</v>
      </c>
      <c r="J162" s="9">
        <v>0.275</v>
      </c>
      <c r="K162" s="9">
        <v>114.81</v>
      </c>
      <c r="L162" s="9">
        <v>0.8187946</v>
      </c>
      <c r="M162" s="9">
        <v>1.0</v>
      </c>
      <c r="N162" s="9">
        <v>1.0</v>
      </c>
      <c r="O162" s="9">
        <v>147.0</v>
      </c>
      <c r="P162" s="10"/>
      <c r="Q162" s="10"/>
      <c r="R162" s="10"/>
      <c r="S162" s="10"/>
      <c r="T162" s="10"/>
      <c r="U162" s="9">
        <v>169.0</v>
      </c>
      <c r="V162" s="9">
        <v>85.0</v>
      </c>
      <c r="W162" s="10"/>
      <c r="X162" s="9">
        <v>155.0</v>
      </c>
      <c r="Y162" s="10"/>
      <c r="Z162" s="10"/>
    </row>
    <row r="163">
      <c r="A163" s="9">
        <v>39.0</v>
      </c>
      <c r="B163" s="9">
        <v>162.0</v>
      </c>
      <c r="C163" s="9">
        <v>0.1653198</v>
      </c>
      <c r="D163" s="9">
        <v>10387.349</v>
      </c>
      <c r="E163" s="9">
        <v>18.0</v>
      </c>
      <c r="F163" s="9">
        <v>6.0</v>
      </c>
      <c r="G163" s="9">
        <v>176.0</v>
      </c>
      <c r="H163" s="8" t="s">
        <v>26</v>
      </c>
      <c r="I163" s="9">
        <v>0.1275</v>
      </c>
      <c r="J163" s="9">
        <v>0.285</v>
      </c>
      <c r="K163" s="9">
        <v>35.98</v>
      </c>
      <c r="L163" s="9">
        <v>2.6756797</v>
      </c>
      <c r="M163" s="9">
        <v>1.0</v>
      </c>
      <c r="N163" s="9">
        <v>0.0</v>
      </c>
      <c r="O163" s="9">
        <v>148.0</v>
      </c>
      <c r="P163" s="10"/>
      <c r="Q163" s="10"/>
      <c r="R163" s="10"/>
      <c r="S163" s="10"/>
      <c r="T163" s="10"/>
      <c r="U163" s="9">
        <v>170.0</v>
      </c>
      <c r="V163" s="10"/>
      <c r="W163" s="9">
        <v>85.0</v>
      </c>
      <c r="X163" s="9">
        <v>156.0</v>
      </c>
      <c r="Y163" s="10"/>
      <c r="Z163" s="10"/>
    </row>
    <row r="164">
      <c r="A164" s="9">
        <v>39.0</v>
      </c>
      <c r="B164" s="9">
        <v>163.0</v>
      </c>
      <c r="C164" s="9">
        <v>0.1669882</v>
      </c>
      <c r="D164" s="9">
        <v>10492.175</v>
      </c>
      <c r="E164" s="9">
        <v>18.0</v>
      </c>
      <c r="F164" s="9">
        <v>7.0</v>
      </c>
      <c r="G164" s="9">
        <v>177.0</v>
      </c>
      <c r="H164" s="8" t="s">
        <v>24</v>
      </c>
      <c r="I164" s="9">
        <v>0.1275</v>
      </c>
      <c r="J164" s="9">
        <v>0.305</v>
      </c>
      <c r="K164" s="9">
        <v>114.81</v>
      </c>
      <c r="L164" s="9">
        <v>0.8301465</v>
      </c>
      <c r="M164" s="9">
        <v>1.0</v>
      </c>
      <c r="N164" s="9">
        <v>1.0</v>
      </c>
      <c r="O164" s="9">
        <v>149.0</v>
      </c>
      <c r="P164" s="10"/>
      <c r="Q164" s="10"/>
      <c r="R164" s="10"/>
      <c r="S164" s="10"/>
      <c r="T164" s="10"/>
      <c r="U164" s="9">
        <v>171.0</v>
      </c>
      <c r="V164" s="9">
        <v>86.0</v>
      </c>
      <c r="W164" s="10"/>
      <c r="X164" s="9">
        <v>157.0</v>
      </c>
      <c r="Y164" s="10"/>
      <c r="Z164" s="10"/>
    </row>
    <row r="165">
      <c r="A165" s="9">
        <v>39.0</v>
      </c>
      <c r="B165" s="9">
        <v>164.0</v>
      </c>
      <c r="C165" s="9">
        <v>0.1707378</v>
      </c>
      <c r="D165" s="9">
        <v>10727.771</v>
      </c>
      <c r="E165" s="9">
        <v>18.0</v>
      </c>
      <c r="F165" s="9">
        <v>8.0</v>
      </c>
      <c r="G165" s="9">
        <v>178.0</v>
      </c>
      <c r="H165" s="8" t="s">
        <v>26</v>
      </c>
      <c r="I165" s="9">
        <v>0.1275</v>
      </c>
      <c r="J165" s="9">
        <v>0.315</v>
      </c>
      <c r="K165" s="9">
        <v>35.98</v>
      </c>
      <c r="L165" s="9">
        <v>2.5907729</v>
      </c>
      <c r="M165" s="9">
        <v>-1.0</v>
      </c>
      <c r="N165" s="9">
        <v>1.0</v>
      </c>
      <c r="O165" s="9">
        <v>150.0</v>
      </c>
      <c r="P165" s="10"/>
      <c r="Q165" s="10"/>
      <c r="R165" s="10"/>
      <c r="S165" s="10"/>
      <c r="T165" s="10"/>
      <c r="U165" s="9">
        <v>172.0</v>
      </c>
      <c r="V165" s="10"/>
      <c r="W165" s="9">
        <v>86.0</v>
      </c>
      <c r="X165" s="9">
        <v>158.0</v>
      </c>
      <c r="Y165" s="10"/>
      <c r="Z165" s="10"/>
    </row>
    <row r="166">
      <c r="A166" s="9">
        <v>39.0</v>
      </c>
      <c r="B166" s="9">
        <v>165.0</v>
      </c>
      <c r="C166" s="9">
        <v>0.1667494</v>
      </c>
      <c r="D166" s="9">
        <v>10477.173</v>
      </c>
      <c r="E166" s="9">
        <v>18.0</v>
      </c>
      <c r="F166" s="9">
        <v>9.0</v>
      </c>
      <c r="G166" s="9">
        <v>179.0</v>
      </c>
      <c r="H166" s="8" t="s">
        <v>24</v>
      </c>
      <c r="I166" s="9">
        <v>0.1275</v>
      </c>
      <c r="J166" s="9">
        <v>0.335</v>
      </c>
      <c r="K166" s="9">
        <v>114.81</v>
      </c>
      <c r="L166" s="9">
        <v>0.8313352</v>
      </c>
      <c r="M166" s="9">
        <v>1.0</v>
      </c>
      <c r="N166" s="9">
        <v>1.0</v>
      </c>
      <c r="O166" s="9">
        <v>151.0</v>
      </c>
      <c r="P166" s="10"/>
      <c r="Q166" s="10"/>
      <c r="R166" s="10"/>
      <c r="S166" s="10"/>
      <c r="T166" s="10"/>
      <c r="U166" s="9">
        <v>173.0</v>
      </c>
      <c r="V166" s="9">
        <v>87.0</v>
      </c>
      <c r="W166" s="10"/>
      <c r="X166" s="9">
        <v>159.0</v>
      </c>
      <c r="Y166" s="10"/>
      <c r="Z166" s="10"/>
    </row>
    <row r="167">
      <c r="A167" s="9">
        <v>39.0</v>
      </c>
      <c r="B167" s="9">
        <v>166.0</v>
      </c>
      <c r="C167" s="9">
        <v>0.1680126</v>
      </c>
      <c r="D167" s="9">
        <v>10556.544</v>
      </c>
      <c r="E167" s="9">
        <v>18.0</v>
      </c>
      <c r="F167" s="9">
        <v>10.0</v>
      </c>
      <c r="G167" s="9">
        <v>180.0</v>
      </c>
      <c r="H167" s="8" t="s">
        <v>26</v>
      </c>
      <c r="I167" s="9">
        <v>0.1275</v>
      </c>
      <c r="J167" s="9">
        <v>0.345</v>
      </c>
      <c r="K167" s="9">
        <v>35.98</v>
      </c>
      <c r="L167" s="9">
        <v>2.6327953</v>
      </c>
      <c r="M167" s="9">
        <v>1.0</v>
      </c>
      <c r="N167" s="9">
        <v>1.0</v>
      </c>
      <c r="O167" s="9">
        <v>152.0</v>
      </c>
      <c r="P167" s="10"/>
      <c r="Q167" s="10"/>
      <c r="R167" s="10"/>
      <c r="S167" s="10"/>
      <c r="T167" s="10"/>
      <c r="U167" s="9">
        <v>174.0</v>
      </c>
      <c r="V167" s="10"/>
      <c r="W167" s="9">
        <v>87.0</v>
      </c>
      <c r="X167" s="9">
        <v>160.0</v>
      </c>
      <c r="Y167" s="10"/>
      <c r="Z167" s="10"/>
    </row>
    <row r="168">
      <c r="A168" s="9">
        <v>39.0</v>
      </c>
      <c r="B168" s="9">
        <v>167.0</v>
      </c>
      <c r="C168" s="9">
        <v>0.1690215</v>
      </c>
      <c r="D168" s="9">
        <v>10619.935</v>
      </c>
      <c r="E168" s="9">
        <v>19.0</v>
      </c>
      <c r="F168" s="9">
        <v>1.0</v>
      </c>
      <c r="G168" s="9">
        <v>181.0</v>
      </c>
      <c r="H168" s="8" t="s">
        <v>24</v>
      </c>
      <c r="I168" s="9">
        <v>0.17</v>
      </c>
      <c r="J168" s="9">
        <v>0.065</v>
      </c>
      <c r="K168" s="9">
        <v>114.81</v>
      </c>
      <c r="L168" s="9">
        <v>0.8201597</v>
      </c>
      <c r="M168" s="9">
        <v>1.0</v>
      </c>
      <c r="N168" s="9">
        <v>1.0</v>
      </c>
      <c r="O168" s="9">
        <v>153.0</v>
      </c>
      <c r="P168" s="10"/>
      <c r="Q168" s="10"/>
      <c r="R168" s="10"/>
      <c r="S168" s="10"/>
      <c r="T168" s="10"/>
      <c r="U168" s="9">
        <v>175.0</v>
      </c>
      <c r="V168" s="9">
        <v>88.0</v>
      </c>
      <c r="W168" s="10"/>
      <c r="X168" s="9">
        <v>161.0</v>
      </c>
      <c r="Y168" s="10"/>
      <c r="Z168" s="10"/>
    </row>
    <row r="169">
      <c r="A169" s="9">
        <v>39.0</v>
      </c>
      <c r="B169" s="9">
        <v>168.0</v>
      </c>
      <c r="C169" s="9">
        <v>0.1689315</v>
      </c>
      <c r="D169" s="9">
        <v>10614.278</v>
      </c>
      <c r="E169" s="9">
        <v>19.0</v>
      </c>
      <c r="F169" s="9">
        <v>2.0</v>
      </c>
      <c r="G169" s="9">
        <v>182.0</v>
      </c>
      <c r="H169" s="8" t="s">
        <v>26</v>
      </c>
      <c r="I169" s="9">
        <v>0.17</v>
      </c>
      <c r="J169" s="9">
        <v>0.075</v>
      </c>
      <c r="K169" s="9">
        <v>35.98</v>
      </c>
      <c r="L169" s="9">
        <v>2.6184747</v>
      </c>
      <c r="M169" s="9">
        <v>1.0</v>
      </c>
      <c r="N169" s="9">
        <v>0.0</v>
      </c>
      <c r="O169" s="9">
        <v>154.0</v>
      </c>
      <c r="P169" s="10"/>
      <c r="Q169" s="10"/>
      <c r="R169" s="10"/>
      <c r="S169" s="10"/>
      <c r="T169" s="10"/>
      <c r="U169" s="9">
        <v>176.0</v>
      </c>
      <c r="V169" s="10"/>
      <c r="W169" s="9">
        <v>88.0</v>
      </c>
      <c r="X169" s="9">
        <v>162.0</v>
      </c>
      <c r="Y169" s="10"/>
      <c r="Z169" s="10"/>
    </row>
    <row r="170">
      <c r="A170" s="9">
        <v>39.0</v>
      </c>
      <c r="B170" s="9">
        <v>169.0</v>
      </c>
      <c r="C170" s="9">
        <v>0.1696733</v>
      </c>
      <c r="D170" s="9">
        <v>10660.887</v>
      </c>
      <c r="E170" s="9">
        <v>19.0</v>
      </c>
      <c r="F170" s="9">
        <v>3.0</v>
      </c>
      <c r="G170" s="9">
        <v>183.0</v>
      </c>
      <c r="H170" s="8" t="s">
        <v>24</v>
      </c>
      <c r="I170" s="9">
        <v>0.17</v>
      </c>
      <c r="J170" s="9">
        <v>0.095</v>
      </c>
      <c r="K170" s="9">
        <v>114.81</v>
      </c>
      <c r="L170" s="9">
        <v>0.8170092</v>
      </c>
      <c r="M170" s="9">
        <v>1.0</v>
      </c>
      <c r="N170" s="9">
        <v>1.0</v>
      </c>
      <c r="O170" s="9">
        <v>155.0</v>
      </c>
      <c r="P170" s="10"/>
      <c r="Q170" s="10"/>
      <c r="R170" s="10"/>
      <c r="S170" s="10"/>
      <c r="T170" s="10"/>
      <c r="U170" s="9">
        <v>177.0</v>
      </c>
      <c r="V170" s="9">
        <v>89.0</v>
      </c>
      <c r="W170" s="10"/>
      <c r="X170" s="9">
        <v>163.0</v>
      </c>
      <c r="Y170" s="10"/>
      <c r="Z170" s="10"/>
    </row>
    <row r="171">
      <c r="A171" s="9">
        <v>39.0</v>
      </c>
      <c r="B171" s="9">
        <v>170.0</v>
      </c>
      <c r="C171" s="9">
        <v>0.1710746</v>
      </c>
      <c r="D171" s="9">
        <v>10748.934</v>
      </c>
      <c r="E171" s="9">
        <v>19.0</v>
      </c>
      <c r="F171" s="9">
        <v>4.0</v>
      </c>
      <c r="G171" s="9">
        <v>184.0</v>
      </c>
      <c r="H171" s="8" t="s">
        <v>26</v>
      </c>
      <c r="I171" s="9">
        <v>0.17</v>
      </c>
      <c r="J171" s="9">
        <v>0.105</v>
      </c>
      <c r="K171" s="9">
        <v>35.98</v>
      </c>
      <c r="L171" s="9">
        <v>2.5856722</v>
      </c>
      <c r="M171" s="9">
        <v>1.0</v>
      </c>
      <c r="N171" s="9">
        <v>1.0</v>
      </c>
      <c r="O171" s="9">
        <v>156.0</v>
      </c>
      <c r="P171" s="10"/>
      <c r="Q171" s="10"/>
      <c r="R171" s="10"/>
      <c r="S171" s="10"/>
      <c r="T171" s="10"/>
      <c r="U171" s="9">
        <v>178.0</v>
      </c>
      <c r="V171" s="10"/>
      <c r="W171" s="9">
        <v>89.0</v>
      </c>
      <c r="X171" s="9">
        <v>164.0</v>
      </c>
      <c r="Y171" s="10"/>
      <c r="Z171" s="10"/>
    </row>
    <row r="172">
      <c r="A172" s="9">
        <v>39.0</v>
      </c>
      <c r="B172" s="9">
        <v>171.0</v>
      </c>
      <c r="C172" s="9">
        <v>0.1676352</v>
      </c>
      <c r="D172" s="9">
        <v>10532.828</v>
      </c>
      <c r="E172" s="9">
        <v>19.0</v>
      </c>
      <c r="F172" s="9">
        <v>5.0</v>
      </c>
      <c r="G172" s="9">
        <v>185.0</v>
      </c>
      <c r="H172" s="8" t="s">
        <v>24</v>
      </c>
      <c r="I172" s="9">
        <v>0.17</v>
      </c>
      <c r="J172" s="9">
        <v>0.125</v>
      </c>
      <c r="K172" s="9">
        <v>114.81</v>
      </c>
      <c r="L172" s="9">
        <v>0.8269425</v>
      </c>
      <c r="M172" s="9">
        <v>1.0</v>
      </c>
      <c r="N172" s="9">
        <v>1.0</v>
      </c>
      <c r="O172" s="9">
        <v>157.0</v>
      </c>
      <c r="P172" s="10"/>
      <c r="Q172" s="10"/>
      <c r="R172" s="10"/>
      <c r="S172" s="10"/>
      <c r="T172" s="10"/>
      <c r="U172" s="9">
        <v>179.0</v>
      </c>
      <c r="V172" s="9">
        <v>90.0</v>
      </c>
      <c r="W172" s="10"/>
      <c r="X172" s="9">
        <v>165.0</v>
      </c>
      <c r="Y172" s="10"/>
      <c r="Z172" s="10"/>
    </row>
    <row r="173">
      <c r="A173" s="9">
        <v>39.0</v>
      </c>
      <c r="B173" s="9">
        <v>172.0</v>
      </c>
      <c r="C173" s="9">
        <v>0.169668</v>
      </c>
      <c r="D173" s="9">
        <v>10660.557</v>
      </c>
      <c r="E173" s="9">
        <v>19.0</v>
      </c>
      <c r="F173" s="9">
        <v>6.0</v>
      </c>
      <c r="G173" s="9">
        <v>186.0</v>
      </c>
      <c r="H173" s="8" t="s">
        <v>26</v>
      </c>
      <c r="I173" s="9">
        <v>0.17</v>
      </c>
      <c r="J173" s="9">
        <v>0.135</v>
      </c>
      <c r="K173" s="9">
        <v>35.98</v>
      </c>
      <c r="L173" s="9">
        <v>2.6071074</v>
      </c>
      <c r="M173" s="9">
        <v>-1.0</v>
      </c>
      <c r="N173" s="9">
        <v>1.0</v>
      </c>
      <c r="O173" s="9">
        <v>158.0</v>
      </c>
      <c r="P173" s="10"/>
      <c r="Q173" s="10"/>
      <c r="R173" s="10"/>
      <c r="S173" s="10"/>
      <c r="T173" s="10"/>
      <c r="U173" s="9">
        <v>180.0</v>
      </c>
      <c r="V173" s="10"/>
      <c r="W173" s="9">
        <v>90.0</v>
      </c>
      <c r="X173" s="9">
        <v>166.0</v>
      </c>
      <c r="Y173" s="10"/>
      <c r="Z173" s="10"/>
    </row>
    <row r="174">
      <c r="A174" s="9">
        <v>39.0</v>
      </c>
      <c r="B174" s="9">
        <v>173.0</v>
      </c>
      <c r="C174" s="9">
        <v>0.1670473</v>
      </c>
      <c r="D174" s="9">
        <v>10495.888</v>
      </c>
      <c r="E174" s="9">
        <v>19.0</v>
      </c>
      <c r="F174" s="9">
        <v>7.0</v>
      </c>
      <c r="G174" s="9">
        <v>187.0</v>
      </c>
      <c r="H174" s="8" t="s">
        <v>24</v>
      </c>
      <c r="I174" s="9">
        <v>0.17</v>
      </c>
      <c r="J174" s="9">
        <v>0.155</v>
      </c>
      <c r="K174" s="9">
        <v>114.81</v>
      </c>
      <c r="L174" s="9">
        <v>0.8298528</v>
      </c>
      <c r="M174" s="9">
        <v>-1.0</v>
      </c>
      <c r="N174" s="9">
        <v>1.0</v>
      </c>
      <c r="O174" s="9">
        <v>159.0</v>
      </c>
      <c r="P174" s="10"/>
      <c r="Q174" s="10"/>
      <c r="R174" s="10"/>
      <c r="S174" s="10"/>
      <c r="T174" s="10"/>
      <c r="U174" s="9">
        <v>181.0</v>
      </c>
      <c r="V174" s="9">
        <v>91.0</v>
      </c>
      <c r="W174" s="10"/>
      <c r="X174" s="9">
        <v>167.0</v>
      </c>
      <c r="Y174" s="10"/>
      <c r="Z174" s="10"/>
    </row>
    <row r="175">
      <c r="A175" s="9">
        <v>39.0</v>
      </c>
      <c r="B175" s="9">
        <v>174.0</v>
      </c>
      <c r="C175" s="9">
        <v>0.1712209</v>
      </c>
      <c r="D175" s="9">
        <v>10758.123</v>
      </c>
      <c r="E175" s="9">
        <v>19.0</v>
      </c>
      <c r="F175" s="9">
        <v>9.0</v>
      </c>
      <c r="G175" s="9">
        <v>189.0</v>
      </c>
      <c r="H175" s="8" t="s">
        <v>24</v>
      </c>
      <c r="I175" s="9">
        <v>0.17</v>
      </c>
      <c r="J175" s="9">
        <v>0.185</v>
      </c>
      <c r="K175" s="9">
        <v>114.81</v>
      </c>
      <c r="L175" s="9">
        <v>0.8096247</v>
      </c>
      <c r="M175" s="9">
        <v>-1.0</v>
      </c>
      <c r="N175" s="9">
        <v>0.0</v>
      </c>
      <c r="O175" s="9">
        <v>160.0</v>
      </c>
      <c r="P175" s="10"/>
      <c r="Q175" s="10"/>
      <c r="R175" s="10"/>
      <c r="S175" s="10"/>
      <c r="T175" s="10"/>
      <c r="U175" s="9">
        <v>182.0</v>
      </c>
      <c r="V175" s="10"/>
      <c r="W175" s="9">
        <v>91.0</v>
      </c>
      <c r="X175" s="9">
        <v>168.0</v>
      </c>
      <c r="Y175" s="10"/>
      <c r="Z175" s="10"/>
    </row>
    <row r="176">
      <c r="A176" s="9">
        <v>39.0</v>
      </c>
      <c r="B176" s="9">
        <v>175.0</v>
      </c>
      <c r="C176" s="9">
        <v>0.1706602</v>
      </c>
      <c r="D176" s="9">
        <v>10722.899</v>
      </c>
      <c r="E176" s="9">
        <v>20.0</v>
      </c>
      <c r="F176" s="9">
        <v>1.0</v>
      </c>
      <c r="G176" s="9">
        <v>191.0</v>
      </c>
      <c r="H176" s="8" t="s">
        <v>24</v>
      </c>
      <c r="I176" s="9">
        <v>0.17</v>
      </c>
      <c r="J176" s="9">
        <v>0.215</v>
      </c>
      <c r="K176" s="9">
        <v>114.81</v>
      </c>
      <c r="L176" s="9">
        <v>0.8122844</v>
      </c>
      <c r="M176" s="9">
        <v>-1.0</v>
      </c>
      <c r="N176" s="9">
        <v>1.0</v>
      </c>
      <c r="O176" s="9">
        <v>161.0</v>
      </c>
      <c r="P176" s="10"/>
      <c r="Q176" s="10"/>
      <c r="R176" s="10"/>
      <c r="S176" s="10"/>
      <c r="T176" s="10"/>
      <c r="U176" s="9">
        <v>183.0</v>
      </c>
      <c r="V176" s="9">
        <v>92.0</v>
      </c>
      <c r="W176" s="10"/>
      <c r="X176" s="9">
        <v>169.0</v>
      </c>
      <c r="Y176" s="10"/>
      <c r="Z176" s="10"/>
    </row>
    <row r="177">
      <c r="A177" s="9">
        <v>39.0</v>
      </c>
      <c r="B177" s="9">
        <v>176.0</v>
      </c>
      <c r="C177" s="9">
        <v>0.1667649</v>
      </c>
      <c r="D177" s="9">
        <v>10478.148</v>
      </c>
      <c r="E177" s="9">
        <v>20.0</v>
      </c>
      <c r="F177" s="9">
        <v>2.0</v>
      </c>
      <c r="G177" s="9">
        <v>192.0</v>
      </c>
      <c r="H177" s="8" t="s">
        <v>26</v>
      </c>
      <c r="I177" s="9">
        <v>0.17</v>
      </c>
      <c r="J177" s="9">
        <v>0.225</v>
      </c>
      <c r="K177" s="9">
        <v>35.98</v>
      </c>
      <c r="L177" s="9">
        <v>2.6524935</v>
      </c>
      <c r="M177" s="9">
        <v>-1.0</v>
      </c>
      <c r="N177" s="9">
        <v>1.0</v>
      </c>
      <c r="O177" s="9">
        <v>162.0</v>
      </c>
      <c r="P177" s="10"/>
      <c r="Q177" s="10"/>
      <c r="R177" s="10"/>
      <c r="S177" s="10"/>
      <c r="T177" s="10"/>
      <c r="U177" s="9">
        <v>184.0</v>
      </c>
      <c r="V177" s="10"/>
      <c r="W177" s="9">
        <v>92.0</v>
      </c>
      <c r="X177" s="9">
        <v>170.0</v>
      </c>
      <c r="Y177" s="10"/>
      <c r="Z177" s="10"/>
    </row>
    <row r="178">
      <c r="A178" s="9">
        <v>39.0</v>
      </c>
      <c r="B178" s="9">
        <v>177.0</v>
      </c>
      <c r="C178" s="9">
        <v>0.1703691</v>
      </c>
      <c r="D178" s="9">
        <v>10704.604</v>
      </c>
      <c r="E178" s="9">
        <v>20.0</v>
      </c>
      <c r="F178" s="9">
        <v>5.0</v>
      </c>
      <c r="G178" s="9">
        <v>195.0</v>
      </c>
      <c r="H178" s="8" t="s">
        <v>24</v>
      </c>
      <c r="I178" s="9">
        <v>0.17</v>
      </c>
      <c r="J178" s="9">
        <v>0.275</v>
      </c>
      <c r="K178" s="9">
        <v>114.81</v>
      </c>
      <c r="L178" s="9">
        <v>0.8136726</v>
      </c>
      <c r="M178" s="9">
        <v>-1.0</v>
      </c>
      <c r="N178" s="9">
        <v>0.0</v>
      </c>
      <c r="O178" s="9">
        <v>163.0</v>
      </c>
      <c r="P178" s="10"/>
      <c r="Q178" s="10"/>
      <c r="R178" s="10"/>
      <c r="S178" s="10"/>
      <c r="T178" s="10"/>
      <c r="U178" s="9">
        <v>185.0</v>
      </c>
      <c r="V178" s="9">
        <v>93.0</v>
      </c>
      <c r="W178" s="10"/>
      <c r="X178" s="9">
        <v>171.0</v>
      </c>
      <c r="Y178" s="10"/>
      <c r="Z178" s="10"/>
    </row>
    <row r="179">
      <c r="A179" s="9">
        <v>39.0</v>
      </c>
      <c r="B179" s="9">
        <v>178.0</v>
      </c>
      <c r="C179" s="9">
        <v>0.1686269</v>
      </c>
      <c r="D179" s="9">
        <v>10595.143</v>
      </c>
      <c r="E179" s="9">
        <v>20.0</v>
      </c>
      <c r="F179" s="9">
        <v>7.0</v>
      </c>
      <c r="G179" s="9">
        <v>197.0</v>
      </c>
      <c r="H179" s="8" t="s">
        <v>24</v>
      </c>
      <c r="I179" s="9">
        <v>0.17</v>
      </c>
      <c r="J179" s="9">
        <v>0.305</v>
      </c>
      <c r="K179" s="9">
        <v>114.81</v>
      </c>
      <c r="L179" s="9">
        <v>0.8220789</v>
      </c>
      <c r="M179" s="9">
        <v>-1.0</v>
      </c>
      <c r="N179" s="9">
        <v>1.0</v>
      </c>
      <c r="O179" s="9">
        <v>164.0</v>
      </c>
      <c r="P179" s="10"/>
      <c r="Q179" s="10"/>
      <c r="R179" s="10"/>
      <c r="S179" s="10"/>
      <c r="T179" s="10"/>
      <c r="U179" s="9">
        <v>186.0</v>
      </c>
      <c r="V179" s="10"/>
      <c r="W179" s="9">
        <v>93.0</v>
      </c>
      <c r="X179" s="9">
        <v>172.0</v>
      </c>
      <c r="Y179" s="10"/>
      <c r="Z179" s="10"/>
    </row>
    <row r="180">
      <c r="A180" s="9">
        <v>39.0</v>
      </c>
      <c r="B180" s="9">
        <v>179.0</v>
      </c>
      <c r="C180" s="9">
        <v>0.1704398</v>
      </c>
      <c r="D180" s="9">
        <v>10709.045</v>
      </c>
      <c r="E180" s="9">
        <v>20.0</v>
      </c>
      <c r="F180" s="9">
        <v>10.0</v>
      </c>
      <c r="G180" s="9">
        <v>200.0</v>
      </c>
      <c r="H180" s="8" t="s">
        <v>26</v>
      </c>
      <c r="I180" s="9">
        <v>0.17</v>
      </c>
      <c r="J180" s="9">
        <v>0.345</v>
      </c>
      <c r="K180" s="9">
        <v>35.98</v>
      </c>
      <c r="L180" s="9">
        <v>2.5953031</v>
      </c>
      <c r="M180" s="9">
        <v>1.0</v>
      </c>
      <c r="N180" s="9">
        <v>0.0</v>
      </c>
      <c r="O180" s="9">
        <v>165.0</v>
      </c>
      <c r="P180" s="10"/>
      <c r="Q180" s="10"/>
      <c r="R180" s="8" t="s">
        <v>36</v>
      </c>
      <c r="S180" s="10"/>
      <c r="T180" s="10"/>
      <c r="U180" s="9">
        <v>187.0</v>
      </c>
      <c r="V180" s="9">
        <v>94.0</v>
      </c>
      <c r="W180" s="10"/>
      <c r="X180" s="9">
        <v>173.0</v>
      </c>
      <c r="Y180" s="10"/>
      <c r="Z180" s="10"/>
    </row>
    <row r="181">
      <c r="A181" s="9">
        <v>39.0</v>
      </c>
      <c r="B181" s="9">
        <v>180.0</v>
      </c>
      <c r="C181" s="9">
        <v>0.1702092</v>
      </c>
      <c r="D181" s="9">
        <v>10694.559</v>
      </c>
      <c r="E181" s="9">
        <v>1.0</v>
      </c>
      <c r="F181" s="9">
        <v>1.0</v>
      </c>
      <c r="G181" s="9">
        <v>1.0</v>
      </c>
      <c r="H181" s="8" t="s">
        <v>24</v>
      </c>
      <c r="I181" s="9">
        <v>-0.17</v>
      </c>
      <c r="J181" s="9">
        <v>0.065</v>
      </c>
      <c r="K181" s="9">
        <v>114.81</v>
      </c>
      <c r="L181" s="9">
        <v>0.8144368</v>
      </c>
      <c r="M181" s="9">
        <v>1.0</v>
      </c>
      <c r="N181" s="9">
        <v>1.0</v>
      </c>
      <c r="O181" s="9">
        <v>166.0</v>
      </c>
      <c r="P181" s="10"/>
      <c r="Q181" s="10"/>
      <c r="R181" s="10"/>
      <c r="S181" s="10"/>
      <c r="T181" s="10"/>
      <c r="U181" s="9">
        <v>189.0</v>
      </c>
      <c r="V181" s="9">
        <v>95.0</v>
      </c>
      <c r="W181" s="10"/>
      <c r="X181" s="9">
        <v>174.0</v>
      </c>
      <c r="Y181" s="10"/>
      <c r="Z181" s="10"/>
    </row>
    <row r="182">
      <c r="A182" s="9">
        <v>39.0</v>
      </c>
      <c r="B182" s="9">
        <v>181.0</v>
      </c>
      <c r="C182" s="9">
        <v>0.1705855</v>
      </c>
      <c r="D182" s="9">
        <v>10718.201</v>
      </c>
      <c r="E182" s="9">
        <v>1.0</v>
      </c>
      <c r="F182" s="9">
        <v>2.0</v>
      </c>
      <c r="G182" s="9">
        <v>2.0</v>
      </c>
      <c r="H182" s="8" t="s">
        <v>26</v>
      </c>
      <c r="I182" s="9">
        <v>-0.17</v>
      </c>
      <c r="J182" s="9">
        <v>0.075</v>
      </c>
      <c r="K182" s="9">
        <v>35.98</v>
      </c>
      <c r="L182" s="9">
        <v>2.5930861</v>
      </c>
      <c r="M182" s="9">
        <v>1.0</v>
      </c>
      <c r="N182" s="9">
        <v>1.0</v>
      </c>
      <c r="O182" s="9">
        <v>167.0</v>
      </c>
      <c r="P182" s="10"/>
      <c r="Q182" s="10"/>
      <c r="R182" s="10"/>
      <c r="S182" s="10"/>
      <c r="T182" s="10"/>
      <c r="U182" s="9">
        <v>191.0</v>
      </c>
      <c r="V182" s="9">
        <v>96.0</v>
      </c>
      <c r="W182" s="10"/>
      <c r="X182" s="9">
        <v>175.0</v>
      </c>
      <c r="Y182" s="10"/>
      <c r="Z182" s="10"/>
    </row>
    <row r="183">
      <c r="A183" s="9">
        <v>39.0</v>
      </c>
      <c r="B183" s="9">
        <v>182.0</v>
      </c>
      <c r="C183" s="9">
        <v>0.1704569</v>
      </c>
      <c r="D183" s="9">
        <v>10710.125</v>
      </c>
      <c r="E183" s="9">
        <v>1.0</v>
      </c>
      <c r="F183" s="9">
        <v>3.0</v>
      </c>
      <c r="G183" s="9">
        <v>3.0</v>
      </c>
      <c r="H183" s="8" t="s">
        <v>24</v>
      </c>
      <c r="I183" s="9">
        <v>-0.17</v>
      </c>
      <c r="J183" s="9">
        <v>0.095</v>
      </c>
      <c r="K183" s="9">
        <v>114.81</v>
      </c>
      <c r="L183" s="9">
        <v>0.8132531</v>
      </c>
      <c r="M183" s="9">
        <v>-1.0</v>
      </c>
      <c r="N183" s="9">
        <v>1.0</v>
      </c>
      <c r="O183" s="9">
        <v>168.0</v>
      </c>
      <c r="P183" s="10"/>
      <c r="Q183" s="10"/>
      <c r="R183" s="10"/>
      <c r="S183" s="10"/>
      <c r="T183" s="10"/>
      <c r="U183" s="9">
        <v>193.0</v>
      </c>
      <c r="V183" s="9">
        <v>97.0</v>
      </c>
      <c r="W183" s="10"/>
      <c r="X183" s="9">
        <v>176.0</v>
      </c>
      <c r="Y183" s="10"/>
      <c r="Z183" s="10"/>
    </row>
    <row r="184">
      <c r="A184" s="9">
        <v>39.0</v>
      </c>
      <c r="B184" s="9">
        <v>183.0</v>
      </c>
      <c r="C184" s="9">
        <v>0.1708066</v>
      </c>
      <c r="D184" s="9">
        <v>10732.092</v>
      </c>
      <c r="E184" s="9">
        <v>1.0</v>
      </c>
      <c r="F184" s="9">
        <v>4.0</v>
      </c>
      <c r="G184" s="9">
        <v>4.0</v>
      </c>
      <c r="H184" s="8" t="s">
        <v>26</v>
      </c>
      <c r="I184" s="9">
        <v>-0.17</v>
      </c>
      <c r="J184" s="9">
        <v>0.105</v>
      </c>
      <c r="K184" s="9">
        <v>35.98</v>
      </c>
      <c r="L184" s="9">
        <v>2.5897298</v>
      </c>
      <c r="M184" s="9">
        <v>-1.0</v>
      </c>
      <c r="N184" s="9">
        <v>1.0</v>
      </c>
      <c r="O184" s="9">
        <v>169.0</v>
      </c>
      <c r="P184" s="10"/>
      <c r="Q184" s="10"/>
      <c r="R184" s="10"/>
      <c r="S184" s="10"/>
      <c r="T184" s="10"/>
      <c r="U184" s="9">
        <v>195.0</v>
      </c>
      <c r="V184" s="9">
        <v>98.0</v>
      </c>
      <c r="W184" s="10"/>
      <c r="X184" s="9">
        <v>177.0</v>
      </c>
      <c r="Y184" s="10"/>
      <c r="Z184" s="10"/>
    </row>
    <row r="185">
      <c r="A185" s="9">
        <v>39.0</v>
      </c>
      <c r="B185" s="9">
        <v>184.0</v>
      </c>
      <c r="C185" s="9">
        <v>0.1685963</v>
      </c>
      <c r="D185" s="9">
        <v>10593.219</v>
      </c>
      <c r="E185" s="9">
        <v>1.0</v>
      </c>
      <c r="F185" s="9">
        <v>5.0</v>
      </c>
      <c r="G185" s="9">
        <v>5.0</v>
      </c>
      <c r="H185" s="8" t="s">
        <v>24</v>
      </c>
      <c r="I185" s="9">
        <v>-0.17</v>
      </c>
      <c r="J185" s="9">
        <v>0.125</v>
      </c>
      <c r="K185" s="9">
        <v>114.81</v>
      </c>
      <c r="L185" s="9">
        <v>0.8222282</v>
      </c>
      <c r="M185" s="9">
        <v>1.0</v>
      </c>
      <c r="N185" s="9">
        <v>1.0</v>
      </c>
      <c r="O185" s="9">
        <v>170.0</v>
      </c>
      <c r="P185" s="10"/>
      <c r="Q185" s="10"/>
      <c r="R185" s="10"/>
      <c r="S185" s="10"/>
      <c r="T185" s="10"/>
      <c r="U185" s="9">
        <v>197.0</v>
      </c>
      <c r="V185" s="9">
        <v>99.0</v>
      </c>
      <c r="W185" s="10"/>
      <c r="X185" s="9">
        <v>178.0</v>
      </c>
      <c r="Y185" s="10"/>
      <c r="Z185" s="10"/>
    </row>
    <row r="186">
      <c r="A186" s="9">
        <v>39.0</v>
      </c>
      <c r="B186" s="9">
        <v>185.0</v>
      </c>
      <c r="C186" s="9">
        <v>0.169657</v>
      </c>
      <c r="D186" s="9">
        <v>10659.864</v>
      </c>
      <c r="E186" s="9">
        <v>1.0</v>
      </c>
      <c r="F186" s="9">
        <v>6.0</v>
      </c>
      <c r="G186" s="9">
        <v>6.0</v>
      </c>
      <c r="H186" s="8" t="s">
        <v>26</v>
      </c>
      <c r="I186" s="9">
        <v>-0.17</v>
      </c>
      <c r="J186" s="9">
        <v>0.135</v>
      </c>
      <c r="K186" s="9">
        <v>35.98</v>
      </c>
      <c r="L186" s="9">
        <v>2.6072769</v>
      </c>
      <c r="M186" s="9">
        <v>1.0</v>
      </c>
      <c r="N186" s="9">
        <v>0.0</v>
      </c>
      <c r="O186" s="9">
        <v>171.0</v>
      </c>
      <c r="P186" s="10"/>
      <c r="Q186" s="10"/>
      <c r="R186" s="10"/>
      <c r="S186" s="10"/>
      <c r="T186" s="10"/>
      <c r="U186" s="9">
        <v>199.0</v>
      </c>
      <c r="V186" s="9">
        <v>100.0</v>
      </c>
      <c r="W186" s="10"/>
      <c r="X186" s="9">
        <v>179.0</v>
      </c>
      <c r="Y186" s="10"/>
      <c r="Z186" s="10"/>
    </row>
    <row r="187">
      <c r="A187" s="9">
        <v>39.0</v>
      </c>
      <c r="B187" s="9">
        <v>186.0</v>
      </c>
      <c r="C187" s="9">
        <v>0.1681107</v>
      </c>
      <c r="D187" s="9">
        <v>10562.707</v>
      </c>
      <c r="E187" s="9">
        <v>1.0</v>
      </c>
      <c r="F187" s="9">
        <v>7.0</v>
      </c>
      <c r="G187" s="9">
        <v>7.0</v>
      </c>
      <c r="H187" s="8" t="s">
        <v>24</v>
      </c>
      <c r="I187" s="9">
        <v>-0.17</v>
      </c>
      <c r="J187" s="9">
        <v>0.155</v>
      </c>
      <c r="K187" s="9">
        <v>114.81</v>
      </c>
      <c r="L187" s="9">
        <v>0.8246033</v>
      </c>
      <c r="M187" s="9">
        <v>1.0</v>
      </c>
      <c r="N187" s="9">
        <v>1.0</v>
      </c>
      <c r="O187" s="9">
        <v>172.0</v>
      </c>
      <c r="P187" s="10"/>
      <c r="Q187" s="10"/>
      <c r="R187" s="10"/>
      <c r="S187" s="10"/>
      <c r="T187" s="10"/>
      <c r="U187" s="10"/>
      <c r="V187" s="10"/>
      <c r="W187" s="9">
        <v>0.0</v>
      </c>
      <c r="X187" s="9">
        <v>29.0</v>
      </c>
      <c r="Y187" s="10"/>
      <c r="Z187" s="10"/>
    </row>
    <row r="188">
      <c r="A188" s="9">
        <v>39.0</v>
      </c>
      <c r="B188" s="9">
        <v>187.0</v>
      </c>
      <c r="C188" s="9">
        <v>0.1692384</v>
      </c>
      <c r="D188" s="9">
        <v>10633.562</v>
      </c>
      <c r="E188" s="9">
        <v>1.0</v>
      </c>
      <c r="F188" s="9">
        <v>10.0</v>
      </c>
      <c r="G188" s="9">
        <v>10.0</v>
      </c>
      <c r="H188" s="8" t="s">
        <v>26</v>
      </c>
      <c r="I188" s="9">
        <v>-0.17</v>
      </c>
      <c r="J188" s="9">
        <v>0.195</v>
      </c>
      <c r="K188" s="9">
        <v>35.98</v>
      </c>
      <c r="L188" s="9">
        <v>2.613726</v>
      </c>
      <c r="M188" s="9">
        <v>1.0</v>
      </c>
      <c r="N188" s="9">
        <v>1.0</v>
      </c>
      <c r="O188" s="9">
        <v>173.0</v>
      </c>
      <c r="P188" s="10"/>
      <c r="Q188" s="10"/>
      <c r="R188" s="8" t="s">
        <v>37</v>
      </c>
      <c r="T188" s="10"/>
      <c r="U188" s="10"/>
      <c r="V188" s="9">
        <v>0.0</v>
      </c>
      <c r="W188" s="9">
        <v>77.0</v>
      </c>
      <c r="X188" s="10"/>
      <c r="Y188" s="10"/>
      <c r="Z188" s="10"/>
    </row>
    <row r="189">
      <c r="A189" s="9">
        <v>39.0</v>
      </c>
      <c r="B189" s="9">
        <v>188.0</v>
      </c>
      <c r="C189" s="9">
        <v>0.1673323</v>
      </c>
      <c r="D189" s="9">
        <v>10513.801</v>
      </c>
      <c r="E189" s="9">
        <v>2.0</v>
      </c>
      <c r="F189" s="9">
        <v>1.0</v>
      </c>
      <c r="G189" s="9">
        <v>11.0</v>
      </c>
      <c r="H189" s="8" t="s">
        <v>24</v>
      </c>
      <c r="I189" s="9">
        <v>-0.17</v>
      </c>
      <c r="J189" s="9">
        <v>0.215</v>
      </c>
      <c r="K189" s="9">
        <v>114.81</v>
      </c>
      <c r="L189" s="9">
        <v>0.828439</v>
      </c>
      <c r="M189" s="9">
        <v>1.0</v>
      </c>
      <c r="N189" s="9">
        <v>0.0</v>
      </c>
      <c r="O189" s="10"/>
      <c r="P189" s="10"/>
      <c r="Q189" s="10"/>
      <c r="R189" s="10"/>
      <c r="S189" s="10"/>
      <c r="T189" s="10"/>
      <c r="U189" s="10"/>
      <c r="V189" s="10"/>
      <c r="W189" s="9">
        <v>0.0</v>
      </c>
      <c r="X189" s="9">
        <v>78.0</v>
      </c>
      <c r="Y189" s="10"/>
      <c r="Z189" s="10"/>
    </row>
    <row r="190">
      <c r="A190" s="9">
        <v>39.0</v>
      </c>
      <c r="B190" s="9">
        <v>189.0</v>
      </c>
      <c r="C190" s="9">
        <v>0.1705836</v>
      </c>
      <c r="D190" s="9">
        <v>10718.083</v>
      </c>
      <c r="E190" s="9">
        <v>2.0</v>
      </c>
      <c r="F190" s="9">
        <v>3.0</v>
      </c>
      <c r="G190" s="9">
        <v>13.0</v>
      </c>
      <c r="H190" s="8" t="s">
        <v>24</v>
      </c>
      <c r="I190" s="9">
        <v>-0.17</v>
      </c>
      <c r="J190" s="9">
        <v>0.245</v>
      </c>
      <c r="K190" s="9">
        <v>114.81</v>
      </c>
      <c r="L190" s="9">
        <v>0.8126493</v>
      </c>
      <c r="M190" s="9">
        <v>1.0</v>
      </c>
      <c r="N190" s="9">
        <v>1.0</v>
      </c>
      <c r="O190" s="9">
        <v>174.0</v>
      </c>
      <c r="P190" s="10"/>
      <c r="Q190" s="10"/>
      <c r="R190" s="10"/>
      <c r="S190" s="10"/>
      <c r="T190" s="10"/>
      <c r="U190" s="10"/>
      <c r="V190" s="10"/>
      <c r="W190" s="9">
        <v>0.0</v>
      </c>
      <c r="X190" s="9">
        <v>115.0</v>
      </c>
      <c r="Y190" s="10"/>
      <c r="Z190" s="10"/>
    </row>
    <row r="191">
      <c r="A191" s="9">
        <v>39.0</v>
      </c>
      <c r="B191" s="9">
        <v>190.0</v>
      </c>
      <c r="C191" s="9">
        <v>0.1679643</v>
      </c>
      <c r="D191" s="9">
        <v>10553.509</v>
      </c>
      <c r="E191" s="9">
        <v>2.0</v>
      </c>
      <c r="F191" s="9">
        <v>5.0</v>
      </c>
      <c r="G191" s="9">
        <v>15.0</v>
      </c>
      <c r="H191" s="8" t="s">
        <v>24</v>
      </c>
      <c r="I191" s="9">
        <v>-0.17</v>
      </c>
      <c r="J191" s="9">
        <v>0.275</v>
      </c>
      <c r="K191" s="9">
        <v>114.81</v>
      </c>
      <c r="L191" s="9">
        <v>0.825322</v>
      </c>
      <c r="M191" s="9">
        <v>1.0</v>
      </c>
      <c r="N191" s="9">
        <v>1.0</v>
      </c>
      <c r="O191" s="10"/>
      <c r="P191" s="10"/>
      <c r="Q191" s="10"/>
      <c r="R191" s="10"/>
      <c r="S191" s="10"/>
      <c r="T191" s="10"/>
      <c r="U191" s="10"/>
      <c r="V191" s="10"/>
      <c r="W191" s="9">
        <v>0.0</v>
      </c>
      <c r="X191" s="9">
        <v>117.0</v>
      </c>
      <c r="Y191" s="10"/>
      <c r="Z191" s="10"/>
    </row>
    <row r="192">
      <c r="A192" s="9">
        <v>39.0</v>
      </c>
      <c r="B192" s="9">
        <v>191.0</v>
      </c>
      <c r="C192" s="9">
        <v>0.1679055</v>
      </c>
      <c r="D192" s="9">
        <v>10549.815</v>
      </c>
      <c r="E192" s="9">
        <v>2.0</v>
      </c>
      <c r="F192" s="9">
        <v>7.0</v>
      </c>
      <c r="G192" s="9">
        <v>17.0</v>
      </c>
      <c r="H192" s="8" t="s">
        <v>24</v>
      </c>
      <c r="I192" s="9">
        <v>-0.17</v>
      </c>
      <c r="J192" s="9">
        <v>0.305</v>
      </c>
      <c r="K192" s="9">
        <v>114.81</v>
      </c>
      <c r="L192" s="9">
        <v>0.8256109</v>
      </c>
      <c r="M192" s="9">
        <v>1.0</v>
      </c>
      <c r="N192" s="9">
        <v>1.0</v>
      </c>
      <c r="O192" s="9">
        <v>175.0</v>
      </c>
      <c r="P192" s="10"/>
      <c r="Q192" s="10"/>
      <c r="R192" s="10"/>
      <c r="S192" s="10"/>
      <c r="T192" s="10"/>
      <c r="U192" s="10"/>
      <c r="V192" s="10"/>
      <c r="W192" s="9">
        <v>0.0</v>
      </c>
      <c r="X192" s="9">
        <v>119.0</v>
      </c>
      <c r="Y192" s="10"/>
      <c r="Z192" s="10"/>
    </row>
    <row r="193">
      <c r="A193" s="9">
        <v>39.0</v>
      </c>
      <c r="B193" s="9">
        <v>192.0</v>
      </c>
      <c r="C193" s="9">
        <v>0.1690935</v>
      </c>
      <c r="D193" s="9">
        <v>10624.458</v>
      </c>
      <c r="E193" s="9">
        <v>2.0</v>
      </c>
      <c r="F193" s="9">
        <v>9.0</v>
      </c>
      <c r="G193" s="9">
        <v>19.0</v>
      </c>
      <c r="H193" s="8" t="s">
        <v>24</v>
      </c>
      <c r="I193" s="9">
        <v>-0.17</v>
      </c>
      <c r="J193" s="9">
        <v>0.335</v>
      </c>
      <c r="K193" s="9">
        <v>114.81</v>
      </c>
      <c r="L193" s="9">
        <v>0.8198105</v>
      </c>
      <c r="M193" s="9">
        <v>1.0</v>
      </c>
      <c r="N193" s="9">
        <v>1.0</v>
      </c>
      <c r="O193" s="10"/>
      <c r="P193" s="10"/>
      <c r="Q193" s="10"/>
      <c r="R193" s="10"/>
      <c r="S193" s="10"/>
      <c r="T193" s="10"/>
      <c r="U193" s="10"/>
      <c r="V193" s="10"/>
      <c r="W193" s="9">
        <v>0.0</v>
      </c>
      <c r="X193" s="9">
        <v>126.0</v>
      </c>
      <c r="Y193" s="10"/>
      <c r="Z193" s="10"/>
    </row>
    <row r="194">
      <c r="A194" s="9">
        <v>40.0</v>
      </c>
      <c r="B194" s="9">
        <v>1.0</v>
      </c>
      <c r="C194" s="9">
        <v>0.1732356</v>
      </c>
      <c r="D194" s="9">
        <v>10884.714</v>
      </c>
      <c r="E194" s="9">
        <v>19.0</v>
      </c>
      <c r="F194" s="9">
        <v>8.0</v>
      </c>
      <c r="G194" s="9">
        <v>188.0</v>
      </c>
      <c r="H194" s="8" t="s">
        <v>26</v>
      </c>
      <c r="I194" s="9">
        <v>0.17</v>
      </c>
      <c r="J194" s="9">
        <v>0.165</v>
      </c>
      <c r="K194" s="9">
        <v>35.98</v>
      </c>
      <c r="L194" s="9">
        <v>2.5534175</v>
      </c>
      <c r="M194" s="9">
        <v>1.0</v>
      </c>
      <c r="N194" s="9">
        <v>0.0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9">
        <v>40.0</v>
      </c>
      <c r="B195" s="9">
        <v>2.0</v>
      </c>
      <c r="C195" s="9">
        <v>0.1721933</v>
      </c>
      <c r="D195" s="9">
        <v>10819.224</v>
      </c>
      <c r="E195" s="9">
        <v>19.0</v>
      </c>
      <c r="F195" s="9">
        <v>10.0</v>
      </c>
      <c r="G195" s="9">
        <v>190.0</v>
      </c>
      <c r="H195" s="8" t="s">
        <v>26</v>
      </c>
      <c r="I195" s="9">
        <v>0.17</v>
      </c>
      <c r="J195" s="9">
        <v>0.195</v>
      </c>
      <c r="K195" s="9">
        <v>35.98</v>
      </c>
      <c r="L195" s="9">
        <v>2.5688737</v>
      </c>
      <c r="M195" s="9">
        <v>1.0</v>
      </c>
      <c r="N195" s="9">
        <v>1.0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9">
        <v>40.0</v>
      </c>
      <c r="B196" s="9">
        <v>3.0</v>
      </c>
      <c r="C196" s="9">
        <v>0.1715226</v>
      </c>
      <c r="D196" s="9">
        <v>10777.083</v>
      </c>
      <c r="E196" s="9">
        <v>20.0</v>
      </c>
      <c r="F196" s="9">
        <v>3.0</v>
      </c>
      <c r="G196" s="9">
        <v>193.0</v>
      </c>
      <c r="H196" s="8" t="s">
        <v>24</v>
      </c>
      <c r="I196" s="9">
        <v>0.17</v>
      </c>
      <c r="J196" s="9">
        <v>0.245</v>
      </c>
      <c r="K196" s="9">
        <v>114.81</v>
      </c>
      <c r="L196" s="9">
        <v>0.8082004</v>
      </c>
      <c r="M196" s="9">
        <v>-1.0</v>
      </c>
      <c r="N196" s="9">
        <v>1.0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9">
        <v>40.0</v>
      </c>
      <c r="B197" s="9">
        <v>4.0</v>
      </c>
      <c r="C197" s="9">
        <v>0.1718804</v>
      </c>
      <c r="D197" s="9">
        <v>10799.567</v>
      </c>
      <c r="E197" s="9">
        <v>20.0</v>
      </c>
      <c r="F197" s="9">
        <v>4.0</v>
      </c>
      <c r="G197" s="9">
        <v>194.0</v>
      </c>
      <c r="H197" s="8" t="s">
        <v>26</v>
      </c>
      <c r="I197" s="9">
        <v>0.17</v>
      </c>
      <c r="J197" s="9">
        <v>0.255</v>
      </c>
      <c r="K197" s="9">
        <v>35.98</v>
      </c>
      <c r="L197" s="9">
        <v>2.5735494</v>
      </c>
      <c r="M197" s="9">
        <v>1.0</v>
      </c>
      <c r="N197" s="9">
        <v>1.0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9">
        <v>40.0</v>
      </c>
      <c r="B198" s="9">
        <v>6.0</v>
      </c>
      <c r="C198" s="9">
        <v>0.1754973</v>
      </c>
      <c r="D198" s="9">
        <v>11026.821</v>
      </c>
      <c r="E198" s="9">
        <v>20.0</v>
      </c>
      <c r="F198" s="9">
        <v>8.0</v>
      </c>
      <c r="G198" s="9">
        <v>198.0</v>
      </c>
      <c r="H198" s="8" t="s">
        <v>26</v>
      </c>
      <c r="I198" s="9">
        <v>0.17</v>
      </c>
      <c r="J198" s="9">
        <v>0.315</v>
      </c>
      <c r="K198" s="9">
        <v>35.98</v>
      </c>
      <c r="L198" s="9">
        <v>2.5205106</v>
      </c>
      <c r="M198" s="9">
        <v>-1.0</v>
      </c>
      <c r="N198" s="9">
        <v>1.0</v>
      </c>
      <c r="O198" s="10"/>
      <c r="P198" s="10"/>
      <c r="Q198" s="10"/>
      <c r="R198" s="11" t="s">
        <v>27</v>
      </c>
      <c r="T198" s="10"/>
      <c r="U198" s="10"/>
      <c r="V198" s="10"/>
      <c r="W198" s="10"/>
      <c r="X198" s="10"/>
      <c r="Y198" s="10"/>
      <c r="Z198" s="10"/>
    </row>
    <row r="199">
      <c r="A199" s="9">
        <v>40.0</v>
      </c>
      <c r="B199" s="9">
        <v>7.0</v>
      </c>
      <c r="C199" s="9">
        <v>0.1760838</v>
      </c>
      <c r="D199" s="9">
        <v>11063.671</v>
      </c>
      <c r="E199" s="9">
        <v>20.0</v>
      </c>
      <c r="F199" s="9">
        <v>9.0</v>
      </c>
      <c r="G199" s="9">
        <v>199.0</v>
      </c>
      <c r="H199" s="8" t="s">
        <v>24</v>
      </c>
      <c r="I199" s="9">
        <v>0.17</v>
      </c>
      <c r="J199" s="9">
        <v>0.335</v>
      </c>
      <c r="K199" s="9">
        <v>114.81</v>
      </c>
      <c r="L199" s="9">
        <v>0.7872652</v>
      </c>
      <c r="M199" s="9">
        <v>1.0</v>
      </c>
      <c r="N199" s="9">
        <v>1.0</v>
      </c>
      <c r="O199" s="10"/>
      <c r="P199" s="10"/>
      <c r="Q199" s="10"/>
      <c r="R199" s="8" t="s">
        <v>38</v>
      </c>
      <c r="V199" s="10"/>
      <c r="W199" s="10"/>
      <c r="X199" s="10"/>
      <c r="Y199" s="10"/>
      <c r="Z199" s="10"/>
    </row>
    <row r="200">
      <c r="A200" s="9">
        <v>40.0</v>
      </c>
      <c r="B200" s="9">
        <v>8.0</v>
      </c>
      <c r="C200" s="9">
        <v>0.1728701</v>
      </c>
      <c r="D200" s="9">
        <v>10861.747</v>
      </c>
      <c r="E200" s="9">
        <v>1.0</v>
      </c>
      <c r="F200" s="9">
        <v>8.0</v>
      </c>
      <c r="G200" s="9">
        <v>8.0</v>
      </c>
      <c r="H200" s="8" t="s">
        <v>26</v>
      </c>
      <c r="I200" s="9">
        <v>-0.17</v>
      </c>
      <c r="J200" s="9">
        <v>0.165</v>
      </c>
      <c r="K200" s="9">
        <v>35.98</v>
      </c>
      <c r="L200" s="9">
        <v>2.5588166</v>
      </c>
      <c r="M200" s="9">
        <v>1.0</v>
      </c>
      <c r="N200" s="9">
        <v>1.0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9">
        <v>40.0</v>
      </c>
      <c r="B201" s="9">
        <v>9.0</v>
      </c>
      <c r="C201" s="9">
        <v>0.1730223</v>
      </c>
      <c r="D201" s="9">
        <v>10871.313</v>
      </c>
      <c r="E201" s="9">
        <v>1.0</v>
      </c>
      <c r="F201" s="9">
        <v>9.0</v>
      </c>
      <c r="G201" s="9">
        <v>9.0</v>
      </c>
      <c r="H201" s="8" t="s">
        <v>24</v>
      </c>
      <c r="I201" s="9">
        <v>-0.17</v>
      </c>
      <c r="J201" s="9">
        <v>0.185</v>
      </c>
      <c r="K201" s="9">
        <v>114.81</v>
      </c>
      <c r="L201" s="9">
        <v>0.8011951</v>
      </c>
      <c r="M201" s="9">
        <v>1.0</v>
      </c>
      <c r="N201" s="9">
        <v>1.0</v>
      </c>
      <c r="O201" s="10"/>
      <c r="P201" s="10"/>
      <c r="Q201" s="10"/>
      <c r="R201" s="8" t="s">
        <v>27</v>
      </c>
      <c r="T201" s="10"/>
      <c r="U201" s="10"/>
      <c r="V201" s="10"/>
      <c r="W201" s="10"/>
      <c r="X201" s="10"/>
      <c r="Y201" s="10"/>
      <c r="Z201" s="10"/>
    </row>
    <row r="202">
      <c r="A202" s="9">
        <v>40.0</v>
      </c>
      <c r="B202" s="9">
        <v>10.0</v>
      </c>
      <c r="C202" s="9">
        <v>0.171388</v>
      </c>
      <c r="D202" s="9">
        <v>10768.623</v>
      </c>
      <c r="E202" s="9">
        <v>2.0</v>
      </c>
      <c r="F202" s="9">
        <v>2.0</v>
      </c>
      <c r="G202" s="9">
        <v>12.0</v>
      </c>
      <c r="H202" s="8" t="s">
        <v>26</v>
      </c>
      <c r="I202" s="9">
        <v>-0.17</v>
      </c>
      <c r="J202" s="9">
        <v>0.225</v>
      </c>
      <c r="K202" s="9">
        <v>35.98</v>
      </c>
      <c r="L202" s="9">
        <v>2.5809445</v>
      </c>
      <c r="M202" s="9">
        <v>-1.0</v>
      </c>
      <c r="N202" s="9">
        <v>0.0</v>
      </c>
      <c r="O202" s="10"/>
      <c r="P202" s="10"/>
      <c r="Q202" s="10"/>
      <c r="R202" s="8" t="s">
        <v>39</v>
      </c>
      <c r="T202" s="10"/>
      <c r="U202" s="10"/>
      <c r="V202" s="10"/>
      <c r="W202" s="10"/>
      <c r="X202" s="10"/>
      <c r="Y202" s="10"/>
      <c r="Z202" s="10"/>
    </row>
    <row r="203">
      <c r="A203" s="9">
        <v>40.0</v>
      </c>
      <c r="B203" s="9">
        <v>11.0</v>
      </c>
      <c r="C203" s="9">
        <v>0.1711603</v>
      </c>
      <c r="D203" s="9">
        <v>10754.316</v>
      </c>
      <c r="E203" s="9">
        <v>2.0</v>
      </c>
      <c r="F203" s="9">
        <v>4.0</v>
      </c>
      <c r="G203" s="9">
        <v>14.0</v>
      </c>
      <c r="H203" s="8" t="s">
        <v>26</v>
      </c>
      <c r="I203" s="9">
        <v>-0.17</v>
      </c>
      <c r="J203" s="9">
        <v>0.255</v>
      </c>
      <c r="K203" s="9">
        <v>35.98</v>
      </c>
      <c r="L203" s="9">
        <v>2.5843781</v>
      </c>
      <c r="M203" s="9">
        <v>-1.0</v>
      </c>
      <c r="N203" s="9">
        <v>0.0</v>
      </c>
      <c r="O203" s="10"/>
      <c r="P203" s="10"/>
      <c r="Q203" s="10"/>
      <c r="R203" s="11" t="s">
        <v>27</v>
      </c>
      <c r="T203" s="10"/>
      <c r="U203" s="10"/>
      <c r="V203" s="10"/>
      <c r="W203" s="10"/>
      <c r="X203" s="10"/>
      <c r="Y203" s="10"/>
      <c r="Z203" s="10"/>
    </row>
    <row r="204">
      <c r="A204" s="9">
        <v>40.0</v>
      </c>
      <c r="B204" s="9">
        <v>12.0</v>
      </c>
      <c r="C204" s="9">
        <v>0.1725379</v>
      </c>
      <c r="D204" s="9">
        <v>10840.875</v>
      </c>
      <c r="E204" s="9">
        <v>2.0</v>
      </c>
      <c r="F204" s="9">
        <v>6.0</v>
      </c>
      <c r="G204" s="9">
        <v>16.0</v>
      </c>
      <c r="H204" s="8" t="s">
        <v>26</v>
      </c>
      <c r="I204" s="9">
        <v>-0.17</v>
      </c>
      <c r="J204" s="9">
        <v>0.285</v>
      </c>
      <c r="K204" s="9">
        <v>35.98</v>
      </c>
      <c r="L204" s="9">
        <v>2.563743</v>
      </c>
      <c r="M204" s="9">
        <v>1.0</v>
      </c>
      <c r="N204" s="9">
        <v>1.0</v>
      </c>
      <c r="O204" s="10"/>
      <c r="P204" s="10"/>
      <c r="Q204" s="10"/>
      <c r="R204" s="11" t="s">
        <v>27</v>
      </c>
      <c r="T204" s="10"/>
      <c r="U204" s="10"/>
      <c r="V204" s="10"/>
      <c r="W204" s="10"/>
      <c r="X204" s="10"/>
      <c r="Y204" s="10"/>
      <c r="Z204" s="10"/>
    </row>
    <row r="205">
      <c r="A205" s="9">
        <v>40.0</v>
      </c>
      <c r="B205" s="9">
        <v>13.0</v>
      </c>
      <c r="C205" s="9">
        <v>0.1690541</v>
      </c>
      <c r="D205" s="9">
        <v>10621.981</v>
      </c>
      <c r="E205" s="9">
        <v>2.0</v>
      </c>
      <c r="F205" s="9">
        <v>8.0</v>
      </c>
      <c r="G205" s="9">
        <v>18.0</v>
      </c>
      <c r="H205" s="8" t="s">
        <v>26</v>
      </c>
      <c r="I205" s="9">
        <v>-0.17</v>
      </c>
      <c r="J205" s="9">
        <v>0.315</v>
      </c>
      <c r="K205" s="9">
        <v>35.98</v>
      </c>
      <c r="L205" s="9">
        <v>2.6165758</v>
      </c>
      <c r="M205" s="9">
        <v>-1.0</v>
      </c>
      <c r="N205" s="9">
        <v>1.0</v>
      </c>
      <c r="O205" s="10"/>
      <c r="P205" s="10"/>
      <c r="Q205" s="10"/>
      <c r="R205" s="11" t="s">
        <v>27</v>
      </c>
      <c r="T205" s="10"/>
      <c r="U205" s="10"/>
      <c r="V205" s="10"/>
      <c r="W205" s="10"/>
      <c r="X205" s="10"/>
      <c r="Y205" s="10"/>
      <c r="Z205" s="10"/>
    </row>
    <row r="206">
      <c r="A206" s="9">
        <v>40.0</v>
      </c>
      <c r="B206" s="9">
        <v>14.0</v>
      </c>
      <c r="C206" s="9">
        <v>0.1697109</v>
      </c>
      <c r="D206" s="9">
        <v>10663.249</v>
      </c>
      <c r="E206" s="9">
        <v>2.0</v>
      </c>
      <c r="F206" s="9">
        <v>10.0</v>
      </c>
      <c r="G206" s="9">
        <v>20.0</v>
      </c>
      <c r="H206" s="8" t="s">
        <v>26</v>
      </c>
      <c r="I206" s="9">
        <v>-0.17</v>
      </c>
      <c r="J206" s="9">
        <v>0.345</v>
      </c>
      <c r="K206" s="9">
        <v>35.98</v>
      </c>
      <c r="L206" s="9">
        <v>2.6064493</v>
      </c>
      <c r="M206" s="9">
        <v>-1.0</v>
      </c>
      <c r="N206" s="9">
        <v>0.0</v>
      </c>
      <c r="O206" s="10"/>
      <c r="P206" s="10"/>
      <c r="Q206" s="10"/>
      <c r="R206" s="8" t="s">
        <v>40</v>
      </c>
      <c r="U206" s="10"/>
      <c r="V206" s="10"/>
      <c r="W206" s="10"/>
      <c r="X206" s="10"/>
      <c r="Y206" s="10"/>
      <c r="Z206" s="10"/>
    </row>
    <row r="207">
      <c r="A207" s="9">
        <v>40.0</v>
      </c>
      <c r="B207" s="9">
        <v>15.0</v>
      </c>
      <c r="C207" s="9">
        <v>0.1705608</v>
      </c>
      <c r="D207" s="9">
        <v>10716.654</v>
      </c>
      <c r="E207" s="9">
        <v>20.0</v>
      </c>
      <c r="F207" s="9">
        <v>6.0</v>
      </c>
      <c r="G207" s="9">
        <v>196.0</v>
      </c>
      <c r="H207" s="8" t="s">
        <v>26</v>
      </c>
      <c r="I207" s="9">
        <v>0.17</v>
      </c>
      <c r="J207" s="9">
        <v>0.285</v>
      </c>
      <c r="K207" s="9">
        <v>35.98</v>
      </c>
      <c r="L207" s="9">
        <v>2.5934606</v>
      </c>
      <c r="M207" s="9">
        <v>1.0</v>
      </c>
      <c r="N207" s="9">
        <v>1.0</v>
      </c>
      <c r="O207" s="10"/>
      <c r="P207" s="10"/>
      <c r="Q207" s="10"/>
      <c r="R207" s="8" t="s">
        <v>37</v>
      </c>
      <c r="T207" s="10"/>
      <c r="U207" s="10"/>
      <c r="V207" s="10"/>
      <c r="W207" s="10"/>
      <c r="X207" s="10"/>
      <c r="Y207" s="10"/>
      <c r="Z207" s="10"/>
    </row>
    <row r="208">
      <c r="A208" s="9">
        <v>40.0</v>
      </c>
      <c r="B208" s="9">
        <v>41.0</v>
      </c>
      <c r="C208" s="9">
        <v>0.1729749</v>
      </c>
      <c r="D208" s="9">
        <v>10868.336</v>
      </c>
      <c r="E208" s="9">
        <v>21.0</v>
      </c>
      <c r="F208" s="9">
        <v>1.0</v>
      </c>
      <c r="G208" s="9">
        <v>201.0</v>
      </c>
      <c r="H208" s="8" t="s">
        <v>24</v>
      </c>
      <c r="I208" s="9">
        <v>-0.2975</v>
      </c>
      <c r="J208" s="9">
        <v>0.065</v>
      </c>
      <c r="K208" s="9">
        <v>114.81</v>
      </c>
      <c r="L208" s="9">
        <v>0.8014146</v>
      </c>
      <c r="M208" s="9">
        <v>1.0</v>
      </c>
      <c r="N208" s="9">
        <v>0.0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9">
        <v>40.0</v>
      </c>
      <c r="B209" s="9">
        <v>42.0</v>
      </c>
      <c r="C209" s="9">
        <v>0.1704455</v>
      </c>
      <c r="D209" s="9">
        <v>10709.404</v>
      </c>
      <c r="E209" s="9">
        <v>21.0</v>
      </c>
      <c r="F209" s="9">
        <v>2.0</v>
      </c>
      <c r="G209" s="9">
        <v>202.0</v>
      </c>
      <c r="H209" s="8" t="s">
        <v>26</v>
      </c>
      <c r="I209" s="9">
        <v>-0.2975</v>
      </c>
      <c r="J209" s="9">
        <v>0.075</v>
      </c>
      <c r="K209" s="9">
        <v>35.98</v>
      </c>
      <c r="L209" s="9">
        <v>2.5952163</v>
      </c>
      <c r="M209" s="9">
        <v>1.0</v>
      </c>
      <c r="N209" s="9">
        <v>1.0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9">
        <v>40.0</v>
      </c>
      <c r="B210" s="9">
        <v>43.0</v>
      </c>
      <c r="C210" s="9">
        <v>0.1734794</v>
      </c>
      <c r="D210" s="9">
        <v>10900.029</v>
      </c>
      <c r="E210" s="9">
        <v>21.0</v>
      </c>
      <c r="F210" s="9">
        <v>3.0</v>
      </c>
      <c r="G210" s="9">
        <v>203.0</v>
      </c>
      <c r="H210" s="8" t="s">
        <v>24</v>
      </c>
      <c r="I210" s="9">
        <v>-0.2975</v>
      </c>
      <c r="J210" s="9">
        <v>0.095</v>
      </c>
      <c r="K210" s="9">
        <v>114.81</v>
      </c>
      <c r="L210" s="9">
        <v>0.7990844</v>
      </c>
      <c r="M210" s="9">
        <v>-1.0</v>
      </c>
      <c r="N210" s="9">
        <v>1.0</v>
      </c>
      <c r="O210" s="10"/>
      <c r="P210" s="10"/>
      <c r="Q210" s="10"/>
      <c r="R210" s="8" t="s">
        <v>41</v>
      </c>
      <c r="X210" s="10"/>
      <c r="Y210" s="10"/>
      <c r="Z210" s="10"/>
    </row>
    <row r="211">
      <c r="A211" s="9">
        <v>40.0</v>
      </c>
      <c r="B211" s="9">
        <v>44.0</v>
      </c>
      <c r="C211" s="9">
        <v>0.1753032</v>
      </c>
      <c r="D211" s="9">
        <v>11014.627</v>
      </c>
      <c r="E211" s="9">
        <v>21.0</v>
      </c>
      <c r="F211" s="9">
        <v>4.0</v>
      </c>
      <c r="G211" s="9">
        <v>204.0</v>
      </c>
      <c r="H211" s="8" t="s">
        <v>26</v>
      </c>
      <c r="I211" s="9">
        <v>-0.2975</v>
      </c>
      <c r="J211" s="9">
        <v>0.105</v>
      </c>
      <c r="K211" s="9">
        <v>35.98</v>
      </c>
      <c r="L211" s="9">
        <v>2.523301</v>
      </c>
      <c r="M211" s="9">
        <v>-1.0</v>
      </c>
      <c r="N211" s="9">
        <v>0.0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9">
        <v>40.0</v>
      </c>
      <c r="B212" s="9">
        <v>45.0</v>
      </c>
      <c r="C212" s="9">
        <v>0.1697317</v>
      </c>
      <c r="D212" s="9">
        <v>10664.558</v>
      </c>
      <c r="E212" s="9">
        <v>21.0</v>
      </c>
      <c r="F212" s="9">
        <v>5.0</v>
      </c>
      <c r="G212" s="9">
        <v>205.0</v>
      </c>
      <c r="H212" s="8" t="s">
        <v>24</v>
      </c>
      <c r="I212" s="9">
        <v>-0.2975</v>
      </c>
      <c r="J212" s="9">
        <v>0.125</v>
      </c>
      <c r="K212" s="9">
        <v>114.81</v>
      </c>
      <c r="L212" s="9">
        <v>0.816728</v>
      </c>
      <c r="M212" s="9">
        <v>1.0</v>
      </c>
      <c r="N212" s="9">
        <v>1.0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9">
        <v>40.0</v>
      </c>
      <c r="B213" s="9">
        <v>46.0</v>
      </c>
      <c r="C213" s="9">
        <v>0.1715534</v>
      </c>
      <c r="D213" s="9">
        <v>10779.019</v>
      </c>
      <c r="E213" s="9">
        <v>21.0</v>
      </c>
      <c r="F213" s="9">
        <v>6.0</v>
      </c>
      <c r="G213" s="9">
        <v>206.0</v>
      </c>
      <c r="H213" s="8" t="s">
        <v>26</v>
      </c>
      <c r="I213" s="9">
        <v>-0.2975</v>
      </c>
      <c r="J213" s="9">
        <v>0.135</v>
      </c>
      <c r="K213" s="9">
        <v>35.98</v>
      </c>
      <c r="L213" s="9">
        <v>2.5784552</v>
      </c>
      <c r="M213" s="9">
        <v>1.0</v>
      </c>
      <c r="N213" s="9">
        <v>0.0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9">
        <v>40.0</v>
      </c>
      <c r="B214" s="9">
        <v>47.0</v>
      </c>
      <c r="C214" s="9">
        <v>0.1708351</v>
      </c>
      <c r="D214" s="9">
        <v>10733.884</v>
      </c>
      <c r="E214" s="9">
        <v>21.0</v>
      </c>
      <c r="F214" s="9">
        <v>7.0</v>
      </c>
      <c r="G214" s="9">
        <v>207.0</v>
      </c>
      <c r="H214" s="8" t="s">
        <v>24</v>
      </c>
      <c r="I214" s="9">
        <v>-0.2975</v>
      </c>
      <c r="J214" s="9">
        <v>0.155</v>
      </c>
      <c r="K214" s="9">
        <v>114.81</v>
      </c>
      <c r="L214" s="9">
        <v>0.811453</v>
      </c>
      <c r="M214" s="9">
        <v>1.0</v>
      </c>
      <c r="N214" s="9">
        <v>1.0</v>
      </c>
      <c r="O214" s="10"/>
      <c r="P214" s="10"/>
      <c r="Q214" s="10"/>
      <c r="R214" s="8" t="s">
        <v>42</v>
      </c>
      <c r="X214" s="10"/>
      <c r="Y214" s="10"/>
      <c r="Z214" s="10"/>
    </row>
    <row r="215">
      <c r="A215" s="9">
        <v>40.0</v>
      </c>
      <c r="B215" s="9">
        <v>48.0</v>
      </c>
      <c r="C215" s="9">
        <v>0.1716818</v>
      </c>
      <c r="D215" s="9">
        <v>10787.087</v>
      </c>
      <c r="E215" s="9">
        <v>21.0</v>
      </c>
      <c r="F215" s="9">
        <v>8.0</v>
      </c>
      <c r="G215" s="9">
        <v>208.0</v>
      </c>
      <c r="H215" s="8" t="s">
        <v>26</v>
      </c>
      <c r="I215" s="9">
        <v>-0.2975</v>
      </c>
      <c r="J215" s="9">
        <v>0.165</v>
      </c>
      <c r="K215" s="9">
        <v>35.98</v>
      </c>
      <c r="L215" s="9">
        <v>2.5765268</v>
      </c>
      <c r="M215" s="9">
        <v>1.0</v>
      </c>
      <c r="N215" s="9">
        <v>0.0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9">
        <v>40.0</v>
      </c>
      <c r="B216" s="9">
        <v>49.0</v>
      </c>
      <c r="C216" s="9">
        <v>0.1755194</v>
      </c>
      <c r="D216" s="9">
        <v>11028.207</v>
      </c>
      <c r="E216" s="9">
        <v>21.0</v>
      </c>
      <c r="F216" s="9">
        <v>9.0</v>
      </c>
      <c r="G216" s="9">
        <v>209.0</v>
      </c>
      <c r="H216" s="8" t="s">
        <v>24</v>
      </c>
      <c r="I216" s="9">
        <v>-0.2975</v>
      </c>
      <c r="J216" s="9">
        <v>0.185</v>
      </c>
      <c r="K216" s="9">
        <v>114.81</v>
      </c>
      <c r="L216" s="9">
        <v>0.7897968</v>
      </c>
      <c r="M216" s="9">
        <v>-1.0</v>
      </c>
      <c r="N216" s="9">
        <v>1.0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9">
        <v>40.0</v>
      </c>
      <c r="B217" s="9">
        <v>50.0</v>
      </c>
      <c r="C217" s="9">
        <v>0.1707412</v>
      </c>
      <c r="D217" s="9">
        <v>10727.987</v>
      </c>
      <c r="E217" s="9">
        <v>21.0</v>
      </c>
      <c r="F217" s="9">
        <v>10.0</v>
      </c>
      <c r="G217" s="9">
        <v>210.0</v>
      </c>
      <c r="H217" s="8" t="s">
        <v>26</v>
      </c>
      <c r="I217" s="9">
        <v>-0.2975</v>
      </c>
      <c r="J217" s="9">
        <v>0.195</v>
      </c>
      <c r="K217" s="9">
        <v>35.98</v>
      </c>
      <c r="L217" s="9">
        <v>2.5907208</v>
      </c>
      <c r="M217" s="9">
        <v>-1.0</v>
      </c>
      <c r="N217" s="9">
        <v>1.0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9">
        <v>40.0</v>
      </c>
      <c r="B218" s="9">
        <v>51.0</v>
      </c>
      <c r="C218" s="9">
        <v>0.1724573</v>
      </c>
      <c r="D218" s="9">
        <v>10835.812</v>
      </c>
      <c r="E218" s="9">
        <v>22.0</v>
      </c>
      <c r="F218" s="9">
        <v>1.0</v>
      </c>
      <c r="G218" s="9">
        <v>211.0</v>
      </c>
      <c r="H218" s="8" t="s">
        <v>24</v>
      </c>
      <c r="I218" s="9">
        <v>-0.2975</v>
      </c>
      <c r="J218" s="9">
        <v>0.215</v>
      </c>
      <c r="K218" s="9">
        <v>114.81</v>
      </c>
      <c r="L218" s="9">
        <v>0.80382</v>
      </c>
      <c r="M218" s="9">
        <v>1.0</v>
      </c>
      <c r="N218" s="9">
        <v>1.0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9">
        <v>40.0</v>
      </c>
      <c r="B219" s="9">
        <v>52.0</v>
      </c>
      <c r="C219" s="9">
        <v>0.1724879</v>
      </c>
      <c r="D219" s="9">
        <v>10837.731</v>
      </c>
      <c r="E219" s="9">
        <v>22.0</v>
      </c>
      <c r="F219" s="9">
        <v>2.0</v>
      </c>
      <c r="G219" s="9">
        <v>212.0</v>
      </c>
      <c r="H219" s="8" t="s">
        <v>26</v>
      </c>
      <c r="I219" s="9">
        <v>-0.2975</v>
      </c>
      <c r="J219" s="9">
        <v>0.225</v>
      </c>
      <c r="K219" s="9">
        <v>35.98</v>
      </c>
      <c r="L219" s="9">
        <v>2.5644868</v>
      </c>
      <c r="M219" s="9">
        <v>1.0</v>
      </c>
      <c r="N219" s="9">
        <v>1.0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9">
        <v>40.0</v>
      </c>
      <c r="B220" s="9">
        <v>53.0</v>
      </c>
      <c r="C220" s="9">
        <v>0.1694465</v>
      </c>
      <c r="D220" s="9">
        <v>10646.638</v>
      </c>
      <c r="E220" s="9">
        <v>22.0</v>
      </c>
      <c r="F220" s="9">
        <v>3.0</v>
      </c>
      <c r="G220" s="9">
        <v>213.0</v>
      </c>
      <c r="H220" s="8" t="s">
        <v>24</v>
      </c>
      <c r="I220" s="9">
        <v>-0.2975</v>
      </c>
      <c r="J220" s="9">
        <v>0.245</v>
      </c>
      <c r="K220" s="9">
        <v>114.81</v>
      </c>
      <c r="L220" s="9">
        <v>0.8181026</v>
      </c>
      <c r="M220" s="9">
        <v>1.0</v>
      </c>
      <c r="N220" s="9">
        <v>0.0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9">
        <v>40.0</v>
      </c>
      <c r="B221" s="9">
        <v>54.0</v>
      </c>
      <c r="C221" s="9">
        <v>0.1732238</v>
      </c>
      <c r="D221" s="9">
        <v>10883.972</v>
      </c>
      <c r="E221" s="9">
        <v>22.0</v>
      </c>
      <c r="F221" s="9">
        <v>4.0</v>
      </c>
      <c r="G221" s="9">
        <v>214.0</v>
      </c>
      <c r="H221" s="8" t="s">
        <v>26</v>
      </c>
      <c r="I221" s="9">
        <v>-0.2975</v>
      </c>
      <c r="J221" s="9">
        <v>0.255</v>
      </c>
      <c r="K221" s="9">
        <v>35.98</v>
      </c>
      <c r="L221" s="9">
        <v>2.5535916</v>
      </c>
      <c r="M221" s="9">
        <v>1.0</v>
      </c>
      <c r="N221" s="9">
        <v>0.0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9">
        <v>40.0</v>
      </c>
      <c r="B222" s="9">
        <v>55.0</v>
      </c>
      <c r="C222" s="9">
        <v>0.1719748</v>
      </c>
      <c r="D222" s="9">
        <v>10805.497</v>
      </c>
      <c r="E222" s="9">
        <v>22.0</v>
      </c>
      <c r="F222" s="9">
        <v>5.0</v>
      </c>
      <c r="G222" s="9">
        <v>215.0</v>
      </c>
      <c r="H222" s="8" t="s">
        <v>24</v>
      </c>
      <c r="I222" s="9">
        <v>-0.2975</v>
      </c>
      <c r="J222" s="9">
        <v>0.275</v>
      </c>
      <c r="K222" s="9">
        <v>114.81</v>
      </c>
      <c r="L222" s="9">
        <v>0.8060751</v>
      </c>
      <c r="M222" s="9">
        <v>-1.0</v>
      </c>
      <c r="N222" s="9">
        <v>0.0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9">
        <v>40.0</v>
      </c>
      <c r="B223" s="9">
        <v>56.0</v>
      </c>
      <c r="C223" s="9">
        <v>0.1726002</v>
      </c>
      <c r="D223" s="9">
        <v>10844.787</v>
      </c>
      <c r="E223" s="9">
        <v>22.0</v>
      </c>
      <c r="F223" s="9">
        <v>6.0</v>
      </c>
      <c r="G223" s="9">
        <v>216.0</v>
      </c>
      <c r="H223" s="8" t="s">
        <v>26</v>
      </c>
      <c r="I223" s="9">
        <v>-0.2975</v>
      </c>
      <c r="J223" s="9">
        <v>0.285</v>
      </c>
      <c r="K223" s="9">
        <v>35.98</v>
      </c>
      <c r="L223" s="9">
        <v>2.5628182</v>
      </c>
      <c r="M223" s="9">
        <v>1.0</v>
      </c>
      <c r="N223" s="9">
        <v>0.0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9">
        <v>40.0</v>
      </c>
      <c r="B224" s="9">
        <v>57.0</v>
      </c>
      <c r="C224" s="9">
        <v>0.1726002</v>
      </c>
      <c r="D224" s="9">
        <v>10844.787</v>
      </c>
      <c r="E224" s="9">
        <v>22.0</v>
      </c>
      <c r="F224" s="9">
        <v>7.0</v>
      </c>
      <c r="G224" s="9">
        <v>217.0</v>
      </c>
      <c r="H224" s="8" t="s">
        <v>24</v>
      </c>
      <c r="I224" s="9">
        <v>-0.2975</v>
      </c>
      <c r="J224" s="9">
        <v>0.305</v>
      </c>
      <c r="K224" s="9">
        <v>114.81</v>
      </c>
      <c r="L224" s="9">
        <v>0.8031548</v>
      </c>
      <c r="M224" s="9">
        <v>-1.0</v>
      </c>
      <c r="N224" s="9">
        <v>1.0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9">
        <v>40.0</v>
      </c>
      <c r="B225" s="9">
        <v>58.0</v>
      </c>
      <c r="C225" s="9">
        <v>0.1743373</v>
      </c>
      <c r="D225" s="9">
        <v>10953.933</v>
      </c>
      <c r="E225" s="9">
        <v>22.0</v>
      </c>
      <c r="F225" s="9">
        <v>8.0</v>
      </c>
      <c r="G225" s="9">
        <v>218.0</v>
      </c>
      <c r="H225" s="8" t="s">
        <v>26</v>
      </c>
      <c r="I225" s="9">
        <v>-0.2975</v>
      </c>
      <c r="J225" s="9">
        <v>0.315</v>
      </c>
      <c r="K225" s="9">
        <v>35.98</v>
      </c>
      <c r="L225" s="9">
        <v>2.5372821</v>
      </c>
      <c r="M225" s="9">
        <v>-1.0</v>
      </c>
      <c r="N225" s="9">
        <v>1.0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9">
        <v>40.0</v>
      </c>
      <c r="B226" s="9">
        <v>59.0</v>
      </c>
      <c r="C226" s="9">
        <v>0.17151</v>
      </c>
      <c r="D226" s="9">
        <v>10776.292</v>
      </c>
      <c r="E226" s="9">
        <v>22.0</v>
      </c>
      <c r="F226" s="9">
        <v>9.0</v>
      </c>
      <c r="G226" s="9">
        <v>219.0</v>
      </c>
      <c r="H226" s="8" t="s">
        <v>24</v>
      </c>
      <c r="I226" s="9">
        <v>-0.2975</v>
      </c>
      <c r="J226" s="9">
        <v>0.335</v>
      </c>
      <c r="K226" s="9">
        <v>114.81</v>
      </c>
      <c r="L226" s="9">
        <v>0.8082597</v>
      </c>
      <c r="M226" s="9">
        <v>1.0</v>
      </c>
      <c r="N226" s="9">
        <v>1.0</v>
      </c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9">
        <v>40.0</v>
      </c>
      <c r="B227" s="9">
        <v>60.0</v>
      </c>
      <c r="C227" s="9">
        <v>0.1730996</v>
      </c>
      <c r="D227" s="9">
        <v>10876.17</v>
      </c>
      <c r="E227" s="9">
        <v>22.0</v>
      </c>
      <c r="F227" s="9">
        <v>10.0</v>
      </c>
      <c r="G227" s="9">
        <v>220.0</v>
      </c>
      <c r="H227" s="8" t="s">
        <v>26</v>
      </c>
      <c r="I227" s="9">
        <v>-0.2975</v>
      </c>
      <c r="J227" s="9">
        <v>0.345</v>
      </c>
      <c r="K227" s="9">
        <v>35.98</v>
      </c>
      <c r="L227" s="9">
        <v>2.5554233</v>
      </c>
      <c r="M227" s="9">
        <v>1.0</v>
      </c>
      <c r="N227" s="9">
        <v>1.0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9">
        <v>40.0</v>
      </c>
      <c r="B228" s="9">
        <v>61.0</v>
      </c>
      <c r="C228" s="9">
        <v>0.1705347</v>
      </c>
      <c r="D228" s="9">
        <v>10715.009</v>
      </c>
      <c r="E228" s="9">
        <v>23.0</v>
      </c>
      <c r="F228" s="9">
        <v>1.0</v>
      </c>
      <c r="G228" s="9">
        <v>221.0</v>
      </c>
      <c r="H228" s="8" t="s">
        <v>24</v>
      </c>
      <c r="I228" s="9">
        <v>-0.255</v>
      </c>
      <c r="J228" s="9">
        <v>0.065</v>
      </c>
      <c r="K228" s="9">
        <v>114.81</v>
      </c>
      <c r="L228" s="9">
        <v>0.8128825</v>
      </c>
      <c r="M228" s="9">
        <v>1.0</v>
      </c>
      <c r="N228" s="9">
        <v>1.0</v>
      </c>
      <c r="O228" s="10"/>
      <c r="P228" s="10"/>
      <c r="Q228" s="10"/>
      <c r="R228" s="8" t="s">
        <v>43</v>
      </c>
      <c r="W228" s="10"/>
      <c r="X228" s="10"/>
      <c r="Y228" s="10"/>
      <c r="Z228" s="10"/>
    </row>
    <row r="229">
      <c r="A229" s="9">
        <v>40.0</v>
      </c>
      <c r="B229" s="9">
        <v>62.0</v>
      </c>
      <c r="C229" s="9">
        <v>0.1725217</v>
      </c>
      <c r="D229" s="9">
        <v>10839.859</v>
      </c>
      <c r="E229" s="9">
        <v>23.0</v>
      </c>
      <c r="F229" s="9">
        <v>2.0</v>
      </c>
      <c r="G229" s="9">
        <v>222.0</v>
      </c>
      <c r="H229" s="8" t="s">
        <v>26</v>
      </c>
      <c r="I229" s="9">
        <v>-0.255</v>
      </c>
      <c r="J229" s="9">
        <v>0.075</v>
      </c>
      <c r="K229" s="9">
        <v>35.98</v>
      </c>
      <c r="L229" s="9">
        <v>2.5639833</v>
      </c>
      <c r="M229" s="9">
        <v>-1.0</v>
      </c>
      <c r="N229" s="9">
        <v>1.0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9">
        <v>40.0</v>
      </c>
      <c r="B230" s="9">
        <v>63.0</v>
      </c>
      <c r="C230" s="9">
        <v>0.1741261</v>
      </c>
      <c r="D230" s="9">
        <v>10940.664</v>
      </c>
      <c r="E230" s="9">
        <v>23.0</v>
      </c>
      <c r="F230" s="9">
        <v>3.0</v>
      </c>
      <c r="G230" s="9">
        <v>223.0</v>
      </c>
      <c r="H230" s="8" t="s">
        <v>24</v>
      </c>
      <c r="I230" s="9">
        <v>-0.255</v>
      </c>
      <c r="J230" s="9">
        <v>0.095</v>
      </c>
      <c r="K230" s="9">
        <v>114.81</v>
      </c>
      <c r="L230" s="9">
        <v>0.7961164</v>
      </c>
      <c r="M230" s="9">
        <v>1.0</v>
      </c>
      <c r="N230" s="9">
        <v>1.0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9">
        <v>40.0</v>
      </c>
      <c r="B231" s="9">
        <v>64.0</v>
      </c>
      <c r="C231" s="9">
        <v>0.1698349</v>
      </c>
      <c r="D231" s="9">
        <v>10671.044</v>
      </c>
      <c r="E231" s="9">
        <v>23.0</v>
      </c>
      <c r="F231" s="9">
        <v>4.0</v>
      </c>
      <c r="G231" s="9">
        <v>224.0</v>
      </c>
      <c r="H231" s="8" t="s">
        <v>26</v>
      </c>
      <c r="I231" s="9">
        <v>-0.255</v>
      </c>
      <c r="J231" s="9">
        <v>0.105</v>
      </c>
      <c r="K231" s="9">
        <v>35.98</v>
      </c>
      <c r="L231" s="9">
        <v>2.6045454</v>
      </c>
      <c r="M231" s="9">
        <v>1.0</v>
      </c>
      <c r="N231" s="9">
        <v>1.0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9">
        <v>40.0</v>
      </c>
      <c r="B232" s="9">
        <v>65.0</v>
      </c>
      <c r="C232" s="9">
        <v>0.1765391</v>
      </c>
      <c r="D232" s="9">
        <v>11092.278</v>
      </c>
      <c r="E232" s="9">
        <v>23.0</v>
      </c>
      <c r="F232" s="9">
        <v>5.0</v>
      </c>
      <c r="G232" s="9">
        <v>225.0</v>
      </c>
      <c r="H232" s="8" t="s">
        <v>24</v>
      </c>
      <c r="I232" s="9">
        <v>-0.255</v>
      </c>
      <c r="J232" s="9">
        <v>0.125</v>
      </c>
      <c r="K232" s="9">
        <v>114.81</v>
      </c>
      <c r="L232" s="9">
        <v>0.7852348</v>
      </c>
      <c r="M232" s="9">
        <v>-1.0</v>
      </c>
      <c r="N232" s="9">
        <v>1.0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9">
        <v>40.0</v>
      </c>
      <c r="B233" s="9">
        <v>66.0</v>
      </c>
      <c r="C233" s="9">
        <v>0.1735169</v>
      </c>
      <c r="D233" s="9">
        <v>10902.39</v>
      </c>
      <c r="E233" s="9">
        <v>23.0</v>
      </c>
      <c r="F233" s="9">
        <v>6.0</v>
      </c>
      <c r="G233" s="9">
        <v>226.0</v>
      </c>
      <c r="H233" s="8" t="s">
        <v>26</v>
      </c>
      <c r="I233" s="9">
        <v>-0.255</v>
      </c>
      <c r="J233" s="9">
        <v>0.135</v>
      </c>
      <c r="K233" s="9">
        <v>35.98</v>
      </c>
      <c r="L233" s="9">
        <v>2.5492775</v>
      </c>
      <c r="M233" s="9">
        <v>-1.0</v>
      </c>
      <c r="N233" s="9">
        <v>1.0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9">
        <v>40.0</v>
      </c>
      <c r="B234" s="9">
        <v>67.0</v>
      </c>
      <c r="C234" s="9">
        <v>0.1758893</v>
      </c>
      <c r="D234" s="9">
        <v>11051.452</v>
      </c>
      <c r="E234" s="9">
        <v>23.0</v>
      </c>
      <c r="F234" s="9">
        <v>7.0</v>
      </c>
      <c r="G234" s="9">
        <v>227.0</v>
      </c>
      <c r="H234" s="8" t="s">
        <v>24</v>
      </c>
      <c r="I234" s="9">
        <v>-0.255</v>
      </c>
      <c r="J234" s="9">
        <v>0.155</v>
      </c>
      <c r="K234" s="9">
        <v>114.81</v>
      </c>
      <c r="L234" s="9">
        <v>0.7881356</v>
      </c>
      <c r="M234" s="9">
        <v>-1.0</v>
      </c>
      <c r="N234" s="9">
        <v>1.0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9">
        <v>40.0</v>
      </c>
      <c r="B235" s="9">
        <v>68.0</v>
      </c>
      <c r="C235" s="9">
        <v>0.1761839</v>
      </c>
      <c r="D235" s="9">
        <v>11069.962</v>
      </c>
      <c r="E235" s="9">
        <v>23.0</v>
      </c>
      <c r="F235" s="9">
        <v>8.0</v>
      </c>
      <c r="G235" s="9">
        <v>228.0</v>
      </c>
      <c r="H235" s="8" t="s">
        <v>26</v>
      </c>
      <c r="I235" s="9">
        <v>-0.255</v>
      </c>
      <c r="J235" s="9">
        <v>0.165</v>
      </c>
      <c r="K235" s="9">
        <v>35.98</v>
      </c>
      <c r="L235" s="9">
        <v>2.5106878</v>
      </c>
      <c r="M235" s="9">
        <v>1.0</v>
      </c>
      <c r="N235" s="9">
        <v>1.0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9">
        <v>40.0</v>
      </c>
      <c r="B236" s="9">
        <v>69.0</v>
      </c>
      <c r="C236" s="9">
        <v>0.1723511</v>
      </c>
      <c r="D236" s="9">
        <v>10829.136</v>
      </c>
      <c r="E236" s="9">
        <v>23.0</v>
      </c>
      <c r="F236" s="9">
        <v>9.0</v>
      </c>
      <c r="G236" s="9">
        <v>229.0</v>
      </c>
      <c r="H236" s="8" t="s">
        <v>24</v>
      </c>
      <c r="I236" s="9">
        <v>-0.255</v>
      </c>
      <c r="J236" s="9">
        <v>0.185</v>
      </c>
      <c r="K236" s="9">
        <v>114.81</v>
      </c>
      <c r="L236" s="9">
        <v>0.8043156</v>
      </c>
      <c r="M236" s="9">
        <v>1.0</v>
      </c>
      <c r="N236" s="9">
        <v>1.0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9">
        <v>40.0</v>
      </c>
      <c r="B237" s="9">
        <v>70.0</v>
      </c>
      <c r="C237" s="9">
        <v>0.1741996</v>
      </c>
      <c r="D237" s="9">
        <v>10945.283</v>
      </c>
      <c r="E237" s="9">
        <v>23.0</v>
      </c>
      <c r="F237" s="9">
        <v>10.0</v>
      </c>
      <c r="G237" s="9">
        <v>230.0</v>
      </c>
      <c r="H237" s="8" t="s">
        <v>26</v>
      </c>
      <c r="I237" s="9">
        <v>-0.255</v>
      </c>
      <c r="J237" s="9">
        <v>0.195</v>
      </c>
      <c r="K237" s="9">
        <v>35.98</v>
      </c>
      <c r="L237" s="9">
        <v>2.5392873</v>
      </c>
      <c r="M237" s="9">
        <v>-1.0</v>
      </c>
      <c r="N237" s="9">
        <v>1.0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9">
        <v>40.0</v>
      </c>
      <c r="B238" s="9">
        <v>71.0</v>
      </c>
      <c r="C238" s="9">
        <v>0.1755037</v>
      </c>
      <c r="D238" s="9">
        <v>11027.222</v>
      </c>
      <c r="E238" s="9">
        <v>24.0</v>
      </c>
      <c r="F238" s="9">
        <v>1.0</v>
      </c>
      <c r="G238" s="9">
        <v>231.0</v>
      </c>
      <c r="H238" s="8" t="s">
        <v>24</v>
      </c>
      <c r="I238" s="9">
        <v>-0.255</v>
      </c>
      <c r="J238" s="9">
        <v>0.215</v>
      </c>
      <c r="K238" s="9">
        <v>114.81</v>
      </c>
      <c r="L238" s="9">
        <v>0.7898674</v>
      </c>
      <c r="M238" s="9">
        <v>-1.0</v>
      </c>
      <c r="N238" s="9">
        <v>1.0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9">
        <v>40.0</v>
      </c>
      <c r="B239" s="9">
        <v>72.0</v>
      </c>
      <c r="C239" s="9">
        <v>0.17091</v>
      </c>
      <c r="D239" s="9">
        <v>10738.595</v>
      </c>
      <c r="E239" s="9">
        <v>24.0</v>
      </c>
      <c r="F239" s="9">
        <v>2.0</v>
      </c>
      <c r="G239" s="9">
        <v>232.0</v>
      </c>
      <c r="H239" s="8" t="s">
        <v>26</v>
      </c>
      <c r="I239" s="9">
        <v>-0.255</v>
      </c>
      <c r="J239" s="9">
        <v>0.225</v>
      </c>
      <c r="K239" s="9">
        <v>35.98</v>
      </c>
      <c r="L239" s="9">
        <v>2.5881616</v>
      </c>
      <c r="M239" s="9">
        <v>-1.0</v>
      </c>
      <c r="N239" s="9">
        <v>1.0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9">
        <v>40.0</v>
      </c>
      <c r="B240" s="9">
        <v>73.0</v>
      </c>
      <c r="C240" s="9">
        <v>0.1710996</v>
      </c>
      <c r="D240" s="9">
        <v>10750.504</v>
      </c>
      <c r="E240" s="9">
        <v>24.0</v>
      </c>
      <c r="F240" s="9">
        <v>3.0</v>
      </c>
      <c r="G240" s="9">
        <v>233.0</v>
      </c>
      <c r="H240" s="8" t="s">
        <v>24</v>
      </c>
      <c r="I240" s="9">
        <v>-0.255</v>
      </c>
      <c r="J240" s="9">
        <v>0.245</v>
      </c>
      <c r="K240" s="9">
        <v>114.81</v>
      </c>
      <c r="L240" s="9">
        <v>0.8101986</v>
      </c>
      <c r="M240" s="9">
        <v>1.0</v>
      </c>
      <c r="N240" s="9">
        <v>1.0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9">
        <v>40.0</v>
      </c>
      <c r="B241" s="9">
        <v>74.0</v>
      </c>
      <c r="C241" s="9">
        <v>0.1749176</v>
      </c>
      <c r="D241" s="9">
        <v>10990.396</v>
      </c>
      <c r="E241" s="9">
        <v>24.0</v>
      </c>
      <c r="F241" s="9">
        <v>4.0</v>
      </c>
      <c r="G241" s="9">
        <v>234.0</v>
      </c>
      <c r="H241" s="8" t="s">
        <v>26</v>
      </c>
      <c r="I241" s="9">
        <v>-0.255</v>
      </c>
      <c r="J241" s="9">
        <v>0.255</v>
      </c>
      <c r="K241" s="9">
        <v>35.98</v>
      </c>
      <c r="L241" s="9">
        <v>2.5288641</v>
      </c>
      <c r="M241" s="9">
        <v>1.0</v>
      </c>
      <c r="N241" s="9">
        <v>1.0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9">
        <v>40.0</v>
      </c>
      <c r="B242" s="9">
        <v>75.0</v>
      </c>
      <c r="C242" s="9">
        <v>0.1730998</v>
      </c>
      <c r="D242" s="9">
        <v>10876.184</v>
      </c>
      <c r="E242" s="9">
        <v>24.0</v>
      </c>
      <c r="F242" s="9">
        <v>5.0</v>
      </c>
      <c r="G242" s="9">
        <v>235.0</v>
      </c>
      <c r="H242" s="8" t="s">
        <v>24</v>
      </c>
      <c r="I242" s="9">
        <v>-0.255</v>
      </c>
      <c r="J242" s="9">
        <v>0.275</v>
      </c>
      <c r="K242" s="9">
        <v>114.81</v>
      </c>
      <c r="L242" s="9">
        <v>0.8008363</v>
      </c>
      <c r="M242" s="9">
        <v>1.0</v>
      </c>
      <c r="N242" s="9">
        <v>1.0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9">
        <v>40.0</v>
      </c>
      <c r="B243" s="9">
        <v>76.0</v>
      </c>
      <c r="C243" s="9">
        <v>0.1735822</v>
      </c>
      <c r="D243" s="9">
        <v>10906.491</v>
      </c>
      <c r="E243" s="9">
        <v>24.0</v>
      </c>
      <c r="F243" s="9">
        <v>6.0</v>
      </c>
      <c r="G243" s="9">
        <v>236.0</v>
      </c>
      <c r="H243" s="8" t="s">
        <v>26</v>
      </c>
      <c r="I243" s="9">
        <v>-0.255</v>
      </c>
      <c r="J243" s="9">
        <v>0.285</v>
      </c>
      <c r="K243" s="9">
        <v>35.98</v>
      </c>
      <c r="L243" s="9">
        <v>2.548319</v>
      </c>
      <c r="M243" s="9">
        <v>1.0</v>
      </c>
      <c r="N243" s="9">
        <v>1.0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9">
        <v>40.0</v>
      </c>
      <c r="B244" s="9">
        <v>77.0</v>
      </c>
      <c r="C244" s="9">
        <v>0.1745714</v>
      </c>
      <c r="D244" s="9">
        <v>10968.641</v>
      </c>
      <c r="E244" s="9">
        <v>24.0</v>
      </c>
      <c r="F244" s="9">
        <v>7.0</v>
      </c>
      <c r="G244" s="9">
        <v>237.0</v>
      </c>
      <c r="H244" s="8" t="s">
        <v>24</v>
      </c>
      <c r="I244" s="9">
        <v>-0.255</v>
      </c>
      <c r="J244" s="9">
        <v>0.305</v>
      </c>
      <c r="K244" s="9">
        <v>114.81</v>
      </c>
      <c r="L244" s="9">
        <v>0.7940858</v>
      </c>
      <c r="M244" s="9">
        <v>-1.0</v>
      </c>
      <c r="N244" s="9">
        <v>1.0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9">
        <v>40.0</v>
      </c>
      <c r="B245" s="9">
        <v>78.0</v>
      </c>
      <c r="C245" s="9">
        <v>0.1729613</v>
      </c>
      <c r="D245" s="9">
        <v>10867.481</v>
      </c>
      <c r="E245" s="9">
        <v>24.0</v>
      </c>
      <c r="F245" s="9">
        <v>8.0</v>
      </c>
      <c r="G245" s="9">
        <v>238.0</v>
      </c>
      <c r="H245" s="8" t="s">
        <v>26</v>
      </c>
      <c r="I245" s="9">
        <v>-0.255</v>
      </c>
      <c r="J245" s="9">
        <v>0.315</v>
      </c>
      <c r="K245" s="9">
        <v>35.98</v>
      </c>
      <c r="L245" s="9">
        <v>2.5574665</v>
      </c>
      <c r="M245" s="9">
        <v>1.0</v>
      </c>
      <c r="N245" s="9">
        <v>1.0</v>
      </c>
      <c r="O245" s="10"/>
      <c r="P245" s="10"/>
      <c r="Q245" s="10"/>
      <c r="R245" s="8" t="s">
        <v>44</v>
      </c>
      <c r="Y245" s="10"/>
      <c r="Z245" s="10"/>
    </row>
    <row r="246">
      <c r="A246" s="9">
        <v>40.0</v>
      </c>
      <c r="B246" s="9">
        <v>79.0</v>
      </c>
      <c r="C246" s="9">
        <v>0.1762692</v>
      </c>
      <c r="D246" s="9">
        <v>11075.319</v>
      </c>
      <c r="E246" s="9">
        <v>24.0</v>
      </c>
      <c r="F246" s="9">
        <v>9.0</v>
      </c>
      <c r="G246" s="9">
        <v>239.0</v>
      </c>
      <c r="H246" s="8" t="s">
        <v>24</v>
      </c>
      <c r="I246" s="9">
        <v>-0.255</v>
      </c>
      <c r="J246" s="9">
        <v>0.335</v>
      </c>
      <c r="K246" s="9">
        <v>114.81</v>
      </c>
      <c r="L246" s="9">
        <v>0.7864372</v>
      </c>
      <c r="M246" s="9">
        <v>1.0</v>
      </c>
      <c r="N246" s="9">
        <v>1.0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9">
        <v>40.0</v>
      </c>
      <c r="B247" s="9">
        <v>80.0</v>
      </c>
      <c r="C247" s="9">
        <v>0.1765746</v>
      </c>
      <c r="D247" s="9">
        <v>11094.512</v>
      </c>
      <c r="E247" s="9">
        <v>24.0</v>
      </c>
      <c r="F247" s="9">
        <v>10.0</v>
      </c>
      <c r="G247" s="9">
        <v>240.0</v>
      </c>
      <c r="H247" s="8" t="s">
        <v>26</v>
      </c>
      <c r="I247" s="9">
        <v>-0.255</v>
      </c>
      <c r="J247" s="9">
        <v>0.345</v>
      </c>
      <c r="K247" s="9">
        <v>35.98</v>
      </c>
      <c r="L247" s="9">
        <v>2.5051322</v>
      </c>
      <c r="M247" s="9">
        <v>1.0</v>
      </c>
      <c r="N247" s="9">
        <v>1.0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9">
        <v>40.0</v>
      </c>
      <c r="B248" s="9">
        <v>81.0</v>
      </c>
      <c r="C248" s="9">
        <v>0.171474</v>
      </c>
      <c r="D248" s="9">
        <v>10774.03</v>
      </c>
      <c r="E248" s="9">
        <v>25.0</v>
      </c>
      <c r="F248" s="9">
        <v>1.0</v>
      </c>
      <c r="G248" s="9">
        <v>241.0</v>
      </c>
      <c r="H248" s="8" t="s">
        <v>24</v>
      </c>
      <c r="I248" s="9">
        <v>0.255</v>
      </c>
      <c r="J248" s="9">
        <v>0.065</v>
      </c>
      <c r="K248" s="9">
        <v>114.81</v>
      </c>
      <c r="L248" s="9">
        <v>0.8084294</v>
      </c>
      <c r="M248" s="9">
        <v>1.0</v>
      </c>
      <c r="N248" s="9">
        <v>0.0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9">
        <v>40.0</v>
      </c>
      <c r="B249" s="9">
        <v>82.0</v>
      </c>
      <c r="C249" s="9">
        <v>0.1739673</v>
      </c>
      <c r="D249" s="9">
        <v>10930.687</v>
      </c>
      <c r="E249" s="9">
        <v>25.0</v>
      </c>
      <c r="F249" s="9">
        <v>2.0</v>
      </c>
      <c r="G249" s="9">
        <v>242.0</v>
      </c>
      <c r="H249" s="8" t="s">
        <v>26</v>
      </c>
      <c r="I249" s="9">
        <v>0.255</v>
      </c>
      <c r="J249" s="9">
        <v>0.075</v>
      </c>
      <c r="K249" s="9">
        <v>35.98</v>
      </c>
      <c r="L249" s="9">
        <v>2.5426781</v>
      </c>
      <c r="M249" s="9">
        <v>-1.0</v>
      </c>
      <c r="N249" s="9">
        <v>0.0</v>
      </c>
      <c r="O249" s="10"/>
      <c r="P249" s="10"/>
      <c r="Q249" s="10"/>
      <c r="R249" s="8" t="s">
        <v>44</v>
      </c>
      <c r="Y249" s="10"/>
      <c r="Z249" s="10"/>
    </row>
    <row r="250">
      <c r="A250" s="9">
        <v>40.0</v>
      </c>
      <c r="B250" s="9">
        <v>83.0</v>
      </c>
      <c r="C250" s="9">
        <v>0.1754541</v>
      </c>
      <c r="D250" s="9">
        <v>11024.104</v>
      </c>
      <c r="E250" s="9">
        <v>25.0</v>
      </c>
      <c r="F250" s="9">
        <v>3.0</v>
      </c>
      <c r="G250" s="9">
        <v>243.0</v>
      </c>
      <c r="H250" s="8" t="s">
        <v>24</v>
      </c>
      <c r="I250" s="9">
        <v>0.255</v>
      </c>
      <c r="J250" s="9">
        <v>0.095</v>
      </c>
      <c r="K250" s="9">
        <v>114.81</v>
      </c>
      <c r="L250" s="9">
        <v>0.7900908</v>
      </c>
      <c r="M250" s="9">
        <v>1.0</v>
      </c>
      <c r="N250" s="9">
        <v>1.0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9">
        <v>40.0</v>
      </c>
      <c r="B251" s="9">
        <v>84.0</v>
      </c>
      <c r="C251" s="9">
        <v>0.1725702</v>
      </c>
      <c r="D251" s="9">
        <v>10842.906</v>
      </c>
      <c r="E251" s="9">
        <v>25.0</v>
      </c>
      <c r="F251" s="9">
        <v>4.0</v>
      </c>
      <c r="G251" s="9">
        <v>244.0</v>
      </c>
      <c r="H251" s="8" t="s">
        <v>26</v>
      </c>
      <c r="I251" s="9">
        <v>0.255</v>
      </c>
      <c r="J251" s="9">
        <v>0.105</v>
      </c>
      <c r="K251" s="9">
        <v>35.98</v>
      </c>
      <c r="L251" s="9">
        <v>2.563263</v>
      </c>
      <c r="M251" s="9">
        <v>1.0</v>
      </c>
      <c r="N251" s="9">
        <v>1.0</v>
      </c>
      <c r="O251" s="10"/>
      <c r="P251" s="10"/>
      <c r="Q251" s="10"/>
      <c r="R251" s="8" t="s">
        <v>45</v>
      </c>
      <c r="W251" s="10"/>
      <c r="X251" s="10"/>
      <c r="Y251" s="10"/>
      <c r="Z251" s="10"/>
    </row>
    <row r="252">
      <c r="A252" s="9">
        <v>40.0</v>
      </c>
      <c r="B252" s="9">
        <v>85.0</v>
      </c>
      <c r="C252" s="9">
        <v>0.1732885</v>
      </c>
      <c r="D252" s="9">
        <v>10888.039</v>
      </c>
      <c r="E252" s="9">
        <v>25.0</v>
      </c>
      <c r="F252" s="9">
        <v>5.0</v>
      </c>
      <c r="G252" s="9">
        <v>245.0</v>
      </c>
      <c r="H252" s="8" t="s">
        <v>24</v>
      </c>
      <c r="I252" s="9">
        <v>0.255</v>
      </c>
      <c r="J252" s="9">
        <v>0.125</v>
      </c>
      <c r="K252" s="9">
        <v>114.81</v>
      </c>
      <c r="L252" s="9">
        <v>0.7999643</v>
      </c>
      <c r="M252" s="9">
        <v>1.0</v>
      </c>
      <c r="N252" s="9">
        <v>1.0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9">
        <v>40.0</v>
      </c>
      <c r="B253" s="9">
        <v>86.0</v>
      </c>
      <c r="C253" s="9">
        <v>0.1771725</v>
      </c>
      <c r="D253" s="9">
        <v>11132.077</v>
      </c>
      <c r="E253" s="9">
        <v>25.0</v>
      </c>
      <c r="F253" s="9">
        <v>6.0</v>
      </c>
      <c r="G253" s="9">
        <v>246.0</v>
      </c>
      <c r="H253" s="8" t="s">
        <v>26</v>
      </c>
      <c r="I253" s="9">
        <v>0.255</v>
      </c>
      <c r="J253" s="9">
        <v>0.135</v>
      </c>
      <c r="K253" s="9">
        <v>35.98</v>
      </c>
      <c r="L253" s="9">
        <v>2.4966787</v>
      </c>
      <c r="M253" s="9">
        <v>-1.0</v>
      </c>
      <c r="N253" s="9">
        <v>1.0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9">
        <v>40.0</v>
      </c>
      <c r="B254" s="9">
        <v>87.0</v>
      </c>
      <c r="C254" s="9">
        <v>0.1766967</v>
      </c>
      <c r="D254" s="9">
        <v>11102.18</v>
      </c>
      <c r="E254" s="9">
        <v>25.0</v>
      </c>
      <c r="F254" s="9">
        <v>7.0</v>
      </c>
      <c r="G254" s="9">
        <v>247.0</v>
      </c>
      <c r="H254" s="8" t="s">
        <v>24</v>
      </c>
      <c r="I254" s="9">
        <v>0.255</v>
      </c>
      <c r="J254" s="9">
        <v>0.155</v>
      </c>
      <c r="K254" s="9">
        <v>114.81</v>
      </c>
      <c r="L254" s="9">
        <v>0.7845345</v>
      </c>
      <c r="M254" s="9">
        <v>-1.0</v>
      </c>
      <c r="N254" s="9">
        <v>0.0</v>
      </c>
      <c r="O254" s="10"/>
      <c r="P254" s="10"/>
      <c r="Q254" s="10"/>
      <c r="R254" s="8" t="s">
        <v>46</v>
      </c>
      <c r="W254" s="10"/>
      <c r="X254" s="10"/>
      <c r="Y254" s="10"/>
      <c r="Z254" s="10"/>
    </row>
    <row r="255">
      <c r="A255" s="9">
        <v>40.0</v>
      </c>
      <c r="B255" s="9">
        <v>88.0</v>
      </c>
      <c r="C255" s="9">
        <v>0.1762831</v>
      </c>
      <c r="D255" s="9">
        <v>11076.195</v>
      </c>
      <c r="E255" s="9">
        <v>25.0</v>
      </c>
      <c r="F255" s="9">
        <v>8.0</v>
      </c>
      <c r="G255" s="9">
        <v>248.0</v>
      </c>
      <c r="H255" s="8" t="s">
        <v>26</v>
      </c>
      <c r="I255" s="9">
        <v>0.255</v>
      </c>
      <c r="J255" s="9">
        <v>0.165</v>
      </c>
      <c r="K255" s="9">
        <v>35.98</v>
      </c>
      <c r="L255" s="9">
        <v>2.5092751</v>
      </c>
      <c r="M255" s="9">
        <v>1.0</v>
      </c>
      <c r="N255" s="9">
        <v>1.0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9">
        <v>40.0</v>
      </c>
      <c r="B256" s="9">
        <v>89.0</v>
      </c>
      <c r="C256" s="9">
        <v>0.1717512</v>
      </c>
      <c r="D256" s="9">
        <v>10791.444</v>
      </c>
      <c r="E256" s="9">
        <v>25.0</v>
      </c>
      <c r="F256" s="9">
        <v>9.0</v>
      </c>
      <c r="G256" s="9">
        <v>249.0</v>
      </c>
      <c r="H256" s="8" t="s">
        <v>24</v>
      </c>
      <c r="I256" s="9">
        <v>0.255</v>
      </c>
      <c r="J256" s="9">
        <v>0.185</v>
      </c>
      <c r="K256" s="9">
        <v>114.81</v>
      </c>
      <c r="L256" s="9">
        <v>0.8071249</v>
      </c>
      <c r="M256" s="9">
        <v>1.0</v>
      </c>
      <c r="N256" s="9">
        <v>1.0</v>
      </c>
      <c r="O256" s="10"/>
      <c r="P256" s="10"/>
      <c r="Q256" s="10"/>
      <c r="R256" s="8" t="s">
        <v>44</v>
      </c>
      <c r="Y256" s="10"/>
      <c r="Z256" s="10"/>
    </row>
    <row r="257">
      <c r="A257" s="9">
        <v>40.0</v>
      </c>
      <c r="B257" s="9">
        <v>90.0</v>
      </c>
      <c r="C257" s="9">
        <v>0.1718136</v>
      </c>
      <c r="D257" s="9">
        <v>10795.369</v>
      </c>
      <c r="E257" s="9">
        <v>25.0</v>
      </c>
      <c r="F257" s="9">
        <v>10.0</v>
      </c>
      <c r="G257" s="9">
        <v>250.0</v>
      </c>
      <c r="H257" s="8" t="s">
        <v>26</v>
      </c>
      <c r="I257" s="9">
        <v>0.255</v>
      </c>
      <c r="J257" s="9">
        <v>0.195</v>
      </c>
      <c r="K257" s="9">
        <v>35.98</v>
      </c>
      <c r="L257" s="9">
        <v>2.57455</v>
      </c>
      <c r="M257" s="9">
        <v>-1.0</v>
      </c>
      <c r="N257" s="9">
        <v>1.0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9">
        <v>40.0</v>
      </c>
      <c r="B258" s="9">
        <v>91.0</v>
      </c>
      <c r="C258" s="9">
        <v>0.1720119</v>
      </c>
      <c r="D258" s="9">
        <v>10807.826</v>
      </c>
      <c r="E258" s="9">
        <v>26.0</v>
      </c>
      <c r="F258" s="9">
        <v>1.0</v>
      </c>
      <c r="G258" s="9">
        <v>251.0</v>
      </c>
      <c r="H258" s="8" t="s">
        <v>24</v>
      </c>
      <c r="I258" s="9">
        <v>0.255</v>
      </c>
      <c r="J258" s="9">
        <v>0.215</v>
      </c>
      <c r="K258" s="9">
        <v>114.81</v>
      </c>
      <c r="L258" s="9">
        <v>0.8059014</v>
      </c>
      <c r="M258" s="9">
        <v>1.0</v>
      </c>
      <c r="N258" s="9">
        <v>1.0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9">
        <v>40.0</v>
      </c>
      <c r="B259" s="9">
        <v>92.0</v>
      </c>
      <c r="C259" s="9">
        <v>0.1767069</v>
      </c>
      <c r="D259" s="9">
        <v>11102.821</v>
      </c>
      <c r="E259" s="9">
        <v>26.0</v>
      </c>
      <c r="F259" s="9">
        <v>2.0</v>
      </c>
      <c r="G259" s="9">
        <v>252.0</v>
      </c>
      <c r="H259" s="8" t="s">
        <v>26</v>
      </c>
      <c r="I259" s="9">
        <v>0.255</v>
      </c>
      <c r="J259" s="9">
        <v>0.225</v>
      </c>
      <c r="K259" s="9">
        <v>35.98</v>
      </c>
      <c r="L259" s="9">
        <v>2.5032574</v>
      </c>
      <c r="M259" s="9">
        <v>1.0</v>
      </c>
      <c r="N259" s="9">
        <v>1.0</v>
      </c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9">
        <v>40.0</v>
      </c>
      <c r="B260" s="9">
        <v>93.0</v>
      </c>
      <c r="C260" s="9">
        <v>0.1758987</v>
      </c>
      <c r="D260" s="9">
        <v>11052.042</v>
      </c>
      <c r="E260" s="9">
        <v>26.0</v>
      </c>
      <c r="F260" s="9">
        <v>3.0</v>
      </c>
      <c r="G260" s="9">
        <v>253.0</v>
      </c>
      <c r="H260" s="8" t="s">
        <v>24</v>
      </c>
      <c r="I260" s="9">
        <v>0.255</v>
      </c>
      <c r="J260" s="9">
        <v>0.245</v>
      </c>
      <c r="K260" s="9">
        <v>114.81</v>
      </c>
      <c r="L260" s="9">
        <v>0.7880935</v>
      </c>
      <c r="M260" s="9">
        <v>-1.0</v>
      </c>
      <c r="N260" s="9">
        <v>1.0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9">
        <v>40.0</v>
      </c>
      <c r="B261" s="9">
        <v>94.0</v>
      </c>
      <c r="C261" s="9">
        <v>0.1760601</v>
      </c>
      <c r="D261" s="9">
        <v>11062.18</v>
      </c>
      <c r="E261" s="9">
        <v>26.0</v>
      </c>
      <c r="F261" s="9">
        <v>4.0</v>
      </c>
      <c r="G261" s="9">
        <v>254.0</v>
      </c>
      <c r="H261" s="8" t="s">
        <v>26</v>
      </c>
      <c r="I261" s="9">
        <v>0.255</v>
      </c>
      <c r="J261" s="9">
        <v>0.255</v>
      </c>
      <c r="K261" s="9">
        <v>35.98</v>
      </c>
      <c r="L261" s="9">
        <v>2.512454</v>
      </c>
      <c r="M261" s="9">
        <v>1.0</v>
      </c>
      <c r="N261" s="9">
        <v>1.0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9">
        <v>40.0</v>
      </c>
      <c r="B262" s="9">
        <v>95.0</v>
      </c>
      <c r="C262" s="9">
        <v>0.1767688</v>
      </c>
      <c r="D262" s="9">
        <v>11106.71</v>
      </c>
      <c r="E262" s="9">
        <v>26.0</v>
      </c>
      <c r="F262" s="9">
        <v>5.0</v>
      </c>
      <c r="G262" s="9">
        <v>255.0</v>
      </c>
      <c r="H262" s="8" t="s">
        <v>24</v>
      </c>
      <c r="I262" s="9">
        <v>0.255</v>
      </c>
      <c r="J262" s="9">
        <v>0.275</v>
      </c>
      <c r="K262" s="9">
        <v>114.81</v>
      </c>
      <c r="L262" s="9">
        <v>0.7842145</v>
      </c>
      <c r="M262" s="9">
        <v>-1.0</v>
      </c>
      <c r="N262" s="9">
        <v>1.0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9">
        <v>40.0</v>
      </c>
      <c r="B263" s="9">
        <v>96.0</v>
      </c>
      <c r="C263" s="9">
        <v>0.1753433</v>
      </c>
      <c r="D263" s="9">
        <v>11017.143</v>
      </c>
      <c r="E263" s="9">
        <v>26.0</v>
      </c>
      <c r="F263" s="9">
        <v>6.0</v>
      </c>
      <c r="G263" s="9">
        <v>256.0</v>
      </c>
      <c r="H263" s="8" t="s">
        <v>26</v>
      </c>
      <c r="I263" s="9">
        <v>0.255</v>
      </c>
      <c r="J263" s="9">
        <v>0.285</v>
      </c>
      <c r="K263" s="9">
        <v>35.98</v>
      </c>
      <c r="L263" s="9">
        <v>2.5227246</v>
      </c>
      <c r="M263" s="9">
        <v>-1.0</v>
      </c>
      <c r="N263" s="9">
        <v>1.0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9">
        <v>40.0</v>
      </c>
      <c r="B264" s="9">
        <v>97.0</v>
      </c>
      <c r="C264" s="9">
        <v>0.1750358</v>
      </c>
      <c r="D264" s="9">
        <v>10997.824</v>
      </c>
      <c r="E264" s="9">
        <v>26.0</v>
      </c>
      <c r="F264" s="9">
        <v>7.0</v>
      </c>
      <c r="G264" s="9">
        <v>257.0</v>
      </c>
      <c r="H264" s="8" t="s">
        <v>24</v>
      </c>
      <c r="I264" s="9">
        <v>0.255</v>
      </c>
      <c r="J264" s="9">
        <v>0.305</v>
      </c>
      <c r="K264" s="9">
        <v>114.81</v>
      </c>
      <c r="L264" s="9">
        <v>0.7919788</v>
      </c>
      <c r="M264" s="9">
        <v>-1.0</v>
      </c>
      <c r="N264" s="9">
        <v>1.0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9">
        <v>40.0</v>
      </c>
      <c r="B265" s="9">
        <v>98.0</v>
      </c>
      <c r="C265" s="9">
        <v>0.1771382</v>
      </c>
      <c r="D265" s="9">
        <v>11129.921</v>
      </c>
      <c r="E265" s="9">
        <v>26.0</v>
      </c>
      <c r="F265" s="9">
        <v>8.0</v>
      </c>
      <c r="G265" s="9">
        <v>258.0</v>
      </c>
      <c r="H265" s="8" t="s">
        <v>26</v>
      </c>
      <c r="I265" s="9">
        <v>0.255</v>
      </c>
      <c r="J265" s="9">
        <v>0.315</v>
      </c>
      <c r="K265" s="9">
        <v>35.98</v>
      </c>
      <c r="L265" s="9">
        <v>2.4971622</v>
      </c>
      <c r="M265" s="9">
        <v>1.0</v>
      </c>
      <c r="N265" s="9">
        <v>1.0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9">
        <v>40.0</v>
      </c>
      <c r="B266" s="9">
        <v>99.0</v>
      </c>
      <c r="C266" s="9">
        <v>0.1725696</v>
      </c>
      <c r="D266" s="9">
        <v>10842.866</v>
      </c>
      <c r="E266" s="9">
        <v>26.0</v>
      </c>
      <c r="F266" s="9">
        <v>9.0</v>
      </c>
      <c r="G266" s="9">
        <v>259.0</v>
      </c>
      <c r="H266" s="8" t="s">
        <v>24</v>
      </c>
      <c r="I266" s="9">
        <v>0.255</v>
      </c>
      <c r="J266" s="9">
        <v>0.335</v>
      </c>
      <c r="K266" s="9">
        <v>114.81</v>
      </c>
      <c r="L266" s="9">
        <v>0.8032971</v>
      </c>
      <c r="M266" s="9">
        <v>1.0</v>
      </c>
      <c r="N266" s="9">
        <v>1.0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9">
        <v>40.0</v>
      </c>
      <c r="B267" s="9">
        <v>100.0</v>
      </c>
      <c r="C267" s="9">
        <v>0.1748924</v>
      </c>
      <c r="D267" s="9">
        <v>10988.813</v>
      </c>
      <c r="E267" s="9">
        <v>26.0</v>
      </c>
      <c r="F267" s="9">
        <v>10.0</v>
      </c>
      <c r="G267" s="9">
        <v>260.0</v>
      </c>
      <c r="H267" s="8" t="s">
        <v>26</v>
      </c>
      <c r="I267" s="9">
        <v>0.255</v>
      </c>
      <c r="J267" s="9">
        <v>0.345</v>
      </c>
      <c r="K267" s="9">
        <v>35.98</v>
      </c>
      <c r="L267" s="9">
        <v>2.5292285</v>
      </c>
      <c r="M267" s="9">
        <v>1.0</v>
      </c>
      <c r="N267" s="9">
        <v>1.0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9">
        <v>40.0</v>
      </c>
      <c r="B268" s="9">
        <v>101.0</v>
      </c>
      <c r="C268" s="9">
        <v>0.1751757</v>
      </c>
      <c r="D268" s="9">
        <v>11006.614</v>
      </c>
      <c r="E268" s="9">
        <v>27.0</v>
      </c>
      <c r="F268" s="9">
        <v>1.0</v>
      </c>
      <c r="G268" s="9">
        <v>261.0</v>
      </c>
      <c r="H268" s="8" t="s">
        <v>24</v>
      </c>
      <c r="I268" s="9">
        <v>0.2975</v>
      </c>
      <c r="J268" s="9">
        <v>0.065</v>
      </c>
      <c r="K268" s="9">
        <v>114.81</v>
      </c>
      <c r="L268" s="9">
        <v>0.7913463</v>
      </c>
      <c r="M268" s="9">
        <v>-1.0</v>
      </c>
      <c r="N268" s="9">
        <v>1.0</v>
      </c>
      <c r="O268" s="10"/>
      <c r="P268" s="10"/>
      <c r="Q268" s="10"/>
      <c r="R268" s="8" t="s">
        <v>47</v>
      </c>
      <c r="Y268" s="10"/>
      <c r="Z268" s="10"/>
    </row>
    <row r="269">
      <c r="A269" s="9">
        <v>40.0</v>
      </c>
      <c r="B269" s="9">
        <v>102.0</v>
      </c>
      <c r="C269" s="9">
        <v>0.171748</v>
      </c>
      <c r="D269" s="9">
        <v>10791.246</v>
      </c>
      <c r="E269" s="9">
        <v>27.0</v>
      </c>
      <c r="F269" s="9">
        <v>2.0</v>
      </c>
      <c r="G269" s="9">
        <v>262.0</v>
      </c>
      <c r="H269" s="8" t="s">
        <v>26</v>
      </c>
      <c r="I269" s="9">
        <v>0.2975</v>
      </c>
      <c r="J269" s="9">
        <v>0.075</v>
      </c>
      <c r="K269" s="9">
        <v>35.98</v>
      </c>
      <c r="L269" s="9">
        <v>2.5755338</v>
      </c>
      <c r="M269" s="9">
        <v>1.0</v>
      </c>
      <c r="N269" s="9">
        <v>1.0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9">
        <v>40.0</v>
      </c>
      <c r="B270" s="9">
        <v>103.0</v>
      </c>
      <c r="C270" s="9">
        <v>0.1752372</v>
      </c>
      <c r="D270" s="9">
        <v>11010.477</v>
      </c>
      <c r="E270" s="9">
        <v>27.0</v>
      </c>
      <c r="F270" s="9">
        <v>3.0</v>
      </c>
      <c r="G270" s="9">
        <v>263.0</v>
      </c>
      <c r="H270" s="8" t="s">
        <v>24</v>
      </c>
      <c r="I270" s="9">
        <v>0.2975</v>
      </c>
      <c r="J270" s="9">
        <v>0.095</v>
      </c>
      <c r="K270" s="9">
        <v>114.81</v>
      </c>
      <c r="L270" s="9">
        <v>0.7910686</v>
      </c>
      <c r="M270" s="9">
        <v>1.0</v>
      </c>
      <c r="N270" s="9">
        <v>1.0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9">
        <v>40.0</v>
      </c>
      <c r="B271" s="9">
        <v>104.0</v>
      </c>
      <c r="C271" s="9">
        <v>0.1721956</v>
      </c>
      <c r="D271" s="9">
        <v>10819.37</v>
      </c>
      <c r="E271" s="9">
        <v>27.0</v>
      </c>
      <c r="F271" s="9">
        <v>4.0</v>
      </c>
      <c r="G271" s="9">
        <v>264.0</v>
      </c>
      <c r="H271" s="8" t="s">
        <v>26</v>
      </c>
      <c r="I271" s="9">
        <v>0.2975</v>
      </c>
      <c r="J271" s="9">
        <v>0.105</v>
      </c>
      <c r="K271" s="9">
        <v>35.98</v>
      </c>
      <c r="L271" s="9">
        <v>2.5688389</v>
      </c>
      <c r="M271" s="9">
        <v>-1.0</v>
      </c>
      <c r="N271" s="9">
        <v>1.0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9">
        <v>40.0</v>
      </c>
      <c r="B272" s="9">
        <v>105.0</v>
      </c>
      <c r="C272" s="9">
        <v>0.1774273</v>
      </c>
      <c r="D272" s="9">
        <v>11148.089</v>
      </c>
      <c r="E272" s="9">
        <v>27.0</v>
      </c>
      <c r="F272" s="9">
        <v>5.0</v>
      </c>
      <c r="G272" s="9">
        <v>265.0</v>
      </c>
      <c r="H272" s="8" t="s">
        <v>24</v>
      </c>
      <c r="I272" s="9">
        <v>0.2975</v>
      </c>
      <c r="J272" s="9">
        <v>0.125</v>
      </c>
      <c r="K272" s="9">
        <v>114.81</v>
      </c>
      <c r="L272" s="9">
        <v>0.7813037</v>
      </c>
      <c r="M272" s="9">
        <v>-1.0</v>
      </c>
      <c r="N272" s="9">
        <v>1.0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9">
        <v>40.0</v>
      </c>
      <c r="B273" s="9">
        <v>106.0</v>
      </c>
      <c r="C273" s="9">
        <v>0.1776888</v>
      </c>
      <c r="D273" s="9">
        <v>11164.513</v>
      </c>
      <c r="E273" s="9">
        <v>27.0</v>
      </c>
      <c r="F273" s="9">
        <v>6.0</v>
      </c>
      <c r="G273" s="9">
        <v>266.0</v>
      </c>
      <c r="H273" s="8" t="s">
        <v>26</v>
      </c>
      <c r="I273" s="9">
        <v>0.2975</v>
      </c>
      <c r="J273" s="9">
        <v>0.135</v>
      </c>
      <c r="K273" s="9">
        <v>35.98</v>
      </c>
      <c r="L273" s="9">
        <v>2.489425</v>
      </c>
      <c r="M273" s="9">
        <v>1.0</v>
      </c>
      <c r="N273" s="9">
        <v>1.0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9">
        <v>40.0</v>
      </c>
      <c r="B274" s="9">
        <v>107.0</v>
      </c>
      <c r="C274" s="9">
        <v>0.1739446</v>
      </c>
      <c r="D274" s="9">
        <v>10929.26</v>
      </c>
      <c r="E274" s="9">
        <v>27.0</v>
      </c>
      <c r="F274" s="9">
        <v>7.0</v>
      </c>
      <c r="G274" s="9">
        <v>267.0</v>
      </c>
      <c r="H274" s="8" t="s">
        <v>24</v>
      </c>
      <c r="I274" s="9">
        <v>0.2975</v>
      </c>
      <c r="J274" s="9">
        <v>0.155</v>
      </c>
      <c r="K274" s="9">
        <v>114.81</v>
      </c>
      <c r="L274" s="9">
        <v>0.7969471</v>
      </c>
      <c r="M274" s="9">
        <v>1.0</v>
      </c>
      <c r="N274" s="9">
        <v>1.0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9">
        <v>40.0</v>
      </c>
      <c r="B275" s="9">
        <v>108.0</v>
      </c>
      <c r="C275" s="9">
        <v>0.1760021</v>
      </c>
      <c r="D275" s="9">
        <v>11058.538</v>
      </c>
      <c r="E275" s="9">
        <v>27.0</v>
      </c>
      <c r="F275" s="9">
        <v>8.0</v>
      </c>
      <c r="G275" s="9">
        <v>268.0</v>
      </c>
      <c r="H275" s="8" t="s">
        <v>26</v>
      </c>
      <c r="I275" s="9">
        <v>0.2975</v>
      </c>
      <c r="J275" s="9">
        <v>0.165</v>
      </c>
      <c r="K275" s="9">
        <v>35.98</v>
      </c>
      <c r="L275" s="9">
        <v>2.5132814</v>
      </c>
      <c r="M275" s="9">
        <v>-1.0</v>
      </c>
      <c r="N275" s="9">
        <v>1.0</v>
      </c>
      <c r="O275" s="10"/>
      <c r="P275" s="10"/>
      <c r="Q275" s="10"/>
      <c r="R275" s="8" t="s">
        <v>48</v>
      </c>
      <c r="V275" s="10"/>
      <c r="W275" s="10"/>
      <c r="X275" s="10"/>
      <c r="Y275" s="10"/>
      <c r="Z275" s="10"/>
    </row>
    <row r="276">
      <c r="A276" s="9">
        <v>40.0</v>
      </c>
      <c r="B276" s="9">
        <v>109.0</v>
      </c>
      <c r="C276" s="9">
        <v>0.1725336</v>
      </c>
      <c r="D276" s="9">
        <v>10840.603</v>
      </c>
      <c r="E276" s="9">
        <v>27.0</v>
      </c>
      <c r="F276" s="9">
        <v>9.0</v>
      </c>
      <c r="G276" s="9">
        <v>269.0</v>
      </c>
      <c r="H276" s="8" t="s">
        <v>24</v>
      </c>
      <c r="I276" s="9">
        <v>0.2975</v>
      </c>
      <c r="J276" s="9">
        <v>0.185</v>
      </c>
      <c r="K276" s="9">
        <v>114.81</v>
      </c>
      <c r="L276" s="9">
        <v>0.8034648</v>
      </c>
      <c r="M276" s="9">
        <v>-1.0</v>
      </c>
      <c r="N276" s="9">
        <v>1.0</v>
      </c>
      <c r="O276" s="10"/>
      <c r="P276" s="10"/>
      <c r="Q276" s="10"/>
      <c r="R276" s="8" t="s">
        <v>45</v>
      </c>
      <c r="W276" s="10"/>
      <c r="X276" s="10"/>
      <c r="Y276" s="10"/>
      <c r="Z276" s="10"/>
    </row>
    <row r="277">
      <c r="A277" s="9">
        <v>40.0</v>
      </c>
      <c r="B277" s="9">
        <v>110.0</v>
      </c>
      <c r="C277" s="9">
        <v>0.1749211</v>
      </c>
      <c r="D277" s="9">
        <v>10990.619</v>
      </c>
      <c r="E277" s="9">
        <v>27.0</v>
      </c>
      <c r="F277" s="9">
        <v>10.0</v>
      </c>
      <c r="G277" s="9">
        <v>270.0</v>
      </c>
      <c r="H277" s="8" t="s">
        <v>26</v>
      </c>
      <c r="I277" s="9">
        <v>0.2975</v>
      </c>
      <c r="J277" s="9">
        <v>0.195</v>
      </c>
      <c r="K277" s="9">
        <v>35.98</v>
      </c>
      <c r="L277" s="9">
        <v>2.5288129</v>
      </c>
      <c r="M277" s="9">
        <v>-1.0</v>
      </c>
      <c r="N277" s="9">
        <v>1.0</v>
      </c>
      <c r="O277" s="10"/>
      <c r="P277" s="10"/>
      <c r="Q277" s="10"/>
      <c r="R277" s="8" t="s">
        <v>47</v>
      </c>
      <c r="Y277" s="10"/>
      <c r="Z277" s="10"/>
    </row>
    <row r="278">
      <c r="A278" s="9">
        <v>40.0</v>
      </c>
      <c r="B278" s="9">
        <v>111.0</v>
      </c>
      <c r="C278" s="9">
        <v>0.1786904</v>
      </c>
      <c r="D278" s="9">
        <v>11227.446</v>
      </c>
      <c r="E278" s="9">
        <v>28.0</v>
      </c>
      <c r="F278" s="9">
        <v>1.0</v>
      </c>
      <c r="G278" s="9">
        <v>271.0</v>
      </c>
      <c r="H278" s="8" t="s">
        <v>24</v>
      </c>
      <c r="I278" s="9">
        <v>0.2975</v>
      </c>
      <c r="J278" s="9">
        <v>0.215</v>
      </c>
      <c r="K278" s="9">
        <v>114.81</v>
      </c>
      <c r="L278" s="9">
        <v>0.7757813</v>
      </c>
      <c r="M278" s="9">
        <v>-1.0</v>
      </c>
      <c r="N278" s="9">
        <v>1.0</v>
      </c>
      <c r="O278" s="10"/>
      <c r="P278" s="10"/>
      <c r="Q278" s="10"/>
      <c r="R278" s="8" t="s">
        <v>49</v>
      </c>
      <c r="V278" s="10"/>
      <c r="W278" s="10"/>
      <c r="X278" s="10"/>
      <c r="Y278" s="10"/>
      <c r="Z278" s="10"/>
    </row>
    <row r="279">
      <c r="A279" s="9">
        <v>40.0</v>
      </c>
      <c r="B279" s="9">
        <v>112.0</v>
      </c>
      <c r="C279" s="9">
        <v>0.1770323</v>
      </c>
      <c r="D279" s="9">
        <v>11123.269</v>
      </c>
      <c r="E279" s="9">
        <v>28.0</v>
      </c>
      <c r="F279" s="9">
        <v>2.0</v>
      </c>
      <c r="G279" s="9">
        <v>272.0</v>
      </c>
      <c r="H279" s="8" t="s">
        <v>26</v>
      </c>
      <c r="I279" s="9">
        <v>0.2975</v>
      </c>
      <c r="J279" s="9">
        <v>0.225</v>
      </c>
      <c r="K279" s="9">
        <v>35.98</v>
      </c>
      <c r="L279" s="9">
        <v>2.4986555</v>
      </c>
      <c r="M279" s="9">
        <v>-1.0</v>
      </c>
      <c r="N279" s="9">
        <v>1.0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9">
        <v>40.0</v>
      </c>
      <c r="B280" s="9">
        <v>113.0</v>
      </c>
      <c r="C280" s="9">
        <v>0.1709608</v>
      </c>
      <c r="D280" s="9">
        <v>10741.784</v>
      </c>
      <c r="E280" s="9">
        <v>28.0</v>
      </c>
      <c r="F280" s="9">
        <v>3.0</v>
      </c>
      <c r="G280" s="9">
        <v>273.0</v>
      </c>
      <c r="H280" s="8" t="s">
        <v>24</v>
      </c>
      <c r="I280" s="9">
        <v>0.2975</v>
      </c>
      <c r="J280" s="9">
        <v>0.245</v>
      </c>
      <c r="K280" s="9">
        <v>114.81</v>
      </c>
      <c r="L280" s="9">
        <v>0.8108563</v>
      </c>
      <c r="M280" s="9">
        <v>-1.0</v>
      </c>
      <c r="N280" s="9">
        <v>1.0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9">
        <v>40.0</v>
      </c>
      <c r="B281" s="9">
        <v>114.0</v>
      </c>
      <c r="C281" s="9">
        <v>0.1711738</v>
      </c>
      <c r="D281" s="9">
        <v>10755.166</v>
      </c>
      <c r="E281" s="9">
        <v>28.0</v>
      </c>
      <c r="F281" s="9">
        <v>4.0</v>
      </c>
      <c r="G281" s="9">
        <v>274.0</v>
      </c>
      <c r="H281" s="8" t="s">
        <v>26</v>
      </c>
      <c r="I281" s="9">
        <v>0.2975</v>
      </c>
      <c r="J281" s="9">
        <v>0.255</v>
      </c>
      <c r="K281" s="9">
        <v>35.98</v>
      </c>
      <c r="L281" s="9">
        <v>2.5841739</v>
      </c>
      <c r="M281" s="9">
        <v>-1.0</v>
      </c>
      <c r="N281" s="9">
        <v>1.0</v>
      </c>
      <c r="O281" s="10"/>
      <c r="P281" s="10"/>
      <c r="Q281" s="10"/>
      <c r="R281" s="8" t="s">
        <v>50</v>
      </c>
      <c r="W281" s="10"/>
      <c r="X281" s="10"/>
      <c r="Y281" s="10"/>
      <c r="Z281" s="10"/>
    </row>
    <row r="282">
      <c r="A282" s="9">
        <v>40.0</v>
      </c>
      <c r="B282" s="9">
        <v>115.0</v>
      </c>
      <c r="C282" s="9">
        <v>0.1713242</v>
      </c>
      <c r="D282" s="9">
        <v>10764.616</v>
      </c>
      <c r="E282" s="9">
        <v>28.0</v>
      </c>
      <c r="F282" s="9">
        <v>5.0</v>
      </c>
      <c r="G282" s="9">
        <v>275.0</v>
      </c>
      <c r="H282" s="8" t="s">
        <v>24</v>
      </c>
      <c r="I282" s="9">
        <v>0.2975</v>
      </c>
      <c r="J282" s="9">
        <v>0.275</v>
      </c>
      <c r="K282" s="9">
        <v>114.81</v>
      </c>
      <c r="L282" s="9">
        <v>0.8091364</v>
      </c>
      <c r="M282" s="9">
        <v>-1.0</v>
      </c>
      <c r="N282" s="9">
        <v>1.0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9">
        <v>40.0</v>
      </c>
      <c r="B283" s="9">
        <v>116.0</v>
      </c>
      <c r="C283" s="9">
        <v>0.1760458</v>
      </c>
      <c r="D283" s="9">
        <v>11061.285</v>
      </c>
      <c r="E283" s="9">
        <v>28.0</v>
      </c>
      <c r="F283" s="9">
        <v>6.0</v>
      </c>
      <c r="G283" s="9">
        <v>276.0</v>
      </c>
      <c r="H283" s="8" t="s">
        <v>26</v>
      </c>
      <c r="I283" s="9">
        <v>0.2975</v>
      </c>
      <c r="J283" s="9">
        <v>0.285</v>
      </c>
      <c r="K283" s="9">
        <v>35.98</v>
      </c>
      <c r="L283" s="9">
        <v>2.5126574</v>
      </c>
      <c r="M283" s="9">
        <v>-1.0</v>
      </c>
      <c r="N283" s="9">
        <v>1.0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9">
        <v>40.0</v>
      </c>
      <c r="B284" s="9">
        <v>117.0</v>
      </c>
      <c r="C284" s="9">
        <v>0.1751453</v>
      </c>
      <c r="D284" s="9">
        <v>11004.704</v>
      </c>
      <c r="E284" s="9">
        <v>28.0</v>
      </c>
      <c r="F284" s="9">
        <v>7.0</v>
      </c>
      <c r="G284" s="9">
        <v>277.0</v>
      </c>
      <c r="H284" s="8" t="s">
        <v>24</v>
      </c>
      <c r="I284" s="9">
        <v>0.2975</v>
      </c>
      <c r="J284" s="9">
        <v>0.305</v>
      </c>
      <c r="K284" s="9">
        <v>114.81</v>
      </c>
      <c r="L284" s="9">
        <v>0.7914836</v>
      </c>
      <c r="M284" s="9">
        <v>-1.0</v>
      </c>
      <c r="N284" s="9">
        <v>0.0</v>
      </c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9">
        <v>40.0</v>
      </c>
      <c r="B285" s="9">
        <v>118.0</v>
      </c>
      <c r="C285" s="9">
        <v>0.1744417</v>
      </c>
      <c r="D285" s="9">
        <v>10960.495</v>
      </c>
      <c r="E285" s="9">
        <v>28.0</v>
      </c>
      <c r="F285" s="9">
        <v>8.0</v>
      </c>
      <c r="G285" s="9">
        <v>278.0</v>
      </c>
      <c r="H285" s="8" t="s">
        <v>26</v>
      </c>
      <c r="I285" s="9">
        <v>0.2975</v>
      </c>
      <c r="J285" s="9">
        <v>0.315</v>
      </c>
      <c r="K285" s="9">
        <v>35.98</v>
      </c>
      <c r="L285" s="9">
        <v>2.535763</v>
      </c>
      <c r="M285" s="9">
        <v>-1.0</v>
      </c>
      <c r="N285" s="9">
        <v>1.0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9">
        <v>40.0</v>
      </c>
      <c r="B286" s="9">
        <v>119.0</v>
      </c>
      <c r="C286" s="9">
        <v>0.1761149</v>
      </c>
      <c r="D286" s="9">
        <v>11065.625</v>
      </c>
      <c r="E286" s="9">
        <v>28.0</v>
      </c>
      <c r="F286" s="9">
        <v>9.0</v>
      </c>
      <c r="G286" s="9">
        <v>279.0</v>
      </c>
      <c r="H286" s="8" t="s">
        <v>24</v>
      </c>
      <c r="I286" s="9">
        <v>0.2975</v>
      </c>
      <c r="J286" s="9">
        <v>0.335</v>
      </c>
      <c r="K286" s="9">
        <v>114.81</v>
      </c>
      <c r="L286" s="9">
        <v>0.7871261</v>
      </c>
      <c r="M286" s="9">
        <v>1.0</v>
      </c>
      <c r="N286" s="9">
        <v>1.0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9">
        <v>40.0</v>
      </c>
      <c r="B287" s="9">
        <v>120.0</v>
      </c>
      <c r="C287" s="9">
        <v>0.1735681</v>
      </c>
      <c r="D287" s="9">
        <v>10905.605</v>
      </c>
      <c r="E287" s="9">
        <v>28.0</v>
      </c>
      <c r="F287" s="9">
        <v>10.0</v>
      </c>
      <c r="G287" s="9">
        <v>280.0</v>
      </c>
      <c r="H287" s="8" t="s">
        <v>26</v>
      </c>
      <c r="I287" s="9">
        <v>0.2975</v>
      </c>
      <c r="J287" s="9">
        <v>0.345</v>
      </c>
      <c r="K287" s="9">
        <v>35.98</v>
      </c>
      <c r="L287" s="9">
        <v>2.548526</v>
      </c>
      <c r="M287" s="9">
        <v>1.0</v>
      </c>
      <c r="N287" s="9">
        <v>1.0</v>
      </c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9:U199"/>
    <mergeCell ref="R198:S198"/>
    <mergeCell ref="R201:S201"/>
    <mergeCell ref="R202:S202"/>
    <mergeCell ref="R203:S203"/>
    <mergeCell ref="R204:S204"/>
    <mergeCell ref="R205:S205"/>
    <mergeCell ref="R206:T206"/>
    <mergeCell ref="R254:V254"/>
    <mergeCell ref="R256:X256"/>
    <mergeCell ref="R268:X268"/>
    <mergeCell ref="R275:U275"/>
    <mergeCell ref="R276:V276"/>
    <mergeCell ref="R277:X277"/>
    <mergeCell ref="R278:U278"/>
    <mergeCell ref="R281:V281"/>
    <mergeCell ref="R207:S207"/>
    <mergeCell ref="R210:W210"/>
    <mergeCell ref="R214:W214"/>
    <mergeCell ref="R228:V228"/>
    <mergeCell ref="R245:X245"/>
    <mergeCell ref="R249:X249"/>
    <mergeCell ref="R251:V25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6</v>
      </c>
      <c r="V1" s="13" t="s">
        <v>20</v>
      </c>
      <c r="W1" s="13" t="s">
        <v>21</v>
      </c>
      <c r="X1" s="13" t="s">
        <v>1</v>
      </c>
      <c r="Y1" s="13" t="s">
        <v>22</v>
      </c>
      <c r="Z1" s="13" t="s">
        <v>23</v>
      </c>
    </row>
    <row r="2">
      <c r="A2" s="14">
        <v>39.0</v>
      </c>
      <c r="B2" s="14">
        <v>1.0</v>
      </c>
      <c r="C2" s="14">
        <v>0.16563972</v>
      </c>
      <c r="D2" s="14">
        <v>10407.4505</v>
      </c>
      <c r="E2" s="14">
        <v>3.0</v>
      </c>
      <c r="F2" s="14">
        <v>1.0</v>
      </c>
      <c r="G2" s="14">
        <v>21.0</v>
      </c>
      <c r="H2" s="13" t="s">
        <v>24</v>
      </c>
      <c r="I2" s="14">
        <v>-0.1275</v>
      </c>
      <c r="J2" s="14">
        <v>0.065</v>
      </c>
      <c r="K2" s="14">
        <v>114.81</v>
      </c>
      <c r="L2" s="14">
        <v>0.836904546</v>
      </c>
      <c r="M2" s="14">
        <v>-1.0</v>
      </c>
      <c r="N2" s="14">
        <v>1.0</v>
      </c>
      <c r="O2" s="14">
        <v>180.0</v>
      </c>
      <c r="P2" s="14">
        <v>180.0</v>
      </c>
      <c r="Q2" s="14">
        <v>181.0</v>
      </c>
      <c r="R2" s="13" t="s">
        <v>25</v>
      </c>
      <c r="S2" s="14">
        <v>114.81</v>
      </c>
      <c r="T2" s="14">
        <v>35.98</v>
      </c>
      <c r="U2" s="14">
        <v>1.0</v>
      </c>
      <c r="V2" s="14">
        <v>1.0</v>
      </c>
      <c r="W2" s="15"/>
      <c r="X2" s="14">
        <v>180.0</v>
      </c>
      <c r="Y2" s="15"/>
      <c r="Z2" s="15"/>
    </row>
    <row r="3">
      <c r="A3" s="14">
        <v>39.0</v>
      </c>
      <c r="B3" s="14">
        <v>2.0</v>
      </c>
      <c r="C3" s="14">
        <v>0.16930972</v>
      </c>
      <c r="D3" s="14">
        <v>10638.0435</v>
      </c>
      <c r="E3" s="14">
        <v>3.0</v>
      </c>
      <c r="F3" s="14">
        <v>2.0</v>
      </c>
      <c r="G3" s="14">
        <v>22.0</v>
      </c>
      <c r="H3" s="13" t="s">
        <v>26</v>
      </c>
      <c r="I3" s="14">
        <v>-0.1275</v>
      </c>
      <c r="J3" s="14">
        <v>0.075</v>
      </c>
      <c r="K3" s="14">
        <v>35.98</v>
      </c>
      <c r="L3" s="14">
        <v>2.612625017</v>
      </c>
      <c r="M3" s="14">
        <v>1.0</v>
      </c>
      <c r="N3" s="14">
        <v>1.0</v>
      </c>
      <c r="O3" s="14">
        <v>181.0</v>
      </c>
      <c r="P3" s="14">
        <v>182.0</v>
      </c>
      <c r="Q3" s="14">
        <v>183.0</v>
      </c>
      <c r="R3" s="15"/>
      <c r="S3" s="15"/>
      <c r="T3" s="15"/>
      <c r="U3" s="14">
        <v>2.0</v>
      </c>
      <c r="V3" s="15"/>
      <c r="W3" s="14">
        <v>1.0</v>
      </c>
      <c r="X3" s="14">
        <v>181.0</v>
      </c>
      <c r="Y3" s="15"/>
      <c r="Z3" s="15"/>
    </row>
    <row r="4">
      <c r="A4" s="14">
        <v>39.0</v>
      </c>
      <c r="B4" s="14">
        <v>3.0</v>
      </c>
      <c r="C4" s="14">
        <v>0.16608422</v>
      </c>
      <c r="D4" s="14">
        <v>10435.3793</v>
      </c>
      <c r="E4" s="14">
        <v>3.0</v>
      </c>
      <c r="F4" s="14">
        <v>4.0</v>
      </c>
      <c r="G4" s="14">
        <v>24.0</v>
      </c>
      <c r="H4" s="13" t="s">
        <v>26</v>
      </c>
      <c r="I4" s="14">
        <v>-0.1275</v>
      </c>
      <c r="J4" s="14">
        <v>0.105</v>
      </c>
      <c r="K4" s="14">
        <v>35.98</v>
      </c>
      <c r="L4" s="14">
        <v>2.663364467</v>
      </c>
      <c r="M4" s="14">
        <v>-1.0</v>
      </c>
      <c r="N4" s="14">
        <v>0.0</v>
      </c>
      <c r="O4" s="14">
        <v>182.0</v>
      </c>
      <c r="P4" s="14">
        <v>184.0</v>
      </c>
      <c r="Q4" s="14">
        <v>185.0</v>
      </c>
      <c r="R4" s="15"/>
      <c r="S4" s="15"/>
      <c r="T4" s="15"/>
      <c r="U4" s="14">
        <v>3.0</v>
      </c>
      <c r="V4" s="14">
        <v>2.0</v>
      </c>
      <c r="W4" s="15"/>
      <c r="X4" s="14">
        <v>182.0</v>
      </c>
      <c r="Y4" s="15"/>
      <c r="Z4" s="15"/>
    </row>
    <row r="5">
      <c r="A5" s="14">
        <v>39.0</v>
      </c>
      <c r="B5" s="14">
        <v>4.0</v>
      </c>
      <c r="C5" s="14">
        <v>0.16908278</v>
      </c>
      <c r="D5" s="14">
        <v>10623.7844</v>
      </c>
      <c r="E5" s="14">
        <v>3.0</v>
      </c>
      <c r="F5" s="14">
        <v>3.0</v>
      </c>
      <c r="G5" s="14">
        <v>23.0</v>
      </c>
      <c r="H5" s="13" t="s">
        <v>24</v>
      </c>
      <c r="I5" s="14">
        <v>-0.1275</v>
      </c>
      <c r="J5" s="14">
        <v>0.095</v>
      </c>
      <c r="K5" s="14">
        <v>114.81</v>
      </c>
      <c r="L5" s="14">
        <v>0.819862524</v>
      </c>
      <c r="M5" s="14">
        <v>-1.0</v>
      </c>
      <c r="N5" s="14">
        <v>1.0</v>
      </c>
      <c r="O5" s="14">
        <v>183.0</v>
      </c>
      <c r="P5" s="14">
        <v>186.0</v>
      </c>
      <c r="Q5" s="15"/>
      <c r="R5" s="15"/>
      <c r="S5" s="15"/>
      <c r="T5" s="15"/>
      <c r="U5" s="14">
        <v>4.0</v>
      </c>
      <c r="V5" s="15"/>
      <c r="W5" s="14">
        <v>2.0</v>
      </c>
      <c r="X5" s="14">
        <v>183.0</v>
      </c>
      <c r="Y5" s="15"/>
      <c r="Z5" s="15"/>
    </row>
    <row r="6">
      <c r="A6" s="14">
        <v>39.0</v>
      </c>
      <c r="B6" s="14">
        <v>5.0</v>
      </c>
      <c r="C6" s="14">
        <v>0.16902588</v>
      </c>
      <c r="D6" s="14">
        <v>10620.2093</v>
      </c>
      <c r="E6" s="14">
        <v>3.0</v>
      </c>
      <c r="F6" s="14">
        <v>5.0</v>
      </c>
      <c r="G6" s="14">
        <v>25.0</v>
      </c>
      <c r="H6" s="13" t="s">
        <v>24</v>
      </c>
      <c r="I6" s="14">
        <v>-0.1275</v>
      </c>
      <c r="J6" s="14">
        <v>0.125</v>
      </c>
      <c r="K6" s="14">
        <v>114.81</v>
      </c>
      <c r="L6" s="14">
        <v>0.820138518</v>
      </c>
      <c r="M6" s="14">
        <v>-1.0</v>
      </c>
      <c r="N6" s="14">
        <v>0.0</v>
      </c>
      <c r="O6" s="14">
        <v>184.0</v>
      </c>
      <c r="P6" s="14">
        <v>187.0</v>
      </c>
      <c r="Q6" s="15"/>
      <c r="R6" s="15"/>
      <c r="S6" s="15"/>
      <c r="T6" s="15"/>
      <c r="U6" s="14">
        <v>5.0</v>
      </c>
      <c r="V6" s="14">
        <v>3.0</v>
      </c>
      <c r="W6" s="15"/>
      <c r="X6" s="14">
        <v>184.0</v>
      </c>
      <c r="Y6" s="15"/>
      <c r="Z6" s="15"/>
    </row>
    <row r="7">
      <c r="A7" s="14">
        <v>39.0</v>
      </c>
      <c r="B7" s="14">
        <v>6.0</v>
      </c>
      <c r="C7" s="14">
        <v>0.1657816</v>
      </c>
      <c r="D7" s="14">
        <v>10416.3651</v>
      </c>
      <c r="E7" s="14">
        <v>3.0</v>
      </c>
      <c r="F7" s="14">
        <v>6.0</v>
      </c>
      <c r="G7" s="14">
        <v>26.0</v>
      </c>
      <c r="H7" s="13" t="s">
        <v>26</v>
      </c>
      <c r="I7" s="14">
        <v>-0.1275</v>
      </c>
      <c r="J7" s="14">
        <v>0.135</v>
      </c>
      <c r="K7" s="14">
        <v>35.98</v>
      </c>
      <c r="L7" s="14">
        <v>2.668226209</v>
      </c>
      <c r="M7" s="14">
        <v>-1.0</v>
      </c>
      <c r="N7" s="14">
        <v>1.0</v>
      </c>
      <c r="O7" s="14">
        <v>185.0</v>
      </c>
      <c r="P7" s="14">
        <v>188.0</v>
      </c>
      <c r="Q7" s="15"/>
      <c r="R7" s="13" t="s">
        <v>27</v>
      </c>
      <c r="T7" s="14">
        <v>6.0</v>
      </c>
      <c r="U7" s="15"/>
      <c r="V7" s="14">
        <v>3.0</v>
      </c>
      <c r="W7" s="14">
        <v>185.0</v>
      </c>
      <c r="X7" s="15"/>
      <c r="Y7" s="15"/>
      <c r="Z7" s="15"/>
    </row>
    <row r="8">
      <c r="A8" s="14">
        <v>39.0</v>
      </c>
      <c r="B8" s="14">
        <v>7.0</v>
      </c>
      <c r="C8" s="14">
        <v>0.16931752</v>
      </c>
      <c r="D8" s="14">
        <v>10638.5335</v>
      </c>
      <c r="E8" s="14">
        <v>3.0</v>
      </c>
      <c r="F8" s="14">
        <v>7.0</v>
      </c>
      <c r="G8" s="14">
        <v>27.0</v>
      </c>
      <c r="H8" s="13" t="s">
        <v>24</v>
      </c>
      <c r="I8" s="14">
        <v>-0.1275</v>
      </c>
      <c r="J8" s="14">
        <v>0.155</v>
      </c>
      <c r="K8" s="14">
        <v>114.81</v>
      </c>
      <c r="L8" s="14">
        <v>0.818725875</v>
      </c>
      <c r="M8" s="14">
        <v>1.0</v>
      </c>
      <c r="N8" s="14">
        <v>1.0</v>
      </c>
      <c r="O8" s="14">
        <v>186.0</v>
      </c>
      <c r="P8" s="14">
        <v>189.0</v>
      </c>
      <c r="Q8" s="15"/>
      <c r="R8" s="15"/>
      <c r="S8" s="15"/>
      <c r="T8" s="15"/>
      <c r="U8" s="14">
        <v>7.0</v>
      </c>
      <c r="V8" s="14">
        <v>4.0</v>
      </c>
      <c r="W8" s="15"/>
      <c r="X8" s="14">
        <v>186.0</v>
      </c>
      <c r="Y8" s="15"/>
      <c r="Z8" s="15"/>
    </row>
    <row r="9">
      <c r="A9" s="14">
        <v>39.0</v>
      </c>
      <c r="B9" s="14">
        <v>8.0</v>
      </c>
      <c r="C9" s="14">
        <v>0.16973882</v>
      </c>
      <c r="D9" s="14">
        <v>10665.0046</v>
      </c>
      <c r="E9" s="14">
        <v>3.0</v>
      </c>
      <c r="F9" s="14">
        <v>8.0</v>
      </c>
      <c r="G9" s="14">
        <v>28.0</v>
      </c>
      <c r="H9" s="13" t="s">
        <v>26</v>
      </c>
      <c r="I9" s="14">
        <v>-0.1275</v>
      </c>
      <c r="J9" s="14">
        <v>0.165</v>
      </c>
      <c r="K9" s="14">
        <v>35.98</v>
      </c>
      <c r="L9" s="14">
        <v>2.606020297</v>
      </c>
      <c r="M9" s="14">
        <v>1.0</v>
      </c>
      <c r="N9" s="14">
        <v>1.0</v>
      </c>
      <c r="O9" s="15"/>
      <c r="P9" s="14">
        <v>190.0</v>
      </c>
      <c r="Q9" s="15"/>
      <c r="R9" s="15"/>
      <c r="S9" s="15"/>
      <c r="T9" s="15"/>
      <c r="U9" s="14">
        <v>9.0</v>
      </c>
      <c r="V9" s="14">
        <v>5.0</v>
      </c>
      <c r="W9" s="15"/>
      <c r="X9" s="14">
        <v>187.0</v>
      </c>
      <c r="Y9" s="15"/>
      <c r="Z9" s="15"/>
    </row>
    <row r="10">
      <c r="A10" s="14">
        <v>39.0</v>
      </c>
      <c r="B10" s="14">
        <v>9.0</v>
      </c>
      <c r="C10" s="14">
        <v>0.16671438</v>
      </c>
      <c r="D10" s="14">
        <v>10474.9734</v>
      </c>
      <c r="E10" s="14">
        <v>3.0</v>
      </c>
      <c r="F10" s="14">
        <v>9.0</v>
      </c>
      <c r="G10" s="14">
        <v>29.0</v>
      </c>
      <c r="H10" s="13" t="s">
        <v>24</v>
      </c>
      <c r="I10" s="14">
        <v>-0.1275</v>
      </c>
      <c r="J10" s="14">
        <v>0.185</v>
      </c>
      <c r="K10" s="14">
        <v>114.81</v>
      </c>
      <c r="L10" s="14">
        <v>0.831509764</v>
      </c>
      <c r="M10" s="14">
        <v>-1.0</v>
      </c>
      <c r="N10" s="14">
        <v>1.0</v>
      </c>
      <c r="O10" s="14">
        <v>187.0</v>
      </c>
      <c r="P10" s="14">
        <v>191.0</v>
      </c>
      <c r="Q10" s="15"/>
      <c r="R10" s="15"/>
      <c r="S10" s="15"/>
      <c r="T10" s="15"/>
      <c r="U10" s="14">
        <v>11.0</v>
      </c>
      <c r="V10" s="14">
        <v>6.0</v>
      </c>
      <c r="W10" s="15"/>
      <c r="X10" s="14">
        <v>188.0</v>
      </c>
      <c r="Y10" s="15"/>
      <c r="Z10" s="15"/>
    </row>
    <row r="11">
      <c r="A11" s="14">
        <v>39.0</v>
      </c>
      <c r="B11" s="14">
        <v>10.0</v>
      </c>
      <c r="C11" s="14">
        <v>0.16868031</v>
      </c>
      <c r="D11" s="14">
        <v>10598.4965</v>
      </c>
      <c r="E11" s="14">
        <v>3.0</v>
      </c>
      <c r="F11" s="14">
        <v>10.0</v>
      </c>
      <c r="G11" s="14">
        <v>30.0</v>
      </c>
      <c r="H11" s="13" t="s">
        <v>26</v>
      </c>
      <c r="I11" s="14">
        <v>-0.1275</v>
      </c>
      <c r="J11" s="14">
        <v>0.195</v>
      </c>
      <c r="K11" s="14">
        <v>35.98</v>
      </c>
      <c r="L11" s="14">
        <v>2.622373709</v>
      </c>
      <c r="M11" s="14">
        <v>-1.0</v>
      </c>
      <c r="N11" s="14">
        <v>1.0</v>
      </c>
      <c r="O11" s="15"/>
      <c r="P11" s="14">
        <v>192.0</v>
      </c>
      <c r="Q11" s="15"/>
      <c r="R11" s="13" t="s">
        <v>27</v>
      </c>
      <c r="T11" s="14">
        <v>13.0</v>
      </c>
      <c r="U11" s="14">
        <v>7.0</v>
      </c>
      <c r="V11" s="15"/>
      <c r="W11" s="14">
        <v>189.0</v>
      </c>
      <c r="X11" s="15"/>
      <c r="Y11" s="15"/>
      <c r="Z11" s="15"/>
    </row>
    <row r="12">
      <c r="A12" s="14">
        <v>39.0</v>
      </c>
      <c r="B12" s="14">
        <v>11.0</v>
      </c>
      <c r="C12" s="14">
        <v>0.12399594</v>
      </c>
      <c r="D12" s="14">
        <v>7790.89468</v>
      </c>
      <c r="E12" s="14">
        <v>4.0</v>
      </c>
      <c r="F12" s="14">
        <v>2.0</v>
      </c>
      <c r="G12" s="14">
        <v>32.0</v>
      </c>
      <c r="H12" s="13" t="s">
        <v>26</v>
      </c>
      <c r="I12" s="14">
        <v>-0.1275</v>
      </c>
      <c r="J12" s="14">
        <v>0.225</v>
      </c>
      <c r="K12" s="14">
        <v>35.98</v>
      </c>
      <c r="L12" s="14">
        <v>3.567397531</v>
      </c>
      <c r="M12" s="14">
        <v>1.0</v>
      </c>
      <c r="N12" s="14">
        <v>0.0</v>
      </c>
      <c r="O12" s="14">
        <v>188.0</v>
      </c>
      <c r="P12" s="14">
        <v>1.0</v>
      </c>
      <c r="Q12" s="14">
        <v>2.0</v>
      </c>
      <c r="R12" s="13" t="s">
        <v>27</v>
      </c>
      <c r="T12" s="14">
        <v>15.0</v>
      </c>
      <c r="U12" s="14">
        <v>8.0</v>
      </c>
      <c r="V12" s="15"/>
      <c r="W12" s="14">
        <v>190.0</v>
      </c>
      <c r="X12" s="15"/>
      <c r="Y12" s="15"/>
      <c r="Z12" s="15"/>
    </row>
    <row r="13">
      <c r="A13" s="14">
        <v>39.0</v>
      </c>
      <c r="B13" s="14">
        <v>12.0</v>
      </c>
      <c r="C13" s="14">
        <v>0.1676169</v>
      </c>
      <c r="D13" s="14">
        <v>10531.6804</v>
      </c>
      <c r="E13" s="14">
        <v>4.0</v>
      </c>
      <c r="F13" s="14">
        <v>1.0</v>
      </c>
      <c r="G13" s="14">
        <v>31.0</v>
      </c>
      <c r="H13" s="13" t="s">
        <v>24</v>
      </c>
      <c r="I13" s="14">
        <v>-0.1275</v>
      </c>
      <c r="J13" s="14">
        <v>0.215</v>
      </c>
      <c r="K13" s="14">
        <v>114.81</v>
      </c>
      <c r="L13" s="14">
        <v>0.827032565</v>
      </c>
      <c r="M13" s="14">
        <v>1.0</v>
      </c>
      <c r="N13" s="14">
        <v>1.0</v>
      </c>
      <c r="O13" s="15"/>
      <c r="P13" s="14">
        <v>3.0</v>
      </c>
      <c r="Q13" s="14">
        <v>4.0</v>
      </c>
      <c r="R13" s="15"/>
      <c r="S13" s="15"/>
      <c r="T13" s="15"/>
      <c r="U13" s="14">
        <v>17.0</v>
      </c>
      <c r="V13" s="14">
        <v>9.0</v>
      </c>
      <c r="W13" s="15"/>
      <c r="X13" s="14">
        <v>191.0</v>
      </c>
      <c r="Y13" s="15"/>
      <c r="Z13" s="15"/>
    </row>
    <row r="14">
      <c r="A14" s="14">
        <v>39.0</v>
      </c>
      <c r="B14" s="14">
        <v>13.0</v>
      </c>
      <c r="C14" s="14">
        <v>0.1662685</v>
      </c>
      <c r="D14" s="14">
        <v>10446.958</v>
      </c>
      <c r="E14" s="14">
        <v>4.0</v>
      </c>
      <c r="F14" s="14">
        <v>3.0</v>
      </c>
      <c r="G14" s="14">
        <v>33.0</v>
      </c>
      <c r="H14" s="13" t="s">
        <v>24</v>
      </c>
      <c r="I14" s="14">
        <v>-0.1275</v>
      </c>
      <c r="J14" s="14">
        <v>0.245</v>
      </c>
      <c r="K14" s="14">
        <v>114.81</v>
      </c>
      <c r="L14" s="14">
        <v>0.833739612</v>
      </c>
      <c r="M14" s="14">
        <v>1.0</v>
      </c>
      <c r="N14" s="14">
        <v>1.0</v>
      </c>
      <c r="O14" s="14">
        <v>189.0</v>
      </c>
      <c r="P14" s="14">
        <v>5.0</v>
      </c>
      <c r="Q14" s="14">
        <v>6.0</v>
      </c>
      <c r="R14" s="15"/>
      <c r="S14" s="15"/>
      <c r="T14" s="15"/>
      <c r="U14" s="14">
        <v>19.0</v>
      </c>
      <c r="V14" s="14">
        <v>10.0</v>
      </c>
      <c r="W14" s="15"/>
      <c r="X14" s="14">
        <v>192.0</v>
      </c>
      <c r="Y14" s="15"/>
      <c r="Z14" s="15"/>
    </row>
    <row r="15">
      <c r="A15" s="14">
        <v>39.0</v>
      </c>
      <c r="B15" s="14">
        <v>14.0</v>
      </c>
      <c r="C15" s="14">
        <v>0.17006545</v>
      </c>
      <c r="D15" s="14">
        <v>10685.5274</v>
      </c>
      <c r="E15" s="14">
        <v>4.0</v>
      </c>
      <c r="F15" s="14">
        <v>4.0</v>
      </c>
      <c r="G15" s="14">
        <v>34.0</v>
      </c>
      <c r="H15" s="13" t="s">
        <v>26</v>
      </c>
      <c r="I15" s="14">
        <v>-0.1275</v>
      </c>
      <c r="J15" s="14">
        <v>0.255</v>
      </c>
      <c r="K15" s="14">
        <v>35.98</v>
      </c>
      <c r="L15" s="14">
        <v>2.601015139</v>
      </c>
      <c r="M15" s="14">
        <v>1.0</v>
      </c>
      <c r="N15" s="14">
        <v>1.0</v>
      </c>
      <c r="O15" s="15"/>
      <c r="P15" s="14">
        <v>7.0</v>
      </c>
      <c r="Q15" s="14">
        <v>8.0</v>
      </c>
      <c r="R15" s="13" t="s">
        <v>28</v>
      </c>
      <c r="T15" s="14">
        <v>21.0</v>
      </c>
      <c r="U15" s="14">
        <v>11.0</v>
      </c>
      <c r="V15" s="15"/>
      <c r="W15" s="14">
        <v>1.0</v>
      </c>
      <c r="X15" s="15"/>
      <c r="Y15" s="15"/>
      <c r="Z15" s="15"/>
    </row>
    <row r="16">
      <c r="A16" s="14">
        <v>39.0</v>
      </c>
      <c r="B16" s="14">
        <v>15.0</v>
      </c>
      <c r="C16" s="14">
        <v>0.16624702</v>
      </c>
      <c r="D16" s="14">
        <v>10445.6083</v>
      </c>
      <c r="E16" s="14">
        <v>4.0</v>
      </c>
      <c r="F16" s="14">
        <v>5.0</v>
      </c>
      <c r="G16" s="14">
        <v>35.0</v>
      </c>
      <c r="H16" s="13" t="s">
        <v>24</v>
      </c>
      <c r="I16" s="14">
        <v>-0.1275</v>
      </c>
      <c r="J16" s="14">
        <v>0.275</v>
      </c>
      <c r="K16" s="14">
        <v>114.81</v>
      </c>
      <c r="L16" s="14">
        <v>0.833847336</v>
      </c>
      <c r="M16" s="14">
        <v>1.0</v>
      </c>
      <c r="N16" s="14">
        <v>1.0</v>
      </c>
      <c r="O16" s="14">
        <v>190.0</v>
      </c>
      <c r="P16" s="14">
        <v>9.0</v>
      </c>
      <c r="Q16" s="14">
        <v>10.0</v>
      </c>
      <c r="R16" s="15"/>
      <c r="S16" s="15"/>
      <c r="T16" s="15"/>
      <c r="U16" s="14">
        <v>22.0</v>
      </c>
      <c r="V16" s="15"/>
      <c r="W16" s="14">
        <v>11.0</v>
      </c>
      <c r="X16" s="14">
        <v>2.0</v>
      </c>
      <c r="Y16" s="15"/>
      <c r="Z16" s="15"/>
    </row>
    <row r="17">
      <c r="A17" s="14">
        <v>39.0</v>
      </c>
      <c r="B17" s="14">
        <v>16.0</v>
      </c>
      <c r="C17" s="14">
        <v>0.16981168</v>
      </c>
      <c r="D17" s="14">
        <v>10669.5825</v>
      </c>
      <c r="E17" s="14">
        <v>4.0</v>
      </c>
      <c r="F17" s="14">
        <v>6.0</v>
      </c>
      <c r="G17" s="14">
        <v>36.0</v>
      </c>
      <c r="H17" s="13" t="s">
        <v>26</v>
      </c>
      <c r="I17" s="14">
        <v>-0.1275</v>
      </c>
      <c r="J17" s="14">
        <v>0.285</v>
      </c>
      <c r="K17" s="14">
        <v>35.98</v>
      </c>
      <c r="L17" s="14">
        <v>2.604902149</v>
      </c>
      <c r="M17" s="14">
        <v>1.0</v>
      </c>
      <c r="N17" s="14">
        <v>1.0</v>
      </c>
      <c r="O17" s="15"/>
      <c r="P17" s="14">
        <v>11.0</v>
      </c>
      <c r="Q17" s="14">
        <v>12.0</v>
      </c>
      <c r="R17" s="15"/>
      <c r="S17" s="15"/>
      <c r="T17" s="15"/>
      <c r="U17" s="14">
        <v>23.0</v>
      </c>
      <c r="V17" s="14">
        <v>12.0</v>
      </c>
      <c r="W17" s="15"/>
      <c r="X17" s="14">
        <v>3.0</v>
      </c>
      <c r="Y17" s="15"/>
      <c r="Z17" s="15"/>
    </row>
    <row r="18">
      <c r="A18" s="14">
        <v>39.0</v>
      </c>
      <c r="B18" s="14">
        <v>17.0</v>
      </c>
      <c r="C18" s="14">
        <v>0.16776526</v>
      </c>
      <c r="D18" s="14">
        <v>10541.0022</v>
      </c>
      <c r="E18" s="14">
        <v>4.0</v>
      </c>
      <c r="F18" s="14">
        <v>7.0</v>
      </c>
      <c r="G18" s="14">
        <v>37.0</v>
      </c>
      <c r="H18" s="13" t="s">
        <v>24</v>
      </c>
      <c r="I18" s="14">
        <v>-0.1275</v>
      </c>
      <c r="J18" s="14">
        <v>0.305</v>
      </c>
      <c r="K18" s="14">
        <v>114.81</v>
      </c>
      <c r="L18" s="14">
        <v>0.826301194</v>
      </c>
      <c r="M18" s="14">
        <v>-1.0</v>
      </c>
      <c r="N18" s="14">
        <v>1.0</v>
      </c>
      <c r="O18" s="14">
        <v>191.0</v>
      </c>
      <c r="P18" s="14">
        <v>13.0</v>
      </c>
      <c r="Q18" s="14">
        <v>14.0</v>
      </c>
      <c r="R18" s="15"/>
      <c r="S18" s="15"/>
      <c r="T18" s="15"/>
      <c r="U18" s="14">
        <v>24.0</v>
      </c>
      <c r="V18" s="15"/>
      <c r="W18" s="14">
        <v>12.0</v>
      </c>
      <c r="X18" s="14">
        <v>4.0</v>
      </c>
      <c r="Y18" s="15"/>
      <c r="Z18" s="15"/>
    </row>
    <row r="19">
      <c r="A19" s="14">
        <v>39.0</v>
      </c>
      <c r="B19" s="14">
        <v>18.0</v>
      </c>
      <c r="C19" s="14">
        <v>0.16783841</v>
      </c>
      <c r="D19" s="14">
        <v>10545.5983</v>
      </c>
      <c r="E19" s="14">
        <v>4.0</v>
      </c>
      <c r="F19" s="14">
        <v>8.0</v>
      </c>
      <c r="G19" s="14">
        <v>38.0</v>
      </c>
      <c r="H19" s="13" t="s">
        <v>26</v>
      </c>
      <c r="I19" s="14">
        <v>-0.1275</v>
      </c>
      <c r="J19" s="14">
        <v>0.315</v>
      </c>
      <c r="K19" s="14">
        <v>35.98</v>
      </c>
      <c r="L19" s="14">
        <v>2.635527888</v>
      </c>
      <c r="M19" s="14">
        <v>1.0</v>
      </c>
      <c r="N19" s="14">
        <v>1.0</v>
      </c>
      <c r="O19" s="15"/>
      <c r="P19" s="14">
        <v>15.0</v>
      </c>
      <c r="Q19" s="14">
        <v>16.0</v>
      </c>
      <c r="R19" s="15"/>
      <c r="S19" s="15"/>
      <c r="T19" s="15"/>
      <c r="U19" s="14">
        <v>25.0</v>
      </c>
      <c r="V19" s="14">
        <v>13.0</v>
      </c>
      <c r="W19" s="15"/>
      <c r="X19" s="14">
        <v>5.0</v>
      </c>
      <c r="Y19" s="15"/>
      <c r="Z19" s="15"/>
    </row>
    <row r="20">
      <c r="A20" s="14">
        <v>39.0</v>
      </c>
      <c r="B20" s="14">
        <v>19.0</v>
      </c>
      <c r="C20" s="14">
        <v>0.16839153</v>
      </c>
      <c r="D20" s="14">
        <v>10580.3519</v>
      </c>
      <c r="E20" s="14">
        <v>4.0</v>
      </c>
      <c r="F20" s="14">
        <v>9.0</v>
      </c>
      <c r="G20" s="14">
        <v>39.0</v>
      </c>
      <c r="H20" s="13" t="s">
        <v>24</v>
      </c>
      <c r="I20" s="14">
        <v>-0.1275</v>
      </c>
      <c r="J20" s="14">
        <v>0.335</v>
      </c>
      <c r="K20" s="14">
        <v>114.81</v>
      </c>
      <c r="L20" s="14">
        <v>0.823228073</v>
      </c>
      <c r="M20" s="14">
        <v>-1.0</v>
      </c>
      <c r="N20" s="14">
        <v>1.0</v>
      </c>
      <c r="O20" s="14">
        <v>192.0</v>
      </c>
      <c r="P20" s="14">
        <v>17.0</v>
      </c>
      <c r="Q20" s="14">
        <v>18.0</v>
      </c>
      <c r="R20" s="15"/>
      <c r="S20" s="15"/>
      <c r="T20" s="15"/>
      <c r="U20" s="14">
        <v>26.0</v>
      </c>
      <c r="V20" s="15"/>
      <c r="W20" s="14">
        <v>13.0</v>
      </c>
      <c r="X20" s="14">
        <v>6.0</v>
      </c>
      <c r="Y20" s="15"/>
      <c r="Z20" s="15"/>
    </row>
    <row r="21">
      <c r="A21" s="14">
        <v>39.0</v>
      </c>
      <c r="B21" s="14">
        <v>20.0</v>
      </c>
      <c r="C21" s="14">
        <v>0.17005636</v>
      </c>
      <c r="D21" s="14">
        <v>10684.9562</v>
      </c>
      <c r="E21" s="14">
        <v>4.0</v>
      </c>
      <c r="F21" s="14">
        <v>10.0</v>
      </c>
      <c r="G21" s="14">
        <v>40.0</v>
      </c>
      <c r="H21" s="13" t="s">
        <v>26</v>
      </c>
      <c r="I21" s="14">
        <v>-0.1275</v>
      </c>
      <c r="J21" s="14">
        <v>0.345</v>
      </c>
      <c r="K21" s="14">
        <v>35.98</v>
      </c>
      <c r="L21" s="14">
        <v>2.601154171</v>
      </c>
      <c r="M21" s="14">
        <v>1.0</v>
      </c>
      <c r="N21" s="14">
        <v>1.0</v>
      </c>
      <c r="O21" s="15"/>
      <c r="P21" s="14">
        <v>19.0</v>
      </c>
      <c r="Q21" s="14">
        <v>20.0</v>
      </c>
      <c r="R21" s="15"/>
      <c r="S21" s="15"/>
      <c r="T21" s="15"/>
      <c r="U21" s="14">
        <v>27.0</v>
      </c>
      <c r="V21" s="14">
        <v>14.0</v>
      </c>
      <c r="W21" s="15"/>
      <c r="X21" s="14">
        <v>7.0</v>
      </c>
      <c r="Y21" s="15"/>
      <c r="Z21" s="15"/>
    </row>
    <row r="22">
      <c r="A22" s="14">
        <v>39.0</v>
      </c>
      <c r="B22" s="14">
        <v>21.0</v>
      </c>
      <c r="C22" s="14">
        <v>0.17243402</v>
      </c>
      <c r="D22" s="14">
        <v>10834.349</v>
      </c>
      <c r="E22" s="14">
        <v>5.0</v>
      </c>
      <c r="F22" s="14">
        <v>1.0</v>
      </c>
      <c r="G22" s="14">
        <v>41.0</v>
      </c>
      <c r="H22" s="13" t="s">
        <v>24</v>
      </c>
      <c r="I22" s="14">
        <v>-0.085</v>
      </c>
      <c r="J22" s="14">
        <v>0.065</v>
      </c>
      <c r="K22" s="14">
        <v>114.81</v>
      </c>
      <c r="L22" s="14">
        <v>0.803928568</v>
      </c>
      <c r="M22" s="14">
        <v>-1.0</v>
      </c>
      <c r="N22" s="14">
        <v>1.0</v>
      </c>
      <c r="O22" s="14">
        <v>1.0</v>
      </c>
      <c r="P22" s="14">
        <v>21.0</v>
      </c>
      <c r="Q22" s="15"/>
      <c r="R22" s="15"/>
      <c r="S22" s="15"/>
      <c r="T22" s="15"/>
      <c r="U22" s="14">
        <v>28.0</v>
      </c>
      <c r="V22" s="15"/>
      <c r="W22" s="14">
        <v>14.0</v>
      </c>
      <c r="X22" s="14">
        <v>8.0</v>
      </c>
      <c r="Y22" s="15"/>
      <c r="Z22" s="15"/>
    </row>
    <row r="23">
      <c r="A23" s="14">
        <v>39.0</v>
      </c>
      <c r="B23" s="14">
        <v>22.0</v>
      </c>
      <c r="C23" s="14">
        <v>0.17163229</v>
      </c>
      <c r="D23" s="14">
        <v>10783.9748</v>
      </c>
      <c r="E23" s="14">
        <v>5.0</v>
      </c>
      <c r="F23" s="14">
        <v>4.0</v>
      </c>
      <c r="G23" s="14">
        <v>44.0</v>
      </c>
      <c r="H23" s="13" t="s">
        <v>26</v>
      </c>
      <c r="I23" s="14">
        <v>-0.085</v>
      </c>
      <c r="J23" s="14">
        <v>0.105</v>
      </c>
      <c r="K23" s="14">
        <v>35.98</v>
      </c>
      <c r="L23" s="14">
        <v>2.577270339</v>
      </c>
      <c r="M23" s="14">
        <v>-1.0</v>
      </c>
      <c r="N23" s="14">
        <v>0.0</v>
      </c>
      <c r="O23" s="14">
        <v>2.0</v>
      </c>
      <c r="P23" s="14">
        <v>22.0</v>
      </c>
      <c r="Q23" s="14">
        <v>23.0</v>
      </c>
      <c r="R23" s="13" t="s">
        <v>29</v>
      </c>
      <c r="S23" s="14">
        <v>29.0</v>
      </c>
      <c r="T23" s="14">
        <v>15.0</v>
      </c>
      <c r="U23" s="15"/>
      <c r="V23" s="14">
        <v>9.0</v>
      </c>
      <c r="W23" s="15"/>
      <c r="X23" s="15"/>
      <c r="Y23" s="15"/>
      <c r="Z23" s="15"/>
    </row>
    <row r="24">
      <c r="A24" s="14">
        <v>39.0</v>
      </c>
      <c r="B24" s="14">
        <v>23.0</v>
      </c>
      <c r="C24" s="14">
        <v>0.17522239</v>
      </c>
      <c r="D24" s="14">
        <v>11009.5475</v>
      </c>
      <c r="E24" s="14">
        <v>5.0</v>
      </c>
      <c r="F24" s="14">
        <v>3.0</v>
      </c>
      <c r="G24" s="14">
        <v>43.0</v>
      </c>
      <c r="H24" s="13" t="s">
        <v>24</v>
      </c>
      <c r="I24" s="14">
        <v>-0.085</v>
      </c>
      <c r="J24" s="14">
        <v>0.095</v>
      </c>
      <c r="K24" s="14">
        <v>114.81</v>
      </c>
      <c r="L24" s="14">
        <v>0.791135395</v>
      </c>
      <c r="M24" s="14">
        <v>1.0</v>
      </c>
      <c r="N24" s="14">
        <v>1.0</v>
      </c>
      <c r="O24" s="14">
        <v>3.0</v>
      </c>
      <c r="P24" s="14">
        <v>24.0</v>
      </c>
      <c r="Q24" s="14">
        <v>25.0</v>
      </c>
      <c r="R24" s="15"/>
      <c r="S24" s="15"/>
      <c r="T24" s="15"/>
      <c r="U24" s="14">
        <v>30.0</v>
      </c>
      <c r="V24" s="15"/>
      <c r="W24" s="14">
        <v>15.0</v>
      </c>
      <c r="X24" s="14">
        <v>10.0</v>
      </c>
      <c r="Y24" s="15"/>
      <c r="Z24" s="15"/>
    </row>
    <row r="25">
      <c r="A25" s="14">
        <v>39.0</v>
      </c>
      <c r="B25" s="14">
        <v>24.0</v>
      </c>
      <c r="C25" s="14">
        <v>0.17182897</v>
      </c>
      <c r="D25" s="14">
        <v>10796.3326</v>
      </c>
      <c r="E25" s="14">
        <v>5.0</v>
      </c>
      <c r="F25" s="14">
        <v>5.0</v>
      </c>
      <c r="G25" s="14">
        <v>45.0</v>
      </c>
      <c r="H25" s="13" t="s">
        <v>24</v>
      </c>
      <c r="I25" s="14">
        <v>-0.085</v>
      </c>
      <c r="J25" s="14">
        <v>0.125</v>
      </c>
      <c r="K25" s="14">
        <v>114.81</v>
      </c>
      <c r="L25" s="14">
        <v>0.806759388</v>
      </c>
      <c r="M25" s="14">
        <v>-1.0</v>
      </c>
      <c r="N25" s="14">
        <v>1.0</v>
      </c>
      <c r="O25" s="14">
        <v>4.0</v>
      </c>
      <c r="P25" s="14">
        <v>26.0</v>
      </c>
      <c r="Q25" s="14">
        <v>27.0</v>
      </c>
      <c r="R25" s="15"/>
      <c r="S25" s="15"/>
      <c r="T25" s="15"/>
      <c r="U25" s="14">
        <v>31.0</v>
      </c>
      <c r="V25" s="14">
        <v>16.0</v>
      </c>
      <c r="W25" s="15"/>
      <c r="X25" s="14">
        <v>11.0</v>
      </c>
      <c r="Y25" s="15"/>
      <c r="Z25" s="15"/>
    </row>
    <row r="26">
      <c r="A26" s="14">
        <v>39.0</v>
      </c>
      <c r="B26" s="14">
        <v>25.0</v>
      </c>
      <c r="C26" s="14">
        <v>0.16859603</v>
      </c>
      <c r="D26" s="14">
        <v>10593.201</v>
      </c>
      <c r="E26" s="14">
        <v>5.0</v>
      </c>
      <c r="F26" s="14">
        <v>6.0</v>
      </c>
      <c r="G26" s="14">
        <v>46.0</v>
      </c>
      <c r="H26" s="13" t="s">
        <v>26</v>
      </c>
      <c r="I26" s="14">
        <v>-0.085</v>
      </c>
      <c r="J26" s="14">
        <v>0.135</v>
      </c>
      <c r="K26" s="14">
        <v>35.98</v>
      </c>
      <c r="L26" s="14">
        <v>2.623684616</v>
      </c>
      <c r="M26" s="14">
        <v>-1.0</v>
      </c>
      <c r="N26" s="14">
        <v>1.0</v>
      </c>
      <c r="O26" s="14">
        <v>5.0</v>
      </c>
      <c r="P26" s="14">
        <v>28.0</v>
      </c>
      <c r="Q26" s="14">
        <v>30.0</v>
      </c>
      <c r="R26" s="15"/>
      <c r="S26" s="15"/>
      <c r="T26" s="15"/>
      <c r="U26" s="14">
        <v>32.0</v>
      </c>
      <c r="V26" s="15"/>
      <c r="W26" s="14">
        <v>16.0</v>
      </c>
      <c r="X26" s="14">
        <v>12.0</v>
      </c>
      <c r="Y26" s="15"/>
      <c r="Z26" s="15"/>
    </row>
    <row r="27">
      <c r="A27" s="14">
        <v>39.0</v>
      </c>
      <c r="B27" s="14">
        <v>26.0</v>
      </c>
      <c r="C27" s="14">
        <v>0.17138994</v>
      </c>
      <c r="D27" s="14">
        <v>10768.7475</v>
      </c>
      <c r="E27" s="14">
        <v>5.0</v>
      </c>
      <c r="F27" s="14">
        <v>7.0</v>
      </c>
      <c r="G27" s="14">
        <v>47.0</v>
      </c>
      <c r="H27" s="13" t="s">
        <v>24</v>
      </c>
      <c r="I27" s="14">
        <v>-0.085</v>
      </c>
      <c r="J27" s="14">
        <v>0.155</v>
      </c>
      <c r="K27" s="14">
        <v>114.81</v>
      </c>
      <c r="L27" s="14">
        <v>0.808825971</v>
      </c>
      <c r="M27" s="14">
        <v>1.0</v>
      </c>
      <c r="N27" s="14">
        <v>1.0</v>
      </c>
      <c r="O27" s="14">
        <v>6.0</v>
      </c>
      <c r="P27" s="14">
        <v>31.0</v>
      </c>
      <c r="Q27" s="14">
        <v>32.0</v>
      </c>
      <c r="R27" s="15"/>
      <c r="S27" s="15"/>
      <c r="T27" s="15"/>
      <c r="U27" s="14">
        <v>33.0</v>
      </c>
      <c r="V27" s="14">
        <v>17.0</v>
      </c>
      <c r="W27" s="15"/>
      <c r="X27" s="14">
        <v>13.0</v>
      </c>
      <c r="Y27" s="15"/>
      <c r="Z27" s="15"/>
    </row>
    <row r="28">
      <c r="A28" s="14">
        <v>39.0</v>
      </c>
      <c r="B28" s="14">
        <v>27.0</v>
      </c>
      <c r="C28" s="14">
        <v>0.16893531</v>
      </c>
      <c r="D28" s="14">
        <v>10614.5186</v>
      </c>
      <c r="E28" s="14">
        <v>5.0</v>
      </c>
      <c r="F28" s="14">
        <v>8.0</v>
      </c>
      <c r="G28" s="14">
        <v>48.0</v>
      </c>
      <c r="H28" s="13" t="s">
        <v>26</v>
      </c>
      <c r="I28" s="14">
        <v>-0.085</v>
      </c>
      <c r="J28" s="14">
        <v>0.165</v>
      </c>
      <c r="K28" s="14">
        <v>35.98</v>
      </c>
      <c r="L28" s="14">
        <v>2.618415358</v>
      </c>
      <c r="M28" s="14">
        <v>1.0</v>
      </c>
      <c r="N28" s="14">
        <v>1.0</v>
      </c>
      <c r="O28" s="14">
        <v>7.0</v>
      </c>
      <c r="P28" s="14">
        <v>33.0</v>
      </c>
      <c r="Q28" s="14">
        <v>34.0</v>
      </c>
      <c r="R28" s="13" t="s">
        <v>30</v>
      </c>
      <c r="S28" s="15"/>
      <c r="T28" s="15"/>
      <c r="U28" s="14">
        <v>34.0</v>
      </c>
      <c r="V28" s="15"/>
      <c r="W28" s="14">
        <v>17.0</v>
      </c>
      <c r="X28" s="14">
        <v>14.0</v>
      </c>
      <c r="Y28" s="15"/>
      <c r="Z28" s="15"/>
    </row>
    <row r="29">
      <c r="A29" s="14">
        <v>39.0</v>
      </c>
      <c r="B29" s="14">
        <v>28.0</v>
      </c>
      <c r="C29" s="14">
        <v>0.16891149</v>
      </c>
      <c r="D29" s="14">
        <v>10613.0219</v>
      </c>
      <c r="E29" s="14">
        <v>5.0</v>
      </c>
      <c r="F29" s="14">
        <v>9.0</v>
      </c>
      <c r="G29" s="14">
        <v>49.0</v>
      </c>
      <c r="H29" s="13" t="s">
        <v>24</v>
      </c>
      <c r="I29" s="14">
        <v>-0.085</v>
      </c>
      <c r="J29" s="14">
        <v>0.185</v>
      </c>
      <c r="K29" s="14">
        <v>114.81</v>
      </c>
      <c r="L29" s="14">
        <v>0.820693931</v>
      </c>
      <c r="M29" s="14">
        <v>1.0</v>
      </c>
      <c r="N29" s="14">
        <v>1.0</v>
      </c>
      <c r="O29" s="14">
        <v>8.0</v>
      </c>
      <c r="P29" s="14">
        <v>35.0</v>
      </c>
      <c r="Q29" s="14">
        <v>36.0</v>
      </c>
      <c r="R29" s="15"/>
      <c r="S29" s="15"/>
      <c r="T29" s="15"/>
      <c r="U29" s="14">
        <v>35.0</v>
      </c>
      <c r="V29" s="14">
        <v>18.0</v>
      </c>
      <c r="W29" s="15"/>
      <c r="X29" s="14">
        <v>15.0</v>
      </c>
      <c r="Y29" s="15"/>
      <c r="Z29" s="15"/>
    </row>
    <row r="30">
      <c r="A30" s="14">
        <v>39.0</v>
      </c>
      <c r="B30" s="14">
        <v>29.0</v>
      </c>
      <c r="C30" s="15"/>
      <c r="D30" s="14">
        <v>0.0</v>
      </c>
      <c r="E30" s="14">
        <v>5.0</v>
      </c>
      <c r="F30" s="14">
        <v>2.0</v>
      </c>
      <c r="G30" s="14">
        <v>42.0</v>
      </c>
      <c r="H30" s="13" t="s">
        <v>26</v>
      </c>
      <c r="I30" s="14">
        <v>-0.085</v>
      </c>
      <c r="J30" s="14">
        <v>0.075</v>
      </c>
      <c r="K30" s="14">
        <v>0.0</v>
      </c>
      <c r="L30" s="14">
        <v>0.0</v>
      </c>
      <c r="M30" s="14">
        <v>0.0</v>
      </c>
      <c r="N30" s="14">
        <v>0.0</v>
      </c>
      <c r="O30" s="14">
        <v>9.0</v>
      </c>
      <c r="P30" s="14">
        <v>37.0</v>
      </c>
      <c r="Q30" s="14">
        <v>38.0</v>
      </c>
      <c r="R30" s="16" t="s">
        <v>31</v>
      </c>
      <c r="S30" s="15"/>
      <c r="T30" s="15"/>
      <c r="U30" s="14">
        <v>36.0</v>
      </c>
      <c r="V30" s="15"/>
      <c r="W30" s="14">
        <v>18.0</v>
      </c>
      <c r="X30" s="14">
        <v>16.0</v>
      </c>
      <c r="Y30" s="15"/>
      <c r="Z30" s="15"/>
    </row>
    <row r="31">
      <c r="A31" s="14">
        <v>39.0</v>
      </c>
      <c r="B31" s="14">
        <v>30.0</v>
      </c>
      <c r="C31" s="14">
        <v>0.16690258</v>
      </c>
      <c r="D31" s="14">
        <v>10486.7984</v>
      </c>
      <c r="E31" s="14">
        <v>5.0</v>
      </c>
      <c r="F31" s="14">
        <v>10.0</v>
      </c>
      <c r="G31" s="14">
        <v>50.0</v>
      </c>
      <c r="H31" s="13" t="s">
        <v>26</v>
      </c>
      <c r="I31" s="14">
        <v>-0.085</v>
      </c>
      <c r="J31" s="14">
        <v>0.195</v>
      </c>
      <c r="K31" s="14">
        <v>35.98</v>
      </c>
      <c r="L31" s="14">
        <v>2.650305407</v>
      </c>
      <c r="M31" s="14">
        <v>-1.0</v>
      </c>
      <c r="N31" s="14">
        <v>1.0</v>
      </c>
      <c r="O31" s="14">
        <v>10.0</v>
      </c>
      <c r="P31" s="14">
        <v>39.0</v>
      </c>
      <c r="Q31" s="14">
        <v>40.0</v>
      </c>
      <c r="R31" s="15"/>
      <c r="S31" s="15"/>
      <c r="T31" s="15"/>
      <c r="U31" s="14">
        <v>37.0</v>
      </c>
      <c r="V31" s="14">
        <v>19.0</v>
      </c>
      <c r="W31" s="15"/>
      <c r="X31" s="14">
        <v>17.0</v>
      </c>
      <c r="Y31" s="15"/>
      <c r="Z31" s="15"/>
    </row>
    <row r="32">
      <c r="A32" s="14">
        <v>39.0</v>
      </c>
      <c r="B32" s="14">
        <v>31.0</v>
      </c>
      <c r="C32" s="14">
        <v>0.16912188</v>
      </c>
      <c r="D32" s="14">
        <v>10626.2411</v>
      </c>
      <c r="E32" s="14">
        <v>6.0</v>
      </c>
      <c r="F32" s="14">
        <v>1.0</v>
      </c>
      <c r="G32" s="14">
        <v>51.0</v>
      </c>
      <c r="H32" s="13" t="s">
        <v>24</v>
      </c>
      <c r="I32" s="14">
        <v>-0.085</v>
      </c>
      <c r="J32" s="14">
        <v>0.215</v>
      </c>
      <c r="K32" s="14">
        <v>114.81</v>
      </c>
      <c r="L32" s="14">
        <v>0.819672976</v>
      </c>
      <c r="M32" s="14">
        <v>1.0</v>
      </c>
      <c r="N32" s="14">
        <v>1.0</v>
      </c>
      <c r="O32" s="14">
        <v>11.0</v>
      </c>
      <c r="P32" s="14">
        <v>41.0</v>
      </c>
      <c r="Q32" s="14">
        <v>42.0</v>
      </c>
      <c r="R32" s="13" t="s">
        <v>32</v>
      </c>
      <c r="S32" s="14">
        <v>38.0</v>
      </c>
      <c r="T32" s="15"/>
      <c r="U32" s="14">
        <v>19.0</v>
      </c>
      <c r="V32" s="14">
        <v>18.0</v>
      </c>
      <c r="W32" s="15"/>
      <c r="X32" s="15"/>
      <c r="Y32" s="15"/>
      <c r="Z32" s="15"/>
    </row>
    <row r="33">
      <c r="A33" s="14">
        <v>39.0</v>
      </c>
      <c r="B33" s="14">
        <v>32.0</v>
      </c>
      <c r="C33" s="14">
        <v>0.16788797</v>
      </c>
      <c r="D33" s="14">
        <v>10548.7123</v>
      </c>
      <c r="E33" s="14">
        <v>6.0</v>
      </c>
      <c r="F33" s="14">
        <v>3.0</v>
      </c>
      <c r="G33" s="14">
        <v>53.0</v>
      </c>
      <c r="H33" s="13" t="s">
        <v>24</v>
      </c>
      <c r="I33" s="14">
        <v>-0.085</v>
      </c>
      <c r="J33" s="14">
        <v>0.245</v>
      </c>
      <c r="K33" s="14">
        <v>114.81</v>
      </c>
      <c r="L33" s="14">
        <v>0.825697247</v>
      </c>
      <c r="M33" s="14">
        <v>-1.0</v>
      </c>
      <c r="N33" s="14">
        <v>0.0</v>
      </c>
      <c r="O33" s="14">
        <v>12.0</v>
      </c>
      <c r="P33" s="14">
        <v>43.0</v>
      </c>
      <c r="Q33" s="14">
        <v>44.0</v>
      </c>
      <c r="R33" s="15"/>
      <c r="S33" s="15"/>
      <c r="T33" s="15"/>
      <c r="U33" s="14">
        <v>39.0</v>
      </c>
      <c r="V33" s="14">
        <v>20.0</v>
      </c>
      <c r="W33" s="15"/>
      <c r="X33" s="14">
        <v>19.0</v>
      </c>
      <c r="Y33" s="15"/>
      <c r="Z33" s="15"/>
    </row>
    <row r="34">
      <c r="A34" s="14">
        <v>39.0</v>
      </c>
      <c r="B34" s="14">
        <v>33.0</v>
      </c>
      <c r="C34" s="14">
        <v>0.16933228</v>
      </c>
      <c r="D34" s="14">
        <v>10639.4609</v>
      </c>
      <c r="E34" s="14">
        <v>6.0</v>
      </c>
      <c r="F34" s="14">
        <v>2.0</v>
      </c>
      <c r="G34" s="14">
        <v>52.0</v>
      </c>
      <c r="H34" s="13" t="s">
        <v>26</v>
      </c>
      <c r="I34" s="14">
        <v>-0.085</v>
      </c>
      <c r="J34" s="14">
        <v>0.225</v>
      </c>
      <c r="K34" s="14">
        <v>35.98</v>
      </c>
      <c r="L34" s="14">
        <v>2.612276939</v>
      </c>
      <c r="M34" s="14">
        <v>-1.0</v>
      </c>
      <c r="N34" s="14">
        <v>1.0</v>
      </c>
      <c r="O34" s="14">
        <v>13.0</v>
      </c>
      <c r="P34" s="14">
        <v>45.0</v>
      </c>
      <c r="Q34" s="14">
        <v>46.0</v>
      </c>
      <c r="R34" s="13" t="s">
        <v>27</v>
      </c>
      <c r="T34" s="14">
        <v>40.0</v>
      </c>
      <c r="U34" s="15"/>
      <c r="V34" s="14">
        <v>20.0</v>
      </c>
      <c r="W34" s="14">
        <v>20.0</v>
      </c>
      <c r="X34" s="15"/>
      <c r="Y34" s="15"/>
      <c r="Z34" s="15"/>
    </row>
    <row r="35">
      <c r="A35" s="14">
        <v>39.0</v>
      </c>
      <c r="B35" s="14">
        <v>34.0</v>
      </c>
      <c r="C35" s="14">
        <v>0.16888018</v>
      </c>
      <c r="D35" s="14">
        <v>10611.0547</v>
      </c>
      <c r="E35" s="14">
        <v>6.0</v>
      </c>
      <c r="F35" s="14">
        <v>4.0</v>
      </c>
      <c r="G35" s="14">
        <v>54.0</v>
      </c>
      <c r="H35" s="13" t="s">
        <v>26</v>
      </c>
      <c r="I35" s="14">
        <v>-0.085</v>
      </c>
      <c r="J35" s="14">
        <v>0.255</v>
      </c>
      <c r="K35" s="14">
        <v>35.98</v>
      </c>
      <c r="L35" s="14">
        <v>2.619270125</v>
      </c>
      <c r="M35" s="14">
        <v>-1.0</v>
      </c>
      <c r="N35" s="14">
        <v>0.0</v>
      </c>
      <c r="O35" s="14">
        <v>14.0</v>
      </c>
      <c r="P35" s="14">
        <v>47.0</v>
      </c>
      <c r="Q35" s="14">
        <v>48.0</v>
      </c>
      <c r="R35" s="13" t="s">
        <v>33</v>
      </c>
      <c r="T35" s="14">
        <v>41.0</v>
      </c>
      <c r="U35" s="14">
        <v>21.0</v>
      </c>
      <c r="V35" s="15"/>
      <c r="W35" s="14">
        <v>21.0</v>
      </c>
      <c r="X35" s="15"/>
      <c r="Y35" s="15"/>
      <c r="Z35" s="15"/>
    </row>
    <row r="36">
      <c r="A36" s="14">
        <v>39.0</v>
      </c>
      <c r="B36" s="14">
        <v>35.0</v>
      </c>
      <c r="C36" s="14">
        <v>0.16980895</v>
      </c>
      <c r="D36" s="14">
        <v>10669.411</v>
      </c>
      <c r="E36" s="14">
        <v>6.0</v>
      </c>
      <c r="F36" s="14">
        <v>5.0</v>
      </c>
      <c r="G36" s="14">
        <v>55.0</v>
      </c>
      <c r="H36" s="13" t="s">
        <v>24</v>
      </c>
      <c r="I36" s="14">
        <v>-0.085</v>
      </c>
      <c r="J36" s="14">
        <v>0.275</v>
      </c>
      <c r="K36" s="14">
        <v>114.81</v>
      </c>
      <c r="L36" s="14">
        <v>0.816356468</v>
      </c>
      <c r="M36" s="14">
        <v>-1.0</v>
      </c>
      <c r="N36" s="14">
        <v>1.0</v>
      </c>
      <c r="O36" s="14">
        <v>15.0</v>
      </c>
      <c r="P36" s="14">
        <v>49.0</v>
      </c>
      <c r="Q36" s="14">
        <v>50.0</v>
      </c>
      <c r="R36" s="15"/>
      <c r="S36" s="15"/>
      <c r="T36" s="15"/>
      <c r="U36" s="14">
        <v>43.0</v>
      </c>
      <c r="V36" s="14">
        <v>22.0</v>
      </c>
      <c r="W36" s="15"/>
      <c r="X36" s="14">
        <v>22.0</v>
      </c>
      <c r="Y36" s="15"/>
      <c r="Z36" s="15"/>
    </row>
    <row r="37">
      <c r="A37" s="14">
        <v>39.0</v>
      </c>
      <c r="B37" s="14">
        <v>36.0</v>
      </c>
      <c r="C37" s="14">
        <v>0.17052433</v>
      </c>
      <c r="D37" s="14">
        <v>10714.3596</v>
      </c>
      <c r="E37" s="14">
        <v>6.0</v>
      </c>
      <c r="F37" s="14">
        <v>6.0</v>
      </c>
      <c r="G37" s="14">
        <v>56.0</v>
      </c>
      <c r="H37" s="13" t="s">
        <v>26</v>
      </c>
      <c r="I37" s="14">
        <v>-0.085</v>
      </c>
      <c r="J37" s="14">
        <v>0.285</v>
      </c>
      <c r="K37" s="14">
        <v>35.98</v>
      </c>
      <c r="L37" s="14">
        <v>2.594015823</v>
      </c>
      <c r="M37" s="14">
        <v>1.0</v>
      </c>
      <c r="N37" s="14">
        <v>1.0</v>
      </c>
      <c r="O37" s="14">
        <v>16.0</v>
      </c>
      <c r="P37" s="14">
        <v>51.0</v>
      </c>
      <c r="Q37" s="14">
        <v>52.0</v>
      </c>
      <c r="R37" s="15"/>
      <c r="S37" s="15"/>
      <c r="T37" s="15"/>
      <c r="U37" s="14">
        <v>44.0</v>
      </c>
      <c r="V37" s="15"/>
      <c r="W37" s="14">
        <v>22.0</v>
      </c>
      <c r="X37" s="14">
        <v>23.0</v>
      </c>
      <c r="Y37" s="15"/>
      <c r="Z37" s="15"/>
    </row>
    <row r="38">
      <c r="A38" s="14">
        <v>39.0</v>
      </c>
      <c r="B38" s="14">
        <v>37.0</v>
      </c>
      <c r="C38" s="14">
        <v>0.17028562</v>
      </c>
      <c r="D38" s="14">
        <v>10699.3611</v>
      </c>
      <c r="E38" s="14">
        <v>6.0</v>
      </c>
      <c r="F38" s="14">
        <v>7.0</v>
      </c>
      <c r="G38" s="14">
        <v>57.0</v>
      </c>
      <c r="H38" s="13" t="s">
        <v>24</v>
      </c>
      <c r="I38" s="14">
        <v>-0.085</v>
      </c>
      <c r="J38" s="14">
        <v>0.305</v>
      </c>
      <c r="K38" s="14">
        <v>114.81</v>
      </c>
      <c r="L38" s="14">
        <v>0.814071292</v>
      </c>
      <c r="M38" s="14">
        <v>1.0</v>
      </c>
      <c r="N38" s="14">
        <v>1.0</v>
      </c>
      <c r="O38" s="14">
        <v>17.0</v>
      </c>
      <c r="P38" s="14">
        <v>53.0</v>
      </c>
      <c r="Q38" s="14">
        <v>54.0</v>
      </c>
      <c r="R38" s="15"/>
      <c r="S38" s="15"/>
      <c r="T38" s="15"/>
      <c r="U38" s="14">
        <v>45.0</v>
      </c>
      <c r="V38" s="14">
        <v>23.0</v>
      </c>
      <c r="W38" s="15"/>
      <c r="X38" s="14">
        <v>24.0</v>
      </c>
      <c r="Y38" s="15"/>
      <c r="Z38" s="15"/>
    </row>
    <row r="39">
      <c r="A39" s="14">
        <v>39.0</v>
      </c>
      <c r="B39" s="14">
        <v>38.0</v>
      </c>
      <c r="C39" s="14">
        <v>0.16816911</v>
      </c>
      <c r="D39" s="14">
        <v>10566.3768</v>
      </c>
      <c r="E39" s="14">
        <v>6.0</v>
      </c>
      <c r="F39" s="14">
        <v>8.0</v>
      </c>
      <c r="G39" s="14">
        <v>58.0</v>
      </c>
      <c r="H39" s="13" t="s">
        <v>26</v>
      </c>
      <c r="I39" s="14">
        <v>-0.085</v>
      </c>
      <c r="J39" s="14">
        <v>0.315</v>
      </c>
      <c r="K39" s="14">
        <v>35.98</v>
      </c>
      <c r="L39" s="14">
        <v>2.630345193</v>
      </c>
      <c r="M39" s="14">
        <v>-1.0</v>
      </c>
      <c r="N39" s="14">
        <v>1.0</v>
      </c>
      <c r="O39" s="14">
        <v>18.0</v>
      </c>
      <c r="P39" s="14">
        <v>55.0</v>
      </c>
      <c r="Q39" s="14">
        <v>56.0</v>
      </c>
      <c r="R39" s="15"/>
      <c r="S39" s="15"/>
      <c r="T39" s="15"/>
      <c r="U39" s="14">
        <v>46.0</v>
      </c>
      <c r="V39" s="15"/>
      <c r="W39" s="14">
        <v>23.0</v>
      </c>
      <c r="X39" s="14">
        <v>25.0</v>
      </c>
      <c r="Y39" s="15"/>
      <c r="Z39" s="15"/>
    </row>
    <row r="40">
      <c r="A40" s="14">
        <v>39.0</v>
      </c>
      <c r="B40" s="14">
        <v>39.0</v>
      </c>
      <c r="C40" s="14">
        <v>0.16829745</v>
      </c>
      <c r="D40" s="14">
        <v>10574.4407</v>
      </c>
      <c r="E40" s="14">
        <v>6.0</v>
      </c>
      <c r="F40" s="14">
        <v>9.0</v>
      </c>
      <c r="G40" s="14">
        <v>59.0</v>
      </c>
      <c r="H40" s="13" t="s">
        <v>24</v>
      </c>
      <c r="I40" s="14">
        <v>-0.085</v>
      </c>
      <c r="J40" s="14">
        <v>0.335</v>
      </c>
      <c r="K40" s="14">
        <v>114.81</v>
      </c>
      <c r="L40" s="14">
        <v>0.823688266</v>
      </c>
      <c r="M40" s="14">
        <v>-1.0</v>
      </c>
      <c r="N40" s="14">
        <v>1.0</v>
      </c>
      <c r="O40" s="14">
        <v>19.0</v>
      </c>
      <c r="P40" s="14">
        <v>57.0</v>
      </c>
      <c r="Q40" s="14">
        <v>58.0</v>
      </c>
      <c r="R40" s="15"/>
      <c r="S40" s="15"/>
      <c r="T40" s="15"/>
      <c r="U40" s="14">
        <v>47.0</v>
      </c>
      <c r="V40" s="14">
        <v>24.0</v>
      </c>
      <c r="W40" s="15"/>
      <c r="X40" s="14">
        <v>26.0</v>
      </c>
      <c r="Y40" s="15"/>
      <c r="Z40" s="15"/>
    </row>
    <row r="41">
      <c r="A41" s="14">
        <v>39.0</v>
      </c>
      <c r="B41" s="14">
        <v>40.0</v>
      </c>
      <c r="C41" s="14">
        <v>0.12650317</v>
      </c>
      <c r="D41" s="14">
        <v>7948.42859</v>
      </c>
      <c r="E41" s="14">
        <v>6.0</v>
      </c>
      <c r="F41" s="14">
        <v>10.0</v>
      </c>
      <c r="G41" s="14">
        <v>60.0</v>
      </c>
      <c r="H41" s="13" t="s">
        <v>26</v>
      </c>
      <c r="I41" s="14">
        <v>-0.085</v>
      </c>
      <c r="J41" s="14">
        <v>0.345</v>
      </c>
      <c r="K41" s="14">
        <v>35.98</v>
      </c>
      <c r="L41" s="14">
        <v>3.496693483</v>
      </c>
      <c r="M41" s="14">
        <v>-1.0</v>
      </c>
      <c r="N41" s="14">
        <v>0.0</v>
      </c>
      <c r="O41" s="14">
        <v>20.0</v>
      </c>
      <c r="P41" s="14">
        <v>59.0</v>
      </c>
      <c r="Q41" s="14">
        <v>60.0</v>
      </c>
      <c r="R41" s="13" t="s">
        <v>27</v>
      </c>
      <c r="T41" s="14">
        <v>48.0</v>
      </c>
      <c r="U41" s="15"/>
      <c r="V41" s="14">
        <v>24.0</v>
      </c>
      <c r="W41" s="14">
        <v>27.0</v>
      </c>
      <c r="X41" s="15"/>
      <c r="Y41" s="15"/>
      <c r="Z41" s="15"/>
    </row>
    <row r="42">
      <c r="A42" s="14">
        <v>39.0</v>
      </c>
      <c r="B42" s="14">
        <v>41.0</v>
      </c>
      <c r="C42" s="14">
        <v>0.1664769</v>
      </c>
      <c r="D42" s="14">
        <v>10460.0521</v>
      </c>
      <c r="E42" s="14">
        <v>7.0</v>
      </c>
      <c r="F42" s="14">
        <v>2.0</v>
      </c>
      <c r="G42" s="14">
        <v>62.0</v>
      </c>
      <c r="H42" s="13" t="s">
        <v>26</v>
      </c>
      <c r="I42" s="14">
        <v>-0.03</v>
      </c>
      <c r="J42" s="14">
        <v>0.075</v>
      </c>
      <c r="K42" s="14">
        <v>35.98</v>
      </c>
      <c r="L42" s="14">
        <v>2.657082215</v>
      </c>
      <c r="M42" s="14">
        <v>1.0</v>
      </c>
      <c r="N42" s="14">
        <v>1.0</v>
      </c>
      <c r="O42" s="14">
        <v>21.0</v>
      </c>
      <c r="P42" s="14">
        <v>61.0</v>
      </c>
      <c r="Q42" s="14">
        <v>62.0</v>
      </c>
      <c r="R42" s="13" t="s">
        <v>33</v>
      </c>
      <c r="T42" s="14">
        <v>49.0</v>
      </c>
      <c r="U42" s="14">
        <v>25.0</v>
      </c>
      <c r="V42" s="15"/>
      <c r="W42" s="14">
        <v>28.0</v>
      </c>
      <c r="X42" s="15"/>
      <c r="Y42" s="15"/>
      <c r="Z42" s="15"/>
    </row>
    <row r="43">
      <c r="A43" s="14">
        <v>39.0</v>
      </c>
      <c r="B43" s="14">
        <v>42.0</v>
      </c>
      <c r="C43" s="14">
        <v>0.16964885</v>
      </c>
      <c r="D43" s="14">
        <v>10659.3516</v>
      </c>
      <c r="E43" s="14">
        <v>7.0</v>
      </c>
      <c r="F43" s="14">
        <v>1.0</v>
      </c>
      <c r="G43" s="14">
        <v>61.0</v>
      </c>
      <c r="H43" s="13" t="s">
        <v>24</v>
      </c>
      <c r="I43" s="14">
        <v>-0.03</v>
      </c>
      <c r="J43" s="14">
        <v>0.065</v>
      </c>
      <c r="K43" s="14">
        <v>114.81</v>
      </c>
      <c r="L43" s="14">
        <v>0.817126875</v>
      </c>
      <c r="M43" s="14">
        <v>1.0</v>
      </c>
      <c r="N43" s="14">
        <v>0.0</v>
      </c>
      <c r="O43" s="15"/>
      <c r="P43" s="14">
        <v>63.0</v>
      </c>
      <c r="Q43" s="14">
        <v>64.0</v>
      </c>
      <c r="R43" s="15"/>
      <c r="S43" s="15"/>
      <c r="T43" s="15"/>
      <c r="U43" s="14">
        <v>50.0</v>
      </c>
      <c r="V43" s="15"/>
      <c r="W43" s="14">
        <v>25.0</v>
      </c>
      <c r="X43" s="14">
        <v>30.0</v>
      </c>
      <c r="Y43" s="15"/>
      <c r="Z43" s="15"/>
    </row>
    <row r="44">
      <c r="A44" s="14">
        <v>39.0</v>
      </c>
      <c r="B44" s="14">
        <v>43.0</v>
      </c>
      <c r="C44" s="14">
        <v>0.16689374</v>
      </c>
      <c r="D44" s="14">
        <v>10486.243</v>
      </c>
      <c r="E44" s="14">
        <v>7.0</v>
      </c>
      <c r="F44" s="14">
        <v>6.0</v>
      </c>
      <c r="G44" s="14">
        <v>66.0</v>
      </c>
      <c r="H44" s="13" t="s">
        <v>26</v>
      </c>
      <c r="I44" s="14">
        <v>-0.03</v>
      </c>
      <c r="J44" s="14">
        <v>0.135</v>
      </c>
      <c r="K44" s="14">
        <v>35.98</v>
      </c>
      <c r="L44" s="14">
        <v>2.650445788</v>
      </c>
      <c r="M44" s="14">
        <v>1.0</v>
      </c>
      <c r="N44" s="14">
        <v>1.0</v>
      </c>
      <c r="O44" s="14">
        <v>22.0</v>
      </c>
      <c r="P44" s="14">
        <v>65.0</v>
      </c>
      <c r="Q44" s="14">
        <v>66.0</v>
      </c>
      <c r="R44" s="15"/>
      <c r="S44" s="15"/>
      <c r="T44" s="15"/>
      <c r="U44" s="14">
        <v>51.0</v>
      </c>
      <c r="V44" s="14">
        <v>26.0</v>
      </c>
      <c r="W44" s="15"/>
      <c r="X44" s="14">
        <v>31.0</v>
      </c>
      <c r="Y44" s="15"/>
      <c r="Z44" s="15"/>
    </row>
    <row r="45">
      <c r="A45" s="14">
        <v>39.0</v>
      </c>
      <c r="B45" s="14">
        <v>44.0</v>
      </c>
      <c r="C45" s="14">
        <v>0.16958782</v>
      </c>
      <c r="D45" s="14">
        <v>10655.517</v>
      </c>
      <c r="E45" s="14">
        <v>7.0</v>
      </c>
      <c r="F45" s="14">
        <v>4.0</v>
      </c>
      <c r="G45" s="14">
        <v>64.0</v>
      </c>
      <c r="H45" s="13" t="s">
        <v>26</v>
      </c>
      <c r="I45" s="14">
        <v>-0.03</v>
      </c>
      <c r="J45" s="14">
        <v>0.105</v>
      </c>
      <c r="K45" s="14">
        <v>35.98</v>
      </c>
      <c r="L45" s="14">
        <v>2.608340682</v>
      </c>
      <c r="M45" s="14">
        <v>1.0</v>
      </c>
      <c r="N45" s="14">
        <v>1.0</v>
      </c>
      <c r="O45" s="14">
        <v>23.0</v>
      </c>
      <c r="P45" s="14">
        <v>67.0</v>
      </c>
      <c r="Q45" s="14">
        <v>68.0</v>
      </c>
      <c r="R45" s="15"/>
      <c r="S45" s="15"/>
      <c r="T45" s="15"/>
      <c r="U45" s="14">
        <v>52.0</v>
      </c>
      <c r="V45" s="15"/>
      <c r="W45" s="14">
        <v>26.0</v>
      </c>
      <c r="X45" s="14">
        <v>32.0</v>
      </c>
      <c r="Y45" s="15"/>
      <c r="Z45" s="15"/>
    </row>
    <row r="46">
      <c r="A46" s="14">
        <v>39.0</v>
      </c>
      <c r="B46" s="14">
        <v>45.0</v>
      </c>
      <c r="C46" s="14">
        <v>0.16716897</v>
      </c>
      <c r="D46" s="14">
        <v>10503.5362</v>
      </c>
      <c r="E46" s="14">
        <v>7.0</v>
      </c>
      <c r="F46" s="14">
        <v>8.0</v>
      </c>
      <c r="G46" s="14">
        <v>68.0</v>
      </c>
      <c r="H46" s="13" t="s">
        <v>26</v>
      </c>
      <c r="I46" s="14">
        <v>-0.03</v>
      </c>
      <c r="J46" s="14">
        <v>0.165</v>
      </c>
      <c r="K46" s="14">
        <v>35.98</v>
      </c>
      <c r="L46" s="14">
        <v>2.646082046</v>
      </c>
      <c r="M46" s="14">
        <v>-1.0</v>
      </c>
      <c r="N46" s="14">
        <v>1.0</v>
      </c>
      <c r="O46" s="14">
        <v>24.0</v>
      </c>
      <c r="P46" s="14">
        <v>69.0</v>
      </c>
      <c r="Q46" s="14">
        <v>70.0</v>
      </c>
      <c r="R46" s="13" t="s">
        <v>33</v>
      </c>
      <c r="T46" s="14">
        <v>53.0</v>
      </c>
      <c r="U46" s="14">
        <v>27.0</v>
      </c>
      <c r="V46" s="15"/>
      <c r="W46" s="14">
        <v>33.0</v>
      </c>
      <c r="X46" s="15"/>
      <c r="Y46" s="15"/>
      <c r="Z46" s="15"/>
    </row>
    <row r="47">
      <c r="A47" s="14">
        <v>39.0</v>
      </c>
      <c r="B47" s="14">
        <v>46.0</v>
      </c>
      <c r="C47" s="14">
        <v>0.16951718</v>
      </c>
      <c r="D47" s="14">
        <v>10651.0785</v>
      </c>
      <c r="E47" s="14">
        <v>7.0</v>
      </c>
      <c r="F47" s="14">
        <v>3.0</v>
      </c>
      <c r="G47" s="14">
        <v>63.0</v>
      </c>
      <c r="H47" s="13" t="s">
        <v>24</v>
      </c>
      <c r="I47" s="14">
        <v>-0.03</v>
      </c>
      <c r="J47" s="14">
        <v>0.095</v>
      </c>
      <c r="K47" s="14">
        <v>114.81</v>
      </c>
      <c r="L47" s="14">
        <v>0.817761567</v>
      </c>
      <c r="M47" s="14">
        <v>1.0</v>
      </c>
      <c r="N47" s="14">
        <v>1.0</v>
      </c>
      <c r="O47" s="14">
        <v>25.0</v>
      </c>
      <c r="P47" s="14">
        <v>71.0</v>
      </c>
      <c r="Q47" s="14">
        <v>72.0</v>
      </c>
      <c r="R47" s="15"/>
      <c r="S47" s="15"/>
      <c r="T47" s="15"/>
      <c r="U47" s="14">
        <v>54.0</v>
      </c>
      <c r="V47" s="15"/>
      <c r="W47" s="14">
        <v>27.0</v>
      </c>
      <c r="X47" s="14">
        <v>34.0</v>
      </c>
      <c r="Y47" s="15"/>
      <c r="Z47" s="15"/>
    </row>
    <row r="48">
      <c r="A48" s="14">
        <v>39.0</v>
      </c>
      <c r="B48" s="14">
        <v>47.0</v>
      </c>
      <c r="C48" s="14">
        <v>0.16824507</v>
      </c>
      <c r="D48" s="14">
        <v>10571.1495</v>
      </c>
      <c r="E48" s="14">
        <v>7.0</v>
      </c>
      <c r="F48" s="14">
        <v>7.0</v>
      </c>
      <c r="G48" s="14">
        <v>67.0</v>
      </c>
      <c r="H48" s="13" t="s">
        <v>24</v>
      </c>
      <c r="I48" s="14">
        <v>-0.03</v>
      </c>
      <c r="J48" s="14">
        <v>0.155</v>
      </c>
      <c r="K48" s="14">
        <v>114.81</v>
      </c>
      <c r="L48" s="14">
        <v>0.823944706</v>
      </c>
      <c r="M48" s="14">
        <v>-1.0</v>
      </c>
      <c r="N48" s="14">
        <v>1.0</v>
      </c>
      <c r="O48" s="14">
        <v>26.0</v>
      </c>
      <c r="P48" s="14">
        <v>73.0</v>
      </c>
      <c r="Q48" s="14">
        <v>74.0</v>
      </c>
      <c r="R48" s="15"/>
      <c r="S48" s="15"/>
      <c r="T48" s="15"/>
      <c r="U48" s="14">
        <v>55.0</v>
      </c>
      <c r="V48" s="14">
        <v>28.0</v>
      </c>
      <c r="W48" s="15"/>
      <c r="X48" s="14">
        <v>35.0</v>
      </c>
      <c r="Y48" s="15"/>
      <c r="Z48" s="15"/>
    </row>
    <row r="49">
      <c r="A49" s="14">
        <v>39.0</v>
      </c>
      <c r="B49" s="14">
        <v>48.0</v>
      </c>
      <c r="C49" s="14">
        <v>0.16710504</v>
      </c>
      <c r="D49" s="14">
        <v>10499.5193</v>
      </c>
      <c r="E49" s="14">
        <v>7.0</v>
      </c>
      <c r="F49" s="14">
        <v>5.0</v>
      </c>
      <c r="G49" s="14">
        <v>65.0</v>
      </c>
      <c r="H49" s="13" t="s">
        <v>24</v>
      </c>
      <c r="I49" s="14">
        <v>-0.03</v>
      </c>
      <c r="J49" s="14">
        <v>0.125</v>
      </c>
      <c r="K49" s="14">
        <v>114.81</v>
      </c>
      <c r="L49" s="14">
        <v>0.829565851</v>
      </c>
      <c r="M49" s="14">
        <v>-1.0</v>
      </c>
      <c r="N49" s="14">
        <v>0.0</v>
      </c>
      <c r="O49" s="14">
        <v>27.0</v>
      </c>
      <c r="P49" s="14">
        <v>75.0</v>
      </c>
      <c r="Q49" s="14">
        <v>76.0</v>
      </c>
      <c r="R49" s="15"/>
      <c r="S49" s="15"/>
      <c r="T49" s="15"/>
      <c r="U49" s="14">
        <v>56.0</v>
      </c>
      <c r="V49" s="15"/>
      <c r="W49" s="14">
        <v>28.0</v>
      </c>
      <c r="X49" s="14">
        <v>36.0</v>
      </c>
      <c r="Y49" s="15"/>
      <c r="Z49" s="15"/>
    </row>
    <row r="50">
      <c r="A50" s="14">
        <v>39.0</v>
      </c>
      <c r="B50" s="14">
        <v>49.0</v>
      </c>
      <c r="C50" s="14">
        <v>0.16778836</v>
      </c>
      <c r="D50" s="14">
        <v>10542.4536</v>
      </c>
      <c r="E50" s="14">
        <v>7.0</v>
      </c>
      <c r="F50" s="14">
        <v>9.0</v>
      </c>
      <c r="G50" s="14">
        <v>69.0</v>
      </c>
      <c r="H50" s="13" t="s">
        <v>24</v>
      </c>
      <c r="I50" s="14">
        <v>-0.03</v>
      </c>
      <c r="J50" s="14">
        <v>0.185</v>
      </c>
      <c r="K50" s="14">
        <v>114.81</v>
      </c>
      <c r="L50" s="14">
        <v>0.826187435</v>
      </c>
      <c r="M50" s="14">
        <v>1.0</v>
      </c>
      <c r="N50" s="14">
        <v>1.0</v>
      </c>
      <c r="O50" s="14">
        <v>28.0</v>
      </c>
      <c r="P50" s="14">
        <v>79.0</v>
      </c>
      <c r="Q50" s="14">
        <v>80.0</v>
      </c>
      <c r="R50" s="13" t="s">
        <v>34</v>
      </c>
      <c r="T50" s="14">
        <v>57.0</v>
      </c>
      <c r="U50" s="14">
        <v>29.0</v>
      </c>
      <c r="V50" s="15"/>
      <c r="W50" s="14">
        <v>37.0</v>
      </c>
      <c r="X50" s="15"/>
      <c r="Y50" s="15"/>
      <c r="Z50" s="15"/>
    </row>
    <row r="51">
      <c r="A51" s="14">
        <v>39.0</v>
      </c>
      <c r="B51" s="14">
        <v>50.0</v>
      </c>
      <c r="C51" s="14">
        <v>0.16917766</v>
      </c>
      <c r="D51" s="14">
        <v>10629.7459</v>
      </c>
      <c r="E51" s="14">
        <v>7.0</v>
      </c>
      <c r="F51" s="14">
        <v>10.0</v>
      </c>
      <c r="G51" s="14">
        <v>70.0</v>
      </c>
      <c r="H51" s="13" t="s">
        <v>26</v>
      </c>
      <c r="I51" s="14">
        <v>-0.03</v>
      </c>
      <c r="J51" s="14">
        <v>0.195</v>
      </c>
      <c r="K51" s="14">
        <v>35.98</v>
      </c>
      <c r="L51" s="14">
        <v>2.614664431</v>
      </c>
      <c r="M51" s="14">
        <v>1.0</v>
      </c>
      <c r="N51" s="14">
        <v>1.0</v>
      </c>
      <c r="O51" s="14">
        <v>30.0</v>
      </c>
      <c r="P51" s="14">
        <v>81.0</v>
      </c>
      <c r="Q51" s="14">
        <v>82.0</v>
      </c>
      <c r="R51" s="15"/>
      <c r="S51" s="15"/>
      <c r="T51" s="15"/>
      <c r="U51" s="14">
        <v>58.0</v>
      </c>
      <c r="V51" s="15"/>
      <c r="W51" s="14">
        <v>29.0</v>
      </c>
      <c r="X51" s="14">
        <v>38.0</v>
      </c>
      <c r="Y51" s="15"/>
      <c r="Z51" s="15"/>
    </row>
    <row r="52">
      <c r="A52" s="14">
        <v>39.0</v>
      </c>
      <c r="B52" s="14">
        <v>51.0</v>
      </c>
      <c r="C52" s="14">
        <v>0.16957052</v>
      </c>
      <c r="D52" s="14">
        <v>10654.43</v>
      </c>
      <c r="E52" s="14">
        <v>8.0</v>
      </c>
      <c r="F52" s="14">
        <v>1.0</v>
      </c>
      <c r="G52" s="14">
        <v>71.0</v>
      </c>
      <c r="H52" s="13" t="s">
        <v>24</v>
      </c>
      <c r="I52" s="14">
        <v>-0.03</v>
      </c>
      <c r="J52" s="14">
        <v>0.215</v>
      </c>
      <c r="K52" s="14">
        <v>114.81</v>
      </c>
      <c r="L52" s="14">
        <v>0.817504332</v>
      </c>
      <c r="M52" s="14">
        <v>-1.0</v>
      </c>
      <c r="N52" s="14">
        <v>1.0</v>
      </c>
      <c r="O52" s="14">
        <v>31.0</v>
      </c>
      <c r="P52" s="14">
        <v>83.0</v>
      </c>
      <c r="Q52" s="14">
        <v>84.0</v>
      </c>
      <c r="R52" s="13" t="s">
        <v>27</v>
      </c>
      <c r="T52" s="14">
        <v>59.0</v>
      </c>
      <c r="U52" s="14">
        <v>30.0</v>
      </c>
      <c r="V52" s="15"/>
      <c r="W52" s="14">
        <v>39.0</v>
      </c>
      <c r="X52" s="15"/>
      <c r="Y52" s="15"/>
      <c r="Z52" s="15"/>
    </row>
    <row r="53">
      <c r="A53" s="14">
        <v>39.0</v>
      </c>
      <c r="B53" s="14">
        <v>52.0</v>
      </c>
      <c r="C53" s="14">
        <v>0.16913781</v>
      </c>
      <c r="D53" s="14">
        <v>10627.242</v>
      </c>
      <c r="E53" s="14">
        <v>8.0</v>
      </c>
      <c r="F53" s="14">
        <v>2.0</v>
      </c>
      <c r="G53" s="14">
        <v>72.0</v>
      </c>
      <c r="H53" s="13" t="s">
        <v>26</v>
      </c>
      <c r="I53" s="14">
        <v>-0.03</v>
      </c>
      <c r="J53" s="14">
        <v>0.225</v>
      </c>
      <c r="K53" s="14">
        <v>35.98</v>
      </c>
      <c r="L53" s="14">
        <v>2.615280464</v>
      </c>
      <c r="M53" s="14">
        <v>1.0</v>
      </c>
      <c r="N53" s="14">
        <v>1.0</v>
      </c>
      <c r="O53" s="14">
        <v>32.0</v>
      </c>
      <c r="P53" s="14">
        <v>85.0</v>
      </c>
      <c r="Q53" s="14">
        <v>86.0</v>
      </c>
      <c r="R53" s="15"/>
      <c r="S53" s="15"/>
      <c r="T53" s="15"/>
      <c r="U53" s="14">
        <v>60.0</v>
      </c>
      <c r="V53" s="15"/>
      <c r="W53" s="14">
        <v>30.0</v>
      </c>
      <c r="X53" s="14">
        <v>40.0</v>
      </c>
      <c r="Y53" s="15"/>
      <c r="Z53" s="15"/>
    </row>
    <row r="54">
      <c r="A54" s="14">
        <v>39.0</v>
      </c>
      <c r="B54" s="14">
        <v>53.0</v>
      </c>
      <c r="C54" s="14">
        <v>0.16914022</v>
      </c>
      <c r="D54" s="14">
        <v>10627.3935</v>
      </c>
      <c r="E54" s="14">
        <v>8.0</v>
      </c>
      <c r="F54" s="14">
        <v>3.0</v>
      </c>
      <c r="G54" s="14">
        <v>73.0</v>
      </c>
      <c r="H54" s="13" t="s">
        <v>24</v>
      </c>
      <c r="I54" s="14">
        <v>-0.03</v>
      </c>
      <c r="J54" s="14">
        <v>0.245</v>
      </c>
      <c r="K54" s="14">
        <v>114.81</v>
      </c>
      <c r="L54" s="14">
        <v>0.819584098</v>
      </c>
      <c r="M54" s="14">
        <v>-1.0</v>
      </c>
      <c r="N54" s="14">
        <v>1.0</v>
      </c>
      <c r="O54" s="14">
        <v>33.0</v>
      </c>
      <c r="P54" s="14">
        <v>87.0</v>
      </c>
      <c r="Q54" s="14">
        <v>88.0</v>
      </c>
      <c r="R54" s="15"/>
      <c r="S54" s="15"/>
      <c r="T54" s="15"/>
      <c r="U54" s="14">
        <v>61.0</v>
      </c>
      <c r="V54" s="14">
        <v>31.0</v>
      </c>
      <c r="W54" s="15"/>
      <c r="X54" s="14">
        <v>41.0</v>
      </c>
      <c r="Y54" s="15"/>
      <c r="Z54" s="15"/>
    </row>
    <row r="55">
      <c r="A55" s="14">
        <v>39.0</v>
      </c>
      <c r="B55" s="14">
        <v>54.0</v>
      </c>
      <c r="C55" s="14">
        <v>0.16716023</v>
      </c>
      <c r="D55" s="14">
        <v>10502.987</v>
      </c>
      <c r="E55" s="14">
        <v>8.0</v>
      </c>
      <c r="F55" s="14">
        <v>4.0</v>
      </c>
      <c r="G55" s="14">
        <v>74.0</v>
      </c>
      <c r="H55" s="13" t="s">
        <v>26</v>
      </c>
      <c r="I55" s="14">
        <v>-0.03</v>
      </c>
      <c r="J55" s="14">
        <v>0.255</v>
      </c>
      <c r="K55" s="14">
        <v>35.98</v>
      </c>
      <c r="L55" s="14">
        <v>2.646220397</v>
      </c>
      <c r="M55" s="14">
        <v>1.0</v>
      </c>
      <c r="N55" s="14">
        <v>0.0</v>
      </c>
      <c r="O55" s="14">
        <v>34.0</v>
      </c>
      <c r="P55" s="14">
        <v>89.0</v>
      </c>
      <c r="Q55" s="14">
        <v>90.0</v>
      </c>
      <c r="R55" s="13" t="s">
        <v>34</v>
      </c>
      <c r="T55" s="14">
        <v>62.0</v>
      </c>
      <c r="U55" s="15"/>
      <c r="V55" s="14">
        <v>31.0</v>
      </c>
      <c r="W55" s="14">
        <v>42.0</v>
      </c>
      <c r="X55" s="15"/>
      <c r="Y55" s="15"/>
      <c r="Z55" s="15"/>
    </row>
    <row r="56">
      <c r="A56" s="14">
        <v>39.0</v>
      </c>
      <c r="B56" s="14">
        <v>55.0</v>
      </c>
      <c r="C56" s="14">
        <v>0.17203447</v>
      </c>
      <c r="D56" s="14">
        <v>10809.2445</v>
      </c>
      <c r="E56" s="14">
        <v>8.0</v>
      </c>
      <c r="F56" s="14">
        <v>5.0</v>
      </c>
      <c r="G56" s="14">
        <v>75.0</v>
      </c>
      <c r="H56" s="13" t="s">
        <v>24</v>
      </c>
      <c r="I56" s="14">
        <v>-0.03</v>
      </c>
      <c r="J56" s="14">
        <v>0.275</v>
      </c>
      <c r="K56" s="14">
        <v>114.81</v>
      </c>
      <c r="L56" s="14">
        <v>0.805795691</v>
      </c>
      <c r="M56" s="14">
        <v>-1.0</v>
      </c>
      <c r="N56" s="14">
        <v>1.0</v>
      </c>
      <c r="O56" s="14">
        <v>35.0</v>
      </c>
      <c r="P56" s="14">
        <v>91.0</v>
      </c>
      <c r="Q56" s="14">
        <v>92.0</v>
      </c>
      <c r="R56" s="15"/>
      <c r="S56" s="15"/>
      <c r="T56" s="15"/>
      <c r="U56" s="14">
        <v>63.0</v>
      </c>
      <c r="V56" s="14">
        <v>32.0</v>
      </c>
      <c r="W56" s="15"/>
      <c r="X56" s="14">
        <v>43.0</v>
      </c>
      <c r="Y56" s="15"/>
      <c r="Z56" s="15"/>
    </row>
    <row r="57">
      <c r="A57" s="14">
        <v>39.0</v>
      </c>
      <c r="B57" s="14">
        <v>56.0</v>
      </c>
      <c r="C57" s="14">
        <v>0.17028658</v>
      </c>
      <c r="D57" s="14">
        <v>10699.4214</v>
      </c>
      <c r="E57" s="14">
        <v>8.0</v>
      </c>
      <c r="F57" s="14">
        <v>6.0</v>
      </c>
      <c r="G57" s="14">
        <v>76.0</v>
      </c>
      <c r="H57" s="13" t="s">
        <v>26</v>
      </c>
      <c r="I57" s="14">
        <v>-0.03</v>
      </c>
      <c r="J57" s="14">
        <v>0.285</v>
      </c>
      <c r="K57" s="14">
        <v>35.98</v>
      </c>
      <c r="L57" s="14">
        <v>2.597637525</v>
      </c>
      <c r="M57" s="14">
        <v>-1.0</v>
      </c>
      <c r="N57" s="14">
        <v>1.0</v>
      </c>
      <c r="O57" s="14">
        <v>36.0</v>
      </c>
      <c r="P57" s="14">
        <v>93.0</v>
      </c>
      <c r="Q57" s="14">
        <v>94.0</v>
      </c>
      <c r="R57" s="15"/>
      <c r="S57" s="15"/>
      <c r="T57" s="15"/>
      <c r="U57" s="14">
        <v>64.0</v>
      </c>
      <c r="V57" s="15"/>
      <c r="W57" s="14">
        <v>32.0</v>
      </c>
      <c r="X57" s="14">
        <v>44.0</v>
      </c>
      <c r="Y57" s="15"/>
      <c r="Z57" s="15"/>
    </row>
    <row r="58">
      <c r="A58" s="14">
        <v>39.0</v>
      </c>
      <c r="B58" s="14">
        <v>57.0</v>
      </c>
      <c r="C58" s="14">
        <v>0.17145235</v>
      </c>
      <c r="D58" s="14">
        <v>10772.6689</v>
      </c>
      <c r="E58" s="14">
        <v>8.0</v>
      </c>
      <c r="F58" s="14">
        <v>8.0</v>
      </c>
      <c r="G58" s="14">
        <v>78.0</v>
      </c>
      <c r="H58" s="13" t="s">
        <v>26</v>
      </c>
      <c r="I58" s="14">
        <v>-0.03</v>
      </c>
      <c r="J58" s="14">
        <v>0.315</v>
      </c>
      <c r="K58" s="14">
        <v>35.98</v>
      </c>
      <c r="L58" s="14">
        <v>2.579975195</v>
      </c>
      <c r="M58" s="14">
        <v>1.0</v>
      </c>
      <c r="N58" s="14">
        <v>1.0</v>
      </c>
      <c r="O58" s="14">
        <v>37.0</v>
      </c>
      <c r="P58" s="14">
        <v>95.0</v>
      </c>
      <c r="Q58" s="14">
        <v>96.0</v>
      </c>
      <c r="R58" s="13" t="s">
        <v>33</v>
      </c>
      <c r="T58" s="14">
        <v>65.0</v>
      </c>
      <c r="U58" s="14">
        <v>33.0</v>
      </c>
      <c r="V58" s="15"/>
      <c r="W58" s="14">
        <v>45.0</v>
      </c>
      <c r="X58" s="15"/>
      <c r="Y58" s="15"/>
      <c r="Z58" s="15"/>
    </row>
    <row r="59">
      <c r="A59" s="14">
        <v>39.0</v>
      </c>
      <c r="B59" s="14">
        <v>58.0</v>
      </c>
      <c r="C59" s="14">
        <v>0.16801501</v>
      </c>
      <c r="D59" s="14">
        <v>10556.6944</v>
      </c>
      <c r="E59" s="14">
        <v>8.0</v>
      </c>
      <c r="F59" s="14">
        <v>7.0</v>
      </c>
      <c r="G59" s="14">
        <v>77.0</v>
      </c>
      <c r="H59" s="13" t="s">
        <v>24</v>
      </c>
      <c r="I59" s="14">
        <v>-0.03</v>
      </c>
      <c r="J59" s="14">
        <v>0.305</v>
      </c>
      <c r="K59" s="14">
        <v>114.81</v>
      </c>
      <c r="L59" s="14">
        <v>0.825072919</v>
      </c>
      <c r="M59" s="14">
        <v>1.0</v>
      </c>
      <c r="N59" s="14">
        <v>0.0</v>
      </c>
      <c r="O59" s="14">
        <v>38.0</v>
      </c>
      <c r="P59" s="14">
        <v>97.0</v>
      </c>
      <c r="Q59" s="14">
        <v>98.0</v>
      </c>
      <c r="R59" s="15"/>
      <c r="S59" s="15"/>
      <c r="T59" s="15"/>
      <c r="U59" s="14">
        <v>66.0</v>
      </c>
      <c r="V59" s="15"/>
      <c r="W59" s="14">
        <v>33.0</v>
      </c>
      <c r="X59" s="14">
        <v>46.0</v>
      </c>
      <c r="Y59" s="15"/>
      <c r="Z59" s="15"/>
    </row>
    <row r="60">
      <c r="A60" s="14">
        <v>39.0</v>
      </c>
      <c r="B60" s="14">
        <v>59.0</v>
      </c>
      <c r="C60" s="14">
        <v>0.17087023</v>
      </c>
      <c r="D60" s="14">
        <v>10736.0932</v>
      </c>
      <c r="E60" s="14">
        <v>8.0</v>
      </c>
      <c r="F60" s="14">
        <v>9.0</v>
      </c>
      <c r="G60" s="14">
        <v>79.0</v>
      </c>
      <c r="H60" s="13" t="s">
        <v>24</v>
      </c>
      <c r="I60" s="14">
        <v>-0.03</v>
      </c>
      <c r="J60" s="14">
        <v>0.335</v>
      </c>
      <c r="K60" s="14">
        <v>114.81</v>
      </c>
      <c r="L60" s="14">
        <v>0.811286054</v>
      </c>
      <c r="M60" s="14">
        <v>-1.0</v>
      </c>
      <c r="N60" s="14">
        <v>1.0</v>
      </c>
      <c r="O60" s="14">
        <v>39.0</v>
      </c>
      <c r="P60" s="14">
        <v>99.0</v>
      </c>
      <c r="Q60" s="14">
        <v>100.0</v>
      </c>
      <c r="R60" s="15"/>
      <c r="S60" s="15"/>
      <c r="T60" s="15"/>
      <c r="U60" s="14">
        <v>67.0</v>
      </c>
      <c r="V60" s="14">
        <v>34.0</v>
      </c>
      <c r="W60" s="15"/>
      <c r="X60" s="14">
        <v>47.0</v>
      </c>
      <c r="Y60" s="15"/>
      <c r="Z60" s="15"/>
    </row>
    <row r="61">
      <c r="A61" s="14">
        <v>39.0</v>
      </c>
      <c r="B61" s="14">
        <v>60.0</v>
      </c>
      <c r="C61" s="14">
        <v>0.16840062</v>
      </c>
      <c r="D61" s="14">
        <v>10580.923</v>
      </c>
      <c r="E61" s="14">
        <v>8.0</v>
      </c>
      <c r="F61" s="14">
        <v>10.0</v>
      </c>
      <c r="G61" s="14">
        <v>80.0</v>
      </c>
      <c r="H61" s="13" t="s">
        <v>26</v>
      </c>
      <c r="I61" s="14">
        <v>-0.03</v>
      </c>
      <c r="J61" s="14">
        <v>0.345</v>
      </c>
      <c r="K61" s="14">
        <v>35.98</v>
      </c>
      <c r="L61" s="14">
        <v>2.626729107</v>
      </c>
      <c r="M61" s="14">
        <v>-1.0</v>
      </c>
      <c r="N61" s="14">
        <v>0.0</v>
      </c>
      <c r="O61" s="14">
        <v>40.0</v>
      </c>
      <c r="P61" s="14">
        <v>101.0</v>
      </c>
      <c r="Q61" s="14">
        <v>102.0</v>
      </c>
      <c r="R61" s="15"/>
      <c r="S61" s="15"/>
      <c r="T61" s="15"/>
      <c r="U61" s="14">
        <v>68.0</v>
      </c>
      <c r="V61" s="15"/>
      <c r="W61" s="14">
        <v>34.0</v>
      </c>
      <c r="X61" s="14">
        <v>48.0</v>
      </c>
      <c r="Y61" s="15"/>
      <c r="Z61" s="15"/>
    </row>
    <row r="62">
      <c r="A62" s="14">
        <v>39.0</v>
      </c>
      <c r="B62" s="14">
        <v>61.0</v>
      </c>
      <c r="C62" s="14">
        <v>0.16849465</v>
      </c>
      <c r="D62" s="14">
        <v>10586.8311</v>
      </c>
      <c r="E62" s="14">
        <v>9.0</v>
      </c>
      <c r="F62" s="14">
        <v>1.0</v>
      </c>
      <c r="G62" s="14">
        <v>81.0</v>
      </c>
      <c r="H62" s="13" t="s">
        <v>24</v>
      </c>
      <c r="I62" s="14">
        <v>-0.01</v>
      </c>
      <c r="J62" s="14">
        <v>0.065</v>
      </c>
      <c r="K62" s="14">
        <v>114.81</v>
      </c>
      <c r="L62" s="14">
        <v>0.822724251</v>
      </c>
      <c r="M62" s="14">
        <v>1.0</v>
      </c>
      <c r="N62" s="14">
        <v>1.0</v>
      </c>
      <c r="O62" s="14">
        <v>41.0</v>
      </c>
      <c r="P62" s="14">
        <v>103.0</v>
      </c>
      <c r="Q62" s="14">
        <v>104.0</v>
      </c>
      <c r="R62" s="15"/>
      <c r="S62" s="15"/>
      <c r="T62" s="15"/>
      <c r="U62" s="14">
        <v>69.0</v>
      </c>
      <c r="V62" s="14">
        <v>35.0</v>
      </c>
      <c r="W62" s="15"/>
      <c r="X62" s="14">
        <v>49.0</v>
      </c>
      <c r="Y62" s="15"/>
      <c r="Z62" s="15"/>
    </row>
    <row r="63">
      <c r="A63" s="14">
        <v>39.0</v>
      </c>
      <c r="B63" s="14">
        <v>62.0</v>
      </c>
      <c r="C63" s="14">
        <v>0.16836205</v>
      </c>
      <c r="D63" s="14">
        <v>10578.4996</v>
      </c>
      <c r="E63" s="14">
        <v>9.0</v>
      </c>
      <c r="F63" s="14">
        <v>2.0</v>
      </c>
      <c r="G63" s="14">
        <v>82.0</v>
      </c>
      <c r="H63" s="13" t="s">
        <v>26</v>
      </c>
      <c r="I63" s="14">
        <v>-0.01</v>
      </c>
      <c r="J63" s="14">
        <v>0.075</v>
      </c>
      <c r="K63" s="14">
        <v>35.98</v>
      </c>
      <c r="L63" s="14">
        <v>2.627330863</v>
      </c>
      <c r="M63" s="14">
        <v>1.0</v>
      </c>
      <c r="N63" s="14">
        <v>1.0</v>
      </c>
      <c r="O63" s="14">
        <v>42.0</v>
      </c>
      <c r="P63" s="14">
        <v>105.0</v>
      </c>
      <c r="Q63" s="14">
        <v>106.0</v>
      </c>
      <c r="R63" s="13" t="s">
        <v>34</v>
      </c>
      <c r="T63" s="14">
        <v>70.0</v>
      </c>
      <c r="U63" s="15"/>
      <c r="V63" s="14">
        <v>35.0</v>
      </c>
      <c r="W63" s="14">
        <v>50.0</v>
      </c>
      <c r="X63" s="15"/>
      <c r="Y63" s="15"/>
      <c r="Z63" s="15"/>
    </row>
    <row r="64">
      <c r="A64" s="14">
        <v>39.0</v>
      </c>
      <c r="B64" s="14">
        <v>63.0</v>
      </c>
      <c r="C64" s="14">
        <v>0.16695284</v>
      </c>
      <c r="D64" s="14">
        <v>10489.9563</v>
      </c>
      <c r="E64" s="14">
        <v>9.0</v>
      </c>
      <c r="F64" s="14">
        <v>3.0</v>
      </c>
      <c r="G64" s="14">
        <v>83.0</v>
      </c>
      <c r="H64" s="13" t="s">
        <v>24</v>
      </c>
      <c r="I64" s="14">
        <v>-0.01</v>
      </c>
      <c r="J64" s="14">
        <v>0.095</v>
      </c>
      <c r="K64" s="14">
        <v>114.81</v>
      </c>
      <c r="L64" s="14">
        <v>0.830322112</v>
      </c>
      <c r="M64" s="14">
        <v>1.0</v>
      </c>
      <c r="N64" s="14">
        <v>0.0</v>
      </c>
      <c r="O64" s="14">
        <v>43.0</v>
      </c>
      <c r="P64" s="14">
        <v>107.0</v>
      </c>
      <c r="Q64" s="14">
        <v>108.0</v>
      </c>
      <c r="R64" s="13" t="s">
        <v>34</v>
      </c>
      <c r="T64" s="14">
        <v>71.0</v>
      </c>
      <c r="U64" s="14">
        <v>36.0</v>
      </c>
      <c r="V64" s="15"/>
      <c r="W64" s="14">
        <v>51.0</v>
      </c>
      <c r="X64" s="15"/>
      <c r="Y64" s="15"/>
      <c r="Z64" s="15"/>
    </row>
    <row r="65">
      <c r="A65" s="14">
        <v>39.0</v>
      </c>
      <c r="B65" s="14">
        <v>64.0</v>
      </c>
      <c r="C65" s="14">
        <v>0.168399</v>
      </c>
      <c r="D65" s="14">
        <v>10580.8212</v>
      </c>
      <c r="E65" s="14">
        <v>9.0</v>
      </c>
      <c r="F65" s="14">
        <v>4.0</v>
      </c>
      <c r="G65" s="14">
        <v>84.0</v>
      </c>
      <c r="H65" s="13" t="s">
        <v>26</v>
      </c>
      <c r="I65" s="14">
        <v>-0.01</v>
      </c>
      <c r="J65" s="14">
        <v>0.105</v>
      </c>
      <c r="K65" s="14">
        <v>35.98</v>
      </c>
      <c r="L65" s="14">
        <v>2.626754376</v>
      </c>
      <c r="M65" s="14">
        <v>-1.0</v>
      </c>
      <c r="N65" s="14">
        <v>0.0</v>
      </c>
      <c r="O65" s="14">
        <v>44.0</v>
      </c>
      <c r="P65" s="14">
        <v>109.0</v>
      </c>
      <c r="Q65" s="14">
        <v>110.0</v>
      </c>
      <c r="R65" s="13" t="s">
        <v>34</v>
      </c>
      <c r="T65" s="14">
        <v>72.0</v>
      </c>
      <c r="U65" s="15"/>
      <c r="V65" s="14">
        <v>36.0</v>
      </c>
      <c r="W65" s="14">
        <v>52.0</v>
      </c>
      <c r="X65" s="15"/>
      <c r="Y65" s="15"/>
      <c r="Z65" s="15"/>
    </row>
    <row r="66">
      <c r="A66" s="14">
        <v>39.0</v>
      </c>
      <c r="B66" s="14">
        <v>65.0</v>
      </c>
      <c r="C66" s="14">
        <v>0.16553405</v>
      </c>
      <c r="D66" s="14">
        <v>10400.8111</v>
      </c>
      <c r="E66" s="14">
        <v>9.0</v>
      </c>
      <c r="F66" s="14">
        <v>5.0</v>
      </c>
      <c r="G66" s="14">
        <v>85.0</v>
      </c>
      <c r="H66" s="13" t="s">
        <v>24</v>
      </c>
      <c r="I66" s="14">
        <v>-0.01</v>
      </c>
      <c r="J66" s="14">
        <v>0.125</v>
      </c>
      <c r="K66" s="14">
        <v>114.81</v>
      </c>
      <c r="L66" s="14">
        <v>0.837438791</v>
      </c>
      <c r="M66" s="14">
        <v>1.0</v>
      </c>
      <c r="N66" s="14">
        <v>1.0</v>
      </c>
      <c r="O66" s="14">
        <v>45.0</v>
      </c>
      <c r="P66" s="14">
        <v>111.0</v>
      </c>
      <c r="Q66" s="14">
        <v>112.0</v>
      </c>
      <c r="R66" s="15"/>
      <c r="S66" s="15"/>
      <c r="T66" s="15"/>
      <c r="U66" s="14">
        <v>73.0</v>
      </c>
      <c r="V66" s="14">
        <v>37.0</v>
      </c>
      <c r="W66" s="15"/>
      <c r="X66" s="14">
        <v>53.0</v>
      </c>
      <c r="Y66" s="15"/>
      <c r="Z66" s="15"/>
    </row>
    <row r="67">
      <c r="A67" s="14">
        <v>39.0</v>
      </c>
      <c r="B67" s="14">
        <v>66.0</v>
      </c>
      <c r="C67" s="14">
        <v>0.16710096</v>
      </c>
      <c r="D67" s="14">
        <v>10499.263</v>
      </c>
      <c r="E67" s="14">
        <v>9.0</v>
      </c>
      <c r="F67" s="14">
        <v>6.0</v>
      </c>
      <c r="G67" s="14">
        <v>86.0</v>
      </c>
      <c r="H67" s="13" t="s">
        <v>26</v>
      </c>
      <c r="I67" s="14">
        <v>-0.01</v>
      </c>
      <c r="J67" s="14">
        <v>0.135</v>
      </c>
      <c r="K67" s="14">
        <v>35.98</v>
      </c>
      <c r="L67" s="14">
        <v>2.647159</v>
      </c>
      <c r="M67" s="14">
        <v>1.0</v>
      </c>
      <c r="N67" s="14">
        <v>1.0</v>
      </c>
      <c r="O67" s="14">
        <v>46.0</v>
      </c>
      <c r="P67" s="14">
        <v>113.0</v>
      </c>
      <c r="Q67" s="14">
        <v>114.0</v>
      </c>
      <c r="R67" s="15"/>
      <c r="S67" s="15"/>
      <c r="T67" s="15"/>
      <c r="U67" s="14">
        <v>74.0</v>
      </c>
      <c r="V67" s="15"/>
      <c r="W67" s="14">
        <v>37.0</v>
      </c>
      <c r="X67" s="14">
        <v>54.0</v>
      </c>
      <c r="Y67" s="15"/>
      <c r="Z67" s="15"/>
    </row>
    <row r="68">
      <c r="A68" s="14">
        <v>39.0</v>
      </c>
      <c r="B68" s="14">
        <v>67.0</v>
      </c>
      <c r="C68" s="14">
        <v>0.17012383</v>
      </c>
      <c r="D68" s="14">
        <v>10689.1955</v>
      </c>
      <c r="E68" s="14">
        <v>9.0</v>
      </c>
      <c r="F68" s="14">
        <v>7.0</v>
      </c>
      <c r="G68" s="14">
        <v>87.0</v>
      </c>
      <c r="H68" s="13" t="s">
        <v>24</v>
      </c>
      <c r="I68" s="14">
        <v>-0.01</v>
      </c>
      <c r="J68" s="14">
        <v>0.155</v>
      </c>
      <c r="K68" s="14">
        <v>114.81</v>
      </c>
      <c r="L68" s="14">
        <v>0.814845485</v>
      </c>
      <c r="M68" s="14">
        <v>1.0</v>
      </c>
      <c r="N68" s="14">
        <v>0.0</v>
      </c>
      <c r="O68" s="14">
        <v>47.0</v>
      </c>
      <c r="P68" s="14">
        <v>116.0</v>
      </c>
      <c r="Q68" s="14">
        <v>118.0</v>
      </c>
      <c r="R68" s="15"/>
      <c r="S68" s="15"/>
      <c r="T68" s="15"/>
      <c r="U68" s="14">
        <v>75.0</v>
      </c>
      <c r="V68" s="14">
        <v>38.0</v>
      </c>
      <c r="W68" s="15"/>
      <c r="X68" s="14">
        <v>55.0</v>
      </c>
      <c r="Y68" s="15"/>
      <c r="Z68" s="15"/>
    </row>
    <row r="69">
      <c r="A69" s="14">
        <v>39.0</v>
      </c>
      <c r="B69" s="14">
        <v>68.0</v>
      </c>
      <c r="C69" s="14">
        <v>0.16870362</v>
      </c>
      <c r="D69" s="14">
        <v>10599.9611</v>
      </c>
      <c r="E69" s="14">
        <v>9.0</v>
      </c>
      <c r="F69" s="14">
        <v>8.0</v>
      </c>
      <c r="G69" s="14">
        <v>88.0</v>
      </c>
      <c r="H69" s="13" t="s">
        <v>26</v>
      </c>
      <c r="I69" s="14">
        <v>-0.01</v>
      </c>
      <c r="J69" s="14">
        <v>0.165</v>
      </c>
      <c r="K69" s="14">
        <v>35.98</v>
      </c>
      <c r="L69" s="14">
        <v>2.622011372</v>
      </c>
      <c r="M69" s="14">
        <v>-1.0</v>
      </c>
      <c r="N69" s="14">
        <v>1.0</v>
      </c>
      <c r="O69" s="14">
        <v>48.0</v>
      </c>
      <c r="P69" s="14">
        <v>120.0</v>
      </c>
      <c r="Q69" s="14">
        <v>121.0</v>
      </c>
      <c r="R69" s="15"/>
      <c r="S69" s="15"/>
      <c r="T69" s="15"/>
      <c r="U69" s="14">
        <v>76.0</v>
      </c>
      <c r="V69" s="15"/>
      <c r="W69" s="14">
        <v>38.0</v>
      </c>
      <c r="X69" s="14">
        <v>56.0</v>
      </c>
      <c r="Y69" s="15"/>
      <c r="Z69" s="15"/>
    </row>
    <row r="70">
      <c r="A70" s="14">
        <v>39.0</v>
      </c>
      <c r="B70" s="14">
        <v>69.0</v>
      </c>
      <c r="C70" s="14">
        <v>0.16676473</v>
      </c>
      <c r="D70" s="14">
        <v>10478.137</v>
      </c>
      <c r="E70" s="14">
        <v>9.0</v>
      </c>
      <c r="F70" s="14">
        <v>10.0</v>
      </c>
      <c r="G70" s="14">
        <v>90.0</v>
      </c>
      <c r="H70" s="13" t="s">
        <v>26</v>
      </c>
      <c r="I70" s="14">
        <v>-0.01</v>
      </c>
      <c r="J70" s="14">
        <v>0.195</v>
      </c>
      <c r="K70" s="14">
        <v>35.98</v>
      </c>
      <c r="L70" s="14">
        <v>2.652496185</v>
      </c>
      <c r="M70" s="14">
        <v>1.0</v>
      </c>
      <c r="N70" s="14">
        <v>1.0</v>
      </c>
      <c r="O70" s="14">
        <v>49.0</v>
      </c>
      <c r="P70" s="14">
        <v>122.0</v>
      </c>
      <c r="Q70" s="14">
        <v>123.0</v>
      </c>
      <c r="R70" s="15"/>
      <c r="S70" s="15"/>
      <c r="T70" s="15"/>
      <c r="U70" s="14">
        <v>77.0</v>
      </c>
      <c r="V70" s="14">
        <v>39.0</v>
      </c>
      <c r="W70" s="15"/>
      <c r="X70" s="14">
        <v>57.0</v>
      </c>
      <c r="Y70" s="15"/>
      <c r="Z70" s="15"/>
    </row>
    <row r="71">
      <c r="A71" s="14">
        <v>39.0</v>
      </c>
      <c r="B71" s="14">
        <v>70.0</v>
      </c>
      <c r="C71" s="14">
        <v>0.16939982</v>
      </c>
      <c r="D71" s="14">
        <v>10643.7046</v>
      </c>
      <c r="E71" s="14">
        <v>9.0</v>
      </c>
      <c r="F71" s="14">
        <v>9.0</v>
      </c>
      <c r="G71" s="14">
        <v>89.0</v>
      </c>
      <c r="H71" s="13" t="s">
        <v>24</v>
      </c>
      <c r="I71" s="14">
        <v>-0.01</v>
      </c>
      <c r="J71" s="14">
        <v>0.185</v>
      </c>
      <c r="K71" s="14">
        <v>114.81</v>
      </c>
      <c r="L71" s="14">
        <v>0.818328111</v>
      </c>
      <c r="M71" s="14">
        <v>-1.0</v>
      </c>
      <c r="N71" s="14">
        <v>1.0</v>
      </c>
      <c r="O71" s="14">
        <v>50.0</v>
      </c>
      <c r="P71" s="14">
        <v>124.0</v>
      </c>
      <c r="Q71" s="14">
        <v>125.0</v>
      </c>
      <c r="R71" s="15"/>
      <c r="S71" s="15"/>
      <c r="T71" s="15"/>
      <c r="U71" s="14">
        <v>78.0</v>
      </c>
      <c r="V71" s="15"/>
      <c r="W71" s="14">
        <v>39.0</v>
      </c>
      <c r="X71" s="14">
        <v>58.0</v>
      </c>
      <c r="Y71" s="15"/>
      <c r="Z71" s="15"/>
    </row>
    <row r="72">
      <c r="A72" s="14">
        <v>39.0</v>
      </c>
      <c r="B72" s="14">
        <v>71.0</v>
      </c>
      <c r="C72" s="14">
        <v>0.16738042</v>
      </c>
      <c r="D72" s="14">
        <v>10516.822</v>
      </c>
      <c r="E72" s="14">
        <v>10.0</v>
      </c>
      <c r="F72" s="14">
        <v>1.0</v>
      </c>
      <c r="G72" s="14">
        <v>91.0</v>
      </c>
      <c r="H72" s="13" t="s">
        <v>24</v>
      </c>
      <c r="I72" s="14">
        <v>-0.01</v>
      </c>
      <c r="J72" s="14">
        <v>0.215</v>
      </c>
      <c r="K72" s="14">
        <v>114.81</v>
      </c>
      <c r="L72" s="14">
        <v>0.828201021</v>
      </c>
      <c r="M72" s="14">
        <v>-1.0</v>
      </c>
      <c r="N72" s="14">
        <v>1.0</v>
      </c>
      <c r="O72" s="14">
        <v>51.0</v>
      </c>
      <c r="P72" s="14">
        <v>127.0</v>
      </c>
      <c r="Q72" s="14">
        <v>128.0</v>
      </c>
      <c r="R72" s="15"/>
      <c r="S72" s="15"/>
      <c r="T72" s="15"/>
      <c r="U72" s="14">
        <v>79.0</v>
      </c>
      <c r="V72" s="14">
        <v>40.0</v>
      </c>
      <c r="W72" s="15"/>
      <c r="X72" s="14">
        <v>59.0</v>
      </c>
      <c r="Y72" s="15"/>
      <c r="Z72" s="15"/>
    </row>
    <row r="73">
      <c r="A73" s="14">
        <v>39.0</v>
      </c>
      <c r="B73" s="14">
        <v>72.0</v>
      </c>
      <c r="C73" s="14">
        <v>0.16908447</v>
      </c>
      <c r="D73" s="14">
        <v>10623.8906</v>
      </c>
      <c r="E73" s="14">
        <v>10.0</v>
      </c>
      <c r="F73" s="14">
        <v>2.0</v>
      </c>
      <c r="G73" s="14">
        <v>92.0</v>
      </c>
      <c r="H73" s="13" t="s">
        <v>26</v>
      </c>
      <c r="I73" s="14">
        <v>-0.01</v>
      </c>
      <c r="J73" s="14">
        <v>0.225</v>
      </c>
      <c r="K73" s="14">
        <v>35.98</v>
      </c>
      <c r="L73" s="14">
        <v>2.616105489</v>
      </c>
      <c r="M73" s="14">
        <v>1.0</v>
      </c>
      <c r="N73" s="14">
        <v>1.0</v>
      </c>
      <c r="O73" s="14">
        <v>52.0</v>
      </c>
      <c r="P73" s="14">
        <v>129.0</v>
      </c>
      <c r="Q73" s="14">
        <v>130.0</v>
      </c>
      <c r="R73" s="15"/>
      <c r="S73" s="15"/>
      <c r="T73" s="15"/>
      <c r="U73" s="14">
        <v>80.0</v>
      </c>
      <c r="V73" s="15"/>
      <c r="W73" s="14">
        <v>40.0</v>
      </c>
      <c r="X73" s="14">
        <v>60.0</v>
      </c>
      <c r="Y73" s="15"/>
      <c r="Z73" s="15"/>
    </row>
    <row r="74">
      <c r="A74" s="14">
        <v>39.0</v>
      </c>
      <c r="B74" s="14">
        <v>73.0</v>
      </c>
      <c r="C74" s="14">
        <v>0.16891038</v>
      </c>
      <c r="D74" s="14">
        <v>10612.9522</v>
      </c>
      <c r="E74" s="14">
        <v>10.0</v>
      </c>
      <c r="F74" s="14">
        <v>3.0</v>
      </c>
      <c r="G74" s="14">
        <v>93.0</v>
      </c>
      <c r="H74" s="13" t="s">
        <v>24</v>
      </c>
      <c r="I74" s="14">
        <v>-0.01</v>
      </c>
      <c r="J74" s="14">
        <v>0.245</v>
      </c>
      <c r="K74" s="14">
        <v>114.81</v>
      </c>
      <c r="L74" s="14">
        <v>0.820699324</v>
      </c>
      <c r="M74" s="14">
        <v>-1.0</v>
      </c>
      <c r="N74" s="14">
        <v>1.0</v>
      </c>
      <c r="O74" s="14">
        <v>53.0</v>
      </c>
      <c r="P74" s="14">
        <v>131.0</v>
      </c>
      <c r="Q74" s="14">
        <v>132.0</v>
      </c>
      <c r="R74" s="15"/>
      <c r="S74" s="15"/>
      <c r="T74" s="15"/>
      <c r="U74" s="14">
        <v>81.0</v>
      </c>
      <c r="V74" s="14">
        <v>41.0</v>
      </c>
      <c r="W74" s="15"/>
      <c r="X74" s="14">
        <v>61.0</v>
      </c>
      <c r="Y74" s="15"/>
      <c r="Z74" s="15"/>
    </row>
    <row r="75">
      <c r="A75" s="14">
        <v>39.0</v>
      </c>
      <c r="B75" s="14">
        <v>74.0</v>
      </c>
      <c r="C75" s="14">
        <v>0.17052042</v>
      </c>
      <c r="D75" s="14">
        <v>10714.114</v>
      </c>
      <c r="E75" s="14">
        <v>10.0</v>
      </c>
      <c r="F75" s="14">
        <v>4.0</v>
      </c>
      <c r="G75" s="14">
        <v>94.0</v>
      </c>
      <c r="H75" s="13" t="s">
        <v>26</v>
      </c>
      <c r="I75" s="14">
        <v>-0.01</v>
      </c>
      <c r="J75" s="14">
        <v>0.255</v>
      </c>
      <c r="K75" s="14">
        <v>35.98</v>
      </c>
      <c r="L75" s="14">
        <v>2.594075303</v>
      </c>
      <c r="M75" s="14">
        <v>1.0</v>
      </c>
      <c r="N75" s="14">
        <v>1.0</v>
      </c>
      <c r="O75" s="14">
        <v>54.0</v>
      </c>
      <c r="P75" s="14">
        <v>133.0</v>
      </c>
      <c r="Q75" s="14">
        <v>134.0</v>
      </c>
      <c r="R75" s="15"/>
      <c r="S75" s="15"/>
      <c r="T75" s="15"/>
      <c r="U75" s="14">
        <v>82.0</v>
      </c>
      <c r="V75" s="15"/>
      <c r="W75" s="14">
        <v>41.0</v>
      </c>
      <c r="X75" s="14">
        <v>62.0</v>
      </c>
      <c r="Y75" s="15"/>
      <c r="Z75" s="15"/>
    </row>
    <row r="76">
      <c r="A76" s="14">
        <v>39.0</v>
      </c>
      <c r="B76" s="14">
        <v>75.0</v>
      </c>
      <c r="C76" s="14">
        <v>0.17094955</v>
      </c>
      <c r="D76" s="14">
        <v>10741.077</v>
      </c>
      <c r="E76" s="14">
        <v>10.0</v>
      </c>
      <c r="F76" s="14">
        <v>5.0</v>
      </c>
      <c r="G76" s="14">
        <v>95.0</v>
      </c>
      <c r="H76" s="13" t="s">
        <v>24</v>
      </c>
      <c r="I76" s="14">
        <v>-0.01</v>
      </c>
      <c r="J76" s="14">
        <v>0.275</v>
      </c>
      <c r="K76" s="14">
        <v>114.81</v>
      </c>
      <c r="L76" s="14">
        <v>0.81090962</v>
      </c>
      <c r="M76" s="14">
        <v>-1.0</v>
      </c>
      <c r="N76" s="14">
        <v>1.0</v>
      </c>
      <c r="O76" s="14">
        <v>55.0</v>
      </c>
      <c r="P76" s="14">
        <v>135.0</v>
      </c>
      <c r="Q76" s="14">
        <v>136.0</v>
      </c>
      <c r="R76" s="15"/>
      <c r="S76" s="15"/>
      <c r="T76" s="15"/>
      <c r="U76" s="14">
        <v>83.0</v>
      </c>
      <c r="V76" s="14">
        <v>42.0</v>
      </c>
      <c r="W76" s="15"/>
      <c r="X76" s="14">
        <v>63.0</v>
      </c>
      <c r="Y76" s="15"/>
      <c r="Z76" s="15"/>
    </row>
    <row r="77">
      <c r="A77" s="14">
        <v>39.0</v>
      </c>
      <c r="B77" s="14">
        <v>76.0</v>
      </c>
      <c r="C77" s="14">
        <v>0.17005026</v>
      </c>
      <c r="D77" s="14">
        <v>10684.573</v>
      </c>
      <c r="E77" s="14">
        <v>10.0</v>
      </c>
      <c r="F77" s="14">
        <v>7.0</v>
      </c>
      <c r="G77" s="14">
        <v>97.0</v>
      </c>
      <c r="H77" s="13" t="s">
        <v>24</v>
      </c>
      <c r="I77" s="14">
        <v>-0.01</v>
      </c>
      <c r="J77" s="14">
        <v>0.305</v>
      </c>
      <c r="K77" s="14">
        <v>114.81</v>
      </c>
      <c r="L77" s="14">
        <v>0.815198017</v>
      </c>
      <c r="M77" s="14">
        <v>-1.0</v>
      </c>
      <c r="N77" s="14">
        <v>1.0</v>
      </c>
      <c r="O77" s="14">
        <v>56.0</v>
      </c>
      <c r="P77" s="14">
        <v>137.0</v>
      </c>
      <c r="Q77" s="14">
        <v>138.0</v>
      </c>
      <c r="R77" s="15"/>
      <c r="S77" s="15"/>
      <c r="T77" s="15"/>
      <c r="U77" s="14">
        <v>84.0</v>
      </c>
      <c r="V77" s="15"/>
      <c r="W77" s="14">
        <v>42.0</v>
      </c>
      <c r="X77" s="14">
        <v>64.0</v>
      </c>
      <c r="Y77" s="15"/>
      <c r="Z77" s="15"/>
    </row>
    <row r="78">
      <c r="A78" s="15"/>
      <c r="B78" s="14">
        <v>77.0</v>
      </c>
      <c r="C78" s="15"/>
      <c r="D78" s="14">
        <v>0.0</v>
      </c>
      <c r="E78" s="15"/>
      <c r="F78" s="15"/>
      <c r="G78" s="15"/>
      <c r="H78" s="15"/>
      <c r="I78" s="15"/>
      <c r="J78" s="15"/>
      <c r="K78" s="15"/>
      <c r="L78" s="17" t="e">
        <v>#DIV/0!</v>
      </c>
      <c r="M78" s="14">
        <v>0.0</v>
      </c>
      <c r="N78" s="14">
        <v>0.0</v>
      </c>
      <c r="O78" s="14">
        <v>57.0</v>
      </c>
      <c r="P78" s="14">
        <v>139.0</v>
      </c>
      <c r="Q78" s="14">
        <v>140.0</v>
      </c>
      <c r="R78" s="15"/>
      <c r="S78" s="15"/>
      <c r="T78" s="15"/>
      <c r="U78" s="14">
        <v>85.0</v>
      </c>
      <c r="V78" s="14">
        <v>43.0</v>
      </c>
      <c r="W78" s="15"/>
      <c r="X78" s="14">
        <v>65.0</v>
      </c>
      <c r="Y78" s="15"/>
      <c r="Z78" s="15"/>
    </row>
    <row r="79">
      <c r="A79" s="15"/>
      <c r="B79" s="14">
        <v>78.0</v>
      </c>
      <c r="C79" s="15"/>
      <c r="D79" s="14">
        <v>0.0</v>
      </c>
      <c r="E79" s="15"/>
      <c r="F79" s="15"/>
      <c r="G79" s="15"/>
      <c r="H79" s="15"/>
      <c r="I79" s="15"/>
      <c r="J79" s="15"/>
      <c r="K79" s="15"/>
      <c r="L79" s="17" t="e">
        <v>#DIV/0!</v>
      </c>
      <c r="M79" s="14">
        <v>0.0</v>
      </c>
      <c r="N79" s="14">
        <v>0.0</v>
      </c>
      <c r="O79" s="14">
        <v>58.0</v>
      </c>
      <c r="P79" s="14">
        <v>141.0</v>
      </c>
      <c r="Q79" s="14">
        <v>142.0</v>
      </c>
      <c r="R79" s="15"/>
      <c r="S79" s="15"/>
      <c r="T79" s="15"/>
      <c r="U79" s="14">
        <v>86.0</v>
      </c>
      <c r="V79" s="15"/>
      <c r="W79" s="14">
        <v>43.0</v>
      </c>
      <c r="X79" s="14">
        <v>66.0</v>
      </c>
      <c r="Y79" s="15"/>
      <c r="Z79" s="15"/>
    </row>
    <row r="80">
      <c r="A80" s="14">
        <v>39.0</v>
      </c>
      <c r="B80" s="14">
        <v>79.0</v>
      </c>
      <c r="C80" s="14">
        <v>0.16723558</v>
      </c>
      <c r="D80" s="14">
        <v>10507.7214</v>
      </c>
      <c r="E80" s="14">
        <v>10.0</v>
      </c>
      <c r="F80" s="14">
        <v>6.0</v>
      </c>
      <c r="G80" s="14">
        <v>96.0</v>
      </c>
      <c r="H80" s="13" t="s">
        <v>26</v>
      </c>
      <c r="I80" s="14">
        <v>-0.01</v>
      </c>
      <c r="J80" s="14">
        <v>0.285</v>
      </c>
      <c r="K80" s="14">
        <v>35.98</v>
      </c>
      <c r="L80" s="14">
        <v>2.64502811</v>
      </c>
      <c r="M80" s="14">
        <v>-1.0</v>
      </c>
      <c r="N80" s="14">
        <v>0.0</v>
      </c>
      <c r="O80" s="14">
        <v>59.0</v>
      </c>
      <c r="P80" s="14">
        <v>143.0</v>
      </c>
      <c r="Q80" s="14">
        <v>144.0</v>
      </c>
      <c r="R80" s="15"/>
      <c r="S80" s="15"/>
      <c r="T80" s="15"/>
      <c r="U80" s="14">
        <v>87.0</v>
      </c>
      <c r="V80" s="14">
        <v>44.0</v>
      </c>
      <c r="W80" s="15"/>
      <c r="X80" s="14">
        <v>67.0</v>
      </c>
      <c r="Y80" s="15"/>
      <c r="Z80" s="15"/>
    </row>
    <row r="81">
      <c r="A81" s="14">
        <v>39.0</v>
      </c>
      <c r="B81" s="14">
        <v>80.0</v>
      </c>
      <c r="C81" s="14">
        <v>0.1709196</v>
      </c>
      <c r="D81" s="14">
        <v>10739.1952</v>
      </c>
      <c r="E81" s="14">
        <v>10.0</v>
      </c>
      <c r="F81" s="14">
        <v>8.0</v>
      </c>
      <c r="G81" s="14">
        <v>98.0</v>
      </c>
      <c r="H81" s="13" t="s">
        <v>26</v>
      </c>
      <c r="I81" s="14">
        <v>-0.01</v>
      </c>
      <c r="J81" s="14">
        <v>0.315</v>
      </c>
      <c r="K81" s="14">
        <v>35.98</v>
      </c>
      <c r="L81" s="14">
        <v>2.588016881</v>
      </c>
      <c r="M81" s="14">
        <v>-1.0</v>
      </c>
      <c r="N81" s="14">
        <v>0.0</v>
      </c>
      <c r="O81" s="14">
        <v>60.0</v>
      </c>
      <c r="P81" s="14">
        <v>145.0</v>
      </c>
      <c r="Q81" s="14">
        <v>146.0</v>
      </c>
      <c r="R81" s="16" t="s">
        <v>27</v>
      </c>
      <c r="T81" s="14">
        <v>88.0</v>
      </c>
      <c r="U81" s="15"/>
      <c r="V81" s="14">
        <v>44.0</v>
      </c>
      <c r="W81" s="14">
        <v>68.0</v>
      </c>
      <c r="X81" s="15"/>
      <c r="Y81" s="15"/>
      <c r="Z81" s="15"/>
    </row>
    <row r="82">
      <c r="A82" s="14">
        <v>39.0</v>
      </c>
      <c r="B82" s="14">
        <v>81.0</v>
      </c>
      <c r="C82" s="14">
        <v>0.16791956</v>
      </c>
      <c r="D82" s="14">
        <v>10550.6971</v>
      </c>
      <c r="E82" s="14">
        <v>10.0</v>
      </c>
      <c r="F82" s="14">
        <v>9.0</v>
      </c>
      <c r="G82" s="14">
        <v>99.0</v>
      </c>
      <c r="H82" s="13" t="s">
        <v>24</v>
      </c>
      <c r="I82" s="14">
        <v>-0.01</v>
      </c>
      <c r="J82" s="14">
        <v>0.335</v>
      </c>
      <c r="K82" s="14">
        <v>114.81</v>
      </c>
      <c r="L82" s="14">
        <v>0.825541912</v>
      </c>
      <c r="M82" s="14">
        <v>-1.0</v>
      </c>
      <c r="N82" s="14">
        <v>1.0</v>
      </c>
      <c r="O82" s="14">
        <v>61.0</v>
      </c>
      <c r="P82" s="14">
        <v>147.0</v>
      </c>
      <c r="Q82" s="14">
        <v>148.0</v>
      </c>
      <c r="R82" s="15"/>
      <c r="S82" s="15"/>
      <c r="T82" s="15"/>
      <c r="U82" s="14">
        <v>89.0</v>
      </c>
      <c r="V82" s="14">
        <v>45.0</v>
      </c>
      <c r="W82" s="15"/>
      <c r="X82" s="14">
        <v>69.0</v>
      </c>
      <c r="Y82" s="15"/>
      <c r="Z82" s="15"/>
    </row>
    <row r="83">
      <c r="A83" s="14">
        <v>39.0</v>
      </c>
      <c r="B83" s="14">
        <v>82.0</v>
      </c>
      <c r="C83" s="14">
        <v>0.16703895</v>
      </c>
      <c r="D83" s="14">
        <v>10495.3668</v>
      </c>
      <c r="E83" s="14">
        <v>10.0</v>
      </c>
      <c r="F83" s="14">
        <v>10.0</v>
      </c>
      <c r="G83" s="14">
        <v>100.0</v>
      </c>
      <c r="H83" s="13" t="s">
        <v>26</v>
      </c>
      <c r="I83" s="14">
        <v>-0.01</v>
      </c>
      <c r="J83" s="14">
        <v>0.345</v>
      </c>
      <c r="K83" s="14">
        <v>35.98</v>
      </c>
      <c r="L83" s="14">
        <v>2.648141707</v>
      </c>
      <c r="M83" s="14">
        <v>1.0</v>
      </c>
      <c r="N83" s="14">
        <v>1.0</v>
      </c>
      <c r="O83" s="14">
        <v>62.0</v>
      </c>
      <c r="P83" s="14">
        <v>149.0</v>
      </c>
      <c r="Q83" s="14">
        <v>150.0</v>
      </c>
      <c r="R83" s="15"/>
      <c r="S83" s="15"/>
      <c r="T83" s="15"/>
      <c r="U83" s="14">
        <v>90.0</v>
      </c>
      <c r="V83" s="15"/>
      <c r="W83" s="14">
        <v>45.0</v>
      </c>
      <c r="X83" s="14">
        <v>70.0</v>
      </c>
      <c r="Y83" s="15"/>
      <c r="Z83" s="15"/>
    </row>
    <row r="84">
      <c r="A84" s="14">
        <v>39.0</v>
      </c>
      <c r="B84" s="14">
        <v>83.0</v>
      </c>
      <c r="C84" s="14">
        <v>0.16715857</v>
      </c>
      <c r="D84" s="14">
        <v>10502.8827</v>
      </c>
      <c r="E84" s="14">
        <v>11.0</v>
      </c>
      <c r="F84" s="14">
        <v>1.0</v>
      </c>
      <c r="G84" s="14">
        <v>101.0</v>
      </c>
      <c r="H84" s="13" t="s">
        <v>24</v>
      </c>
      <c r="I84" s="14">
        <v>0.01</v>
      </c>
      <c r="J84" s="14">
        <v>0.065</v>
      </c>
      <c r="K84" s="14">
        <v>114.81</v>
      </c>
      <c r="L84" s="14">
        <v>0.829300195</v>
      </c>
      <c r="M84" s="14">
        <v>1.0</v>
      </c>
      <c r="N84" s="14">
        <v>1.0</v>
      </c>
      <c r="O84" s="14">
        <v>63.0</v>
      </c>
      <c r="P84" s="14">
        <v>151.0</v>
      </c>
      <c r="Q84" s="14">
        <v>152.0</v>
      </c>
      <c r="R84" s="15"/>
      <c r="S84" s="15"/>
      <c r="T84" s="15"/>
      <c r="U84" s="14">
        <v>91.0</v>
      </c>
      <c r="V84" s="14">
        <v>46.0</v>
      </c>
      <c r="W84" s="15"/>
      <c r="X84" s="14">
        <v>71.0</v>
      </c>
      <c r="Y84" s="15"/>
      <c r="Z84" s="15"/>
    </row>
    <row r="85">
      <c r="A85" s="14">
        <v>39.0</v>
      </c>
      <c r="B85" s="14">
        <v>84.0</v>
      </c>
      <c r="C85" s="14">
        <v>0.17041446</v>
      </c>
      <c r="D85" s="14">
        <v>10707.4563</v>
      </c>
      <c r="E85" s="14">
        <v>11.0</v>
      </c>
      <c r="F85" s="14">
        <v>2.0</v>
      </c>
      <c r="G85" s="14">
        <v>102.0</v>
      </c>
      <c r="H85" s="13" t="s">
        <v>26</v>
      </c>
      <c r="I85" s="14">
        <v>0.01</v>
      </c>
      <c r="J85" s="14">
        <v>0.075</v>
      </c>
      <c r="K85" s="14">
        <v>35.98</v>
      </c>
      <c r="L85" s="14">
        <v>2.595688242</v>
      </c>
      <c r="M85" s="14">
        <v>1.0</v>
      </c>
      <c r="N85" s="14">
        <v>1.0</v>
      </c>
      <c r="O85" s="14">
        <v>64.0</v>
      </c>
      <c r="P85" s="14">
        <v>153.0</v>
      </c>
      <c r="Q85" s="14">
        <v>154.0</v>
      </c>
      <c r="R85" s="15"/>
      <c r="S85" s="15"/>
      <c r="T85" s="15"/>
      <c r="U85" s="14">
        <v>92.0</v>
      </c>
      <c r="V85" s="15"/>
      <c r="W85" s="14">
        <v>46.0</v>
      </c>
      <c r="X85" s="14">
        <v>72.0</v>
      </c>
      <c r="Y85" s="15"/>
      <c r="Z85" s="15"/>
    </row>
    <row r="86">
      <c r="A86" s="14">
        <v>39.0</v>
      </c>
      <c r="B86" s="14">
        <v>85.0</v>
      </c>
      <c r="C86" s="14">
        <v>0.17093054</v>
      </c>
      <c r="D86" s="14">
        <v>10739.8826</v>
      </c>
      <c r="E86" s="14">
        <v>11.0</v>
      </c>
      <c r="F86" s="14">
        <v>3.0</v>
      </c>
      <c r="G86" s="14">
        <v>103.0</v>
      </c>
      <c r="H86" s="13" t="s">
        <v>24</v>
      </c>
      <c r="I86" s="14">
        <v>0.01</v>
      </c>
      <c r="J86" s="14">
        <v>0.095</v>
      </c>
      <c r="K86" s="14">
        <v>114.81</v>
      </c>
      <c r="L86" s="14">
        <v>0.810999805</v>
      </c>
      <c r="M86" s="14">
        <v>1.0</v>
      </c>
      <c r="N86" s="14">
        <v>1.0</v>
      </c>
      <c r="O86" s="14">
        <v>65.0</v>
      </c>
      <c r="P86" s="14">
        <v>155.0</v>
      </c>
      <c r="Q86" s="14">
        <v>156.0</v>
      </c>
      <c r="R86" s="15"/>
      <c r="S86" s="15"/>
      <c r="T86" s="15"/>
      <c r="U86" s="14">
        <v>93.0</v>
      </c>
      <c r="V86" s="14">
        <v>47.0</v>
      </c>
      <c r="W86" s="15"/>
      <c r="X86" s="14">
        <v>73.0</v>
      </c>
      <c r="Y86" s="15"/>
      <c r="Z86" s="15"/>
    </row>
    <row r="87">
      <c r="A87" s="14">
        <v>39.0</v>
      </c>
      <c r="B87" s="14">
        <v>86.0</v>
      </c>
      <c r="C87" s="14">
        <v>0.16769203</v>
      </c>
      <c r="D87" s="14">
        <v>10536.401</v>
      </c>
      <c r="E87" s="14">
        <v>11.0</v>
      </c>
      <c r="F87" s="14">
        <v>4.0</v>
      </c>
      <c r="G87" s="14">
        <v>104.0</v>
      </c>
      <c r="H87" s="13" t="s">
        <v>26</v>
      </c>
      <c r="I87" s="14">
        <v>0.01</v>
      </c>
      <c r="J87" s="14">
        <v>0.105</v>
      </c>
      <c r="K87" s="14">
        <v>35.98</v>
      </c>
      <c r="L87" s="14">
        <v>2.637828465</v>
      </c>
      <c r="M87" s="14">
        <v>1.0</v>
      </c>
      <c r="N87" s="14">
        <v>1.0</v>
      </c>
      <c r="O87" s="14">
        <v>66.0</v>
      </c>
      <c r="P87" s="14">
        <v>157.0</v>
      </c>
      <c r="Q87" s="14">
        <v>158.0</v>
      </c>
      <c r="R87" s="15"/>
      <c r="S87" s="15"/>
      <c r="T87" s="15"/>
      <c r="U87" s="14">
        <v>94.0</v>
      </c>
      <c r="V87" s="15"/>
      <c r="W87" s="14">
        <v>47.0</v>
      </c>
      <c r="X87" s="14">
        <v>74.0</v>
      </c>
      <c r="Y87" s="15"/>
      <c r="Z87" s="15"/>
    </row>
    <row r="88">
      <c r="A88" s="14">
        <v>39.0</v>
      </c>
      <c r="B88" s="14">
        <v>87.0</v>
      </c>
      <c r="C88" s="14">
        <v>0.17043689</v>
      </c>
      <c r="D88" s="14">
        <v>10708.8656</v>
      </c>
      <c r="E88" s="14">
        <v>11.0</v>
      </c>
      <c r="F88" s="14">
        <v>5.0</v>
      </c>
      <c r="G88" s="14">
        <v>105.0</v>
      </c>
      <c r="H88" s="13" t="s">
        <v>24</v>
      </c>
      <c r="I88" s="14">
        <v>0.01</v>
      </c>
      <c r="J88" s="14">
        <v>0.125</v>
      </c>
      <c r="K88" s="14">
        <v>114.81</v>
      </c>
      <c r="L88" s="14">
        <v>0.813348769</v>
      </c>
      <c r="M88" s="14">
        <v>1.0</v>
      </c>
      <c r="N88" s="14">
        <v>1.0</v>
      </c>
      <c r="O88" s="14">
        <v>67.0</v>
      </c>
      <c r="P88" s="14">
        <v>159.0</v>
      </c>
      <c r="Q88" s="14">
        <v>160.0</v>
      </c>
      <c r="R88" s="15"/>
      <c r="S88" s="15"/>
      <c r="T88" s="15"/>
      <c r="U88" s="14">
        <v>95.0</v>
      </c>
      <c r="V88" s="14">
        <v>48.0</v>
      </c>
      <c r="W88" s="15"/>
      <c r="X88" s="14">
        <v>75.0</v>
      </c>
      <c r="Y88" s="15"/>
      <c r="Z88" s="15"/>
    </row>
    <row r="89">
      <c r="A89" s="14">
        <v>39.0</v>
      </c>
      <c r="B89" s="14">
        <v>88.0</v>
      </c>
      <c r="C89" s="14">
        <v>0.16996474</v>
      </c>
      <c r="D89" s="14">
        <v>10679.1996</v>
      </c>
      <c r="E89" s="14">
        <v>11.0</v>
      </c>
      <c r="F89" s="14">
        <v>6.0</v>
      </c>
      <c r="G89" s="14">
        <v>106.0</v>
      </c>
      <c r="H89" s="13" t="s">
        <v>26</v>
      </c>
      <c r="I89" s="14">
        <v>0.01</v>
      </c>
      <c r="J89" s="14">
        <v>0.135</v>
      </c>
      <c r="K89" s="14">
        <v>35.98</v>
      </c>
      <c r="L89" s="14">
        <v>2.602556331</v>
      </c>
      <c r="M89" s="14">
        <v>1.0</v>
      </c>
      <c r="N89" s="14">
        <v>0.0</v>
      </c>
      <c r="O89" s="14">
        <v>68.0</v>
      </c>
      <c r="P89" s="14">
        <v>161.0</v>
      </c>
      <c r="Q89" s="14">
        <v>162.0</v>
      </c>
      <c r="R89" s="13" t="s">
        <v>34</v>
      </c>
      <c r="T89" s="14">
        <v>96.0</v>
      </c>
      <c r="U89" s="15"/>
      <c r="V89" s="14">
        <v>48.0</v>
      </c>
      <c r="W89" s="14">
        <v>76.0</v>
      </c>
      <c r="X89" s="15"/>
      <c r="Y89" s="15"/>
      <c r="Z89" s="15"/>
    </row>
    <row r="90">
      <c r="A90" s="14">
        <v>39.0</v>
      </c>
      <c r="B90" s="14">
        <v>89.0</v>
      </c>
      <c r="C90" s="14">
        <v>0.16531628</v>
      </c>
      <c r="D90" s="14">
        <v>10387.1282</v>
      </c>
      <c r="E90" s="14">
        <v>11.0</v>
      </c>
      <c r="F90" s="14">
        <v>7.0</v>
      </c>
      <c r="G90" s="14">
        <v>107.0</v>
      </c>
      <c r="H90" s="13" t="s">
        <v>24</v>
      </c>
      <c r="I90" s="14">
        <v>0.01</v>
      </c>
      <c r="J90" s="14">
        <v>0.155</v>
      </c>
      <c r="K90" s="14">
        <v>114.81</v>
      </c>
      <c r="L90" s="14">
        <v>0.838541943</v>
      </c>
      <c r="M90" s="14">
        <v>-1.0</v>
      </c>
      <c r="N90" s="14">
        <v>1.0</v>
      </c>
      <c r="O90" s="14">
        <v>69.0</v>
      </c>
      <c r="P90" s="14">
        <v>163.0</v>
      </c>
      <c r="Q90" s="14">
        <v>164.0</v>
      </c>
      <c r="R90" s="15"/>
      <c r="S90" s="15"/>
      <c r="T90" s="15"/>
      <c r="U90" s="14">
        <v>97.0</v>
      </c>
      <c r="V90" s="14">
        <v>49.0</v>
      </c>
      <c r="W90" s="15"/>
      <c r="X90" s="14">
        <v>79.0</v>
      </c>
      <c r="Y90" s="15"/>
      <c r="Z90" s="15"/>
    </row>
    <row r="91">
      <c r="A91" s="14">
        <v>39.0</v>
      </c>
      <c r="B91" s="14">
        <v>90.0</v>
      </c>
      <c r="C91" s="14">
        <v>0.16926098</v>
      </c>
      <c r="D91" s="14">
        <v>10634.981</v>
      </c>
      <c r="E91" s="14">
        <v>11.0</v>
      </c>
      <c r="F91" s="14">
        <v>8.0</v>
      </c>
      <c r="G91" s="14">
        <v>108.0</v>
      </c>
      <c r="H91" s="13" t="s">
        <v>26</v>
      </c>
      <c r="I91" s="14">
        <v>0.01</v>
      </c>
      <c r="J91" s="14">
        <v>0.165</v>
      </c>
      <c r="K91" s="14">
        <v>35.98</v>
      </c>
      <c r="L91" s="14">
        <v>2.613377343</v>
      </c>
      <c r="M91" s="14">
        <v>-1.0</v>
      </c>
      <c r="N91" s="14">
        <v>1.0</v>
      </c>
      <c r="O91" s="14">
        <v>70.0</v>
      </c>
      <c r="P91" s="14">
        <v>165.0</v>
      </c>
      <c r="Q91" s="14">
        <v>166.0</v>
      </c>
      <c r="R91" s="15"/>
      <c r="S91" s="15"/>
      <c r="T91" s="15"/>
      <c r="U91" s="14">
        <v>98.0</v>
      </c>
      <c r="V91" s="15"/>
      <c r="W91" s="14">
        <v>49.0</v>
      </c>
      <c r="X91" s="14">
        <v>80.0</v>
      </c>
      <c r="Y91" s="15"/>
      <c r="Z91" s="15"/>
    </row>
    <row r="92">
      <c r="A92" s="14">
        <v>39.0</v>
      </c>
      <c r="B92" s="14">
        <v>91.0</v>
      </c>
      <c r="C92" s="14">
        <v>0.16854614</v>
      </c>
      <c r="D92" s="14">
        <v>10590.0663</v>
      </c>
      <c r="E92" s="14">
        <v>11.0</v>
      </c>
      <c r="F92" s="14">
        <v>9.0</v>
      </c>
      <c r="G92" s="14">
        <v>109.0</v>
      </c>
      <c r="H92" s="13" t="s">
        <v>24</v>
      </c>
      <c r="I92" s="14">
        <v>0.01</v>
      </c>
      <c r="J92" s="14">
        <v>0.185</v>
      </c>
      <c r="K92" s="14">
        <v>114.81</v>
      </c>
      <c r="L92" s="14">
        <v>0.822472913</v>
      </c>
      <c r="M92" s="14">
        <v>1.0</v>
      </c>
      <c r="N92" s="14">
        <v>1.0</v>
      </c>
      <c r="O92" s="14">
        <v>71.0</v>
      </c>
      <c r="P92" s="14">
        <v>167.0</v>
      </c>
      <c r="Q92" s="14">
        <v>168.0</v>
      </c>
      <c r="R92" s="15"/>
      <c r="S92" s="15"/>
      <c r="T92" s="15"/>
      <c r="U92" s="14">
        <v>99.0</v>
      </c>
      <c r="V92" s="14">
        <v>50.0</v>
      </c>
      <c r="W92" s="15"/>
      <c r="X92" s="14">
        <v>81.0</v>
      </c>
      <c r="Y92" s="15"/>
      <c r="Z92" s="15"/>
    </row>
    <row r="93">
      <c r="A93" s="14">
        <v>39.0</v>
      </c>
      <c r="B93" s="14">
        <v>92.0</v>
      </c>
      <c r="C93" s="14">
        <v>0.16963704</v>
      </c>
      <c r="D93" s="14">
        <v>10658.6096</v>
      </c>
      <c r="E93" s="14">
        <v>11.0</v>
      </c>
      <c r="F93" s="14">
        <v>10.0</v>
      </c>
      <c r="G93" s="14">
        <v>110.0</v>
      </c>
      <c r="H93" s="13" t="s">
        <v>26</v>
      </c>
      <c r="I93" s="14">
        <v>0.01</v>
      </c>
      <c r="J93" s="14">
        <v>0.195</v>
      </c>
      <c r="K93" s="14">
        <v>35.98</v>
      </c>
      <c r="L93" s="14">
        <v>2.607583875</v>
      </c>
      <c r="M93" s="14">
        <v>1.0</v>
      </c>
      <c r="N93" s="14">
        <v>1.0</v>
      </c>
      <c r="O93" s="14">
        <v>72.0</v>
      </c>
      <c r="P93" s="14">
        <v>169.0</v>
      </c>
      <c r="Q93" s="14">
        <v>170.0</v>
      </c>
      <c r="R93" s="13" t="s">
        <v>35</v>
      </c>
      <c r="T93" s="14">
        <v>100.0</v>
      </c>
      <c r="U93" s="15"/>
      <c r="V93" s="14">
        <v>50.0</v>
      </c>
      <c r="W93" s="14">
        <v>82.0</v>
      </c>
      <c r="X93" s="15"/>
      <c r="Y93" s="15"/>
      <c r="Z93" s="15"/>
    </row>
    <row r="94">
      <c r="A94" s="14">
        <v>39.0</v>
      </c>
      <c r="B94" s="14">
        <v>93.0</v>
      </c>
      <c r="C94" s="14">
        <v>0.17278071</v>
      </c>
      <c r="D94" s="14">
        <v>10856.1322</v>
      </c>
      <c r="E94" s="14">
        <v>12.0</v>
      </c>
      <c r="F94" s="14">
        <v>1.0</v>
      </c>
      <c r="G94" s="14">
        <v>111.0</v>
      </c>
      <c r="H94" s="13" t="s">
        <v>24</v>
      </c>
      <c r="I94" s="14">
        <v>0.01</v>
      </c>
      <c r="J94" s="14">
        <v>0.215</v>
      </c>
      <c r="K94" s="14">
        <v>114.81</v>
      </c>
      <c r="L94" s="14">
        <v>0.802315459</v>
      </c>
      <c r="M94" s="14">
        <v>-1.0</v>
      </c>
      <c r="N94" s="14">
        <v>1.0</v>
      </c>
      <c r="O94" s="14">
        <v>73.0</v>
      </c>
      <c r="P94" s="14">
        <v>171.0</v>
      </c>
      <c r="Q94" s="14">
        <v>172.0</v>
      </c>
      <c r="R94" s="15"/>
      <c r="S94" s="15"/>
      <c r="T94" s="15"/>
      <c r="U94" s="14">
        <v>101.0</v>
      </c>
      <c r="V94" s="14">
        <v>51.0</v>
      </c>
      <c r="W94" s="15"/>
      <c r="X94" s="14">
        <v>83.0</v>
      </c>
      <c r="Y94" s="15"/>
      <c r="Z94" s="15"/>
    </row>
    <row r="95">
      <c r="A95" s="14">
        <v>39.0</v>
      </c>
      <c r="B95" s="14">
        <v>94.0</v>
      </c>
      <c r="C95" s="14">
        <v>0.1691163</v>
      </c>
      <c r="D95" s="14">
        <v>10625.8905</v>
      </c>
      <c r="E95" s="14">
        <v>12.0</v>
      </c>
      <c r="F95" s="14">
        <v>2.0</v>
      </c>
      <c r="G95" s="14">
        <v>112.0</v>
      </c>
      <c r="H95" s="13" t="s">
        <v>26</v>
      </c>
      <c r="I95" s="14">
        <v>0.01</v>
      </c>
      <c r="J95" s="14">
        <v>0.225</v>
      </c>
      <c r="K95" s="14">
        <v>35.98</v>
      </c>
      <c r="L95" s="14">
        <v>2.615613103</v>
      </c>
      <c r="M95" s="14">
        <v>-1.0</v>
      </c>
      <c r="N95" s="14">
        <v>1.0</v>
      </c>
      <c r="O95" s="14">
        <v>74.0</v>
      </c>
      <c r="P95" s="14">
        <v>173.0</v>
      </c>
      <c r="Q95" s="15"/>
      <c r="R95" s="15"/>
      <c r="S95" s="15"/>
      <c r="T95" s="15"/>
      <c r="U95" s="14">
        <v>102.0</v>
      </c>
      <c r="V95" s="15"/>
      <c r="W95" s="14">
        <v>51.0</v>
      </c>
      <c r="X95" s="14">
        <v>84.0</v>
      </c>
      <c r="Y95" s="15"/>
      <c r="Z95" s="15"/>
    </row>
    <row r="96">
      <c r="A96" s="14">
        <v>39.0</v>
      </c>
      <c r="B96" s="14">
        <v>95.0</v>
      </c>
      <c r="C96" s="14">
        <v>0.16966939</v>
      </c>
      <c r="D96" s="14">
        <v>10660.6422</v>
      </c>
      <c r="E96" s="14">
        <v>12.0</v>
      </c>
      <c r="F96" s="14">
        <v>3.0</v>
      </c>
      <c r="G96" s="14">
        <v>113.0</v>
      </c>
      <c r="H96" s="13" t="s">
        <v>24</v>
      </c>
      <c r="I96" s="14">
        <v>0.01</v>
      </c>
      <c r="J96" s="14">
        <v>0.245</v>
      </c>
      <c r="K96" s="14">
        <v>114.81</v>
      </c>
      <c r="L96" s="14">
        <v>0.817027955</v>
      </c>
      <c r="M96" s="14">
        <v>1.0</v>
      </c>
      <c r="N96" s="14">
        <v>1.0</v>
      </c>
      <c r="O96" s="14">
        <v>75.0</v>
      </c>
      <c r="P96" s="14">
        <v>174.0</v>
      </c>
      <c r="Q96" s="15"/>
      <c r="R96" s="15"/>
      <c r="S96" s="15"/>
      <c r="T96" s="15"/>
      <c r="U96" s="14">
        <v>103.0</v>
      </c>
      <c r="V96" s="14">
        <v>52.0</v>
      </c>
      <c r="W96" s="15"/>
      <c r="X96" s="14">
        <v>85.0</v>
      </c>
      <c r="Y96" s="15"/>
      <c r="Z96" s="15"/>
    </row>
    <row r="97">
      <c r="A97" s="14">
        <v>39.0</v>
      </c>
      <c r="B97" s="14">
        <v>96.0</v>
      </c>
      <c r="C97" s="14">
        <v>0.17033785</v>
      </c>
      <c r="D97" s="14">
        <v>10702.6428</v>
      </c>
      <c r="E97" s="14">
        <v>12.0</v>
      </c>
      <c r="F97" s="14">
        <v>4.0</v>
      </c>
      <c r="G97" s="14">
        <v>114.0</v>
      </c>
      <c r="H97" s="13" t="s">
        <v>26</v>
      </c>
      <c r="I97" s="14">
        <v>0.01</v>
      </c>
      <c r="J97" s="14">
        <v>0.255</v>
      </c>
      <c r="K97" s="14">
        <v>35.98</v>
      </c>
      <c r="L97" s="14">
        <v>2.596855662</v>
      </c>
      <c r="M97" s="14">
        <v>-1.0</v>
      </c>
      <c r="N97" s="14">
        <v>1.0</v>
      </c>
      <c r="O97" s="14">
        <v>76.0</v>
      </c>
      <c r="P97" s="14">
        <v>175.0</v>
      </c>
      <c r="Q97" s="15"/>
      <c r="R97" s="15"/>
      <c r="S97" s="15"/>
      <c r="T97" s="15"/>
      <c r="U97" s="14">
        <v>104.0</v>
      </c>
      <c r="V97" s="15"/>
      <c r="W97" s="14">
        <v>52.0</v>
      </c>
      <c r="X97" s="14">
        <v>86.0</v>
      </c>
      <c r="Y97" s="15"/>
      <c r="Z97" s="15"/>
    </row>
    <row r="98">
      <c r="A98" s="14">
        <v>39.0</v>
      </c>
      <c r="B98" s="14">
        <v>97.0</v>
      </c>
      <c r="C98" s="14">
        <v>0.17016535</v>
      </c>
      <c r="D98" s="14">
        <v>10691.8043</v>
      </c>
      <c r="E98" s="14">
        <v>12.0</v>
      </c>
      <c r="F98" s="14">
        <v>6.0</v>
      </c>
      <c r="G98" s="14">
        <v>116.0</v>
      </c>
      <c r="H98" s="13" t="s">
        <v>26</v>
      </c>
      <c r="I98" s="14">
        <v>0.01</v>
      </c>
      <c r="J98" s="14">
        <v>0.285</v>
      </c>
      <c r="K98" s="14">
        <v>35.98</v>
      </c>
      <c r="L98" s="14">
        <v>2.599488146</v>
      </c>
      <c r="M98" s="14">
        <v>1.0</v>
      </c>
      <c r="N98" s="14">
        <v>0.0</v>
      </c>
      <c r="O98" s="14">
        <v>79.0</v>
      </c>
      <c r="P98" s="14">
        <v>176.0</v>
      </c>
      <c r="Q98" s="15"/>
      <c r="R98" s="13" t="s">
        <v>27</v>
      </c>
      <c r="T98" s="14">
        <v>105.0</v>
      </c>
      <c r="U98" s="14">
        <v>53.0</v>
      </c>
      <c r="V98" s="15"/>
      <c r="W98" s="14">
        <v>87.0</v>
      </c>
      <c r="X98" s="15"/>
      <c r="Y98" s="15"/>
      <c r="Z98" s="15"/>
    </row>
    <row r="99">
      <c r="A99" s="14">
        <v>39.0</v>
      </c>
      <c r="B99" s="14">
        <v>98.0</v>
      </c>
      <c r="C99" s="14">
        <v>0.16887129</v>
      </c>
      <c r="D99" s="14">
        <v>10610.4961</v>
      </c>
      <c r="E99" s="14">
        <v>12.0</v>
      </c>
      <c r="F99" s="14">
        <v>5.0</v>
      </c>
      <c r="G99" s="14">
        <v>115.0</v>
      </c>
      <c r="H99" s="13" t="s">
        <v>24</v>
      </c>
      <c r="I99" s="14">
        <v>0.01</v>
      </c>
      <c r="J99" s="14">
        <v>0.275</v>
      </c>
      <c r="K99" s="14">
        <v>114.81</v>
      </c>
      <c r="L99" s="14">
        <v>0.820889298</v>
      </c>
      <c r="M99" s="14">
        <v>-1.0</v>
      </c>
      <c r="N99" s="14">
        <v>1.0</v>
      </c>
      <c r="O99" s="14">
        <v>80.0</v>
      </c>
      <c r="P99" s="14">
        <v>177.0</v>
      </c>
      <c r="Q99" s="15"/>
      <c r="R99" s="15"/>
      <c r="S99" s="15"/>
      <c r="T99" s="15"/>
      <c r="U99" s="14">
        <v>106.0</v>
      </c>
      <c r="V99" s="15"/>
      <c r="W99" s="14">
        <v>53.0</v>
      </c>
      <c r="X99" s="14">
        <v>88.0</v>
      </c>
      <c r="Y99" s="15"/>
      <c r="Z99" s="15"/>
    </row>
    <row r="100">
      <c r="A100" s="14">
        <v>39.0</v>
      </c>
      <c r="B100" s="14">
        <v>99.0</v>
      </c>
      <c r="C100" s="14">
        <v>0.16799633</v>
      </c>
      <c r="D100" s="14">
        <v>10555.5207</v>
      </c>
      <c r="E100" s="14">
        <v>12.0</v>
      </c>
      <c r="F100" s="14">
        <v>7.0</v>
      </c>
      <c r="G100" s="14">
        <v>117.0</v>
      </c>
      <c r="H100" s="13" t="s">
        <v>24</v>
      </c>
      <c r="I100" s="14">
        <v>0.01</v>
      </c>
      <c r="J100" s="14">
        <v>0.305</v>
      </c>
      <c r="K100" s="14">
        <v>114.81</v>
      </c>
      <c r="L100" s="14">
        <v>0.825164661</v>
      </c>
      <c r="M100" s="14">
        <v>-1.0</v>
      </c>
      <c r="N100" s="14">
        <v>1.0</v>
      </c>
      <c r="O100" s="14">
        <v>81.0</v>
      </c>
      <c r="P100" s="14">
        <v>178.0</v>
      </c>
      <c r="Q100" s="15"/>
      <c r="R100" s="15"/>
      <c r="S100" s="15"/>
      <c r="T100" s="15"/>
      <c r="U100" s="14">
        <v>107.0</v>
      </c>
      <c r="V100" s="14">
        <v>54.0</v>
      </c>
      <c r="W100" s="15"/>
      <c r="X100" s="14">
        <v>89.0</v>
      </c>
      <c r="Y100" s="15"/>
      <c r="Z100" s="15"/>
    </row>
    <row r="101">
      <c r="A101" s="14">
        <v>39.0</v>
      </c>
      <c r="B101" s="14">
        <v>100.0</v>
      </c>
      <c r="C101" s="14">
        <v>0.16899275</v>
      </c>
      <c r="D101" s="14">
        <v>10618.1276</v>
      </c>
      <c r="E101" s="14">
        <v>12.0</v>
      </c>
      <c r="F101" s="14">
        <v>8.0</v>
      </c>
      <c r="G101" s="14">
        <v>118.0</v>
      </c>
      <c r="H101" s="13" t="s">
        <v>26</v>
      </c>
      <c r="I101" s="14">
        <v>0.01</v>
      </c>
      <c r="J101" s="14">
        <v>0.315</v>
      </c>
      <c r="K101" s="14">
        <v>35.98</v>
      </c>
      <c r="L101" s="14">
        <v>2.617525368</v>
      </c>
      <c r="M101" s="14">
        <v>-1.0</v>
      </c>
      <c r="N101" s="14">
        <v>1.0</v>
      </c>
      <c r="O101" s="14">
        <v>82.0</v>
      </c>
      <c r="P101" s="14">
        <v>179.0</v>
      </c>
      <c r="Q101" s="15"/>
      <c r="R101" s="15"/>
      <c r="S101" s="15"/>
      <c r="T101" s="15"/>
      <c r="U101" s="14">
        <v>108.0</v>
      </c>
      <c r="V101" s="15"/>
      <c r="W101" s="14">
        <v>54.0</v>
      </c>
      <c r="X101" s="14">
        <v>90.0</v>
      </c>
      <c r="Y101" s="15"/>
      <c r="Z101" s="15"/>
    </row>
    <row r="102">
      <c r="A102" s="14">
        <v>39.0</v>
      </c>
      <c r="B102" s="14">
        <v>101.0</v>
      </c>
      <c r="C102" s="14">
        <v>0.17153379</v>
      </c>
      <c r="D102" s="14">
        <v>10777.7859</v>
      </c>
      <c r="E102" s="14">
        <v>12.0</v>
      </c>
      <c r="F102" s="14">
        <v>10.0</v>
      </c>
      <c r="G102" s="14">
        <v>120.0</v>
      </c>
      <c r="H102" s="13" t="s">
        <v>26</v>
      </c>
      <c r="I102" s="14">
        <v>0.01</v>
      </c>
      <c r="J102" s="14">
        <v>0.345</v>
      </c>
      <c r="K102" s="14">
        <v>35.98</v>
      </c>
      <c r="L102" s="14">
        <v>2.578750287</v>
      </c>
      <c r="M102" s="14">
        <v>-1.0</v>
      </c>
      <c r="N102" s="14">
        <v>1.0</v>
      </c>
      <c r="O102" s="14">
        <v>83.0</v>
      </c>
      <c r="P102" s="15"/>
      <c r="Q102" s="15"/>
      <c r="R102" s="15"/>
      <c r="S102" s="15"/>
      <c r="T102" s="15"/>
      <c r="U102" s="14">
        <v>109.0</v>
      </c>
      <c r="V102" s="14">
        <v>55.0</v>
      </c>
      <c r="W102" s="15"/>
      <c r="X102" s="14">
        <v>91.0</v>
      </c>
      <c r="Y102" s="15"/>
      <c r="Z102" s="15"/>
    </row>
    <row r="103">
      <c r="A103" s="14">
        <v>39.0</v>
      </c>
      <c r="B103" s="14">
        <v>102.0</v>
      </c>
      <c r="C103" s="14">
        <v>0.16780449</v>
      </c>
      <c r="D103" s="14">
        <v>10543.4671</v>
      </c>
      <c r="E103" s="14">
        <v>12.0</v>
      </c>
      <c r="F103" s="14">
        <v>9.0</v>
      </c>
      <c r="G103" s="14">
        <v>119.0</v>
      </c>
      <c r="H103" s="13" t="s">
        <v>24</v>
      </c>
      <c r="I103" s="14">
        <v>0.01</v>
      </c>
      <c r="J103" s="14">
        <v>0.335</v>
      </c>
      <c r="K103" s="14">
        <v>114.81</v>
      </c>
      <c r="L103" s="14">
        <v>0.826108018</v>
      </c>
      <c r="M103" s="14">
        <v>-1.0</v>
      </c>
      <c r="N103" s="14">
        <v>0.0</v>
      </c>
      <c r="O103" s="14">
        <v>84.0</v>
      </c>
      <c r="P103" s="15"/>
      <c r="Q103" s="15"/>
      <c r="R103" s="15"/>
      <c r="S103" s="15"/>
      <c r="T103" s="15"/>
      <c r="U103" s="14">
        <v>110.0</v>
      </c>
      <c r="V103" s="15"/>
      <c r="W103" s="14">
        <v>55.0</v>
      </c>
      <c r="X103" s="14">
        <v>92.0</v>
      </c>
      <c r="Y103" s="15"/>
      <c r="Z103" s="15"/>
    </row>
    <row r="104">
      <c r="A104" s="14">
        <v>39.0</v>
      </c>
      <c r="B104" s="14">
        <v>103.0</v>
      </c>
      <c r="C104" s="14">
        <v>0.16807713</v>
      </c>
      <c r="D104" s="14">
        <v>10560.5975</v>
      </c>
      <c r="E104" s="14">
        <v>13.0</v>
      </c>
      <c r="F104" s="14">
        <v>1.0</v>
      </c>
      <c r="G104" s="14">
        <v>121.0</v>
      </c>
      <c r="H104" s="13" t="s">
        <v>24</v>
      </c>
      <c r="I104" s="14">
        <v>0.03</v>
      </c>
      <c r="J104" s="14">
        <v>0.065</v>
      </c>
      <c r="K104" s="14">
        <v>114.81</v>
      </c>
      <c r="L104" s="14">
        <v>0.824767978</v>
      </c>
      <c r="M104" s="14">
        <v>1.0</v>
      </c>
      <c r="N104" s="14">
        <v>1.0</v>
      </c>
      <c r="O104" s="14">
        <v>85.0</v>
      </c>
      <c r="P104" s="15"/>
      <c r="Q104" s="15"/>
      <c r="R104" s="13" t="s">
        <v>27</v>
      </c>
      <c r="T104" s="14">
        <v>111.0</v>
      </c>
      <c r="U104" s="14">
        <v>56.0</v>
      </c>
      <c r="V104" s="15"/>
      <c r="W104" s="14">
        <v>93.0</v>
      </c>
      <c r="X104" s="15"/>
      <c r="Y104" s="15"/>
      <c r="Z104" s="15"/>
    </row>
    <row r="105">
      <c r="A105" s="14">
        <v>39.0</v>
      </c>
      <c r="B105" s="14">
        <v>104.0</v>
      </c>
      <c r="C105" s="14">
        <v>0.16897809</v>
      </c>
      <c r="D105" s="14">
        <v>10617.2065</v>
      </c>
      <c r="E105" s="14">
        <v>13.0</v>
      </c>
      <c r="F105" s="14">
        <v>2.0</v>
      </c>
      <c r="G105" s="14">
        <v>122.0</v>
      </c>
      <c r="H105" s="13" t="s">
        <v>26</v>
      </c>
      <c r="I105" s="14">
        <v>0.03</v>
      </c>
      <c r="J105" s="14">
        <v>0.075</v>
      </c>
      <c r="K105" s="14">
        <v>35.98</v>
      </c>
      <c r="L105" s="14">
        <v>2.617752456</v>
      </c>
      <c r="M105" s="14">
        <v>-1.0</v>
      </c>
      <c r="N105" s="14">
        <v>1.0</v>
      </c>
      <c r="O105" s="14">
        <v>86.0</v>
      </c>
      <c r="P105" s="15"/>
      <c r="Q105" s="15"/>
      <c r="R105" s="15"/>
      <c r="S105" s="15"/>
      <c r="T105" s="15"/>
      <c r="U105" s="14">
        <v>112.0</v>
      </c>
      <c r="V105" s="15"/>
      <c r="W105" s="14">
        <v>56.0</v>
      </c>
      <c r="X105" s="14">
        <v>94.0</v>
      </c>
      <c r="Y105" s="15"/>
      <c r="Z105" s="15"/>
    </row>
    <row r="106">
      <c r="A106" s="14">
        <v>39.0</v>
      </c>
      <c r="B106" s="14">
        <v>105.0</v>
      </c>
      <c r="C106" s="14">
        <v>0.16892286</v>
      </c>
      <c r="D106" s="14">
        <v>10613.7363</v>
      </c>
      <c r="E106" s="14">
        <v>13.0</v>
      </c>
      <c r="F106" s="14">
        <v>3.0</v>
      </c>
      <c r="G106" s="14">
        <v>123.0</v>
      </c>
      <c r="H106" s="13" t="s">
        <v>24</v>
      </c>
      <c r="I106" s="14">
        <v>0.03</v>
      </c>
      <c r="J106" s="14">
        <v>0.095</v>
      </c>
      <c r="K106" s="14">
        <v>114.81</v>
      </c>
      <c r="L106" s="14">
        <v>0.820638691</v>
      </c>
      <c r="M106" s="14">
        <v>-1.0</v>
      </c>
      <c r="N106" s="14">
        <v>1.0</v>
      </c>
      <c r="O106" s="14">
        <v>87.0</v>
      </c>
      <c r="P106" s="15"/>
      <c r="Q106" s="15"/>
      <c r="R106" s="15"/>
      <c r="S106" s="15"/>
      <c r="T106" s="15"/>
      <c r="U106" s="14">
        <v>113.0</v>
      </c>
      <c r="V106" s="14">
        <v>57.0</v>
      </c>
      <c r="W106" s="15"/>
      <c r="X106" s="14">
        <v>95.0</v>
      </c>
      <c r="Y106" s="15"/>
      <c r="Z106" s="15"/>
    </row>
    <row r="107">
      <c r="A107" s="14">
        <v>39.0</v>
      </c>
      <c r="B107" s="14">
        <v>106.0</v>
      </c>
      <c r="C107" s="14">
        <v>0.1684366</v>
      </c>
      <c r="D107" s="14">
        <v>10583.1837</v>
      </c>
      <c r="E107" s="14">
        <v>13.0</v>
      </c>
      <c r="F107" s="14">
        <v>5.0</v>
      </c>
      <c r="G107" s="14">
        <v>125.0</v>
      </c>
      <c r="H107" s="13" t="s">
        <v>24</v>
      </c>
      <c r="I107" s="14">
        <v>0.03</v>
      </c>
      <c r="J107" s="14">
        <v>0.125</v>
      </c>
      <c r="K107" s="14">
        <v>114.81</v>
      </c>
      <c r="L107" s="14">
        <v>0.823007795</v>
      </c>
      <c r="M107" s="14">
        <v>1.0</v>
      </c>
      <c r="N107" s="14">
        <v>0.0</v>
      </c>
      <c r="O107" s="14">
        <v>88.0</v>
      </c>
      <c r="P107" s="15"/>
      <c r="Q107" s="15"/>
      <c r="R107" s="15"/>
      <c r="S107" s="15"/>
      <c r="T107" s="15"/>
      <c r="U107" s="14">
        <v>114.0</v>
      </c>
      <c r="V107" s="15"/>
      <c r="W107" s="14">
        <v>57.0</v>
      </c>
      <c r="X107" s="14">
        <v>96.0</v>
      </c>
      <c r="Y107" s="15"/>
      <c r="Z107" s="15"/>
    </row>
    <row r="108">
      <c r="A108" s="14">
        <v>39.0</v>
      </c>
      <c r="B108" s="14">
        <v>107.0</v>
      </c>
      <c r="C108" s="14">
        <v>0.16988092</v>
      </c>
      <c r="D108" s="14">
        <v>10673.933</v>
      </c>
      <c r="E108" s="14">
        <v>13.0</v>
      </c>
      <c r="F108" s="14">
        <v>4.0</v>
      </c>
      <c r="G108" s="14">
        <v>124.0</v>
      </c>
      <c r="H108" s="13" t="s">
        <v>26</v>
      </c>
      <c r="I108" s="14">
        <v>0.03</v>
      </c>
      <c r="J108" s="14">
        <v>0.105</v>
      </c>
      <c r="K108" s="14">
        <v>35.98</v>
      </c>
      <c r="L108" s="14">
        <v>2.603840444</v>
      </c>
      <c r="M108" s="14">
        <v>1.0</v>
      </c>
      <c r="N108" s="14">
        <v>1.0</v>
      </c>
      <c r="O108" s="14">
        <v>89.0</v>
      </c>
      <c r="P108" s="15"/>
      <c r="Q108" s="15"/>
      <c r="R108" s="13" t="s">
        <v>27</v>
      </c>
      <c r="T108" s="14">
        <v>115.0</v>
      </c>
      <c r="U108" s="14">
        <v>58.0</v>
      </c>
      <c r="V108" s="15"/>
      <c r="W108" s="14">
        <v>97.0</v>
      </c>
      <c r="X108" s="15"/>
      <c r="Y108" s="15"/>
      <c r="Z108" s="15"/>
    </row>
    <row r="109">
      <c r="A109" s="14">
        <v>39.0</v>
      </c>
      <c r="B109" s="14">
        <v>108.0</v>
      </c>
      <c r="C109" s="14">
        <v>0.16706083</v>
      </c>
      <c r="D109" s="14">
        <v>10496.7415</v>
      </c>
      <c r="E109" s="14">
        <v>13.0</v>
      </c>
      <c r="F109" s="14">
        <v>6.0</v>
      </c>
      <c r="G109" s="14">
        <v>126.0</v>
      </c>
      <c r="H109" s="13" t="s">
        <v>26</v>
      </c>
      <c r="I109" s="14">
        <v>0.03</v>
      </c>
      <c r="J109" s="14">
        <v>0.135</v>
      </c>
      <c r="K109" s="14">
        <v>35.98</v>
      </c>
      <c r="L109" s="14">
        <v>2.647794879</v>
      </c>
      <c r="M109" s="14">
        <v>1.0</v>
      </c>
      <c r="N109" s="14">
        <v>1.0</v>
      </c>
      <c r="O109" s="14">
        <v>90.0</v>
      </c>
      <c r="P109" s="15"/>
      <c r="Q109" s="15"/>
      <c r="R109" s="15"/>
      <c r="S109" s="15"/>
      <c r="T109" s="15"/>
      <c r="U109" s="14">
        <v>116.0</v>
      </c>
      <c r="V109" s="15"/>
      <c r="W109" s="14">
        <v>58.0</v>
      </c>
      <c r="X109" s="14">
        <v>98.0</v>
      </c>
      <c r="Y109" s="15"/>
      <c r="Z109" s="15"/>
    </row>
    <row r="110">
      <c r="A110" s="14">
        <v>39.0</v>
      </c>
      <c r="B110" s="14">
        <v>109.0</v>
      </c>
      <c r="C110" s="14">
        <v>0.16928243</v>
      </c>
      <c r="D110" s="14">
        <v>10636.3288</v>
      </c>
      <c r="E110" s="14">
        <v>13.0</v>
      </c>
      <c r="F110" s="14">
        <v>7.0</v>
      </c>
      <c r="G110" s="14">
        <v>127.0</v>
      </c>
      <c r="H110" s="13" t="s">
        <v>24</v>
      </c>
      <c r="I110" s="14">
        <v>0.03</v>
      </c>
      <c r="J110" s="14">
        <v>0.155</v>
      </c>
      <c r="K110" s="14">
        <v>114.81</v>
      </c>
      <c r="L110" s="14">
        <v>0.818895586</v>
      </c>
      <c r="M110" s="14">
        <v>1.0</v>
      </c>
      <c r="N110" s="14">
        <v>1.0</v>
      </c>
      <c r="O110" s="14">
        <v>91.0</v>
      </c>
      <c r="P110" s="15"/>
      <c r="Q110" s="15"/>
      <c r="R110" s="15"/>
      <c r="S110" s="15"/>
      <c r="T110" s="15"/>
      <c r="U110" s="14">
        <v>117.0</v>
      </c>
      <c r="V110" s="14">
        <v>59.0</v>
      </c>
      <c r="W110" s="15"/>
      <c r="X110" s="14">
        <v>99.0</v>
      </c>
      <c r="Y110" s="15"/>
      <c r="Z110" s="15"/>
    </row>
    <row r="111">
      <c r="A111" s="14">
        <v>39.0</v>
      </c>
      <c r="B111" s="14">
        <v>110.0</v>
      </c>
      <c r="C111" s="14">
        <v>0.17010197</v>
      </c>
      <c r="D111" s="14">
        <v>10687.822</v>
      </c>
      <c r="E111" s="14">
        <v>13.0</v>
      </c>
      <c r="F111" s="14">
        <v>8.0</v>
      </c>
      <c r="G111" s="14">
        <v>128.0</v>
      </c>
      <c r="H111" s="13" t="s">
        <v>26</v>
      </c>
      <c r="I111" s="14">
        <v>0.03</v>
      </c>
      <c r="J111" s="14">
        <v>0.165</v>
      </c>
      <c r="K111" s="14">
        <v>35.98</v>
      </c>
      <c r="L111" s="14">
        <v>2.600456715</v>
      </c>
      <c r="M111" s="14">
        <v>1.0</v>
      </c>
      <c r="N111" s="14">
        <v>1.0</v>
      </c>
      <c r="O111" s="14">
        <v>92.0</v>
      </c>
      <c r="P111" s="15"/>
      <c r="Q111" s="15"/>
      <c r="R111" s="15"/>
      <c r="S111" s="15"/>
      <c r="T111" s="15"/>
      <c r="U111" s="14">
        <v>118.0</v>
      </c>
      <c r="V111" s="15"/>
      <c r="W111" s="14">
        <v>59.0</v>
      </c>
      <c r="X111" s="14">
        <v>100.0</v>
      </c>
      <c r="Y111" s="15"/>
      <c r="Z111" s="15"/>
    </row>
    <row r="112">
      <c r="A112" s="14">
        <v>39.0</v>
      </c>
      <c r="B112" s="14">
        <v>111.0</v>
      </c>
      <c r="C112" s="14">
        <v>0.1669049</v>
      </c>
      <c r="D112" s="14">
        <v>10486.9442</v>
      </c>
      <c r="E112" s="14">
        <v>13.0</v>
      </c>
      <c r="F112" s="14">
        <v>9.0</v>
      </c>
      <c r="G112" s="14">
        <v>129.0</v>
      </c>
      <c r="H112" s="13" t="s">
        <v>24</v>
      </c>
      <c r="I112" s="14">
        <v>0.03</v>
      </c>
      <c r="J112" s="14">
        <v>0.185</v>
      </c>
      <c r="K112" s="14">
        <v>114.81</v>
      </c>
      <c r="L112" s="14">
        <v>0.830560605</v>
      </c>
      <c r="M112" s="14">
        <v>1.0</v>
      </c>
      <c r="N112" s="14">
        <v>1.0</v>
      </c>
      <c r="O112" s="14">
        <v>93.0</v>
      </c>
      <c r="P112" s="15"/>
      <c r="Q112" s="15"/>
      <c r="R112" s="15"/>
      <c r="S112" s="15"/>
      <c r="T112" s="15"/>
      <c r="U112" s="14">
        <v>119.0</v>
      </c>
      <c r="V112" s="14">
        <v>60.0</v>
      </c>
      <c r="W112" s="15"/>
      <c r="X112" s="14">
        <v>101.0</v>
      </c>
      <c r="Y112" s="15"/>
      <c r="Z112" s="15"/>
    </row>
    <row r="113">
      <c r="A113" s="14">
        <v>39.0</v>
      </c>
      <c r="B113" s="14">
        <v>112.0</v>
      </c>
      <c r="C113" s="14">
        <v>0.17085466</v>
      </c>
      <c r="D113" s="14">
        <v>10735.1149</v>
      </c>
      <c r="E113" s="14">
        <v>13.0</v>
      </c>
      <c r="F113" s="14">
        <v>10.0</v>
      </c>
      <c r="G113" s="14">
        <v>130.0</v>
      </c>
      <c r="H113" s="13" t="s">
        <v>26</v>
      </c>
      <c r="I113" s="14">
        <v>0.03</v>
      </c>
      <c r="J113" s="14">
        <v>0.195</v>
      </c>
      <c r="K113" s="14">
        <v>35.98</v>
      </c>
      <c r="L113" s="14">
        <v>2.589000558</v>
      </c>
      <c r="M113" s="14">
        <v>1.0</v>
      </c>
      <c r="N113" s="14">
        <v>1.0</v>
      </c>
      <c r="O113" s="14">
        <v>94.0</v>
      </c>
      <c r="P113" s="15"/>
      <c r="Q113" s="15"/>
      <c r="R113" s="15"/>
      <c r="S113" s="15"/>
      <c r="T113" s="15"/>
      <c r="U113" s="14">
        <v>120.0</v>
      </c>
      <c r="V113" s="15"/>
      <c r="W113" s="14">
        <v>60.0</v>
      </c>
      <c r="X113" s="14">
        <v>102.0</v>
      </c>
      <c r="Y113" s="15"/>
      <c r="Z113" s="15"/>
    </row>
    <row r="114">
      <c r="A114" s="14">
        <v>39.0</v>
      </c>
      <c r="B114" s="14">
        <v>113.0</v>
      </c>
      <c r="C114" s="14">
        <v>0.16810811</v>
      </c>
      <c r="D114" s="14">
        <v>10562.5441</v>
      </c>
      <c r="E114" s="14">
        <v>14.0</v>
      </c>
      <c r="F114" s="14">
        <v>1.0</v>
      </c>
      <c r="G114" s="14">
        <v>131.0</v>
      </c>
      <c r="H114" s="13" t="s">
        <v>24</v>
      </c>
      <c r="I114" s="14">
        <v>0.03</v>
      </c>
      <c r="J114" s="14">
        <v>0.215</v>
      </c>
      <c r="K114" s="14">
        <v>114.81</v>
      </c>
      <c r="L114" s="14">
        <v>0.824615985</v>
      </c>
      <c r="M114" s="14">
        <v>1.0</v>
      </c>
      <c r="N114" s="14">
        <v>1.0</v>
      </c>
      <c r="O114" s="14">
        <v>95.0</v>
      </c>
      <c r="P114" s="15"/>
      <c r="Q114" s="15"/>
      <c r="R114" s="15"/>
      <c r="S114" s="15"/>
      <c r="T114" s="15"/>
      <c r="U114" s="14">
        <v>121.0</v>
      </c>
      <c r="V114" s="14">
        <v>61.0</v>
      </c>
      <c r="W114" s="15"/>
      <c r="X114" s="14">
        <v>103.0</v>
      </c>
      <c r="Y114" s="15"/>
      <c r="Z114" s="15"/>
    </row>
    <row r="115">
      <c r="A115" s="14">
        <v>39.0</v>
      </c>
      <c r="B115" s="14">
        <v>114.0</v>
      </c>
      <c r="C115" s="14">
        <v>0.17116576</v>
      </c>
      <c r="D115" s="14">
        <v>10754.6619</v>
      </c>
      <c r="E115" s="14">
        <v>14.0</v>
      </c>
      <c r="F115" s="14">
        <v>2.0</v>
      </c>
      <c r="G115" s="14">
        <v>132.0</v>
      </c>
      <c r="H115" s="13" t="s">
        <v>26</v>
      </c>
      <c r="I115" s="14">
        <v>0.03</v>
      </c>
      <c r="J115" s="14">
        <v>0.225</v>
      </c>
      <c r="K115" s="14">
        <v>35.98</v>
      </c>
      <c r="L115" s="14">
        <v>2.584294956</v>
      </c>
      <c r="M115" s="14">
        <v>-1.0</v>
      </c>
      <c r="N115" s="14">
        <v>1.0</v>
      </c>
      <c r="O115" s="14">
        <v>96.0</v>
      </c>
      <c r="P115" s="15"/>
      <c r="Q115" s="15"/>
      <c r="R115" s="15"/>
      <c r="S115" s="15"/>
      <c r="T115" s="15"/>
      <c r="U115" s="14">
        <v>122.0</v>
      </c>
      <c r="V115" s="15"/>
      <c r="W115" s="14">
        <v>61.0</v>
      </c>
      <c r="X115" s="14">
        <v>104.0</v>
      </c>
      <c r="Y115" s="15"/>
      <c r="Z115" s="15"/>
    </row>
    <row r="116">
      <c r="A116" s="15"/>
      <c r="B116" s="14">
        <v>115.0</v>
      </c>
      <c r="C116" s="15"/>
      <c r="D116" s="14">
        <v>0.0</v>
      </c>
      <c r="E116" s="15"/>
      <c r="F116" s="15"/>
      <c r="G116" s="15"/>
      <c r="H116" s="15"/>
      <c r="I116" s="15"/>
      <c r="J116" s="15"/>
      <c r="K116" s="15"/>
      <c r="L116" s="17" t="e">
        <v>#DIV/0!</v>
      </c>
      <c r="M116" s="14">
        <v>0.0</v>
      </c>
      <c r="N116" s="14">
        <v>0.0</v>
      </c>
      <c r="O116" s="14">
        <v>97.0</v>
      </c>
      <c r="P116" s="15"/>
      <c r="Q116" s="15"/>
      <c r="R116" s="15"/>
      <c r="S116" s="15"/>
      <c r="T116" s="15"/>
      <c r="U116" s="14">
        <v>123.0</v>
      </c>
      <c r="V116" s="14">
        <v>62.0</v>
      </c>
      <c r="W116" s="15"/>
      <c r="X116" s="14">
        <v>105.0</v>
      </c>
      <c r="Y116" s="15"/>
      <c r="Z116" s="15"/>
    </row>
    <row r="117">
      <c r="A117" s="14">
        <v>39.0</v>
      </c>
      <c r="B117" s="14">
        <v>116.0</v>
      </c>
      <c r="C117" s="14">
        <v>0.17051157</v>
      </c>
      <c r="D117" s="14">
        <v>10713.5579</v>
      </c>
      <c r="E117" s="14">
        <v>14.0</v>
      </c>
      <c r="F117" s="14">
        <v>3.0</v>
      </c>
      <c r="G117" s="14">
        <v>133.0</v>
      </c>
      <c r="H117" s="13" t="s">
        <v>24</v>
      </c>
      <c r="I117" s="14">
        <v>0.03</v>
      </c>
      <c r="J117" s="14">
        <v>0.245</v>
      </c>
      <c r="K117" s="14">
        <v>114.81</v>
      </c>
      <c r="L117" s="14">
        <v>0.812992542</v>
      </c>
      <c r="M117" s="14">
        <v>1.0</v>
      </c>
      <c r="N117" s="14">
        <v>1.0</v>
      </c>
      <c r="O117" s="14">
        <v>98.0</v>
      </c>
      <c r="P117" s="15"/>
      <c r="Q117" s="15"/>
      <c r="R117" s="15"/>
      <c r="S117" s="15"/>
      <c r="T117" s="15"/>
      <c r="U117" s="14">
        <v>124.0</v>
      </c>
      <c r="V117" s="15"/>
      <c r="W117" s="14">
        <v>62.0</v>
      </c>
      <c r="X117" s="14">
        <v>106.0</v>
      </c>
      <c r="Y117" s="15"/>
      <c r="Z117" s="15"/>
    </row>
    <row r="118">
      <c r="A118" s="15"/>
      <c r="B118" s="14">
        <v>117.0</v>
      </c>
      <c r="C118" s="15"/>
      <c r="D118" s="14">
        <v>0.0</v>
      </c>
      <c r="E118" s="15"/>
      <c r="F118" s="15"/>
      <c r="G118" s="15"/>
      <c r="H118" s="15"/>
      <c r="I118" s="15"/>
      <c r="J118" s="15"/>
      <c r="K118" s="15"/>
      <c r="L118" s="17" t="e">
        <v>#DIV/0!</v>
      </c>
      <c r="M118" s="14">
        <v>0.0</v>
      </c>
      <c r="N118" s="14">
        <v>0.0</v>
      </c>
      <c r="O118" s="14">
        <v>99.0</v>
      </c>
      <c r="P118" s="15"/>
      <c r="Q118" s="15"/>
      <c r="R118" s="15"/>
      <c r="S118" s="15"/>
      <c r="T118" s="15"/>
      <c r="U118" s="14">
        <v>125.0</v>
      </c>
      <c r="V118" s="14">
        <v>63.0</v>
      </c>
      <c r="W118" s="15"/>
      <c r="X118" s="14">
        <v>107.0</v>
      </c>
      <c r="Y118" s="15"/>
      <c r="Z118" s="15"/>
    </row>
    <row r="119">
      <c r="A119" s="14">
        <v>39.0</v>
      </c>
      <c r="B119" s="14">
        <v>118.0</v>
      </c>
      <c r="C119" s="14">
        <v>0.17038206</v>
      </c>
      <c r="D119" s="14">
        <v>10705.4206</v>
      </c>
      <c r="E119" s="14">
        <v>14.0</v>
      </c>
      <c r="F119" s="14">
        <v>4.0</v>
      </c>
      <c r="G119" s="14">
        <v>134.0</v>
      </c>
      <c r="H119" s="13" t="s">
        <v>26</v>
      </c>
      <c r="I119" s="14">
        <v>0.03</v>
      </c>
      <c r="J119" s="14">
        <v>0.255</v>
      </c>
      <c r="K119" s="14">
        <v>35.98</v>
      </c>
      <c r="L119" s="14">
        <v>2.596181841</v>
      </c>
      <c r="M119" s="14">
        <v>-1.0</v>
      </c>
      <c r="N119" s="14">
        <v>0.0</v>
      </c>
      <c r="O119" s="14">
        <v>100.0</v>
      </c>
      <c r="P119" s="15"/>
      <c r="Q119" s="15"/>
      <c r="R119" s="15"/>
      <c r="S119" s="15"/>
      <c r="T119" s="15"/>
      <c r="U119" s="14">
        <v>126.0</v>
      </c>
      <c r="V119" s="15"/>
      <c r="W119" s="14">
        <v>63.0</v>
      </c>
      <c r="X119" s="14">
        <v>108.0</v>
      </c>
      <c r="Y119" s="15"/>
      <c r="Z119" s="15"/>
    </row>
    <row r="120">
      <c r="A120" s="15"/>
      <c r="B120" s="14">
        <v>119.0</v>
      </c>
      <c r="C120" s="15"/>
      <c r="D120" s="14">
        <v>0.0</v>
      </c>
      <c r="E120" s="15"/>
      <c r="F120" s="15"/>
      <c r="G120" s="15"/>
      <c r="H120" s="15"/>
      <c r="I120" s="15"/>
      <c r="J120" s="15"/>
      <c r="K120" s="15"/>
      <c r="L120" s="17" t="e">
        <v>#DIV/0!</v>
      </c>
      <c r="M120" s="14">
        <v>0.0</v>
      </c>
      <c r="N120" s="14">
        <v>0.0</v>
      </c>
      <c r="O120" s="14">
        <v>101.0</v>
      </c>
      <c r="P120" s="15"/>
      <c r="Q120" s="15"/>
      <c r="R120" s="15"/>
      <c r="S120" s="15"/>
      <c r="T120" s="15"/>
      <c r="U120" s="14">
        <v>127.0</v>
      </c>
      <c r="V120" s="14">
        <v>64.0</v>
      </c>
      <c r="W120" s="15"/>
      <c r="X120" s="14">
        <v>109.0</v>
      </c>
      <c r="Y120" s="15"/>
      <c r="Z120" s="15"/>
    </row>
    <row r="121">
      <c r="A121" s="14">
        <v>39.0</v>
      </c>
      <c r="B121" s="14">
        <v>120.0</v>
      </c>
      <c r="C121" s="14">
        <v>0.17000737</v>
      </c>
      <c r="D121" s="14">
        <v>10681.8781</v>
      </c>
      <c r="E121" s="14">
        <v>14.0</v>
      </c>
      <c r="F121" s="14">
        <v>5.0</v>
      </c>
      <c r="G121" s="14">
        <v>135.0</v>
      </c>
      <c r="H121" s="13" t="s">
        <v>24</v>
      </c>
      <c r="I121" s="14">
        <v>0.03</v>
      </c>
      <c r="J121" s="14">
        <v>0.275</v>
      </c>
      <c r="K121" s="14">
        <v>114.81</v>
      </c>
      <c r="L121" s="14">
        <v>0.815403677</v>
      </c>
      <c r="M121" s="14">
        <v>-1.0</v>
      </c>
      <c r="N121" s="14">
        <v>1.0</v>
      </c>
      <c r="O121" s="14">
        <v>102.0</v>
      </c>
      <c r="P121" s="15"/>
      <c r="Q121" s="15"/>
      <c r="R121" s="15"/>
      <c r="S121" s="15"/>
      <c r="T121" s="15"/>
      <c r="U121" s="14">
        <v>128.0</v>
      </c>
      <c r="V121" s="15"/>
      <c r="W121" s="14">
        <v>64.0</v>
      </c>
      <c r="X121" s="14">
        <v>110.0</v>
      </c>
      <c r="Y121" s="15"/>
      <c r="Z121" s="15"/>
    </row>
    <row r="122">
      <c r="A122" s="14">
        <v>39.0</v>
      </c>
      <c r="B122" s="14">
        <v>121.0</v>
      </c>
      <c r="C122" s="14">
        <v>0.17034014</v>
      </c>
      <c r="D122" s="14">
        <v>10702.7866</v>
      </c>
      <c r="E122" s="14">
        <v>14.0</v>
      </c>
      <c r="F122" s="14">
        <v>6.0</v>
      </c>
      <c r="G122" s="14">
        <v>136.0</v>
      </c>
      <c r="H122" s="13" t="s">
        <v>26</v>
      </c>
      <c r="I122" s="14">
        <v>0.03</v>
      </c>
      <c r="J122" s="14">
        <v>0.285</v>
      </c>
      <c r="K122" s="14">
        <v>35.98</v>
      </c>
      <c r="L122" s="14">
        <v>2.59682075</v>
      </c>
      <c r="M122" s="14">
        <v>-1.0</v>
      </c>
      <c r="N122" s="14">
        <v>1.0</v>
      </c>
      <c r="O122" s="14">
        <v>103.0</v>
      </c>
      <c r="P122" s="15"/>
      <c r="Q122" s="15"/>
      <c r="R122" s="15"/>
      <c r="S122" s="15"/>
      <c r="T122" s="15"/>
      <c r="U122" s="14">
        <v>129.0</v>
      </c>
      <c r="V122" s="14">
        <v>65.0</v>
      </c>
      <c r="W122" s="15"/>
      <c r="X122" s="14">
        <v>111.0</v>
      </c>
      <c r="Y122" s="15"/>
      <c r="Z122" s="15"/>
    </row>
    <row r="123">
      <c r="A123" s="14">
        <v>39.0</v>
      </c>
      <c r="B123" s="14">
        <v>122.0</v>
      </c>
      <c r="C123" s="14">
        <v>0.16926916</v>
      </c>
      <c r="D123" s="14">
        <v>10635.495</v>
      </c>
      <c r="E123" s="14">
        <v>14.0</v>
      </c>
      <c r="F123" s="14">
        <v>7.0</v>
      </c>
      <c r="G123" s="14">
        <v>137.0</v>
      </c>
      <c r="H123" s="13" t="s">
        <v>24</v>
      </c>
      <c r="I123" s="14">
        <v>0.03</v>
      </c>
      <c r="J123" s="14">
        <v>0.305</v>
      </c>
      <c r="K123" s="14">
        <v>114.81</v>
      </c>
      <c r="L123" s="14">
        <v>0.818959784</v>
      </c>
      <c r="M123" s="14">
        <v>-1.0</v>
      </c>
      <c r="N123" s="14">
        <v>1.0</v>
      </c>
      <c r="O123" s="14">
        <v>104.0</v>
      </c>
      <c r="P123" s="15"/>
      <c r="Q123" s="15"/>
      <c r="R123" s="15"/>
      <c r="S123" s="15"/>
      <c r="T123" s="15"/>
      <c r="U123" s="14">
        <v>130.0</v>
      </c>
      <c r="V123" s="15"/>
      <c r="W123" s="14">
        <v>65.0</v>
      </c>
      <c r="X123" s="14">
        <v>112.0</v>
      </c>
      <c r="Y123" s="15"/>
      <c r="Z123" s="15"/>
    </row>
    <row r="124">
      <c r="A124" s="14">
        <v>39.0</v>
      </c>
      <c r="B124" s="14">
        <v>123.0</v>
      </c>
      <c r="C124" s="14">
        <v>0.16921254</v>
      </c>
      <c r="D124" s="14">
        <v>10631.9375</v>
      </c>
      <c r="E124" s="14">
        <v>14.0</v>
      </c>
      <c r="F124" s="14">
        <v>8.0</v>
      </c>
      <c r="G124" s="14">
        <v>138.0</v>
      </c>
      <c r="H124" s="13" t="s">
        <v>26</v>
      </c>
      <c r="I124" s="14">
        <v>0.03</v>
      </c>
      <c r="J124" s="14">
        <v>0.315</v>
      </c>
      <c r="K124" s="14">
        <v>35.98</v>
      </c>
      <c r="L124" s="14">
        <v>2.614125467</v>
      </c>
      <c r="M124" s="14">
        <v>-1.0</v>
      </c>
      <c r="N124" s="14">
        <v>1.0</v>
      </c>
      <c r="O124" s="14">
        <v>105.0</v>
      </c>
      <c r="P124" s="15"/>
      <c r="Q124" s="15"/>
      <c r="R124" s="16" t="s">
        <v>27</v>
      </c>
      <c r="T124" s="14">
        <v>131.0</v>
      </c>
      <c r="U124" s="14">
        <v>66.0</v>
      </c>
      <c r="V124" s="15"/>
      <c r="W124" s="14">
        <v>113.0</v>
      </c>
      <c r="X124" s="15"/>
      <c r="Y124" s="15"/>
      <c r="Z124" s="15"/>
    </row>
    <row r="125">
      <c r="A125" s="14">
        <v>39.0</v>
      </c>
      <c r="B125" s="14">
        <v>124.0</v>
      </c>
      <c r="C125" s="14">
        <v>0.16848778</v>
      </c>
      <c r="D125" s="14">
        <v>10586.3994</v>
      </c>
      <c r="E125" s="14">
        <v>14.0</v>
      </c>
      <c r="F125" s="14">
        <v>9.0</v>
      </c>
      <c r="G125" s="14">
        <v>139.0</v>
      </c>
      <c r="H125" s="13" t="s">
        <v>24</v>
      </c>
      <c r="I125" s="14">
        <v>0.03</v>
      </c>
      <c r="J125" s="14">
        <v>0.335</v>
      </c>
      <c r="K125" s="14">
        <v>114.81</v>
      </c>
      <c r="L125" s="14">
        <v>0.822757797</v>
      </c>
      <c r="M125" s="14">
        <v>1.0</v>
      </c>
      <c r="N125" s="14">
        <v>1.0</v>
      </c>
      <c r="O125" s="14">
        <v>106.0</v>
      </c>
      <c r="P125" s="15"/>
      <c r="Q125" s="15"/>
      <c r="R125" s="15"/>
      <c r="S125" s="15"/>
      <c r="T125" s="15"/>
      <c r="U125" s="14">
        <v>132.0</v>
      </c>
      <c r="V125" s="15"/>
      <c r="W125" s="14">
        <v>66.0</v>
      </c>
      <c r="X125" s="14">
        <v>114.0</v>
      </c>
      <c r="Y125" s="15"/>
      <c r="Z125" s="15"/>
    </row>
    <row r="126">
      <c r="A126" s="14">
        <v>39.0</v>
      </c>
      <c r="B126" s="14">
        <v>125.0</v>
      </c>
      <c r="C126" s="14">
        <v>0.17003266</v>
      </c>
      <c r="D126" s="14">
        <v>10683.4671</v>
      </c>
      <c r="E126" s="14">
        <v>14.0</v>
      </c>
      <c r="F126" s="14">
        <v>10.0</v>
      </c>
      <c r="G126" s="14">
        <v>140.0</v>
      </c>
      <c r="H126" s="13" t="s">
        <v>26</v>
      </c>
      <c r="I126" s="14">
        <v>0.03</v>
      </c>
      <c r="J126" s="14">
        <v>0.345</v>
      </c>
      <c r="K126" s="14">
        <v>35.98</v>
      </c>
      <c r="L126" s="14">
        <v>2.601516733</v>
      </c>
      <c r="M126" s="14">
        <v>-1.0</v>
      </c>
      <c r="N126" s="14">
        <v>1.0</v>
      </c>
      <c r="O126" s="14">
        <v>107.0</v>
      </c>
      <c r="P126" s="15"/>
      <c r="Q126" s="15"/>
      <c r="R126" s="15"/>
      <c r="S126" s="15"/>
      <c r="T126" s="15"/>
      <c r="U126" s="14">
        <v>133.0</v>
      </c>
      <c r="V126" s="14">
        <v>67.0</v>
      </c>
      <c r="W126" s="15"/>
      <c r="X126" s="14">
        <v>116.0</v>
      </c>
      <c r="Y126" s="15"/>
      <c r="Z126" s="15"/>
    </row>
    <row r="127">
      <c r="A127" s="14">
        <v>39.0</v>
      </c>
      <c r="B127" s="14">
        <v>126.0</v>
      </c>
      <c r="C127" s="14">
        <v>0.17026972</v>
      </c>
      <c r="D127" s="14">
        <v>10698.362</v>
      </c>
      <c r="E127" s="14">
        <v>15.0</v>
      </c>
      <c r="F127" s="14">
        <v>2.0</v>
      </c>
      <c r="G127" s="14">
        <v>142.0</v>
      </c>
      <c r="H127" s="13" t="s">
        <v>26</v>
      </c>
      <c r="I127" s="14">
        <v>0.085</v>
      </c>
      <c r="J127" s="14">
        <v>0.075</v>
      </c>
      <c r="K127" s="14">
        <v>35.98</v>
      </c>
      <c r="L127" s="14">
        <v>2.597894741</v>
      </c>
      <c r="M127" s="14">
        <v>1.0</v>
      </c>
      <c r="N127" s="14">
        <v>1.0</v>
      </c>
      <c r="O127" s="14">
        <v>108.0</v>
      </c>
      <c r="P127" s="15"/>
      <c r="Q127" s="15"/>
      <c r="R127" s="15"/>
      <c r="S127" s="15"/>
      <c r="T127" s="15"/>
      <c r="U127" s="14">
        <v>134.0</v>
      </c>
      <c r="V127" s="15"/>
      <c r="W127" s="14">
        <v>67.0</v>
      </c>
      <c r="X127" s="14">
        <v>118.0</v>
      </c>
      <c r="Y127" s="15"/>
      <c r="Z127" s="15"/>
    </row>
    <row r="128">
      <c r="A128" s="15"/>
      <c r="B128" s="14">
        <v>127.0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7" t="e">
        <v>#DIV/0!</v>
      </c>
      <c r="M128" s="14">
        <v>-1.0</v>
      </c>
      <c r="N128" s="14">
        <v>0.0</v>
      </c>
      <c r="O128" s="14">
        <v>109.0</v>
      </c>
      <c r="P128" s="15"/>
      <c r="Q128" s="15"/>
      <c r="R128" s="13" t="s">
        <v>27</v>
      </c>
      <c r="T128" s="14">
        <v>135.0</v>
      </c>
      <c r="U128" s="14">
        <v>68.0</v>
      </c>
      <c r="V128" s="15"/>
      <c r="W128" s="14">
        <v>120.0</v>
      </c>
      <c r="X128" s="15"/>
      <c r="Y128" s="15"/>
      <c r="Z128" s="15"/>
    </row>
    <row r="129">
      <c r="A129" s="14">
        <v>39.0</v>
      </c>
      <c r="B129" s="14">
        <v>128.0</v>
      </c>
      <c r="C129" s="14">
        <v>0.16845543</v>
      </c>
      <c r="D129" s="14">
        <v>10584.3668</v>
      </c>
      <c r="E129" s="14">
        <v>15.0</v>
      </c>
      <c r="F129" s="14">
        <v>1.0</v>
      </c>
      <c r="G129" s="14">
        <v>141.0</v>
      </c>
      <c r="H129" s="13" t="s">
        <v>24</v>
      </c>
      <c r="I129" s="14">
        <v>0.085</v>
      </c>
      <c r="J129" s="14">
        <v>0.065</v>
      </c>
      <c r="K129" s="14">
        <v>114.81</v>
      </c>
      <c r="L129" s="14">
        <v>0.822915799</v>
      </c>
      <c r="M129" s="14">
        <v>1.0</v>
      </c>
      <c r="N129" s="14">
        <v>1.0</v>
      </c>
      <c r="O129" s="14">
        <v>110.0</v>
      </c>
      <c r="P129" s="15"/>
      <c r="Q129" s="15"/>
      <c r="R129" s="15"/>
      <c r="S129" s="15"/>
      <c r="T129" s="15"/>
      <c r="U129" s="14">
        <v>136.0</v>
      </c>
      <c r="V129" s="15"/>
      <c r="W129" s="14">
        <v>68.0</v>
      </c>
      <c r="X129" s="14">
        <v>121.0</v>
      </c>
      <c r="Y129" s="15"/>
      <c r="Z129" s="15"/>
    </row>
    <row r="130">
      <c r="A130" s="14">
        <v>39.0</v>
      </c>
      <c r="B130" s="14">
        <v>129.0</v>
      </c>
      <c r="C130" s="14">
        <v>0.169571</v>
      </c>
      <c r="D130" s="14">
        <v>10654.4602</v>
      </c>
      <c r="E130" s="14">
        <v>15.0</v>
      </c>
      <c r="F130" s="14">
        <v>3.0</v>
      </c>
      <c r="G130" s="14">
        <v>143.0</v>
      </c>
      <c r="H130" s="13" t="s">
        <v>24</v>
      </c>
      <c r="I130" s="14">
        <v>0.085</v>
      </c>
      <c r="J130" s="14">
        <v>0.095</v>
      </c>
      <c r="K130" s="14">
        <v>114.81</v>
      </c>
      <c r="L130" s="14">
        <v>0.817502018</v>
      </c>
      <c r="M130" s="14">
        <v>1.0</v>
      </c>
      <c r="N130" s="14">
        <v>1.0</v>
      </c>
      <c r="O130" s="14">
        <v>111.0</v>
      </c>
      <c r="P130" s="15"/>
      <c r="Q130" s="15"/>
      <c r="R130" s="15"/>
      <c r="S130" s="15"/>
      <c r="T130" s="15"/>
      <c r="U130" s="14">
        <v>137.0</v>
      </c>
      <c r="V130" s="14">
        <v>69.0</v>
      </c>
      <c r="W130" s="15"/>
      <c r="X130" s="14">
        <v>122.0</v>
      </c>
      <c r="Y130" s="15"/>
      <c r="Z130" s="15"/>
    </row>
    <row r="131">
      <c r="A131" s="14">
        <v>39.0</v>
      </c>
      <c r="B131" s="14">
        <v>130.0</v>
      </c>
      <c r="C131" s="14">
        <v>0.1677919</v>
      </c>
      <c r="D131" s="14">
        <v>10542.676</v>
      </c>
      <c r="E131" s="14">
        <v>15.0</v>
      </c>
      <c r="F131" s="14">
        <v>4.0</v>
      </c>
      <c r="G131" s="14">
        <v>144.0</v>
      </c>
      <c r="H131" s="13" t="s">
        <v>26</v>
      </c>
      <c r="I131" s="14">
        <v>0.085</v>
      </c>
      <c r="J131" s="14">
        <v>0.105</v>
      </c>
      <c r="K131" s="14">
        <v>35.98</v>
      </c>
      <c r="L131" s="14">
        <v>2.636258426</v>
      </c>
      <c r="M131" s="14">
        <v>-1.0</v>
      </c>
      <c r="N131" s="14">
        <v>1.0</v>
      </c>
      <c r="O131" s="14">
        <v>112.0</v>
      </c>
      <c r="P131" s="15"/>
      <c r="Q131" s="15"/>
      <c r="R131" s="15"/>
      <c r="S131" s="15"/>
      <c r="T131" s="15"/>
      <c r="U131" s="14">
        <v>138.0</v>
      </c>
      <c r="V131" s="15"/>
      <c r="W131" s="14">
        <v>69.0</v>
      </c>
      <c r="X131" s="14">
        <v>123.0</v>
      </c>
      <c r="Y131" s="15"/>
      <c r="Z131" s="15"/>
    </row>
    <row r="132">
      <c r="A132" s="14">
        <v>39.0</v>
      </c>
      <c r="B132" s="14">
        <v>131.0</v>
      </c>
      <c r="C132" s="14">
        <v>0.16914366</v>
      </c>
      <c r="D132" s="14">
        <v>10627.6096</v>
      </c>
      <c r="E132" s="14">
        <v>15.0</v>
      </c>
      <c r="F132" s="14">
        <v>5.0</v>
      </c>
      <c r="G132" s="14">
        <v>145.0</v>
      </c>
      <c r="H132" s="13" t="s">
        <v>24</v>
      </c>
      <c r="I132" s="14">
        <v>0.085</v>
      </c>
      <c r="J132" s="14">
        <v>0.125</v>
      </c>
      <c r="K132" s="14">
        <v>114.81</v>
      </c>
      <c r="L132" s="14">
        <v>0.81956743</v>
      </c>
      <c r="M132" s="14">
        <v>-1.0</v>
      </c>
      <c r="N132" s="14">
        <v>1.0</v>
      </c>
      <c r="O132" s="14">
        <v>113.0</v>
      </c>
      <c r="P132" s="15"/>
      <c r="Q132" s="15"/>
      <c r="R132" s="15"/>
      <c r="S132" s="15"/>
      <c r="T132" s="15"/>
      <c r="U132" s="14">
        <v>139.0</v>
      </c>
      <c r="V132" s="14">
        <v>70.0</v>
      </c>
      <c r="W132" s="15"/>
      <c r="X132" s="14">
        <v>124.0</v>
      </c>
      <c r="Y132" s="15"/>
      <c r="Z132" s="15"/>
    </row>
    <row r="133">
      <c r="A133" s="14">
        <v>39.0</v>
      </c>
      <c r="B133" s="14">
        <v>132.0</v>
      </c>
      <c r="C133" s="14">
        <v>0.16746226</v>
      </c>
      <c r="D133" s="14">
        <v>10521.9641</v>
      </c>
      <c r="E133" s="14">
        <v>15.0</v>
      </c>
      <c r="F133" s="14">
        <v>6.0</v>
      </c>
      <c r="G133" s="14">
        <v>146.0</v>
      </c>
      <c r="H133" s="13" t="s">
        <v>26</v>
      </c>
      <c r="I133" s="14">
        <v>0.085</v>
      </c>
      <c r="J133" s="14">
        <v>0.135</v>
      </c>
      <c r="K133" s="14">
        <v>35.98</v>
      </c>
      <c r="L133" s="14">
        <v>2.641447752</v>
      </c>
      <c r="M133" s="14">
        <v>-1.0</v>
      </c>
      <c r="N133" s="14">
        <v>1.0</v>
      </c>
      <c r="O133" s="14">
        <v>114.0</v>
      </c>
      <c r="P133" s="15"/>
      <c r="Q133" s="15"/>
      <c r="R133" s="15"/>
      <c r="S133" s="15"/>
      <c r="T133" s="15"/>
      <c r="U133" s="14">
        <v>140.0</v>
      </c>
      <c r="V133" s="15"/>
      <c r="W133" s="14">
        <v>70.0</v>
      </c>
      <c r="X133" s="14">
        <v>125.0</v>
      </c>
      <c r="Y133" s="15"/>
      <c r="Z133" s="15"/>
    </row>
    <row r="134">
      <c r="A134" s="14">
        <v>39.0</v>
      </c>
      <c r="B134" s="14">
        <v>133.0</v>
      </c>
      <c r="C134" s="14">
        <v>0.16777361</v>
      </c>
      <c r="D134" s="14">
        <v>10541.5268</v>
      </c>
      <c r="E134" s="14">
        <v>15.0</v>
      </c>
      <c r="F134" s="14">
        <v>8.0</v>
      </c>
      <c r="G134" s="14">
        <v>148.0</v>
      </c>
      <c r="H134" s="13" t="s">
        <v>26</v>
      </c>
      <c r="I134" s="14">
        <v>0.085</v>
      </c>
      <c r="J134" s="14">
        <v>0.165</v>
      </c>
      <c r="K134" s="14">
        <v>35.98</v>
      </c>
      <c r="L134" s="14">
        <v>2.63654582</v>
      </c>
      <c r="M134" s="14">
        <v>1.0</v>
      </c>
      <c r="N134" s="14">
        <v>0.0</v>
      </c>
      <c r="O134" s="14">
        <v>116.0</v>
      </c>
      <c r="P134" s="15"/>
      <c r="Q134" s="15"/>
      <c r="R134" s="15"/>
      <c r="S134" s="15"/>
      <c r="T134" s="15"/>
      <c r="U134" s="14">
        <v>141.0</v>
      </c>
      <c r="V134" s="14">
        <v>71.0</v>
      </c>
      <c r="W134" s="15"/>
      <c r="X134" s="14">
        <v>127.0</v>
      </c>
      <c r="Y134" s="15"/>
      <c r="Z134" s="15"/>
    </row>
    <row r="135">
      <c r="A135" s="14">
        <v>39.0</v>
      </c>
      <c r="B135" s="14">
        <v>134.0</v>
      </c>
      <c r="C135" s="14">
        <v>0.17022794</v>
      </c>
      <c r="D135" s="14">
        <v>10695.7369</v>
      </c>
      <c r="E135" s="14">
        <v>15.0</v>
      </c>
      <c r="F135" s="14">
        <v>7.0</v>
      </c>
      <c r="G135" s="14">
        <v>147.0</v>
      </c>
      <c r="H135" s="13" t="s">
        <v>24</v>
      </c>
      <c r="I135" s="14">
        <v>0.085</v>
      </c>
      <c r="J135" s="14">
        <v>0.155</v>
      </c>
      <c r="K135" s="14">
        <v>114.81</v>
      </c>
      <c r="L135" s="14">
        <v>0.814347132</v>
      </c>
      <c r="M135" s="14">
        <v>1.0</v>
      </c>
      <c r="N135" s="14">
        <v>1.0</v>
      </c>
      <c r="O135" s="14">
        <v>118.0</v>
      </c>
      <c r="P135" s="15"/>
      <c r="Q135" s="15"/>
      <c r="R135" s="15"/>
      <c r="S135" s="15"/>
      <c r="T135" s="15"/>
      <c r="U135" s="14">
        <v>142.0</v>
      </c>
      <c r="V135" s="15"/>
      <c r="W135" s="14">
        <v>71.0</v>
      </c>
      <c r="X135" s="14">
        <v>128.0</v>
      </c>
      <c r="Y135" s="15"/>
      <c r="Z135" s="15"/>
    </row>
    <row r="136">
      <c r="A136" s="14">
        <v>39.0</v>
      </c>
      <c r="B136" s="14">
        <v>135.0</v>
      </c>
      <c r="C136" s="14">
        <v>0.16810613</v>
      </c>
      <c r="D136" s="14">
        <v>10562.4197</v>
      </c>
      <c r="E136" s="14">
        <v>15.0</v>
      </c>
      <c r="F136" s="14">
        <v>9.0</v>
      </c>
      <c r="G136" s="14">
        <v>149.0</v>
      </c>
      <c r="H136" s="13" t="s">
        <v>24</v>
      </c>
      <c r="I136" s="14">
        <v>0.085</v>
      </c>
      <c r="J136" s="14">
        <v>0.185</v>
      </c>
      <c r="K136" s="14">
        <v>114.81</v>
      </c>
      <c r="L136" s="14">
        <v>0.824625697</v>
      </c>
      <c r="M136" s="14">
        <v>-1.0</v>
      </c>
      <c r="N136" s="14">
        <v>1.0</v>
      </c>
      <c r="O136" s="14">
        <v>120.0</v>
      </c>
      <c r="P136" s="15"/>
      <c r="Q136" s="15"/>
      <c r="R136" s="15"/>
      <c r="S136" s="15"/>
      <c r="T136" s="15"/>
      <c r="U136" s="14">
        <v>143.0</v>
      </c>
      <c r="V136" s="14">
        <v>72.0</v>
      </c>
      <c r="W136" s="15"/>
      <c r="X136" s="14">
        <v>129.0</v>
      </c>
      <c r="Y136" s="15"/>
      <c r="Z136" s="15"/>
    </row>
    <row r="137">
      <c r="A137" s="14">
        <v>39.0</v>
      </c>
      <c r="B137" s="14">
        <v>136.0</v>
      </c>
      <c r="C137" s="14">
        <v>0.16652764</v>
      </c>
      <c r="D137" s="14">
        <v>10463.2402</v>
      </c>
      <c r="E137" s="14">
        <v>15.0</v>
      </c>
      <c r="F137" s="14">
        <v>10.0</v>
      </c>
      <c r="G137" s="14">
        <v>150.0</v>
      </c>
      <c r="H137" s="13" t="s">
        <v>26</v>
      </c>
      <c r="I137" s="14">
        <v>0.085</v>
      </c>
      <c r="J137" s="14">
        <v>0.195</v>
      </c>
      <c r="K137" s="14">
        <v>35.98</v>
      </c>
      <c r="L137" s="14">
        <v>2.656272617</v>
      </c>
      <c r="M137" s="14">
        <v>1.0</v>
      </c>
      <c r="N137" s="14">
        <v>1.0</v>
      </c>
      <c r="O137" s="14">
        <v>121.0</v>
      </c>
      <c r="P137" s="15"/>
      <c r="Q137" s="15"/>
      <c r="R137" s="15"/>
      <c r="S137" s="15"/>
      <c r="T137" s="15"/>
      <c r="U137" s="14">
        <v>144.0</v>
      </c>
      <c r="V137" s="15"/>
      <c r="W137" s="14">
        <v>72.0</v>
      </c>
      <c r="X137" s="14">
        <v>130.0</v>
      </c>
      <c r="Y137" s="15"/>
      <c r="Z137" s="15"/>
    </row>
    <row r="138">
      <c r="A138" s="14">
        <v>39.0</v>
      </c>
      <c r="B138" s="14">
        <v>137.0</v>
      </c>
      <c r="C138" s="14">
        <v>0.1655351</v>
      </c>
      <c r="D138" s="14">
        <v>10400.8771</v>
      </c>
      <c r="E138" s="14">
        <v>16.0</v>
      </c>
      <c r="F138" s="14">
        <v>1.0</v>
      </c>
      <c r="G138" s="14">
        <v>151.0</v>
      </c>
      <c r="H138" s="13" t="s">
        <v>24</v>
      </c>
      <c r="I138" s="14">
        <v>0.085</v>
      </c>
      <c r="J138" s="14">
        <v>0.215</v>
      </c>
      <c r="K138" s="14">
        <v>114.81</v>
      </c>
      <c r="L138" s="14">
        <v>0.837433479</v>
      </c>
      <c r="M138" s="14">
        <v>-1.0</v>
      </c>
      <c r="N138" s="14">
        <v>1.0</v>
      </c>
      <c r="O138" s="14">
        <v>122.0</v>
      </c>
      <c r="P138" s="15"/>
      <c r="Q138" s="15"/>
      <c r="R138" s="15"/>
      <c r="S138" s="15"/>
      <c r="T138" s="15"/>
      <c r="U138" s="14">
        <v>145.0</v>
      </c>
      <c r="V138" s="14">
        <v>73.0</v>
      </c>
      <c r="W138" s="15"/>
      <c r="X138" s="14">
        <v>131.0</v>
      </c>
      <c r="Y138" s="15"/>
      <c r="Z138" s="15"/>
    </row>
    <row r="139">
      <c r="A139" s="14">
        <v>39.0</v>
      </c>
      <c r="B139" s="14">
        <v>138.0</v>
      </c>
      <c r="C139" s="14">
        <v>0.16922778</v>
      </c>
      <c r="D139" s="14">
        <v>10632.895</v>
      </c>
      <c r="E139" s="14">
        <v>16.0</v>
      </c>
      <c r="F139" s="14">
        <v>2.0</v>
      </c>
      <c r="G139" s="14">
        <v>152.0</v>
      </c>
      <c r="H139" s="13" t="s">
        <v>26</v>
      </c>
      <c r="I139" s="14">
        <v>0.085</v>
      </c>
      <c r="J139" s="14">
        <v>0.225</v>
      </c>
      <c r="K139" s="14">
        <v>35.98</v>
      </c>
      <c r="L139" s="14">
        <v>2.613890049</v>
      </c>
      <c r="M139" s="14">
        <v>1.0</v>
      </c>
      <c r="N139" s="14">
        <v>1.0</v>
      </c>
      <c r="O139" s="14">
        <v>123.0</v>
      </c>
      <c r="P139" s="15"/>
      <c r="Q139" s="15"/>
      <c r="R139" s="15"/>
      <c r="S139" s="15"/>
      <c r="T139" s="15"/>
      <c r="U139" s="14">
        <v>146.0</v>
      </c>
      <c r="V139" s="15"/>
      <c r="W139" s="14">
        <v>73.0</v>
      </c>
      <c r="X139" s="14">
        <v>132.0</v>
      </c>
      <c r="Y139" s="15"/>
      <c r="Z139" s="15"/>
    </row>
    <row r="140">
      <c r="A140" s="14">
        <v>39.0</v>
      </c>
      <c r="B140" s="14">
        <v>139.0</v>
      </c>
      <c r="C140" s="14">
        <v>0.16669798</v>
      </c>
      <c r="D140" s="14">
        <v>10473.943</v>
      </c>
      <c r="E140" s="14">
        <v>16.0</v>
      </c>
      <c r="F140" s="14">
        <v>3.0</v>
      </c>
      <c r="G140" s="14">
        <v>153.0</v>
      </c>
      <c r="H140" s="13" t="s">
        <v>24</v>
      </c>
      <c r="I140" s="14">
        <v>0.085</v>
      </c>
      <c r="J140" s="14">
        <v>0.245</v>
      </c>
      <c r="K140" s="14">
        <v>114.81</v>
      </c>
      <c r="L140" s="14">
        <v>0.831591569</v>
      </c>
      <c r="M140" s="14">
        <v>1.0</v>
      </c>
      <c r="N140" s="14">
        <v>1.0</v>
      </c>
      <c r="O140" s="14">
        <v>124.0</v>
      </c>
      <c r="P140" s="15"/>
      <c r="Q140" s="15"/>
      <c r="R140" s="15"/>
      <c r="S140" s="15"/>
      <c r="T140" s="15"/>
      <c r="U140" s="14">
        <v>147.0</v>
      </c>
      <c r="V140" s="14">
        <v>74.0</v>
      </c>
      <c r="W140" s="15"/>
      <c r="X140" s="14">
        <v>133.0</v>
      </c>
      <c r="Y140" s="15"/>
      <c r="Z140" s="15"/>
    </row>
    <row r="141">
      <c r="A141" s="14">
        <v>39.0</v>
      </c>
      <c r="B141" s="14">
        <v>140.0</v>
      </c>
      <c r="C141" s="14">
        <v>0.16877337</v>
      </c>
      <c r="D141" s="14">
        <v>10604.3436</v>
      </c>
      <c r="E141" s="14">
        <v>16.0</v>
      </c>
      <c r="F141" s="14">
        <v>4.0</v>
      </c>
      <c r="G141" s="14">
        <v>154.0</v>
      </c>
      <c r="H141" s="13" t="s">
        <v>26</v>
      </c>
      <c r="I141" s="14">
        <v>0.085</v>
      </c>
      <c r="J141" s="14">
        <v>0.255</v>
      </c>
      <c r="K141" s="14">
        <v>35.98</v>
      </c>
      <c r="L141" s="14">
        <v>2.620927757</v>
      </c>
      <c r="M141" s="14">
        <v>-1.0</v>
      </c>
      <c r="N141" s="14">
        <v>1.0</v>
      </c>
      <c r="O141" s="14">
        <v>125.0</v>
      </c>
      <c r="P141" s="15"/>
      <c r="Q141" s="15"/>
      <c r="R141" s="15"/>
      <c r="S141" s="15"/>
      <c r="T141" s="15"/>
      <c r="U141" s="14">
        <v>148.0</v>
      </c>
      <c r="V141" s="15"/>
      <c r="W141" s="14">
        <v>74.0</v>
      </c>
      <c r="X141" s="14">
        <v>134.0</v>
      </c>
      <c r="Y141" s="15"/>
      <c r="Z141" s="15"/>
    </row>
    <row r="142">
      <c r="A142" s="14">
        <v>39.0</v>
      </c>
      <c r="B142" s="14">
        <v>141.0</v>
      </c>
      <c r="C142" s="14">
        <v>0.17188607</v>
      </c>
      <c r="D142" s="14">
        <v>10799.9203</v>
      </c>
      <c r="E142" s="14">
        <v>16.0</v>
      </c>
      <c r="F142" s="14">
        <v>5.0</v>
      </c>
      <c r="G142" s="14">
        <v>155.0</v>
      </c>
      <c r="H142" s="13" t="s">
        <v>24</v>
      </c>
      <c r="I142" s="14">
        <v>0.085</v>
      </c>
      <c r="J142" s="14">
        <v>0.275</v>
      </c>
      <c r="K142" s="14">
        <v>114.81</v>
      </c>
      <c r="L142" s="14">
        <v>0.806491385</v>
      </c>
      <c r="M142" s="14">
        <v>-1.0</v>
      </c>
      <c r="N142" s="14">
        <v>1.0</v>
      </c>
      <c r="O142" s="14">
        <v>127.0</v>
      </c>
      <c r="P142" s="15"/>
      <c r="Q142" s="15"/>
      <c r="R142" s="15"/>
      <c r="S142" s="15"/>
      <c r="T142" s="15"/>
      <c r="U142" s="14">
        <v>149.0</v>
      </c>
      <c r="V142" s="14">
        <v>75.0</v>
      </c>
      <c r="W142" s="15"/>
      <c r="X142" s="14">
        <v>135.0</v>
      </c>
      <c r="Y142" s="15"/>
      <c r="Z142" s="15"/>
    </row>
    <row r="143">
      <c r="A143" s="14">
        <v>39.0</v>
      </c>
      <c r="B143" s="14">
        <v>142.0</v>
      </c>
      <c r="C143" s="14">
        <v>0.168029</v>
      </c>
      <c r="D143" s="14">
        <v>10557.5734</v>
      </c>
      <c r="E143" s="14">
        <v>16.0</v>
      </c>
      <c r="F143" s="14">
        <v>6.0</v>
      </c>
      <c r="G143" s="14">
        <v>156.0</v>
      </c>
      <c r="H143" s="13" t="s">
        <v>26</v>
      </c>
      <c r="I143" s="14">
        <v>0.085</v>
      </c>
      <c r="J143" s="14">
        <v>0.285</v>
      </c>
      <c r="K143" s="14">
        <v>35.98</v>
      </c>
      <c r="L143" s="14">
        <v>2.632538491</v>
      </c>
      <c r="M143" s="14">
        <v>1.0</v>
      </c>
      <c r="N143" s="14">
        <v>1.0</v>
      </c>
      <c r="O143" s="14">
        <v>128.0</v>
      </c>
      <c r="P143" s="15"/>
      <c r="Q143" s="15"/>
      <c r="R143" s="15"/>
      <c r="S143" s="15"/>
      <c r="T143" s="15"/>
      <c r="U143" s="14">
        <v>150.0</v>
      </c>
      <c r="V143" s="15"/>
      <c r="W143" s="14">
        <v>75.0</v>
      </c>
      <c r="X143" s="14">
        <v>136.0</v>
      </c>
      <c r="Y143" s="15"/>
      <c r="Z143" s="15"/>
    </row>
    <row r="144">
      <c r="A144" s="14">
        <v>39.0</v>
      </c>
      <c r="B144" s="14">
        <v>143.0</v>
      </c>
      <c r="C144" s="14">
        <v>0.16913413</v>
      </c>
      <c r="D144" s="14">
        <v>10627.0108</v>
      </c>
      <c r="E144" s="14">
        <v>16.0</v>
      </c>
      <c r="F144" s="14">
        <v>7.0</v>
      </c>
      <c r="G144" s="14">
        <v>157.0</v>
      </c>
      <c r="H144" s="13" t="s">
        <v>24</v>
      </c>
      <c r="I144" s="14">
        <v>0.085</v>
      </c>
      <c r="J144" s="14">
        <v>0.305</v>
      </c>
      <c r="K144" s="14">
        <v>114.81</v>
      </c>
      <c r="L144" s="14">
        <v>0.819613609</v>
      </c>
      <c r="M144" s="14">
        <v>1.0</v>
      </c>
      <c r="N144" s="14">
        <v>1.0</v>
      </c>
      <c r="O144" s="14">
        <v>129.0</v>
      </c>
      <c r="P144" s="15"/>
      <c r="Q144" s="15"/>
      <c r="R144" s="15"/>
      <c r="S144" s="15"/>
      <c r="T144" s="15"/>
      <c r="U144" s="14">
        <v>151.0</v>
      </c>
      <c r="V144" s="14">
        <v>76.0</v>
      </c>
      <c r="W144" s="15"/>
      <c r="X144" s="14">
        <v>137.0</v>
      </c>
      <c r="Y144" s="15"/>
      <c r="Z144" s="15"/>
    </row>
    <row r="145">
      <c r="A145" s="14">
        <v>39.0</v>
      </c>
      <c r="B145" s="14">
        <v>144.0</v>
      </c>
      <c r="C145" s="14">
        <v>0.1688072</v>
      </c>
      <c r="D145" s="14">
        <v>10606.4692</v>
      </c>
      <c r="E145" s="14">
        <v>16.0</v>
      </c>
      <c r="F145" s="14">
        <v>8.0</v>
      </c>
      <c r="G145" s="14">
        <v>158.0</v>
      </c>
      <c r="H145" s="13" t="s">
        <v>26</v>
      </c>
      <c r="I145" s="14">
        <v>0.085</v>
      </c>
      <c r="J145" s="14">
        <v>0.315</v>
      </c>
      <c r="K145" s="14">
        <v>35.98</v>
      </c>
      <c r="L145" s="14">
        <v>2.620402507</v>
      </c>
      <c r="M145" s="14">
        <v>1.0</v>
      </c>
      <c r="N145" s="14">
        <v>1.0</v>
      </c>
      <c r="O145" s="14">
        <v>130.0</v>
      </c>
      <c r="P145" s="15"/>
      <c r="Q145" s="15"/>
      <c r="R145" s="15"/>
      <c r="S145" s="15"/>
      <c r="T145" s="15"/>
      <c r="U145" s="14">
        <v>152.0</v>
      </c>
      <c r="V145" s="15"/>
      <c r="W145" s="14">
        <v>76.0</v>
      </c>
      <c r="X145" s="14">
        <v>138.0</v>
      </c>
      <c r="Y145" s="15"/>
      <c r="Z145" s="15"/>
    </row>
    <row r="146">
      <c r="A146" s="14">
        <v>39.0</v>
      </c>
      <c r="B146" s="14">
        <v>145.0</v>
      </c>
      <c r="C146" s="14">
        <v>0.16799571</v>
      </c>
      <c r="D146" s="14">
        <v>10555.4818</v>
      </c>
      <c r="E146" s="14">
        <v>16.0</v>
      </c>
      <c r="F146" s="14">
        <v>9.0</v>
      </c>
      <c r="G146" s="14">
        <v>159.0</v>
      </c>
      <c r="H146" s="13" t="s">
        <v>24</v>
      </c>
      <c r="I146" s="14">
        <v>0.085</v>
      </c>
      <c r="J146" s="14">
        <v>0.335</v>
      </c>
      <c r="K146" s="14">
        <v>114.81</v>
      </c>
      <c r="L146" s="14">
        <v>0.825167706</v>
      </c>
      <c r="M146" s="14">
        <v>-1.0</v>
      </c>
      <c r="N146" s="14">
        <v>1.0</v>
      </c>
      <c r="O146" s="14">
        <v>131.0</v>
      </c>
      <c r="P146" s="15"/>
      <c r="Q146" s="15"/>
      <c r="R146" s="15"/>
      <c r="S146" s="15"/>
      <c r="T146" s="15"/>
      <c r="U146" s="14">
        <v>153.0</v>
      </c>
      <c r="V146" s="14">
        <v>77.0</v>
      </c>
      <c r="W146" s="15"/>
      <c r="X146" s="14">
        <v>139.0</v>
      </c>
      <c r="Y146" s="15"/>
      <c r="Z146" s="15"/>
    </row>
    <row r="147">
      <c r="A147" s="14">
        <v>39.0</v>
      </c>
      <c r="B147" s="14">
        <v>146.0</v>
      </c>
      <c r="C147" s="14">
        <v>0.16708212</v>
      </c>
      <c r="D147" s="14">
        <v>10498.0792</v>
      </c>
      <c r="E147" s="14">
        <v>16.0</v>
      </c>
      <c r="F147" s="14">
        <v>10.0</v>
      </c>
      <c r="G147" s="14">
        <v>160.0</v>
      </c>
      <c r="H147" s="13" t="s">
        <v>26</v>
      </c>
      <c r="I147" s="14">
        <v>0.085</v>
      </c>
      <c r="J147" s="14">
        <v>0.345</v>
      </c>
      <c r="K147" s="14">
        <v>35.98</v>
      </c>
      <c r="L147" s="14">
        <v>2.647457491</v>
      </c>
      <c r="M147" s="14">
        <v>1.0</v>
      </c>
      <c r="N147" s="14">
        <v>0.0</v>
      </c>
      <c r="O147" s="14">
        <v>132.0</v>
      </c>
      <c r="P147" s="15"/>
      <c r="Q147" s="15"/>
      <c r="R147" s="15"/>
      <c r="S147" s="15"/>
      <c r="T147" s="15"/>
      <c r="U147" s="14">
        <v>154.0</v>
      </c>
      <c r="V147" s="15"/>
      <c r="W147" s="14">
        <v>77.0</v>
      </c>
      <c r="X147" s="14">
        <v>140.0</v>
      </c>
      <c r="Y147" s="15"/>
      <c r="Z147" s="15"/>
    </row>
    <row r="148">
      <c r="A148" s="14">
        <v>39.0</v>
      </c>
      <c r="B148" s="14">
        <v>147.0</v>
      </c>
      <c r="C148" s="14">
        <v>0.16581668</v>
      </c>
      <c r="D148" s="14">
        <v>10418.5693</v>
      </c>
      <c r="E148" s="14">
        <v>17.0</v>
      </c>
      <c r="F148" s="14">
        <v>1.0</v>
      </c>
      <c r="G148" s="14">
        <v>161.0</v>
      </c>
      <c r="H148" s="13" t="s">
        <v>24</v>
      </c>
      <c r="I148" s="14">
        <v>0.1275</v>
      </c>
      <c r="J148" s="14">
        <v>0.065</v>
      </c>
      <c r="K148" s="14">
        <v>114.81</v>
      </c>
      <c r="L148" s="14">
        <v>0.836011399</v>
      </c>
      <c r="M148" s="14">
        <v>1.0</v>
      </c>
      <c r="N148" s="14">
        <v>1.0</v>
      </c>
      <c r="O148" s="14">
        <v>133.0</v>
      </c>
      <c r="P148" s="15"/>
      <c r="Q148" s="15"/>
      <c r="R148" s="15"/>
      <c r="S148" s="15"/>
      <c r="T148" s="15"/>
      <c r="U148" s="14">
        <v>155.0</v>
      </c>
      <c r="V148" s="14">
        <v>78.0</v>
      </c>
      <c r="W148" s="15"/>
      <c r="X148" s="14">
        <v>141.0</v>
      </c>
      <c r="Y148" s="15"/>
      <c r="Z148" s="15"/>
    </row>
    <row r="149">
      <c r="A149" s="14">
        <v>39.0</v>
      </c>
      <c r="B149" s="14">
        <v>148.0</v>
      </c>
      <c r="C149" s="14">
        <v>0.17074963</v>
      </c>
      <c r="D149" s="14">
        <v>10728.5157</v>
      </c>
      <c r="E149" s="14">
        <v>17.0</v>
      </c>
      <c r="F149" s="14">
        <v>2.0</v>
      </c>
      <c r="G149" s="14">
        <v>162.0</v>
      </c>
      <c r="H149" s="13" t="s">
        <v>26</v>
      </c>
      <c r="I149" s="14">
        <v>0.1275</v>
      </c>
      <c r="J149" s="14">
        <v>0.075</v>
      </c>
      <c r="K149" s="14">
        <v>35.98</v>
      </c>
      <c r="L149" s="14">
        <v>2.590593082</v>
      </c>
      <c r="M149" s="14">
        <v>-1.0</v>
      </c>
      <c r="N149" s="14">
        <v>1.0</v>
      </c>
      <c r="O149" s="14">
        <v>134.0</v>
      </c>
      <c r="P149" s="15"/>
      <c r="Q149" s="15"/>
      <c r="R149" s="15"/>
      <c r="S149" s="15"/>
      <c r="T149" s="15"/>
      <c r="U149" s="14">
        <v>156.0</v>
      </c>
      <c r="V149" s="15"/>
      <c r="W149" s="14">
        <v>78.0</v>
      </c>
      <c r="X149" s="14">
        <v>142.0</v>
      </c>
      <c r="Y149" s="15"/>
      <c r="Z149" s="15"/>
    </row>
    <row r="150">
      <c r="A150" s="14">
        <v>39.0</v>
      </c>
      <c r="B150" s="14">
        <v>149.0</v>
      </c>
      <c r="C150" s="14">
        <v>0.16896529</v>
      </c>
      <c r="D150" s="14">
        <v>10616.4023</v>
      </c>
      <c r="E150" s="14">
        <v>17.0</v>
      </c>
      <c r="F150" s="14">
        <v>3.0</v>
      </c>
      <c r="G150" s="14">
        <v>163.0</v>
      </c>
      <c r="H150" s="13" t="s">
        <v>24</v>
      </c>
      <c r="I150" s="14">
        <v>0.1275</v>
      </c>
      <c r="J150" s="14">
        <v>0.095</v>
      </c>
      <c r="K150" s="14">
        <v>114.81</v>
      </c>
      <c r="L150" s="14">
        <v>0.820432615</v>
      </c>
      <c r="M150" s="14">
        <v>-1.0</v>
      </c>
      <c r="N150" s="14">
        <v>1.0</v>
      </c>
      <c r="O150" s="14">
        <v>135.0</v>
      </c>
      <c r="P150" s="15"/>
      <c r="Q150" s="15"/>
      <c r="R150" s="15"/>
      <c r="S150" s="15"/>
      <c r="T150" s="15"/>
      <c r="U150" s="14">
        <v>157.0</v>
      </c>
      <c r="V150" s="14">
        <v>79.0</v>
      </c>
      <c r="W150" s="15"/>
      <c r="X150" s="14">
        <v>143.0</v>
      </c>
      <c r="Y150" s="15"/>
      <c r="Z150" s="15"/>
    </row>
    <row r="151">
      <c r="A151" s="14">
        <v>39.0</v>
      </c>
      <c r="B151" s="14">
        <v>150.0</v>
      </c>
      <c r="C151" s="14">
        <v>0.16947884</v>
      </c>
      <c r="D151" s="14">
        <v>10648.6696</v>
      </c>
      <c r="E151" s="14">
        <v>17.0</v>
      </c>
      <c r="F151" s="14">
        <v>4.0</v>
      </c>
      <c r="G151" s="14">
        <v>164.0</v>
      </c>
      <c r="H151" s="13" t="s">
        <v>26</v>
      </c>
      <c r="I151" s="14">
        <v>0.1275</v>
      </c>
      <c r="J151" s="14">
        <v>0.105</v>
      </c>
      <c r="K151" s="14">
        <v>35.98</v>
      </c>
      <c r="L151" s="14">
        <v>2.610017924</v>
      </c>
      <c r="M151" s="14">
        <v>1.0</v>
      </c>
      <c r="N151" s="14">
        <v>1.0</v>
      </c>
      <c r="O151" s="14">
        <v>136.0</v>
      </c>
      <c r="P151" s="15"/>
      <c r="Q151" s="15"/>
      <c r="R151" s="15"/>
      <c r="S151" s="15"/>
      <c r="T151" s="15"/>
      <c r="U151" s="14">
        <v>158.0</v>
      </c>
      <c r="V151" s="15"/>
      <c r="W151" s="14">
        <v>79.0</v>
      </c>
      <c r="X151" s="14">
        <v>144.0</v>
      </c>
      <c r="Y151" s="15"/>
      <c r="Z151" s="15"/>
    </row>
    <row r="152">
      <c r="A152" s="14">
        <v>39.0</v>
      </c>
      <c r="B152" s="14">
        <v>151.0</v>
      </c>
      <c r="C152" s="14">
        <v>0.16847549</v>
      </c>
      <c r="D152" s="14">
        <v>10585.6272</v>
      </c>
      <c r="E152" s="14">
        <v>17.0</v>
      </c>
      <c r="F152" s="14">
        <v>5.0</v>
      </c>
      <c r="G152" s="14">
        <v>165.0</v>
      </c>
      <c r="H152" s="13" t="s">
        <v>24</v>
      </c>
      <c r="I152" s="14">
        <v>0.1275</v>
      </c>
      <c r="J152" s="14">
        <v>0.125</v>
      </c>
      <c r="K152" s="14">
        <v>114.81</v>
      </c>
      <c r="L152" s="14">
        <v>0.822817816</v>
      </c>
      <c r="M152" s="14">
        <v>-1.0</v>
      </c>
      <c r="N152" s="14">
        <v>1.0</v>
      </c>
      <c r="O152" s="14">
        <v>137.0</v>
      </c>
      <c r="P152" s="15"/>
      <c r="Q152" s="15"/>
      <c r="R152" s="15"/>
      <c r="S152" s="15"/>
      <c r="T152" s="15"/>
      <c r="U152" s="14">
        <v>159.0</v>
      </c>
      <c r="V152" s="14">
        <v>80.0</v>
      </c>
      <c r="W152" s="15"/>
      <c r="X152" s="14">
        <v>145.0</v>
      </c>
      <c r="Y152" s="15"/>
      <c r="Z152" s="15"/>
    </row>
    <row r="153">
      <c r="A153" s="14">
        <v>39.0</v>
      </c>
      <c r="B153" s="14">
        <v>152.0</v>
      </c>
      <c r="C153" s="14">
        <v>0.16470415</v>
      </c>
      <c r="D153" s="14">
        <v>10348.667</v>
      </c>
      <c r="E153" s="14">
        <v>17.0</v>
      </c>
      <c r="F153" s="14">
        <v>6.0</v>
      </c>
      <c r="G153" s="14">
        <v>166.0</v>
      </c>
      <c r="H153" s="13" t="s">
        <v>26</v>
      </c>
      <c r="I153" s="14">
        <v>0.1275</v>
      </c>
      <c r="J153" s="14">
        <v>0.135</v>
      </c>
      <c r="K153" s="14">
        <v>35.98</v>
      </c>
      <c r="L153" s="14">
        <v>2.685681024</v>
      </c>
      <c r="M153" s="14">
        <v>1.0</v>
      </c>
      <c r="N153" s="14">
        <v>1.0</v>
      </c>
      <c r="O153" s="14">
        <v>138.0</v>
      </c>
      <c r="P153" s="15"/>
      <c r="Q153" s="15"/>
      <c r="R153" s="13" t="s">
        <v>35</v>
      </c>
      <c r="T153" s="14">
        <v>160.0</v>
      </c>
      <c r="U153" s="15"/>
      <c r="V153" s="14">
        <v>80.0</v>
      </c>
      <c r="W153" s="14">
        <v>146.0</v>
      </c>
      <c r="X153" s="15"/>
      <c r="Y153" s="15"/>
      <c r="Z153" s="15"/>
    </row>
    <row r="154">
      <c r="A154" s="14">
        <v>39.0</v>
      </c>
      <c r="B154" s="14">
        <v>153.0</v>
      </c>
      <c r="C154" s="14">
        <v>0.16864516</v>
      </c>
      <c r="D154" s="14">
        <v>10596.2879</v>
      </c>
      <c r="E154" s="14">
        <v>17.0</v>
      </c>
      <c r="F154" s="14">
        <v>7.0</v>
      </c>
      <c r="G154" s="14">
        <v>167.0</v>
      </c>
      <c r="H154" s="13" t="s">
        <v>24</v>
      </c>
      <c r="I154" s="14">
        <v>0.1275</v>
      </c>
      <c r="J154" s="14">
        <v>0.155</v>
      </c>
      <c r="K154" s="14">
        <v>114.81</v>
      </c>
      <c r="L154" s="14">
        <v>0.821989998</v>
      </c>
      <c r="M154" s="14">
        <v>1.0</v>
      </c>
      <c r="N154" s="14">
        <v>1.0</v>
      </c>
      <c r="O154" s="14">
        <v>139.0</v>
      </c>
      <c r="P154" s="15"/>
      <c r="Q154" s="15"/>
      <c r="R154" s="15"/>
      <c r="S154" s="15"/>
      <c r="T154" s="15"/>
      <c r="U154" s="14">
        <v>161.0</v>
      </c>
      <c r="V154" s="14">
        <v>81.0</v>
      </c>
      <c r="W154" s="15"/>
      <c r="X154" s="14">
        <v>147.0</v>
      </c>
      <c r="Y154" s="15"/>
      <c r="Z154" s="15"/>
    </row>
    <row r="155">
      <c r="A155" s="14">
        <v>39.0</v>
      </c>
      <c r="B155" s="14">
        <v>154.0</v>
      </c>
      <c r="C155" s="14">
        <v>0.1674555</v>
      </c>
      <c r="D155" s="14">
        <v>10521.5394</v>
      </c>
      <c r="E155" s="14">
        <v>17.0</v>
      </c>
      <c r="F155" s="14">
        <v>8.0</v>
      </c>
      <c r="G155" s="14">
        <v>168.0</v>
      </c>
      <c r="H155" s="13" t="s">
        <v>26</v>
      </c>
      <c r="I155" s="14">
        <v>0.1275</v>
      </c>
      <c r="J155" s="14">
        <v>0.165</v>
      </c>
      <c r="K155" s="14">
        <v>35.98</v>
      </c>
      <c r="L155" s="14">
        <v>2.641554384</v>
      </c>
      <c r="M155" s="14">
        <v>-1.0</v>
      </c>
      <c r="N155" s="14">
        <v>0.0</v>
      </c>
      <c r="O155" s="14">
        <v>140.0</v>
      </c>
      <c r="P155" s="15"/>
      <c r="Q155" s="15"/>
      <c r="R155" s="13" t="s">
        <v>34</v>
      </c>
      <c r="T155" s="14">
        <v>162.0</v>
      </c>
      <c r="U155" s="15"/>
      <c r="V155" s="14">
        <v>81.0</v>
      </c>
      <c r="W155" s="14">
        <v>148.0</v>
      </c>
      <c r="X155" s="15"/>
      <c r="Y155" s="15"/>
      <c r="Z155" s="15"/>
    </row>
    <row r="156">
      <c r="A156" s="14">
        <v>39.0</v>
      </c>
      <c r="B156" s="14">
        <v>155.0</v>
      </c>
      <c r="C156" s="14">
        <v>0.1705726</v>
      </c>
      <c r="D156" s="14">
        <v>10717.3925</v>
      </c>
      <c r="E156" s="14">
        <v>17.0</v>
      </c>
      <c r="F156" s="14">
        <v>9.0</v>
      </c>
      <c r="G156" s="14">
        <v>169.0</v>
      </c>
      <c r="H156" s="13" t="s">
        <v>24</v>
      </c>
      <c r="I156" s="14">
        <v>0.1275</v>
      </c>
      <c r="J156" s="14">
        <v>0.185</v>
      </c>
      <c r="K156" s="14">
        <v>114.81</v>
      </c>
      <c r="L156" s="14">
        <v>0.812701657</v>
      </c>
      <c r="M156" s="14">
        <v>1.0</v>
      </c>
      <c r="N156" s="14">
        <v>1.0</v>
      </c>
      <c r="O156" s="14">
        <v>141.0</v>
      </c>
      <c r="P156" s="15"/>
      <c r="Q156" s="15"/>
      <c r="R156" s="15"/>
      <c r="S156" s="15"/>
      <c r="T156" s="15"/>
      <c r="U156" s="14">
        <v>163.0</v>
      </c>
      <c r="V156" s="14">
        <v>82.0</v>
      </c>
      <c r="W156" s="15"/>
      <c r="X156" s="14">
        <v>149.0</v>
      </c>
      <c r="Y156" s="15"/>
      <c r="Z156" s="15"/>
    </row>
    <row r="157">
      <c r="A157" s="14">
        <v>39.0</v>
      </c>
      <c r="B157" s="14">
        <v>156.0</v>
      </c>
      <c r="C157" s="14">
        <v>0.16973845</v>
      </c>
      <c r="D157" s="14">
        <v>10664.9814</v>
      </c>
      <c r="E157" s="14">
        <v>17.0</v>
      </c>
      <c r="F157" s="14">
        <v>10.0</v>
      </c>
      <c r="G157" s="14">
        <v>170.0</v>
      </c>
      <c r="H157" s="13" t="s">
        <v>26</v>
      </c>
      <c r="I157" s="14">
        <v>0.1275</v>
      </c>
      <c r="J157" s="14">
        <v>0.195</v>
      </c>
      <c r="K157" s="14">
        <v>35.98</v>
      </c>
      <c r="L157" s="14">
        <v>2.606025978</v>
      </c>
      <c r="M157" s="14">
        <v>1.0</v>
      </c>
      <c r="N157" s="14">
        <v>1.0</v>
      </c>
      <c r="O157" s="14">
        <v>142.0</v>
      </c>
      <c r="P157" s="15"/>
      <c r="Q157" s="15"/>
      <c r="R157" s="15"/>
      <c r="S157" s="15"/>
      <c r="T157" s="15"/>
      <c r="U157" s="14">
        <v>164.0</v>
      </c>
      <c r="V157" s="15"/>
      <c r="W157" s="14">
        <v>82.0</v>
      </c>
      <c r="X157" s="14">
        <v>150.0</v>
      </c>
      <c r="Y157" s="15"/>
      <c r="Z157" s="15"/>
    </row>
    <row r="158">
      <c r="A158" s="14">
        <v>39.0</v>
      </c>
      <c r="B158" s="14">
        <v>157.0</v>
      </c>
      <c r="C158" s="14">
        <v>0.1700433</v>
      </c>
      <c r="D158" s="14">
        <v>10684.1356</v>
      </c>
      <c r="E158" s="14">
        <v>18.0</v>
      </c>
      <c r="F158" s="14">
        <v>1.0</v>
      </c>
      <c r="G158" s="14">
        <v>171.0</v>
      </c>
      <c r="H158" s="13" t="s">
        <v>24</v>
      </c>
      <c r="I158" s="14">
        <v>0.1275</v>
      </c>
      <c r="J158" s="14">
        <v>0.215</v>
      </c>
      <c r="K158" s="14">
        <v>114.81</v>
      </c>
      <c r="L158" s="14">
        <v>0.815231383</v>
      </c>
      <c r="M158" s="14">
        <v>-1.0</v>
      </c>
      <c r="N158" s="14">
        <v>1.0</v>
      </c>
      <c r="O158" s="14">
        <v>143.0</v>
      </c>
      <c r="P158" s="15"/>
      <c r="Q158" s="15"/>
      <c r="R158" s="15"/>
      <c r="S158" s="15"/>
      <c r="T158" s="15"/>
      <c r="U158" s="14">
        <v>165.0</v>
      </c>
      <c r="V158" s="14">
        <v>83.0</v>
      </c>
      <c r="W158" s="15"/>
      <c r="X158" s="14">
        <v>151.0</v>
      </c>
      <c r="Y158" s="15"/>
      <c r="Z158" s="15"/>
    </row>
    <row r="159">
      <c r="A159" s="14">
        <v>39.0</v>
      </c>
      <c r="B159" s="14">
        <v>158.0</v>
      </c>
      <c r="C159" s="14">
        <v>0.16778105</v>
      </c>
      <c r="D159" s="14">
        <v>10541.9943</v>
      </c>
      <c r="E159" s="14">
        <v>18.0</v>
      </c>
      <c r="F159" s="14">
        <v>2.0</v>
      </c>
      <c r="G159" s="14">
        <v>172.0</v>
      </c>
      <c r="H159" s="13" t="s">
        <v>26</v>
      </c>
      <c r="I159" s="14">
        <v>0.1275</v>
      </c>
      <c r="J159" s="14">
        <v>0.225</v>
      </c>
      <c r="K159" s="14">
        <v>35.98</v>
      </c>
      <c r="L159" s="14">
        <v>2.636428906</v>
      </c>
      <c r="M159" s="14">
        <v>-1.0</v>
      </c>
      <c r="N159" s="14">
        <v>1.0</v>
      </c>
      <c r="O159" s="14">
        <v>144.0</v>
      </c>
      <c r="P159" s="15"/>
      <c r="Q159" s="15"/>
      <c r="R159" s="15"/>
      <c r="S159" s="15"/>
      <c r="T159" s="15"/>
      <c r="U159" s="14">
        <v>166.0</v>
      </c>
      <c r="V159" s="15"/>
      <c r="W159" s="14">
        <v>83.0</v>
      </c>
      <c r="X159" s="14">
        <v>152.0</v>
      </c>
      <c r="Y159" s="15"/>
      <c r="Z159" s="15"/>
    </row>
    <row r="160">
      <c r="A160" s="14">
        <v>39.0</v>
      </c>
      <c r="B160" s="14">
        <v>159.0</v>
      </c>
      <c r="C160" s="14">
        <v>0.16723722</v>
      </c>
      <c r="D160" s="14">
        <v>10507.8244</v>
      </c>
      <c r="E160" s="14">
        <v>18.0</v>
      </c>
      <c r="F160" s="14">
        <v>3.0</v>
      </c>
      <c r="G160" s="14">
        <v>173.0</v>
      </c>
      <c r="H160" s="13" t="s">
        <v>24</v>
      </c>
      <c r="I160" s="14">
        <v>0.1275</v>
      </c>
      <c r="J160" s="14">
        <v>0.245</v>
      </c>
      <c r="K160" s="14">
        <v>114.81</v>
      </c>
      <c r="L160" s="14">
        <v>0.828910183</v>
      </c>
      <c r="M160" s="14">
        <v>1.0</v>
      </c>
      <c r="N160" s="14">
        <v>1.0</v>
      </c>
      <c r="O160" s="14">
        <v>145.0</v>
      </c>
      <c r="P160" s="15"/>
      <c r="Q160" s="15"/>
      <c r="R160" s="15"/>
      <c r="S160" s="15"/>
      <c r="T160" s="15"/>
      <c r="U160" s="14">
        <v>167.0</v>
      </c>
      <c r="V160" s="14">
        <v>84.0</v>
      </c>
      <c r="W160" s="15"/>
      <c r="X160" s="14">
        <v>153.0</v>
      </c>
      <c r="Y160" s="15"/>
      <c r="Z160" s="15"/>
    </row>
    <row r="161">
      <c r="A161" s="14">
        <v>39.0</v>
      </c>
      <c r="B161" s="14">
        <v>160.0</v>
      </c>
      <c r="C161" s="14">
        <v>0.16904654</v>
      </c>
      <c r="D161" s="14">
        <v>10621.5074</v>
      </c>
      <c r="E161" s="14">
        <v>18.0</v>
      </c>
      <c r="F161" s="14">
        <v>4.0</v>
      </c>
      <c r="G161" s="14">
        <v>174.0</v>
      </c>
      <c r="H161" s="13" t="s">
        <v>26</v>
      </c>
      <c r="I161" s="14">
        <v>0.1275</v>
      </c>
      <c r="J161" s="14">
        <v>0.255</v>
      </c>
      <c r="K161" s="14">
        <v>35.98</v>
      </c>
      <c r="L161" s="14">
        <v>2.616692481</v>
      </c>
      <c r="M161" s="14">
        <v>1.0</v>
      </c>
      <c r="N161" s="14">
        <v>0.0</v>
      </c>
      <c r="O161" s="14">
        <v>146.0</v>
      </c>
      <c r="P161" s="15"/>
      <c r="Q161" s="15"/>
      <c r="R161" s="15"/>
      <c r="S161" s="15"/>
      <c r="T161" s="15"/>
      <c r="U161" s="14">
        <v>168.0</v>
      </c>
      <c r="V161" s="15"/>
      <c r="W161" s="14">
        <v>84.0</v>
      </c>
      <c r="X161" s="14">
        <v>154.0</v>
      </c>
      <c r="Y161" s="15"/>
      <c r="Z161" s="15"/>
    </row>
    <row r="162">
      <c r="A162" s="14">
        <v>39.0</v>
      </c>
      <c r="B162" s="14">
        <v>161.0</v>
      </c>
      <c r="C162" s="14">
        <v>0.1693033</v>
      </c>
      <c r="D162" s="14">
        <v>10637.6401</v>
      </c>
      <c r="E162" s="14">
        <v>18.0</v>
      </c>
      <c r="F162" s="14">
        <v>5.0</v>
      </c>
      <c r="G162" s="14">
        <v>175.0</v>
      </c>
      <c r="H162" s="13" t="s">
        <v>24</v>
      </c>
      <c r="I162" s="14">
        <v>0.1275</v>
      </c>
      <c r="J162" s="14">
        <v>0.275</v>
      </c>
      <c r="K162" s="14">
        <v>114.81</v>
      </c>
      <c r="L162" s="14">
        <v>0.818794641</v>
      </c>
      <c r="M162" s="14">
        <v>1.0</v>
      </c>
      <c r="N162" s="14">
        <v>1.0</v>
      </c>
      <c r="O162" s="14">
        <v>147.0</v>
      </c>
      <c r="P162" s="15"/>
      <c r="Q162" s="15"/>
      <c r="R162" s="15"/>
      <c r="S162" s="15"/>
      <c r="T162" s="15"/>
      <c r="U162" s="14">
        <v>169.0</v>
      </c>
      <c r="V162" s="14">
        <v>85.0</v>
      </c>
      <c r="W162" s="15"/>
      <c r="X162" s="14">
        <v>155.0</v>
      </c>
      <c r="Y162" s="15"/>
      <c r="Z162" s="15"/>
    </row>
    <row r="163">
      <c r="A163" s="14">
        <v>39.0</v>
      </c>
      <c r="B163" s="14">
        <v>162.0</v>
      </c>
      <c r="C163" s="14">
        <v>0.16531979</v>
      </c>
      <c r="D163" s="14">
        <v>10387.3488</v>
      </c>
      <c r="E163" s="14">
        <v>18.0</v>
      </c>
      <c r="F163" s="14">
        <v>6.0</v>
      </c>
      <c r="G163" s="14">
        <v>176.0</v>
      </c>
      <c r="H163" s="13" t="s">
        <v>26</v>
      </c>
      <c r="I163" s="14">
        <v>0.1275</v>
      </c>
      <c r="J163" s="14">
        <v>0.285</v>
      </c>
      <c r="K163" s="14">
        <v>35.98</v>
      </c>
      <c r="L163" s="14">
        <v>2.675679724</v>
      </c>
      <c r="M163" s="14">
        <v>1.0</v>
      </c>
      <c r="N163" s="14">
        <v>0.0</v>
      </c>
      <c r="O163" s="14">
        <v>148.0</v>
      </c>
      <c r="P163" s="15"/>
      <c r="Q163" s="15"/>
      <c r="R163" s="15"/>
      <c r="S163" s="15"/>
      <c r="T163" s="15"/>
      <c r="U163" s="14">
        <v>170.0</v>
      </c>
      <c r="V163" s="15"/>
      <c r="W163" s="14">
        <v>85.0</v>
      </c>
      <c r="X163" s="14">
        <v>156.0</v>
      </c>
      <c r="Y163" s="15"/>
      <c r="Z163" s="15"/>
    </row>
    <row r="164">
      <c r="A164" s="14">
        <v>39.0</v>
      </c>
      <c r="B164" s="14">
        <v>163.0</v>
      </c>
      <c r="C164" s="14">
        <v>0.16698815</v>
      </c>
      <c r="D164" s="14">
        <v>10492.1749</v>
      </c>
      <c r="E164" s="14">
        <v>18.0</v>
      </c>
      <c r="F164" s="14">
        <v>7.0</v>
      </c>
      <c r="G164" s="14">
        <v>177.0</v>
      </c>
      <c r="H164" s="13" t="s">
        <v>24</v>
      </c>
      <c r="I164" s="14">
        <v>0.1275</v>
      </c>
      <c r="J164" s="14">
        <v>0.305</v>
      </c>
      <c r="K164" s="14">
        <v>114.81</v>
      </c>
      <c r="L164" s="14">
        <v>0.830146539</v>
      </c>
      <c r="M164" s="14">
        <v>1.0</v>
      </c>
      <c r="N164" s="14">
        <v>1.0</v>
      </c>
      <c r="O164" s="14">
        <v>149.0</v>
      </c>
      <c r="P164" s="15"/>
      <c r="Q164" s="15"/>
      <c r="R164" s="15"/>
      <c r="S164" s="15"/>
      <c r="T164" s="15"/>
      <c r="U164" s="14">
        <v>171.0</v>
      </c>
      <c r="V164" s="14">
        <v>86.0</v>
      </c>
      <c r="W164" s="15"/>
      <c r="X164" s="14">
        <v>157.0</v>
      </c>
      <c r="Y164" s="15"/>
      <c r="Z164" s="15"/>
    </row>
    <row r="165">
      <c r="A165" s="14">
        <v>39.0</v>
      </c>
      <c r="B165" s="14">
        <v>164.0</v>
      </c>
      <c r="C165" s="14">
        <v>0.17073778</v>
      </c>
      <c r="D165" s="14">
        <v>10727.7711</v>
      </c>
      <c r="E165" s="14">
        <v>18.0</v>
      </c>
      <c r="F165" s="14">
        <v>8.0</v>
      </c>
      <c r="G165" s="14">
        <v>178.0</v>
      </c>
      <c r="H165" s="13" t="s">
        <v>26</v>
      </c>
      <c r="I165" s="14">
        <v>0.1275</v>
      </c>
      <c r="J165" s="14">
        <v>0.315</v>
      </c>
      <c r="K165" s="14">
        <v>35.98</v>
      </c>
      <c r="L165" s="14">
        <v>2.590772881</v>
      </c>
      <c r="M165" s="14">
        <v>-1.0</v>
      </c>
      <c r="N165" s="14">
        <v>1.0</v>
      </c>
      <c r="O165" s="14">
        <v>150.0</v>
      </c>
      <c r="P165" s="15"/>
      <c r="Q165" s="15"/>
      <c r="R165" s="15"/>
      <c r="S165" s="15"/>
      <c r="T165" s="15"/>
      <c r="U165" s="14">
        <v>172.0</v>
      </c>
      <c r="V165" s="15"/>
      <c r="W165" s="14">
        <v>86.0</v>
      </c>
      <c r="X165" s="14">
        <v>158.0</v>
      </c>
      <c r="Y165" s="15"/>
      <c r="Z165" s="15"/>
    </row>
    <row r="166">
      <c r="A166" s="14">
        <v>39.0</v>
      </c>
      <c r="B166" s="14">
        <v>165.0</v>
      </c>
      <c r="C166" s="14">
        <v>0.16674939</v>
      </c>
      <c r="D166" s="14">
        <v>10477.1732</v>
      </c>
      <c r="E166" s="14">
        <v>18.0</v>
      </c>
      <c r="F166" s="14">
        <v>9.0</v>
      </c>
      <c r="G166" s="14">
        <v>179.0</v>
      </c>
      <c r="H166" s="13" t="s">
        <v>24</v>
      </c>
      <c r="I166" s="14">
        <v>0.1275</v>
      </c>
      <c r="J166" s="14">
        <v>0.335</v>
      </c>
      <c r="K166" s="14">
        <v>114.81</v>
      </c>
      <c r="L166" s="14">
        <v>0.831335183</v>
      </c>
      <c r="M166" s="14">
        <v>1.0</v>
      </c>
      <c r="N166" s="14">
        <v>1.0</v>
      </c>
      <c r="O166" s="14">
        <v>151.0</v>
      </c>
      <c r="P166" s="15"/>
      <c r="Q166" s="15"/>
      <c r="R166" s="15"/>
      <c r="S166" s="15"/>
      <c r="T166" s="15"/>
      <c r="U166" s="14">
        <v>173.0</v>
      </c>
      <c r="V166" s="14">
        <v>87.0</v>
      </c>
      <c r="W166" s="15"/>
      <c r="X166" s="14">
        <v>159.0</v>
      </c>
      <c r="Y166" s="15"/>
      <c r="Z166" s="15"/>
    </row>
    <row r="167">
      <c r="A167" s="14">
        <v>39.0</v>
      </c>
      <c r="B167" s="14">
        <v>166.0</v>
      </c>
      <c r="C167" s="14">
        <v>0.16801261</v>
      </c>
      <c r="D167" s="14">
        <v>10556.5436</v>
      </c>
      <c r="E167" s="14">
        <v>18.0</v>
      </c>
      <c r="F167" s="14">
        <v>10.0</v>
      </c>
      <c r="G167" s="14">
        <v>180.0</v>
      </c>
      <c r="H167" s="13" t="s">
        <v>26</v>
      </c>
      <c r="I167" s="14">
        <v>0.1275</v>
      </c>
      <c r="J167" s="14">
        <v>0.345</v>
      </c>
      <c r="K167" s="14">
        <v>35.98</v>
      </c>
      <c r="L167" s="14">
        <v>2.632795301</v>
      </c>
      <c r="M167" s="14">
        <v>1.0</v>
      </c>
      <c r="N167" s="14">
        <v>1.0</v>
      </c>
      <c r="O167" s="14">
        <v>152.0</v>
      </c>
      <c r="P167" s="15"/>
      <c r="Q167" s="15"/>
      <c r="R167" s="15"/>
      <c r="S167" s="15"/>
      <c r="T167" s="15"/>
      <c r="U167" s="14">
        <v>174.0</v>
      </c>
      <c r="V167" s="15"/>
      <c r="W167" s="14">
        <v>87.0</v>
      </c>
      <c r="X167" s="14">
        <v>160.0</v>
      </c>
      <c r="Y167" s="15"/>
      <c r="Z167" s="15"/>
    </row>
    <row r="168">
      <c r="A168" s="14">
        <v>39.0</v>
      </c>
      <c r="B168" s="14">
        <v>167.0</v>
      </c>
      <c r="C168" s="14">
        <v>0.16902152</v>
      </c>
      <c r="D168" s="14">
        <v>10619.9353</v>
      </c>
      <c r="E168" s="14">
        <v>19.0</v>
      </c>
      <c r="F168" s="14">
        <v>1.0</v>
      </c>
      <c r="G168" s="14">
        <v>181.0</v>
      </c>
      <c r="H168" s="13" t="s">
        <v>24</v>
      </c>
      <c r="I168" s="14">
        <v>0.17</v>
      </c>
      <c r="J168" s="14">
        <v>0.065</v>
      </c>
      <c r="K168" s="14">
        <v>114.81</v>
      </c>
      <c r="L168" s="14">
        <v>0.820159674</v>
      </c>
      <c r="M168" s="14">
        <v>1.0</v>
      </c>
      <c r="N168" s="14">
        <v>1.0</v>
      </c>
      <c r="O168" s="14">
        <v>153.0</v>
      </c>
      <c r="P168" s="15"/>
      <c r="Q168" s="15"/>
      <c r="R168" s="15"/>
      <c r="S168" s="15"/>
      <c r="T168" s="15"/>
      <c r="U168" s="14">
        <v>175.0</v>
      </c>
      <c r="V168" s="14">
        <v>88.0</v>
      </c>
      <c r="W168" s="15"/>
      <c r="X168" s="14">
        <v>161.0</v>
      </c>
      <c r="Y168" s="15"/>
      <c r="Z168" s="15"/>
    </row>
    <row r="169">
      <c r="A169" s="14">
        <v>39.0</v>
      </c>
      <c r="B169" s="14">
        <v>168.0</v>
      </c>
      <c r="C169" s="14">
        <v>0.16893148</v>
      </c>
      <c r="D169" s="14">
        <v>10614.2779</v>
      </c>
      <c r="E169" s="14">
        <v>19.0</v>
      </c>
      <c r="F169" s="14">
        <v>2.0</v>
      </c>
      <c r="G169" s="14">
        <v>182.0</v>
      </c>
      <c r="H169" s="13" t="s">
        <v>26</v>
      </c>
      <c r="I169" s="14">
        <v>0.17</v>
      </c>
      <c r="J169" s="14">
        <v>0.075</v>
      </c>
      <c r="K169" s="14">
        <v>35.98</v>
      </c>
      <c r="L169" s="14">
        <v>2.618474722</v>
      </c>
      <c r="M169" s="14">
        <v>1.0</v>
      </c>
      <c r="N169" s="14">
        <v>0.0</v>
      </c>
      <c r="O169" s="14">
        <v>154.0</v>
      </c>
      <c r="P169" s="15"/>
      <c r="Q169" s="15"/>
      <c r="R169" s="15"/>
      <c r="S169" s="15"/>
      <c r="T169" s="15"/>
      <c r="U169" s="14">
        <v>176.0</v>
      </c>
      <c r="V169" s="15"/>
      <c r="W169" s="14">
        <v>88.0</v>
      </c>
      <c r="X169" s="14">
        <v>162.0</v>
      </c>
      <c r="Y169" s="15"/>
      <c r="Z169" s="15"/>
    </row>
    <row r="170">
      <c r="A170" s="14">
        <v>39.0</v>
      </c>
      <c r="B170" s="14">
        <v>169.0</v>
      </c>
      <c r="C170" s="14">
        <v>0.16967329</v>
      </c>
      <c r="D170" s="14">
        <v>10660.8872</v>
      </c>
      <c r="E170" s="14">
        <v>19.0</v>
      </c>
      <c r="F170" s="14">
        <v>3.0</v>
      </c>
      <c r="G170" s="14">
        <v>183.0</v>
      </c>
      <c r="H170" s="13" t="s">
        <v>24</v>
      </c>
      <c r="I170" s="14">
        <v>0.17</v>
      </c>
      <c r="J170" s="14">
        <v>0.095</v>
      </c>
      <c r="K170" s="14">
        <v>114.81</v>
      </c>
      <c r="L170" s="14">
        <v>0.817009175</v>
      </c>
      <c r="M170" s="14">
        <v>1.0</v>
      </c>
      <c r="N170" s="14">
        <v>1.0</v>
      </c>
      <c r="O170" s="14">
        <v>155.0</v>
      </c>
      <c r="P170" s="15"/>
      <c r="Q170" s="15"/>
      <c r="R170" s="15"/>
      <c r="S170" s="15"/>
      <c r="T170" s="15"/>
      <c r="U170" s="14">
        <v>177.0</v>
      </c>
      <c r="V170" s="14">
        <v>89.0</v>
      </c>
      <c r="W170" s="15"/>
      <c r="X170" s="14">
        <v>163.0</v>
      </c>
      <c r="Y170" s="15"/>
      <c r="Z170" s="15"/>
    </row>
    <row r="171">
      <c r="A171" s="14">
        <v>39.0</v>
      </c>
      <c r="B171" s="14">
        <v>170.0</v>
      </c>
      <c r="C171" s="14">
        <v>0.17107459</v>
      </c>
      <c r="D171" s="14">
        <v>10748.9335</v>
      </c>
      <c r="E171" s="14">
        <v>19.0</v>
      </c>
      <c r="F171" s="14">
        <v>4.0</v>
      </c>
      <c r="G171" s="14">
        <v>184.0</v>
      </c>
      <c r="H171" s="13" t="s">
        <v>26</v>
      </c>
      <c r="I171" s="14">
        <v>0.17</v>
      </c>
      <c r="J171" s="14">
        <v>0.105</v>
      </c>
      <c r="K171" s="14">
        <v>35.98</v>
      </c>
      <c r="L171" s="14">
        <v>2.585672192</v>
      </c>
      <c r="M171" s="14">
        <v>1.0</v>
      </c>
      <c r="N171" s="14">
        <v>1.0</v>
      </c>
      <c r="O171" s="14">
        <v>156.0</v>
      </c>
      <c r="P171" s="15"/>
      <c r="Q171" s="15"/>
      <c r="R171" s="15"/>
      <c r="S171" s="15"/>
      <c r="T171" s="15"/>
      <c r="U171" s="14">
        <v>178.0</v>
      </c>
      <c r="V171" s="15"/>
      <c r="W171" s="14">
        <v>89.0</v>
      </c>
      <c r="X171" s="14">
        <v>164.0</v>
      </c>
      <c r="Y171" s="15"/>
      <c r="Z171" s="15"/>
    </row>
    <row r="172">
      <c r="A172" s="14">
        <v>39.0</v>
      </c>
      <c r="B172" s="14">
        <v>171.0</v>
      </c>
      <c r="C172" s="14">
        <v>0.16763516</v>
      </c>
      <c r="D172" s="14">
        <v>10532.8277</v>
      </c>
      <c r="E172" s="14">
        <v>19.0</v>
      </c>
      <c r="F172" s="14">
        <v>5.0</v>
      </c>
      <c r="G172" s="14">
        <v>185.0</v>
      </c>
      <c r="H172" s="13" t="s">
        <v>24</v>
      </c>
      <c r="I172" s="14">
        <v>0.17</v>
      </c>
      <c r="J172" s="14">
        <v>0.125</v>
      </c>
      <c r="K172" s="14">
        <v>114.81</v>
      </c>
      <c r="L172" s="14">
        <v>0.826942478</v>
      </c>
      <c r="M172" s="14">
        <v>1.0</v>
      </c>
      <c r="N172" s="14">
        <v>1.0</v>
      </c>
      <c r="O172" s="14">
        <v>157.0</v>
      </c>
      <c r="P172" s="15"/>
      <c r="Q172" s="15"/>
      <c r="R172" s="15"/>
      <c r="S172" s="15"/>
      <c r="T172" s="15"/>
      <c r="U172" s="14">
        <v>179.0</v>
      </c>
      <c r="V172" s="14">
        <v>90.0</v>
      </c>
      <c r="W172" s="15"/>
      <c r="X172" s="14">
        <v>165.0</v>
      </c>
      <c r="Y172" s="15"/>
      <c r="Z172" s="15"/>
    </row>
    <row r="173">
      <c r="A173" s="14">
        <v>39.0</v>
      </c>
      <c r="B173" s="14">
        <v>172.0</v>
      </c>
      <c r="C173" s="14">
        <v>0.16966804</v>
      </c>
      <c r="D173" s="14">
        <v>10660.5574</v>
      </c>
      <c r="E173" s="14">
        <v>19.0</v>
      </c>
      <c r="F173" s="14">
        <v>6.0</v>
      </c>
      <c r="G173" s="14">
        <v>186.0</v>
      </c>
      <c r="H173" s="13" t="s">
        <v>26</v>
      </c>
      <c r="I173" s="14">
        <v>0.17</v>
      </c>
      <c r="J173" s="14">
        <v>0.135</v>
      </c>
      <c r="K173" s="14">
        <v>35.98</v>
      </c>
      <c r="L173" s="14">
        <v>2.607107444</v>
      </c>
      <c r="M173" s="14">
        <v>-1.0</v>
      </c>
      <c r="N173" s="14">
        <v>1.0</v>
      </c>
      <c r="O173" s="14">
        <v>158.0</v>
      </c>
      <c r="P173" s="15"/>
      <c r="Q173" s="15"/>
      <c r="R173" s="15"/>
      <c r="S173" s="15"/>
      <c r="T173" s="15"/>
      <c r="U173" s="14">
        <v>180.0</v>
      </c>
      <c r="V173" s="15"/>
      <c r="W173" s="14">
        <v>90.0</v>
      </c>
      <c r="X173" s="14">
        <v>166.0</v>
      </c>
      <c r="Y173" s="15"/>
      <c r="Z173" s="15"/>
    </row>
    <row r="174">
      <c r="A174" s="14">
        <v>39.0</v>
      </c>
      <c r="B174" s="14">
        <v>173.0</v>
      </c>
      <c r="C174" s="14">
        <v>0.16704725</v>
      </c>
      <c r="D174" s="14">
        <v>10495.8883</v>
      </c>
      <c r="E174" s="14">
        <v>19.0</v>
      </c>
      <c r="F174" s="14">
        <v>7.0</v>
      </c>
      <c r="G174" s="14">
        <v>187.0</v>
      </c>
      <c r="H174" s="13" t="s">
        <v>24</v>
      </c>
      <c r="I174" s="14">
        <v>0.17</v>
      </c>
      <c r="J174" s="14">
        <v>0.155</v>
      </c>
      <c r="K174" s="14">
        <v>114.81</v>
      </c>
      <c r="L174" s="14">
        <v>0.829852839</v>
      </c>
      <c r="M174" s="14">
        <v>-1.0</v>
      </c>
      <c r="N174" s="14">
        <v>1.0</v>
      </c>
      <c r="O174" s="14">
        <v>159.0</v>
      </c>
      <c r="P174" s="15"/>
      <c r="Q174" s="15"/>
      <c r="R174" s="15"/>
      <c r="S174" s="15"/>
      <c r="T174" s="15"/>
      <c r="U174" s="14">
        <v>181.0</v>
      </c>
      <c r="V174" s="14">
        <v>91.0</v>
      </c>
      <c r="W174" s="15"/>
      <c r="X174" s="14">
        <v>167.0</v>
      </c>
      <c r="Y174" s="15"/>
      <c r="Z174" s="15"/>
    </row>
    <row r="175">
      <c r="A175" s="14">
        <v>39.0</v>
      </c>
      <c r="B175" s="14">
        <v>174.0</v>
      </c>
      <c r="C175" s="14">
        <v>0.17122085</v>
      </c>
      <c r="D175" s="14">
        <v>10758.1233</v>
      </c>
      <c r="E175" s="14">
        <v>19.0</v>
      </c>
      <c r="F175" s="14">
        <v>9.0</v>
      </c>
      <c r="G175" s="14">
        <v>189.0</v>
      </c>
      <c r="H175" s="13" t="s">
        <v>24</v>
      </c>
      <c r="I175" s="14">
        <v>0.17</v>
      </c>
      <c r="J175" s="14">
        <v>0.185</v>
      </c>
      <c r="K175" s="14">
        <v>114.81</v>
      </c>
      <c r="L175" s="14">
        <v>0.809624731</v>
      </c>
      <c r="M175" s="14">
        <v>-1.0</v>
      </c>
      <c r="N175" s="14">
        <v>0.0</v>
      </c>
      <c r="O175" s="14">
        <v>160.0</v>
      </c>
      <c r="P175" s="15"/>
      <c r="Q175" s="15"/>
      <c r="R175" s="15"/>
      <c r="S175" s="15"/>
      <c r="T175" s="15"/>
      <c r="U175" s="14">
        <v>182.0</v>
      </c>
      <c r="V175" s="15"/>
      <c r="W175" s="14">
        <v>91.0</v>
      </c>
      <c r="X175" s="14">
        <v>168.0</v>
      </c>
      <c r="Y175" s="15"/>
      <c r="Z175" s="15"/>
    </row>
    <row r="176">
      <c r="A176" s="14">
        <v>39.0</v>
      </c>
      <c r="B176" s="14">
        <v>175.0</v>
      </c>
      <c r="C176" s="14">
        <v>0.17066023</v>
      </c>
      <c r="D176" s="14">
        <v>10722.8985</v>
      </c>
      <c r="E176" s="14">
        <v>20.0</v>
      </c>
      <c r="F176" s="14">
        <v>1.0</v>
      </c>
      <c r="G176" s="14">
        <v>191.0</v>
      </c>
      <c r="H176" s="13" t="s">
        <v>24</v>
      </c>
      <c r="I176" s="14">
        <v>0.17</v>
      </c>
      <c r="J176" s="14">
        <v>0.215</v>
      </c>
      <c r="K176" s="14">
        <v>114.81</v>
      </c>
      <c r="L176" s="14">
        <v>0.812284354</v>
      </c>
      <c r="M176" s="14">
        <v>-1.0</v>
      </c>
      <c r="N176" s="14">
        <v>1.0</v>
      </c>
      <c r="O176" s="14">
        <v>161.0</v>
      </c>
      <c r="P176" s="15"/>
      <c r="Q176" s="15"/>
      <c r="R176" s="15"/>
      <c r="S176" s="15"/>
      <c r="T176" s="15"/>
      <c r="U176" s="14">
        <v>183.0</v>
      </c>
      <c r="V176" s="14">
        <v>92.0</v>
      </c>
      <c r="W176" s="15"/>
      <c r="X176" s="14">
        <v>169.0</v>
      </c>
      <c r="Y176" s="15"/>
      <c r="Z176" s="15"/>
    </row>
    <row r="177">
      <c r="A177" s="14">
        <v>39.0</v>
      </c>
      <c r="B177" s="14">
        <v>176.0</v>
      </c>
      <c r="C177" s="14">
        <v>0.1667649</v>
      </c>
      <c r="D177" s="14">
        <v>10478.1477</v>
      </c>
      <c r="E177" s="14">
        <v>20.0</v>
      </c>
      <c r="F177" s="14">
        <v>2.0</v>
      </c>
      <c r="G177" s="14">
        <v>192.0</v>
      </c>
      <c r="H177" s="13" t="s">
        <v>26</v>
      </c>
      <c r="I177" s="14">
        <v>0.17</v>
      </c>
      <c r="J177" s="14">
        <v>0.225</v>
      </c>
      <c r="K177" s="14">
        <v>35.98</v>
      </c>
      <c r="L177" s="14">
        <v>2.652493481</v>
      </c>
      <c r="M177" s="14">
        <v>-1.0</v>
      </c>
      <c r="N177" s="14">
        <v>1.0</v>
      </c>
      <c r="O177" s="14">
        <v>162.0</v>
      </c>
      <c r="P177" s="15"/>
      <c r="Q177" s="15"/>
      <c r="R177" s="15"/>
      <c r="S177" s="15"/>
      <c r="T177" s="15"/>
      <c r="U177" s="14">
        <v>184.0</v>
      </c>
      <c r="V177" s="15"/>
      <c r="W177" s="14">
        <v>92.0</v>
      </c>
      <c r="X177" s="14">
        <v>170.0</v>
      </c>
      <c r="Y177" s="15"/>
      <c r="Z177" s="15"/>
    </row>
    <row r="178">
      <c r="A178" s="14">
        <v>39.0</v>
      </c>
      <c r="B178" s="14">
        <v>177.0</v>
      </c>
      <c r="C178" s="14">
        <v>0.17036906</v>
      </c>
      <c r="D178" s="14">
        <v>10704.6037</v>
      </c>
      <c r="E178" s="14">
        <v>20.0</v>
      </c>
      <c r="F178" s="14">
        <v>5.0</v>
      </c>
      <c r="G178" s="14">
        <v>195.0</v>
      </c>
      <c r="H178" s="13" t="s">
        <v>24</v>
      </c>
      <c r="I178" s="14">
        <v>0.17</v>
      </c>
      <c r="J178" s="14">
        <v>0.275</v>
      </c>
      <c r="K178" s="14">
        <v>114.81</v>
      </c>
      <c r="L178" s="14">
        <v>0.813672592</v>
      </c>
      <c r="M178" s="14">
        <v>-1.0</v>
      </c>
      <c r="N178" s="14">
        <v>0.0</v>
      </c>
      <c r="O178" s="14">
        <v>163.0</v>
      </c>
      <c r="P178" s="15"/>
      <c r="Q178" s="15"/>
      <c r="R178" s="15"/>
      <c r="S178" s="15"/>
      <c r="T178" s="15"/>
      <c r="U178" s="14">
        <v>185.0</v>
      </c>
      <c r="V178" s="14">
        <v>93.0</v>
      </c>
      <c r="W178" s="15"/>
      <c r="X178" s="14">
        <v>171.0</v>
      </c>
      <c r="Y178" s="15"/>
      <c r="Z178" s="15"/>
    </row>
    <row r="179">
      <c r="A179" s="14">
        <v>39.0</v>
      </c>
      <c r="B179" s="14">
        <v>178.0</v>
      </c>
      <c r="C179" s="14">
        <v>0.16862693</v>
      </c>
      <c r="D179" s="14">
        <v>10595.1425</v>
      </c>
      <c r="E179" s="14">
        <v>20.0</v>
      </c>
      <c r="F179" s="14">
        <v>7.0</v>
      </c>
      <c r="G179" s="14">
        <v>197.0</v>
      </c>
      <c r="H179" s="13" t="s">
        <v>24</v>
      </c>
      <c r="I179" s="14">
        <v>0.17</v>
      </c>
      <c r="J179" s="14">
        <v>0.305</v>
      </c>
      <c r="K179" s="14">
        <v>114.81</v>
      </c>
      <c r="L179" s="14">
        <v>0.822078862</v>
      </c>
      <c r="M179" s="14">
        <v>-1.0</v>
      </c>
      <c r="N179" s="14">
        <v>1.0</v>
      </c>
      <c r="O179" s="14">
        <v>164.0</v>
      </c>
      <c r="P179" s="15"/>
      <c r="Q179" s="15"/>
      <c r="R179" s="15"/>
      <c r="S179" s="15"/>
      <c r="T179" s="15"/>
      <c r="U179" s="14">
        <v>186.0</v>
      </c>
      <c r="V179" s="15"/>
      <c r="W179" s="14">
        <v>93.0</v>
      </c>
      <c r="X179" s="14">
        <v>172.0</v>
      </c>
      <c r="Y179" s="15"/>
      <c r="Z179" s="15"/>
    </row>
    <row r="180">
      <c r="A180" s="14">
        <v>39.0</v>
      </c>
      <c r="B180" s="14">
        <v>179.0</v>
      </c>
      <c r="C180" s="14">
        <v>0.17043975</v>
      </c>
      <c r="D180" s="14">
        <v>10709.0453</v>
      </c>
      <c r="E180" s="14">
        <v>20.0</v>
      </c>
      <c r="F180" s="14">
        <v>10.0</v>
      </c>
      <c r="G180" s="14">
        <v>200.0</v>
      </c>
      <c r="H180" s="13" t="s">
        <v>26</v>
      </c>
      <c r="I180" s="14">
        <v>0.17</v>
      </c>
      <c r="J180" s="14">
        <v>0.345</v>
      </c>
      <c r="K180" s="14">
        <v>35.98</v>
      </c>
      <c r="L180" s="14">
        <v>2.595303092</v>
      </c>
      <c r="M180" s="14">
        <v>1.0</v>
      </c>
      <c r="N180" s="14">
        <v>0.0</v>
      </c>
      <c r="O180" s="14">
        <v>165.0</v>
      </c>
      <c r="P180" s="15"/>
      <c r="Q180" s="15"/>
      <c r="R180" s="13" t="s">
        <v>36</v>
      </c>
      <c r="S180" s="15"/>
      <c r="T180" s="15"/>
      <c r="U180" s="14">
        <v>187.0</v>
      </c>
      <c r="V180" s="14">
        <v>94.0</v>
      </c>
      <c r="W180" s="15"/>
      <c r="X180" s="14">
        <v>173.0</v>
      </c>
      <c r="Y180" s="15"/>
      <c r="Z180" s="15"/>
    </row>
    <row r="181">
      <c r="A181" s="14">
        <v>39.0</v>
      </c>
      <c r="B181" s="14">
        <v>180.0</v>
      </c>
      <c r="C181" s="14">
        <v>0.1702092</v>
      </c>
      <c r="D181" s="14">
        <v>10694.5594</v>
      </c>
      <c r="E181" s="14">
        <v>1.0</v>
      </c>
      <c r="F181" s="14">
        <v>1.0</v>
      </c>
      <c r="G181" s="14">
        <v>1.0</v>
      </c>
      <c r="H181" s="13" t="s">
        <v>24</v>
      </c>
      <c r="I181" s="14">
        <v>-0.17</v>
      </c>
      <c r="J181" s="14">
        <v>0.065</v>
      </c>
      <c r="K181" s="14">
        <v>114.81</v>
      </c>
      <c r="L181" s="14">
        <v>0.814436791</v>
      </c>
      <c r="M181" s="14">
        <v>1.0</v>
      </c>
      <c r="N181" s="14">
        <v>1.0</v>
      </c>
      <c r="O181" s="14">
        <v>166.0</v>
      </c>
      <c r="P181" s="15"/>
      <c r="Q181" s="15"/>
      <c r="R181" s="15"/>
      <c r="S181" s="15"/>
      <c r="T181" s="15"/>
      <c r="U181" s="14">
        <v>189.0</v>
      </c>
      <c r="V181" s="14">
        <v>95.0</v>
      </c>
      <c r="W181" s="15"/>
      <c r="X181" s="14">
        <v>174.0</v>
      </c>
      <c r="Y181" s="15"/>
      <c r="Z181" s="15"/>
    </row>
    <row r="182">
      <c r="A182" s="14">
        <v>39.0</v>
      </c>
      <c r="B182" s="14">
        <v>181.0</v>
      </c>
      <c r="C182" s="14">
        <v>0.17058547</v>
      </c>
      <c r="D182" s="14">
        <v>10718.2012</v>
      </c>
      <c r="E182" s="14">
        <v>1.0</v>
      </c>
      <c r="F182" s="14">
        <v>2.0</v>
      </c>
      <c r="G182" s="14">
        <v>2.0</v>
      </c>
      <c r="H182" s="13" t="s">
        <v>26</v>
      </c>
      <c r="I182" s="14">
        <v>-0.17</v>
      </c>
      <c r="J182" s="14">
        <v>0.075</v>
      </c>
      <c r="K182" s="14">
        <v>35.98</v>
      </c>
      <c r="L182" s="14">
        <v>2.593086094</v>
      </c>
      <c r="M182" s="14">
        <v>1.0</v>
      </c>
      <c r="N182" s="14">
        <v>1.0</v>
      </c>
      <c r="O182" s="14">
        <v>167.0</v>
      </c>
      <c r="P182" s="15"/>
      <c r="Q182" s="15"/>
      <c r="R182" s="15"/>
      <c r="S182" s="15"/>
      <c r="T182" s="15"/>
      <c r="U182" s="14">
        <v>191.0</v>
      </c>
      <c r="V182" s="14">
        <v>96.0</v>
      </c>
      <c r="W182" s="15"/>
      <c r="X182" s="14">
        <v>175.0</v>
      </c>
      <c r="Y182" s="15"/>
      <c r="Z182" s="15"/>
    </row>
    <row r="183">
      <c r="A183" s="14">
        <v>39.0</v>
      </c>
      <c r="B183" s="14">
        <v>182.0</v>
      </c>
      <c r="C183" s="14">
        <v>0.17045694</v>
      </c>
      <c r="D183" s="14">
        <v>10710.1254</v>
      </c>
      <c r="E183" s="14">
        <v>1.0</v>
      </c>
      <c r="F183" s="14">
        <v>3.0</v>
      </c>
      <c r="G183" s="14">
        <v>3.0</v>
      </c>
      <c r="H183" s="13" t="s">
        <v>24</v>
      </c>
      <c r="I183" s="14">
        <v>-0.17</v>
      </c>
      <c r="J183" s="14">
        <v>0.095</v>
      </c>
      <c r="K183" s="14">
        <v>114.81</v>
      </c>
      <c r="L183" s="14">
        <v>0.813253099</v>
      </c>
      <c r="M183" s="14">
        <v>-1.0</v>
      </c>
      <c r="N183" s="14">
        <v>1.0</v>
      </c>
      <c r="O183" s="14">
        <v>168.0</v>
      </c>
      <c r="P183" s="15"/>
      <c r="Q183" s="15"/>
      <c r="R183" s="15"/>
      <c r="S183" s="15"/>
      <c r="T183" s="15"/>
      <c r="U183" s="14">
        <v>193.0</v>
      </c>
      <c r="V183" s="14">
        <v>97.0</v>
      </c>
      <c r="W183" s="15"/>
      <c r="X183" s="14">
        <v>176.0</v>
      </c>
      <c r="Y183" s="15"/>
      <c r="Z183" s="15"/>
    </row>
    <row r="184">
      <c r="A184" s="14">
        <v>39.0</v>
      </c>
      <c r="B184" s="14">
        <v>183.0</v>
      </c>
      <c r="C184" s="14">
        <v>0.17080655</v>
      </c>
      <c r="D184" s="14">
        <v>10732.0921</v>
      </c>
      <c r="E184" s="14">
        <v>1.0</v>
      </c>
      <c r="F184" s="14">
        <v>4.0</v>
      </c>
      <c r="G184" s="14">
        <v>4.0</v>
      </c>
      <c r="H184" s="13" t="s">
        <v>26</v>
      </c>
      <c r="I184" s="14">
        <v>-0.17</v>
      </c>
      <c r="J184" s="14">
        <v>0.105</v>
      </c>
      <c r="K184" s="14">
        <v>35.98</v>
      </c>
      <c r="L184" s="14">
        <v>2.589729786</v>
      </c>
      <c r="M184" s="14">
        <v>-1.0</v>
      </c>
      <c r="N184" s="14">
        <v>1.0</v>
      </c>
      <c r="O184" s="14">
        <v>169.0</v>
      </c>
      <c r="P184" s="15"/>
      <c r="Q184" s="15"/>
      <c r="R184" s="15"/>
      <c r="S184" s="15"/>
      <c r="T184" s="15"/>
      <c r="U184" s="14">
        <v>195.0</v>
      </c>
      <c r="V184" s="14">
        <v>98.0</v>
      </c>
      <c r="W184" s="15"/>
      <c r="X184" s="14">
        <v>177.0</v>
      </c>
      <c r="Y184" s="15"/>
      <c r="Z184" s="15"/>
    </row>
    <row r="185">
      <c r="A185" s="14">
        <v>39.0</v>
      </c>
      <c r="B185" s="14">
        <v>184.0</v>
      </c>
      <c r="C185" s="14">
        <v>0.16859631</v>
      </c>
      <c r="D185" s="14">
        <v>10593.2186</v>
      </c>
      <c r="E185" s="14">
        <v>1.0</v>
      </c>
      <c r="F185" s="14">
        <v>5.0</v>
      </c>
      <c r="G185" s="14">
        <v>5.0</v>
      </c>
      <c r="H185" s="13" t="s">
        <v>24</v>
      </c>
      <c r="I185" s="14">
        <v>-0.17</v>
      </c>
      <c r="J185" s="14">
        <v>0.125</v>
      </c>
      <c r="K185" s="14">
        <v>114.81</v>
      </c>
      <c r="L185" s="14">
        <v>0.822228166</v>
      </c>
      <c r="M185" s="14">
        <v>1.0</v>
      </c>
      <c r="N185" s="14">
        <v>1.0</v>
      </c>
      <c r="O185" s="14">
        <v>170.0</v>
      </c>
      <c r="P185" s="15"/>
      <c r="Q185" s="15"/>
      <c r="R185" s="15"/>
      <c r="S185" s="15"/>
      <c r="T185" s="15"/>
      <c r="U185" s="14">
        <v>197.0</v>
      </c>
      <c r="V185" s="14">
        <v>99.0</v>
      </c>
      <c r="W185" s="15"/>
      <c r="X185" s="14">
        <v>178.0</v>
      </c>
      <c r="Y185" s="15"/>
      <c r="Z185" s="15"/>
    </row>
    <row r="186">
      <c r="A186" s="14">
        <v>39.0</v>
      </c>
      <c r="B186" s="14">
        <v>185.0</v>
      </c>
      <c r="C186" s="14">
        <v>0.16965701</v>
      </c>
      <c r="D186" s="14">
        <v>10659.8643</v>
      </c>
      <c r="E186" s="14">
        <v>1.0</v>
      </c>
      <c r="F186" s="14">
        <v>6.0</v>
      </c>
      <c r="G186" s="14">
        <v>6.0</v>
      </c>
      <c r="H186" s="13" t="s">
        <v>26</v>
      </c>
      <c r="I186" s="14">
        <v>-0.17</v>
      </c>
      <c r="J186" s="14">
        <v>0.135</v>
      </c>
      <c r="K186" s="14">
        <v>35.98</v>
      </c>
      <c r="L186" s="14">
        <v>2.607276942</v>
      </c>
      <c r="M186" s="14">
        <v>1.0</v>
      </c>
      <c r="N186" s="14">
        <v>0.0</v>
      </c>
      <c r="O186" s="14">
        <v>171.0</v>
      </c>
      <c r="P186" s="15"/>
      <c r="Q186" s="15"/>
      <c r="R186" s="15"/>
      <c r="S186" s="15"/>
      <c r="T186" s="15"/>
      <c r="U186" s="14">
        <v>199.0</v>
      </c>
      <c r="V186" s="14">
        <v>100.0</v>
      </c>
      <c r="W186" s="15"/>
      <c r="X186" s="14">
        <v>179.0</v>
      </c>
      <c r="Y186" s="15"/>
      <c r="Z186" s="15"/>
    </row>
    <row r="187">
      <c r="A187" s="14">
        <v>39.0</v>
      </c>
      <c r="B187" s="14">
        <v>186.0</v>
      </c>
      <c r="C187" s="14">
        <v>0.1681107</v>
      </c>
      <c r="D187" s="14">
        <v>10562.7068</v>
      </c>
      <c r="E187" s="14">
        <v>1.0</v>
      </c>
      <c r="F187" s="14">
        <v>7.0</v>
      </c>
      <c r="G187" s="14">
        <v>7.0</v>
      </c>
      <c r="H187" s="13" t="s">
        <v>24</v>
      </c>
      <c r="I187" s="14">
        <v>-0.17</v>
      </c>
      <c r="J187" s="14">
        <v>0.155</v>
      </c>
      <c r="K187" s="14">
        <v>114.81</v>
      </c>
      <c r="L187" s="14">
        <v>0.82460328</v>
      </c>
      <c r="M187" s="14">
        <v>1.0</v>
      </c>
      <c r="N187" s="14">
        <v>1.0</v>
      </c>
      <c r="O187" s="14">
        <v>172.0</v>
      </c>
      <c r="P187" s="15"/>
      <c r="Q187" s="15"/>
      <c r="R187" s="15"/>
      <c r="S187" s="15"/>
      <c r="T187" s="15"/>
      <c r="U187" s="15"/>
      <c r="V187" s="15"/>
      <c r="W187" s="14">
        <v>0.0</v>
      </c>
      <c r="X187" s="14">
        <v>29.0</v>
      </c>
      <c r="Y187" s="15"/>
      <c r="Z187" s="15"/>
    </row>
    <row r="188">
      <c r="A188" s="14">
        <v>39.0</v>
      </c>
      <c r="B188" s="14">
        <v>187.0</v>
      </c>
      <c r="C188" s="14">
        <v>0.1692384</v>
      </c>
      <c r="D188" s="14">
        <v>10633.5623</v>
      </c>
      <c r="E188" s="14">
        <v>1.0</v>
      </c>
      <c r="F188" s="14">
        <v>10.0</v>
      </c>
      <c r="G188" s="14">
        <v>10.0</v>
      </c>
      <c r="H188" s="13" t="s">
        <v>26</v>
      </c>
      <c r="I188" s="14">
        <v>-0.17</v>
      </c>
      <c r="J188" s="14">
        <v>0.195</v>
      </c>
      <c r="K188" s="14">
        <v>35.98</v>
      </c>
      <c r="L188" s="14">
        <v>2.613726023</v>
      </c>
      <c r="M188" s="14">
        <v>1.0</v>
      </c>
      <c r="N188" s="14">
        <v>1.0</v>
      </c>
      <c r="O188" s="14">
        <v>173.0</v>
      </c>
      <c r="P188" s="15"/>
      <c r="Q188" s="15"/>
      <c r="R188" s="13" t="s">
        <v>37</v>
      </c>
      <c r="T188" s="15"/>
      <c r="U188" s="15"/>
      <c r="V188" s="14">
        <v>0.0</v>
      </c>
      <c r="W188" s="14">
        <v>77.0</v>
      </c>
      <c r="X188" s="15"/>
      <c r="Y188" s="15"/>
      <c r="Z188" s="15"/>
    </row>
    <row r="189">
      <c r="A189" s="14">
        <v>39.0</v>
      </c>
      <c r="B189" s="14">
        <v>188.0</v>
      </c>
      <c r="C189" s="14">
        <v>0.16733234</v>
      </c>
      <c r="D189" s="14">
        <v>10513.801</v>
      </c>
      <c r="E189" s="14">
        <v>2.0</v>
      </c>
      <c r="F189" s="14">
        <v>1.0</v>
      </c>
      <c r="G189" s="14">
        <v>11.0</v>
      </c>
      <c r="H189" s="13" t="s">
        <v>24</v>
      </c>
      <c r="I189" s="14">
        <v>-0.17</v>
      </c>
      <c r="J189" s="14">
        <v>0.215</v>
      </c>
      <c r="K189" s="14">
        <v>114.81</v>
      </c>
      <c r="L189" s="14">
        <v>0.82843899</v>
      </c>
      <c r="M189" s="14">
        <v>1.0</v>
      </c>
      <c r="N189" s="14">
        <v>0.0</v>
      </c>
      <c r="O189" s="15"/>
      <c r="P189" s="15"/>
      <c r="Q189" s="15"/>
      <c r="R189" s="15"/>
      <c r="S189" s="15"/>
      <c r="T189" s="15"/>
      <c r="U189" s="15"/>
      <c r="V189" s="15"/>
      <c r="W189" s="14">
        <v>0.0</v>
      </c>
      <c r="X189" s="14">
        <v>78.0</v>
      </c>
      <c r="Y189" s="15"/>
      <c r="Z189" s="15"/>
    </row>
    <row r="190">
      <c r="A190" s="14">
        <v>39.0</v>
      </c>
      <c r="B190" s="14">
        <v>189.0</v>
      </c>
      <c r="C190" s="14">
        <v>0.17058359</v>
      </c>
      <c r="D190" s="14">
        <v>10718.0831</v>
      </c>
      <c r="E190" s="14">
        <v>2.0</v>
      </c>
      <c r="F190" s="14">
        <v>3.0</v>
      </c>
      <c r="G190" s="14">
        <v>13.0</v>
      </c>
      <c r="H190" s="13" t="s">
        <v>24</v>
      </c>
      <c r="I190" s="14">
        <v>-0.17</v>
      </c>
      <c r="J190" s="14">
        <v>0.245</v>
      </c>
      <c r="K190" s="14">
        <v>114.81</v>
      </c>
      <c r="L190" s="14">
        <v>0.812649298</v>
      </c>
      <c r="M190" s="14">
        <v>1.0</v>
      </c>
      <c r="N190" s="14">
        <v>1.0</v>
      </c>
      <c r="O190" s="14">
        <v>174.0</v>
      </c>
      <c r="P190" s="15"/>
      <c r="Q190" s="15"/>
      <c r="R190" s="15"/>
      <c r="S190" s="15"/>
      <c r="T190" s="15"/>
      <c r="U190" s="15"/>
      <c r="V190" s="15"/>
      <c r="W190" s="14">
        <v>0.0</v>
      </c>
      <c r="X190" s="14">
        <v>115.0</v>
      </c>
      <c r="Y190" s="15"/>
      <c r="Z190" s="15"/>
    </row>
    <row r="191">
      <c r="A191" s="14">
        <v>39.0</v>
      </c>
      <c r="B191" s="14">
        <v>190.0</v>
      </c>
      <c r="C191" s="14">
        <v>0.16796431</v>
      </c>
      <c r="D191" s="14">
        <v>10553.5088</v>
      </c>
      <c r="E191" s="14">
        <v>2.0</v>
      </c>
      <c r="F191" s="14">
        <v>5.0</v>
      </c>
      <c r="G191" s="14">
        <v>15.0</v>
      </c>
      <c r="H191" s="13" t="s">
        <v>24</v>
      </c>
      <c r="I191" s="14">
        <v>-0.17</v>
      </c>
      <c r="J191" s="14">
        <v>0.275</v>
      </c>
      <c r="K191" s="14">
        <v>114.81</v>
      </c>
      <c r="L191" s="14">
        <v>0.825321967</v>
      </c>
      <c r="M191" s="14">
        <v>1.0</v>
      </c>
      <c r="N191" s="14">
        <v>1.0</v>
      </c>
      <c r="O191" s="15"/>
      <c r="P191" s="15"/>
      <c r="Q191" s="15"/>
      <c r="R191" s="15"/>
      <c r="S191" s="15"/>
      <c r="T191" s="15"/>
      <c r="U191" s="15"/>
      <c r="V191" s="15"/>
      <c r="W191" s="14">
        <v>0.0</v>
      </c>
      <c r="X191" s="14">
        <v>117.0</v>
      </c>
      <c r="Y191" s="15"/>
      <c r="Z191" s="15"/>
    </row>
    <row r="192">
      <c r="A192" s="14">
        <v>39.0</v>
      </c>
      <c r="B192" s="14">
        <v>191.0</v>
      </c>
      <c r="C192" s="14">
        <v>0.16790552</v>
      </c>
      <c r="D192" s="14">
        <v>10549.815</v>
      </c>
      <c r="E192" s="14">
        <v>2.0</v>
      </c>
      <c r="F192" s="14">
        <v>7.0</v>
      </c>
      <c r="G192" s="14">
        <v>17.0</v>
      </c>
      <c r="H192" s="13" t="s">
        <v>24</v>
      </c>
      <c r="I192" s="14">
        <v>-0.17</v>
      </c>
      <c r="J192" s="14">
        <v>0.305</v>
      </c>
      <c r="K192" s="14">
        <v>114.81</v>
      </c>
      <c r="L192" s="14">
        <v>0.825610943</v>
      </c>
      <c r="M192" s="14">
        <v>1.0</v>
      </c>
      <c r="N192" s="14">
        <v>1.0</v>
      </c>
      <c r="O192" s="14">
        <v>175.0</v>
      </c>
      <c r="P192" s="15"/>
      <c r="Q192" s="15"/>
      <c r="R192" s="15"/>
      <c r="S192" s="15"/>
      <c r="T192" s="15"/>
      <c r="U192" s="15"/>
      <c r="V192" s="15"/>
      <c r="W192" s="14">
        <v>0.0</v>
      </c>
      <c r="X192" s="14">
        <v>119.0</v>
      </c>
      <c r="Y192" s="15"/>
      <c r="Z192" s="15"/>
    </row>
    <row r="193">
      <c r="A193" s="14">
        <v>39.0</v>
      </c>
      <c r="B193" s="14">
        <v>192.0</v>
      </c>
      <c r="C193" s="14">
        <v>0.1690935</v>
      </c>
      <c r="D193" s="14">
        <v>10624.4579</v>
      </c>
      <c r="E193" s="14">
        <v>2.0</v>
      </c>
      <c r="F193" s="14">
        <v>9.0</v>
      </c>
      <c r="G193" s="14">
        <v>19.0</v>
      </c>
      <c r="H193" s="13" t="s">
        <v>24</v>
      </c>
      <c r="I193" s="14">
        <v>-0.17</v>
      </c>
      <c r="J193" s="14">
        <v>0.335</v>
      </c>
      <c r="K193" s="14">
        <v>114.81</v>
      </c>
      <c r="L193" s="14">
        <v>0.819810547</v>
      </c>
      <c r="M193" s="14">
        <v>1.0</v>
      </c>
      <c r="N193" s="14">
        <v>1.0</v>
      </c>
      <c r="O193" s="15"/>
      <c r="P193" s="15"/>
      <c r="Q193" s="15"/>
      <c r="R193" s="15"/>
      <c r="S193" s="15"/>
      <c r="T193" s="15"/>
      <c r="U193" s="15"/>
      <c r="V193" s="15"/>
      <c r="W193" s="14">
        <v>0.0</v>
      </c>
      <c r="X193" s="14">
        <v>126.0</v>
      </c>
      <c r="Y193" s="15"/>
      <c r="Z193" s="15"/>
    </row>
    <row r="194">
      <c r="A194" s="14">
        <v>40.0</v>
      </c>
      <c r="B194" s="14">
        <v>1.0</v>
      </c>
      <c r="C194" s="14">
        <v>0.1732356</v>
      </c>
      <c r="D194" s="14">
        <v>10884.7138</v>
      </c>
      <c r="E194" s="14">
        <v>19.0</v>
      </c>
      <c r="F194" s="14">
        <v>8.0</v>
      </c>
      <c r="G194" s="14">
        <v>188.0</v>
      </c>
      <c r="H194" s="13" t="s">
        <v>26</v>
      </c>
      <c r="I194" s="14">
        <v>0.17</v>
      </c>
      <c r="J194" s="14">
        <v>0.165</v>
      </c>
      <c r="K194" s="14">
        <v>35.98</v>
      </c>
      <c r="L194" s="14">
        <v>2.553417485</v>
      </c>
      <c r="M194" s="14">
        <v>1.0</v>
      </c>
      <c r="N194" s="14">
        <v>0.0</v>
      </c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4">
        <v>40.0</v>
      </c>
      <c r="B195" s="14">
        <v>2.0</v>
      </c>
      <c r="C195" s="14">
        <v>0.17219329</v>
      </c>
      <c r="D195" s="14">
        <v>10819.2235</v>
      </c>
      <c r="E195" s="14">
        <v>19.0</v>
      </c>
      <c r="F195" s="14">
        <v>10.0</v>
      </c>
      <c r="G195" s="14">
        <v>190.0</v>
      </c>
      <c r="H195" s="13" t="s">
        <v>26</v>
      </c>
      <c r="I195" s="14">
        <v>0.17</v>
      </c>
      <c r="J195" s="14">
        <v>0.195</v>
      </c>
      <c r="K195" s="14">
        <v>35.98</v>
      </c>
      <c r="L195" s="14">
        <v>2.568873678</v>
      </c>
      <c r="M195" s="14">
        <v>1.0</v>
      </c>
      <c r="N195" s="14">
        <v>1.0</v>
      </c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4">
        <v>40.0</v>
      </c>
      <c r="B196" s="14">
        <v>3.0</v>
      </c>
      <c r="C196" s="14">
        <v>0.1715226</v>
      </c>
      <c r="D196" s="14">
        <v>10777.0828</v>
      </c>
      <c r="E196" s="14">
        <v>20.0</v>
      </c>
      <c r="F196" s="14">
        <v>3.0</v>
      </c>
      <c r="G196" s="14">
        <v>193.0</v>
      </c>
      <c r="H196" s="13" t="s">
        <v>24</v>
      </c>
      <c r="I196" s="14">
        <v>0.17</v>
      </c>
      <c r="J196" s="14">
        <v>0.245</v>
      </c>
      <c r="K196" s="14">
        <v>114.81</v>
      </c>
      <c r="L196" s="14">
        <v>0.808200404</v>
      </c>
      <c r="M196" s="14">
        <v>-1.0</v>
      </c>
      <c r="N196" s="14">
        <v>1.0</v>
      </c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4">
        <v>40.0</v>
      </c>
      <c r="B197" s="14">
        <v>4.0</v>
      </c>
      <c r="C197" s="14">
        <v>0.17188044</v>
      </c>
      <c r="D197" s="14">
        <v>10799.5666</v>
      </c>
      <c r="E197" s="14">
        <v>20.0</v>
      </c>
      <c r="F197" s="14">
        <v>4.0</v>
      </c>
      <c r="G197" s="14">
        <v>194.0</v>
      </c>
      <c r="H197" s="13" t="s">
        <v>26</v>
      </c>
      <c r="I197" s="14">
        <v>0.17</v>
      </c>
      <c r="J197" s="14">
        <v>0.255</v>
      </c>
      <c r="K197" s="14">
        <v>35.98</v>
      </c>
      <c r="L197" s="14">
        <v>2.57354944</v>
      </c>
      <c r="M197" s="14">
        <v>1.0</v>
      </c>
      <c r="N197" s="14">
        <v>1.0</v>
      </c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4">
        <v>40.0</v>
      </c>
      <c r="B198" s="14">
        <v>6.0</v>
      </c>
      <c r="C198" s="14">
        <v>0.1754973</v>
      </c>
      <c r="D198" s="14">
        <v>11026.8206</v>
      </c>
      <c r="E198" s="14">
        <v>20.0</v>
      </c>
      <c r="F198" s="14">
        <v>8.0</v>
      </c>
      <c r="G198" s="14">
        <v>198.0</v>
      </c>
      <c r="H198" s="13" t="s">
        <v>26</v>
      </c>
      <c r="I198" s="14">
        <v>0.17</v>
      </c>
      <c r="J198" s="14">
        <v>0.315</v>
      </c>
      <c r="K198" s="14">
        <v>35.98</v>
      </c>
      <c r="L198" s="14">
        <v>2.52051063</v>
      </c>
      <c r="M198" s="14">
        <v>-1.0</v>
      </c>
      <c r="N198" s="14">
        <v>1.0</v>
      </c>
      <c r="O198" s="15"/>
      <c r="P198" s="15"/>
      <c r="Q198" s="15"/>
      <c r="R198" s="16" t="s">
        <v>27</v>
      </c>
      <c r="T198" s="15"/>
      <c r="U198" s="15"/>
      <c r="V198" s="15"/>
      <c r="W198" s="15"/>
      <c r="X198" s="15"/>
      <c r="Y198" s="15"/>
      <c r="Z198" s="15"/>
    </row>
    <row r="199">
      <c r="A199" s="14">
        <v>40.0</v>
      </c>
      <c r="B199" s="14">
        <v>7.0</v>
      </c>
      <c r="C199" s="14">
        <v>0.17608379</v>
      </c>
      <c r="D199" s="14">
        <v>11063.6708</v>
      </c>
      <c r="E199" s="14">
        <v>20.0</v>
      </c>
      <c r="F199" s="14">
        <v>9.0</v>
      </c>
      <c r="G199" s="14">
        <v>199.0</v>
      </c>
      <c r="H199" s="13" t="s">
        <v>24</v>
      </c>
      <c r="I199" s="14">
        <v>0.17</v>
      </c>
      <c r="J199" s="14">
        <v>0.335</v>
      </c>
      <c r="K199" s="14">
        <v>114.81</v>
      </c>
      <c r="L199" s="14">
        <v>0.787265169</v>
      </c>
      <c r="M199" s="14">
        <v>1.0</v>
      </c>
      <c r="N199" s="14">
        <v>1.0</v>
      </c>
      <c r="O199" s="15"/>
      <c r="P199" s="15"/>
      <c r="Q199" s="15"/>
      <c r="R199" s="13" t="s">
        <v>38</v>
      </c>
      <c r="V199" s="15"/>
      <c r="W199" s="15"/>
      <c r="X199" s="15"/>
      <c r="Y199" s="15"/>
      <c r="Z199" s="15"/>
    </row>
    <row r="200">
      <c r="A200" s="14">
        <v>40.0</v>
      </c>
      <c r="B200" s="14">
        <v>8.0</v>
      </c>
      <c r="C200" s="14">
        <v>0.17287007</v>
      </c>
      <c r="D200" s="14">
        <v>10861.7468</v>
      </c>
      <c r="E200" s="14">
        <v>1.0</v>
      </c>
      <c r="F200" s="14">
        <v>8.0</v>
      </c>
      <c r="G200" s="14">
        <v>8.0</v>
      </c>
      <c r="H200" s="13" t="s">
        <v>26</v>
      </c>
      <c r="I200" s="14">
        <v>-0.17</v>
      </c>
      <c r="J200" s="14">
        <v>0.165</v>
      </c>
      <c r="K200" s="14">
        <v>35.98</v>
      </c>
      <c r="L200" s="14">
        <v>2.558816631</v>
      </c>
      <c r="M200" s="14">
        <v>1.0</v>
      </c>
      <c r="N200" s="14">
        <v>1.0</v>
      </c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4">
        <v>40.0</v>
      </c>
      <c r="B201" s="14">
        <v>9.0</v>
      </c>
      <c r="C201" s="14">
        <v>0.17302232</v>
      </c>
      <c r="D201" s="14">
        <v>10871.313</v>
      </c>
      <c r="E201" s="14">
        <v>1.0</v>
      </c>
      <c r="F201" s="14">
        <v>9.0</v>
      </c>
      <c r="G201" s="14">
        <v>9.0</v>
      </c>
      <c r="H201" s="13" t="s">
        <v>24</v>
      </c>
      <c r="I201" s="14">
        <v>-0.17</v>
      </c>
      <c r="J201" s="14">
        <v>0.185</v>
      </c>
      <c r="K201" s="14">
        <v>114.81</v>
      </c>
      <c r="L201" s="14">
        <v>0.801195098</v>
      </c>
      <c r="M201" s="14">
        <v>1.0</v>
      </c>
      <c r="N201" s="14">
        <v>1.0</v>
      </c>
      <c r="O201" s="15"/>
      <c r="P201" s="15"/>
      <c r="Q201" s="15"/>
      <c r="R201" s="13" t="s">
        <v>27</v>
      </c>
      <c r="T201" s="15"/>
      <c r="U201" s="15"/>
      <c r="V201" s="15"/>
      <c r="W201" s="15"/>
      <c r="X201" s="15"/>
      <c r="Y201" s="15"/>
      <c r="Z201" s="15"/>
    </row>
    <row r="202">
      <c r="A202" s="14">
        <v>40.0</v>
      </c>
      <c r="B202" s="14">
        <v>10.0</v>
      </c>
      <c r="C202" s="14">
        <v>0.17138796</v>
      </c>
      <c r="D202" s="14">
        <v>10768.6231</v>
      </c>
      <c r="E202" s="14">
        <v>2.0</v>
      </c>
      <c r="F202" s="14">
        <v>2.0</v>
      </c>
      <c r="G202" s="14">
        <v>12.0</v>
      </c>
      <c r="H202" s="13" t="s">
        <v>26</v>
      </c>
      <c r="I202" s="14">
        <v>-0.17</v>
      </c>
      <c r="J202" s="14">
        <v>0.225</v>
      </c>
      <c r="K202" s="14">
        <v>35.98</v>
      </c>
      <c r="L202" s="14">
        <v>2.580944485</v>
      </c>
      <c r="M202" s="14">
        <v>-1.0</v>
      </c>
      <c r="N202" s="14">
        <v>0.0</v>
      </c>
      <c r="O202" s="15"/>
      <c r="P202" s="15"/>
      <c r="Q202" s="15"/>
      <c r="R202" s="13" t="s">
        <v>39</v>
      </c>
      <c r="T202" s="15"/>
      <c r="U202" s="15"/>
      <c r="V202" s="15"/>
      <c r="W202" s="15"/>
      <c r="X202" s="15"/>
      <c r="Y202" s="15"/>
      <c r="Z202" s="15"/>
    </row>
    <row r="203">
      <c r="A203" s="14">
        <v>40.0</v>
      </c>
      <c r="B203" s="14">
        <v>11.0</v>
      </c>
      <c r="C203" s="14">
        <v>0.17116025</v>
      </c>
      <c r="D203" s="14">
        <v>10754.3157</v>
      </c>
      <c r="E203" s="14">
        <v>2.0</v>
      </c>
      <c r="F203" s="14">
        <v>4.0</v>
      </c>
      <c r="G203" s="14">
        <v>14.0</v>
      </c>
      <c r="H203" s="13" t="s">
        <v>26</v>
      </c>
      <c r="I203" s="14">
        <v>-0.17</v>
      </c>
      <c r="J203" s="14">
        <v>0.255</v>
      </c>
      <c r="K203" s="14">
        <v>35.98</v>
      </c>
      <c r="L203" s="14">
        <v>2.584378149</v>
      </c>
      <c r="M203" s="14">
        <v>-1.0</v>
      </c>
      <c r="N203" s="14">
        <v>0.0</v>
      </c>
      <c r="O203" s="15"/>
      <c r="P203" s="15"/>
      <c r="Q203" s="15"/>
      <c r="R203" s="16" t="s">
        <v>27</v>
      </c>
      <c r="T203" s="15"/>
      <c r="U203" s="15"/>
      <c r="V203" s="15"/>
      <c r="W203" s="15"/>
      <c r="X203" s="15"/>
      <c r="Y203" s="15"/>
      <c r="Z203" s="15"/>
    </row>
    <row r="204">
      <c r="A204" s="14">
        <v>40.0</v>
      </c>
      <c r="B204" s="14">
        <v>12.0</v>
      </c>
      <c r="C204" s="14">
        <v>0.17253789</v>
      </c>
      <c r="D204" s="14">
        <v>10840.8754</v>
      </c>
      <c r="E204" s="14">
        <v>2.0</v>
      </c>
      <c r="F204" s="14">
        <v>6.0</v>
      </c>
      <c r="G204" s="14">
        <v>16.0</v>
      </c>
      <c r="H204" s="13" t="s">
        <v>26</v>
      </c>
      <c r="I204" s="14">
        <v>-0.17</v>
      </c>
      <c r="J204" s="14">
        <v>0.285</v>
      </c>
      <c r="K204" s="14">
        <v>35.98</v>
      </c>
      <c r="L204" s="14">
        <v>2.563743014</v>
      </c>
      <c r="M204" s="14">
        <v>1.0</v>
      </c>
      <c r="N204" s="14">
        <v>1.0</v>
      </c>
      <c r="O204" s="15"/>
      <c r="P204" s="15"/>
      <c r="Q204" s="15"/>
      <c r="R204" s="16" t="s">
        <v>27</v>
      </c>
      <c r="T204" s="15"/>
      <c r="U204" s="15"/>
      <c r="V204" s="15"/>
      <c r="W204" s="15"/>
      <c r="X204" s="15"/>
      <c r="Y204" s="15"/>
      <c r="Z204" s="15"/>
    </row>
    <row r="205">
      <c r="A205" s="14">
        <v>40.0</v>
      </c>
      <c r="B205" s="14">
        <v>13.0</v>
      </c>
      <c r="C205" s="14">
        <v>0.16905408</v>
      </c>
      <c r="D205" s="14">
        <v>10621.9811</v>
      </c>
      <c r="E205" s="14">
        <v>2.0</v>
      </c>
      <c r="F205" s="14">
        <v>8.0</v>
      </c>
      <c r="G205" s="14">
        <v>18.0</v>
      </c>
      <c r="H205" s="13" t="s">
        <v>26</v>
      </c>
      <c r="I205" s="14">
        <v>-0.17</v>
      </c>
      <c r="J205" s="14">
        <v>0.315</v>
      </c>
      <c r="K205" s="14">
        <v>35.98</v>
      </c>
      <c r="L205" s="14">
        <v>2.616575774</v>
      </c>
      <c r="M205" s="14">
        <v>-1.0</v>
      </c>
      <c r="N205" s="14">
        <v>1.0</v>
      </c>
      <c r="O205" s="15"/>
      <c r="P205" s="15"/>
      <c r="Q205" s="15"/>
      <c r="R205" s="16" t="s">
        <v>27</v>
      </c>
      <c r="T205" s="15"/>
      <c r="U205" s="15"/>
      <c r="V205" s="15"/>
      <c r="W205" s="15"/>
      <c r="X205" s="15"/>
      <c r="Y205" s="15"/>
      <c r="Z205" s="15"/>
    </row>
    <row r="206">
      <c r="A206" s="14">
        <v>40.0</v>
      </c>
      <c r="B206" s="14">
        <v>14.0</v>
      </c>
      <c r="C206" s="14">
        <v>0.16971088</v>
      </c>
      <c r="D206" s="14">
        <v>10663.2491</v>
      </c>
      <c r="E206" s="14">
        <v>2.0</v>
      </c>
      <c r="F206" s="14">
        <v>10.0</v>
      </c>
      <c r="G206" s="14">
        <v>20.0</v>
      </c>
      <c r="H206" s="13" t="s">
        <v>26</v>
      </c>
      <c r="I206" s="14">
        <v>-0.17</v>
      </c>
      <c r="J206" s="14">
        <v>0.345</v>
      </c>
      <c r="K206" s="14">
        <v>35.98</v>
      </c>
      <c r="L206" s="14">
        <v>2.606449334</v>
      </c>
      <c r="M206" s="14">
        <v>-1.0</v>
      </c>
      <c r="N206" s="14">
        <v>0.0</v>
      </c>
      <c r="O206" s="15"/>
      <c r="P206" s="15"/>
      <c r="Q206" s="15"/>
      <c r="R206" s="13" t="s">
        <v>40</v>
      </c>
      <c r="U206" s="15"/>
      <c r="V206" s="15"/>
      <c r="W206" s="15"/>
      <c r="X206" s="15"/>
      <c r="Y206" s="15"/>
      <c r="Z206" s="15"/>
    </row>
    <row r="207">
      <c r="A207" s="14">
        <v>40.0</v>
      </c>
      <c r="B207" s="14">
        <v>15.0</v>
      </c>
      <c r="C207" s="14">
        <v>0.17056084</v>
      </c>
      <c r="D207" s="14">
        <v>10716.6536</v>
      </c>
      <c r="E207" s="14">
        <v>20.0</v>
      </c>
      <c r="F207" s="14">
        <v>6.0</v>
      </c>
      <c r="G207" s="14">
        <v>196.0</v>
      </c>
      <c r="H207" s="13" t="s">
        <v>26</v>
      </c>
      <c r="I207" s="14">
        <v>0.17</v>
      </c>
      <c r="J207" s="14">
        <v>0.285</v>
      </c>
      <c r="K207" s="14">
        <v>35.98</v>
      </c>
      <c r="L207" s="14">
        <v>2.593460551</v>
      </c>
      <c r="M207" s="14">
        <v>1.0</v>
      </c>
      <c r="N207" s="14">
        <v>1.0</v>
      </c>
      <c r="O207" s="15"/>
      <c r="P207" s="15"/>
      <c r="Q207" s="15"/>
      <c r="R207" s="13" t="s">
        <v>37</v>
      </c>
      <c r="T207" s="15"/>
      <c r="U207" s="15"/>
      <c r="V207" s="15"/>
      <c r="W207" s="15"/>
      <c r="X207" s="15"/>
      <c r="Y207" s="15"/>
      <c r="Z207" s="15"/>
    </row>
    <row r="208">
      <c r="A208" s="14">
        <v>40.0</v>
      </c>
      <c r="B208" s="14">
        <v>41.0</v>
      </c>
      <c r="C208" s="14">
        <v>0.17297494</v>
      </c>
      <c r="D208" s="14">
        <v>10868.336</v>
      </c>
      <c r="E208" s="14">
        <v>21.0</v>
      </c>
      <c r="F208" s="14">
        <v>1.0</v>
      </c>
      <c r="G208" s="14">
        <v>201.0</v>
      </c>
      <c r="H208" s="13" t="s">
        <v>24</v>
      </c>
      <c r="I208" s="14">
        <v>-0.2975</v>
      </c>
      <c r="J208" s="14">
        <v>0.065</v>
      </c>
      <c r="K208" s="14">
        <v>114.81</v>
      </c>
      <c r="L208" s="14">
        <v>0.801414556</v>
      </c>
      <c r="M208" s="14">
        <v>1.0</v>
      </c>
      <c r="N208" s="14">
        <v>0.0</v>
      </c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4">
        <v>40.0</v>
      </c>
      <c r="B209" s="14">
        <v>42.0</v>
      </c>
      <c r="C209" s="14">
        <v>0.17044545</v>
      </c>
      <c r="D209" s="14">
        <v>10709.4035</v>
      </c>
      <c r="E209" s="14">
        <v>21.0</v>
      </c>
      <c r="F209" s="14">
        <v>2.0</v>
      </c>
      <c r="G209" s="14">
        <v>202.0</v>
      </c>
      <c r="H209" s="13" t="s">
        <v>26</v>
      </c>
      <c r="I209" s="14">
        <v>-0.2975</v>
      </c>
      <c r="J209" s="14">
        <v>0.075</v>
      </c>
      <c r="K209" s="14">
        <v>35.98</v>
      </c>
      <c r="L209" s="14">
        <v>2.5952163</v>
      </c>
      <c r="M209" s="14">
        <v>1.0</v>
      </c>
      <c r="N209" s="14">
        <v>1.0</v>
      </c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4">
        <v>40.0</v>
      </c>
      <c r="B210" s="14">
        <v>43.0</v>
      </c>
      <c r="C210" s="14">
        <v>0.17347935</v>
      </c>
      <c r="D210" s="14">
        <v>10900.029</v>
      </c>
      <c r="E210" s="14">
        <v>21.0</v>
      </c>
      <c r="F210" s="14">
        <v>3.0</v>
      </c>
      <c r="G210" s="14">
        <v>203.0</v>
      </c>
      <c r="H210" s="13" t="s">
        <v>24</v>
      </c>
      <c r="I210" s="14">
        <v>-0.2975</v>
      </c>
      <c r="J210" s="14">
        <v>0.095</v>
      </c>
      <c r="K210" s="14">
        <v>114.81</v>
      </c>
      <c r="L210" s="14">
        <v>0.799084356</v>
      </c>
      <c r="M210" s="14">
        <v>-1.0</v>
      </c>
      <c r="N210" s="14">
        <v>1.0</v>
      </c>
      <c r="O210" s="15"/>
      <c r="P210" s="15"/>
      <c r="Q210" s="15"/>
      <c r="R210" s="13" t="s">
        <v>41</v>
      </c>
      <c r="X210" s="15"/>
      <c r="Y210" s="15"/>
      <c r="Z210" s="15"/>
    </row>
    <row r="211">
      <c r="A211" s="14">
        <v>40.0</v>
      </c>
      <c r="B211" s="14">
        <v>44.0</v>
      </c>
      <c r="C211" s="14">
        <v>0.17530323</v>
      </c>
      <c r="D211" s="14">
        <v>11014.6268</v>
      </c>
      <c r="E211" s="14">
        <v>21.0</v>
      </c>
      <c r="F211" s="14">
        <v>4.0</v>
      </c>
      <c r="G211" s="14">
        <v>204.0</v>
      </c>
      <c r="H211" s="13" t="s">
        <v>26</v>
      </c>
      <c r="I211" s="14">
        <v>-0.2975</v>
      </c>
      <c r="J211" s="14">
        <v>0.105</v>
      </c>
      <c r="K211" s="14">
        <v>35.98</v>
      </c>
      <c r="L211" s="14">
        <v>2.523300969</v>
      </c>
      <c r="M211" s="14">
        <v>-1.0</v>
      </c>
      <c r="N211" s="14">
        <v>0.0</v>
      </c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4">
        <v>40.0</v>
      </c>
      <c r="B212" s="14">
        <v>45.0</v>
      </c>
      <c r="C212" s="14">
        <v>0.16973171</v>
      </c>
      <c r="D212" s="14">
        <v>10664.5579</v>
      </c>
      <c r="E212" s="14">
        <v>21.0</v>
      </c>
      <c r="F212" s="14">
        <v>5.0</v>
      </c>
      <c r="G212" s="14">
        <v>205.0</v>
      </c>
      <c r="H212" s="13" t="s">
        <v>24</v>
      </c>
      <c r="I212" s="14">
        <v>-0.2975</v>
      </c>
      <c r="J212" s="14">
        <v>0.125</v>
      </c>
      <c r="K212" s="14">
        <v>114.81</v>
      </c>
      <c r="L212" s="14">
        <v>0.816727968</v>
      </c>
      <c r="M212" s="14">
        <v>1.0</v>
      </c>
      <c r="N212" s="14">
        <v>1.0</v>
      </c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4">
        <v>40.0</v>
      </c>
      <c r="B213" s="14">
        <v>46.0</v>
      </c>
      <c r="C213" s="14">
        <v>0.17155342</v>
      </c>
      <c r="D213" s="14">
        <v>10779.0193</v>
      </c>
      <c r="E213" s="14">
        <v>21.0</v>
      </c>
      <c r="F213" s="14">
        <v>6.0</v>
      </c>
      <c r="G213" s="14">
        <v>206.0</v>
      </c>
      <c r="H213" s="13" t="s">
        <v>26</v>
      </c>
      <c r="I213" s="14">
        <v>-0.2975</v>
      </c>
      <c r="J213" s="14">
        <v>0.135</v>
      </c>
      <c r="K213" s="14">
        <v>35.98</v>
      </c>
      <c r="L213" s="14">
        <v>2.578455213</v>
      </c>
      <c r="M213" s="14">
        <v>1.0</v>
      </c>
      <c r="N213" s="14">
        <v>0.0</v>
      </c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4">
        <v>40.0</v>
      </c>
      <c r="B214" s="14">
        <v>47.0</v>
      </c>
      <c r="C214" s="14">
        <v>0.17083507</v>
      </c>
      <c r="D214" s="14">
        <v>10733.884</v>
      </c>
      <c r="E214" s="14">
        <v>21.0</v>
      </c>
      <c r="F214" s="14">
        <v>7.0</v>
      </c>
      <c r="G214" s="14">
        <v>207.0</v>
      </c>
      <c r="H214" s="13" t="s">
        <v>24</v>
      </c>
      <c r="I214" s="14">
        <v>-0.2975</v>
      </c>
      <c r="J214" s="14">
        <v>0.155</v>
      </c>
      <c r="K214" s="14">
        <v>114.81</v>
      </c>
      <c r="L214" s="14">
        <v>0.811453027</v>
      </c>
      <c r="M214" s="14">
        <v>1.0</v>
      </c>
      <c r="N214" s="14">
        <v>1.0</v>
      </c>
      <c r="O214" s="15"/>
      <c r="P214" s="15"/>
      <c r="Q214" s="15"/>
      <c r="R214" s="13" t="s">
        <v>42</v>
      </c>
      <c r="X214" s="15"/>
      <c r="Y214" s="15"/>
      <c r="Z214" s="15"/>
    </row>
    <row r="215">
      <c r="A215" s="14">
        <v>40.0</v>
      </c>
      <c r="B215" s="14">
        <v>48.0</v>
      </c>
      <c r="C215" s="14">
        <v>0.17168182</v>
      </c>
      <c r="D215" s="14">
        <v>10787.0869</v>
      </c>
      <c r="E215" s="14">
        <v>21.0</v>
      </c>
      <c r="F215" s="14">
        <v>8.0</v>
      </c>
      <c r="G215" s="14">
        <v>208.0</v>
      </c>
      <c r="H215" s="13" t="s">
        <v>26</v>
      </c>
      <c r="I215" s="14">
        <v>-0.2975</v>
      </c>
      <c r="J215" s="14">
        <v>0.165</v>
      </c>
      <c r="K215" s="14">
        <v>35.98</v>
      </c>
      <c r="L215" s="14">
        <v>2.576526799</v>
      </c>
      <c r="M215" s="14">
        <v>1.0</v>
      </c>
      <c r="N215" s="14">
        <v>0.0</v>
      </c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4">
        <v>40.0</v>
      </c>
      <c r="B216" s="14">
        <v>49.0</v>
      </c>
      <c r="C216" s="14">
        <v>0.17551936</v>
      </c>
      <c r="D216" s="14">
        <v>11028.2066</v>
      </c>
      <c r="E216" s="14">
        <v>21.0</v>
      </c>
      <c r="F216" s="14">
        <v>9.0</v>
      </c>
      <c r="G216" s="14">
        <v>209.0</v>
      </c>
      <c r="H216" s="13" t="s">
        <v>24</v>
      </c>
      <c r="I216" s="14">
        <v>-0.2975</v>
      </c>
      <c r="J216" s="14">
        <v>0.185</v>
      </c>
      <c r="K216" s="14">
        <v>114.81</v>
      </c>
      <c r="L216" s="14">
        <v>0.789796833</v>
      </c>
      <c r="M216" s="14">
        <v>-1.0</v>
      </c>
      <c r="N216" s="14">
        <v>1.0</v>
      </c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4">
        <v>40.0</v>
      </c>
      <c r="B217" s="14">
        <v>50.0</v>
      </c>
      <c r="C217" s="14">
        <v>0.17074121</v>
      </c>
      <c r="D217" s="14">
        <v>10727.9866</v>
      </c>
      <c r="E217" s="14">
        <v>21.0</v>
      </c>
      <c r="F217" s="14">
        <v>10.0</v>
      </c>
      <c r="G217" s="14">
        <v>210.0</v>
      </c>
      <c r="H217" s="13" t="s">
        <v>26</v>
      </c>
      <c r="I217" s="14">
        <v>-0.2975</v>
      </c>
      <c r="J217" s="14">
        <v>0.195</v>
      </c>
      <c r="K217" s="14">
        <v>35.98</v>
      </c>
      <c r="L217" s="14">
        <v>2.590720835</v>
      </c>
      <c r="M217" s="14">
        <v>-1.0</v>
      </c>
      <c r="N217" s="14">
        <v>1.0</v>
      </c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4">
        <v>40.0</v>
      </c>
      <c r="B218" s="14">
        <v>51.0</v>
      </c>
      <c r="C218" s="14">
        <v>0.1724573</v>
      </c>
      <c r="D218" s="14">
        <v>10835.8117</v>
      </c>
      <c r="E218" s="14">
        <v>22.0</v>
      </c>
      <c r="F218" s="14">
        <v>1.0</v>
      </c>
      <c r="G218" s="14">
        <v>211.0</v>
      </c>
      <c r="H218" s="13" t="s">
        <v>24</v>
      </c>
      <c r="I218" s="14">
        <v>-0.2975</v>
      </c>
      <c r="J218" s="14">
        <v>0.215</v>
      </c>
      <c r="K218" s="14">
        <v>114.81</v>
      </c>
      <c r="L218" s="14">
        <v>0.803820045</v>
      </c>
      <c r="M218" s="14">
        <v>1.0</v>
      </c>
      <c r="N218" s="14">
        <v>1.0</v>
      </c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4">
        <v>40.0</v>
      </c>
      <c r="B219" s="14">
        <v>52.0</v>
      </c>
      <c r="C219" s="14">
        <v>0.17248785</v>
      </c>
      <c r="D219" s="14">
        <v>10837.7312</v>
      </c>
      <c r="E219" s="14">
        <v>22.0</v>
      </c>
      <c r="F219" s="14">
        <v>2.0</v>
      </c>
      <c r="G219" s="14">
        <v>212.0</v>
      </c>
      <c r="H219" s="13" t="s">
        <v>26</v>
      </c>
      <c r="I219" s="14">
        <v>-0.2975</v>
      </c>
      <c r="J219" s="14">
        <v>0.225</v>
      </c>
      <c r="K219" s="14">
        <v>35.98</v>
      </c>
      <c r="L219" s="14">
        <v>2.564486775</v>
      </c>
      <c r="M219" s="14">
        <v>1.0</v>
      </c>
      <c r="N219" s="14">
        <v>1.0</v>
      </c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4">
        <v>40.0</v>
      </c>
      <c r="B220" s="14">
        <v>53.0</v>
      </c>
      <c r="C220" s="14">
        <v>0.16944651</v>
      </c>
      <c r="D220" s="14">
        <v>10646.6382</v>
      </c>
      <c r="E220" s="14">
        <v>22.0</v>
      </c>
      <c r="F220" s="14">
        <v>3.0</v>
      </c>
      <c r="G220" s="14">
        <v>213.0</v>
      </c>
      <c r="H220" s="13" t="s">
        <v>24</v>
      </c>
      <c r="I220" s="14">
        <v>-0.2975</v>
      </c>
      <c r="J220" s="14">
        <v>0.245</v>
      </c>
      <c r="K220" s="14">
        <v>114.81</v>
      </c>
      <c r="L220" s="14">
        <v>0.818102625</v>
      </c>
      <c r="M220" s="14">
        <v>1.0</v>
      </c>
      <c r="N220" s="14">
        <v>0.0</v>
      </c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4">
        <v>40.0</v>
      </c>
      <c r="B221" s="14">
        <v>54.0</v>
      </c>
      <c r="C221" s="14">
        <v>0.17322379</v>
      </c>
      <c r="D221" s="14">
        <v>10883.9717</v>
      </c>
      <c r="E221" s="14">
        <v>22.0</v>
      </c>
      <c r="F221" s="14">
        <v>4.0</v>
      </c>
      <c r="G221" s="14">
        <v>214.0</v>
      </c>
      <c r="H221" s="13" t="s">
        <v>26</v>
      </c>
      <c r="I221" s="14">
        <v>-0.2975</v>
      </c>
      <c r="J221" s="14">
        <v>0.255</v>
      </c>
      <c r="K221" s="14">
        <v>35.98</v>
      </c>
      <c r="L221" s="14">
        <v>2.553591572</v>
      </c>
      <c r="M221" s="14">
        <v>1.0</v>
      </c>
      <c r="N221" s="14">
        <v>0.0</v>
      </c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4">
        <v>40.0</v>
      </c>
      <c r="B222" s="14">
        <v>55.0</v>
      </c>
      <c r="C222" s="14">
        <v>0.17197483</v>
      </c>
      <c r="D222" s="14">
        <v>10805.4973</v>
      </c>
      <c r="E222" s="14">
        <v>22.0</v>
      </c>
      <c r="F222" s="14">
        <v>5.0</v>
      </c>
      <c r="G222" s="14">
        <v>215.0</v>
      </c>
      <c r="H222" s="13" t="s">
        <v>24</v>
      </c>
      <c r="I222" s="14">
        <v>-0.2975</v>
      </c>
      <c r="J222" s="14">
        <v>0.275</v>
      </c>
      <c r="K222" s="14">
        <v>114.81</v>
      </c>
      <c r="L222" s="14">
        <v>0.806075137</v>
      </c>
      <c r="M222" s="14">
        <v>-1.0</v>
      </c>
      <c r="N222" s="14">
        <v>0.0</v>
      </c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4">
        <v>40.0</v>
      </c>
      <c r="B223" s="14">
        <v>56.0</v>
      </c>
      <c r="C223" s="14">
        <v>0.17260015</v>
      </c>
      <c r="D223" s="14">
        <v>10844.7873</v>
      </c>
      <c r="E223" s="14">
        <v>22.0</v>
      </c>
      <c r="F223" s="14">
        <v>6.0</v>
      </c>
      <c r="G223" s="14">
        <v>216.0</v>
      </c>
      <c r="H223" s="13" t="s">
        <v>26</v>
      </c>
      <c r="I223" s="14">
        <v>-0.2975</v>
      </c>
      <c r="J223" s="14">
        <v>0.285</v>
      </c>
      <c r="K223" s="14">
        <v>35.98</v>
      </c>
      <c r="L223" s="14">
        <v>2.562818226</v>
      </c>
      <c r="M223" s="14">
        <v>1.0</v>
      </c>
      <c r="N223" s="14">
        <v>0.0</v>
      </c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4">
        <v>40.0</v>
      </c>
      <c r="B224" s="14">
        <v>57.0</v>
      </c>
      <c r="C224" s="14">
        <v>0.17260015</v>
      </c>
      <c r="D224" s="14">
        <v>10844.7873</v>
      </c>
      <c r="E224" s="14">
        <v>22.0</v>
      </c>
      <c r="F224" s="14">
        <v>7.0</v>
      </c>
      <c r="G224" s="14">
        <v>217.0</v>
      </c>
      <c r="H224" s="13" t="s">
        <v>24</v>
      </c>
      <c r="I224" s="14">
        <v>-0.2975</v>
      </c>
      <c r="J224" s="14">
        <v>0.305</v>
      </c>
      <c r="K224" s="14">
        <v>114.81</v>
      </c>
      <c r="L224" s="14">
        <v>0.803154775</v>
      </c>
      <c r="M224" s="14">
        <v>-1.0</v>
      </c>
      <c r="N224" s="14">
        <v>1.0</v>
      </c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4">
        <v>40.0</v>
      </c>
      <c r="B225" s="14">
        <v>58.0</v>
      </c>
      <c r="C225" s="14">
        <v>0.17433726</v>
      </c>
      <c r="D225" s="14">
        <v>10953.9331</v>
      </c>
      <c r="E225" s="14">
        <v>22.0</v>
      </c>
      <c r="F225" s="14">
        <v>8.0</v>
      </c>
      <c r="G225" s="14">
        <v>218.0</v>
      </c>
      <c r="H225" s="13" t="s">
        <v>26</v>
      </c>
      <c r="I225" s="14">
        <v>-0.2975</v>
      </c>
      <c r="J225" s="14">
        <v>0.315</v>
      </c>
      <c r="K225" s="14">
        <v>35.98</v>
      </c>
      <c r="L225" s="14">
        <v>2.537282106</v>
      </c>
      <c r="M225" s="14">
        <v>-1.0</v>
      </c>
      <c r="N225" s="14">
        <v>1.0</v>
      </c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4">
        <v>40.0</v>
      </c>
      <c r="B226" s="14">
        <v>59.0</v>
      </c>
      <c r="C226" s="14">
        <v>0.17151002</v>
      </c>
      <c r="D226" s="14">
        <v>10776.2924</v>
      </c>
      <c r="E226" s="14">
        <v>22.0</v>
      </c>
      <c r="F226" s="14">
        <v>9.0</v>
      </c>
      <c r="G226" s="14">
        <v>219.0</v>
      </c>
      <c r="H226" s="13" t="s">
        <v>24</v>
      </c>
      <c r="I226" s="14">
        <v>-0.2975</v>
      </c>
      <c r="J226" s="14">
        <v>0.335</v>
      </c>
      <c r="K226" s="14">
        <v>114.81</v>
      </c>
      <c r="L226" s="14">
        <v>0.808259685</v>
      </c>
      <c r="M226" s="14">
        <v>1.0</v>
      </c>
      <c r="N226" s="14">
        <v>1.0</v>
      </c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4">
        <v>40.0</v>
      </c>
      <c r="B227" s="14">
        <v>60.0</v>
      </c>
      <c r="C227" s="14">
        <v>0.17309962</v>
      </c>
      <c r="D227" s="14">
        <v>10876.1699</v>
      </c>
      <c r="E227" s="14">
        <v>22.0</v>
      </c>
      <c r="F227" s="14">
        <v>10.0</v>
      </c>
      <c r="G227" s="14">
        <v>220.0</v>
      </c>
      <c r="H227" s="13" t="s">
        <v>26</v>
      </c>
      <c r="I227" s="14">
        <v>-0.2975</v>
      </c>
      <c r="J227" s="14">
        <v>0.345</v>
      </c>
      <c r="K227" s="14">
        <v>35.98</v>
      </c>
      <c r="L227" s="14">
        <v>2.555423346</v>
      </c>
      <c r="M227" s="14">
        <v>1.0</v>
      </c>
      <c r="N227" s="14">
        <v>1.0</v>
      </c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4">
        <v>40.0</v>
      </c>
      <c r="B228" s="14">
        <v>61.0</v>
      </c>
      <c r="C228" s="14">
        <v>0.17053466</v>
      </c>
      <c r="D228" s="14">
        <v>10715.0087</v>
      </c>
      <c r="E228" s="14">
        <v>23.0</v>
      </c>
      <c r="F228" s="14">
        <v>1.0</v>
      </c>
      <c r="G228" s="14">
        <v>221.0</v>
      </c>
      <c r="H228" s="13" t="s">
        <v>24</v>
      </c>
      <c r="I228" s="14">
        <v>-0.255</v>
      </c>
      <c r="J228" s="14">
        <v>0.065</v>
      </c>
      <c r="K228" s="14">
        <v>114.81</v>
      </c>
      <c r="L228" s="14">
        <v>0.812882464</v>
      </c>
      <c r="M228" s="14">
        <v>1.0</v>
      </c>
      <c r="N228" s="14">
        <v>1.0</v>
      </c>
      <c r="O228" s="15"/>
      <c r="P228" s="15"/>
      <c r="Q228" s="15"/>
      <c r="R228" s="13" t="s">
        <v>43</v>
      </c>
      <c r="W228" s="15"/>
      <c r="X228" s="15"/>
      <c r="Y228" s="15"/>
      <c r="Z228" s="15"/>
    </row>
    <row r="229">
      <c r="A229" s="14">
        <v>40.0</v>
      </c>
      <c r="B229" s="14">
        <v>62.0</v>
      </c>
      <c r="C229" s="14">
        <v>0.17252172</v>
      </c>
      <c r="D229" s="14">
        <v>10839.8594</v>
      </c>
      <c r="E229" s="14">
        <v>23.0</v>
      </c>
      <c r="F229" s="14">
        <v>2.0</v>
      </c>
      <c r="G229" s="14">
        <v>222.0</v>
      </c>
      <c r="H229" s="13" t="s">
        <v>26</v>
      </c>
      <c r="I229" s="14">
        <v>-0.255</v>
      </c>
      <c r="J229" s="14">
        <v>0.075</v>
      </c>
      <c r="K229" s="14">
        <v>35.98</v>
      </c>
      <c r="L229" s="14">
        <v>2.563983307</v>
      </c>
      <c r="M229" s="14">
        <v>-1.0</v>
      </c>
      <c r="N229" s="14">
        <v>1.0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4">
        <v>40.0</v>
      </c>
      <c r="B230" s="14">
        <v>63.0</v>
      </c>
      <c r="C230" s="14">
        <v>0.17412608</v>
      </c>
      <c r="D230" s="14">
        <v>10940.6643</v>
      </c>
      <c r="E230" s="14">
        <v>23.0</v>
      </c>
      <c r="F230" s="14">
        <v>3.0</v>
      </c>
      <c r="G230" s="14">
        <v>223.0</v>
      </c>
      <c r="H230" s="13" t="s">
        <v>24</v>
      </c>
      <c r="I230" s="14">
        <v>-0.255</v>
      </c>
      <c r="J230" s="14">
        <v>0.095</v>
      </c>
      <c r="K230" s="14">
        <v>114.81</v>
      </c>
      <c r="L230" s="14">
        <v>0.796116439</v>
      </c>
      <c r="M230" s="14">
        <v>1.0</v>
      </c>
      <c r="N230" s="14">
        <v>1.0</v>
      </c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4">
        <v>40.0</v>
      </c>
      <c r="B231" s="14">
        <v>64.0</v>
      </c>
      <c r="C231" s="14">
        <v>0.16983494</v>
      </c>
      <c r="D231" s="14">
        <v>10671.044</v>
      </c>
      <c r="E231" s="14">
        <v>23.0</v>
      </c>
      <c r="F231" s="14">
        <v>4.0</v>
      </c>
      <c r="G231" s="14">
        <v>224.0</v>
      </c>
      <c r="H231" s="13" t="s">
        <v>26</v>
      </c>
      <c r="I231" s="14">
        <v>-0.255</v>
      </c>
      <c r="J231" s="14">
        <v>0.105</v>
      </c>
      <c r="K231" s="14">
        <v>35.98</v>
      </c>
      <c r="L231" s="14">
        <v>2.604545391</v>
      </c>
      <c r="M231" s="14">
        <v>1.0</v>
      </c>
      <c r="N231" s="14">
        <v>1.0</v>
      </c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4">
        <v>40.0</v>
      </c>
      <c r="B232" s="14">
        <v>65.0</v>
      </c>
      <c r="C232" s="14">
        <v>0.17653908</v>
      </c>
      <c r="D232" s="14">
        <v>11092.2775</v>
      </c>
      <c r="E232" s="14">
        <v>23.0</v>
      </c>
      <c r="F232" s="14">
        <v>5.0</v>
      </c>
      <c r="G232" s="14">
        <v>225.0</v>
      </c>
      <c r="H232" s="13" t="s">
        <v>24</v>
      </c>
      <c r="I232" s="14">
        <v>-0.255</v>
      </c>
      <c r="J232" s="14">
        <v>0.125</v>
      </c>
      <c r="K232" s="14">
        <v>114.81</v>
      </c>
      <c r="L232" s="14">
        <v>0.785234831</v>
      </c>
      <c r="M232" s="14">
        <v>-1.0</v>
      </c>
      <c r="N232" s="14">
        <v>1.0</v>
      </c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4">
        <v>40.0</v>
      </c>
      <c r="B233" s="14">
        <v>66.0</v>
      </c>
      <c r="C233" s="14">
        <v>0.17351693</v>
      </c>
      <c r="D233" s="14">
        <v>10902.3903</v>
      </c>
      <c r="E233" s="14">
        <v>23.0</v>
      </c>
      <c r="F233" s="14">
        <v>6.0</v>
      </c>
      <c r="G233" s="14">
        <v>226.0</v>
      </c>
      <c r="H233" s="13" t="s">
        <v>26</v>
      </c>
      <c r="I233" s="14">
        <v>-0.255</v>
      </c>
      <c r="J233" s="14">
        <v>0.135</v>
      </c>
      <c r="K233" s="14">
        <v>35.98</v>
      </c>
      <c r="L233" s="14">
        <v>2.549277527</v>
      </c>
      <c r="M233" s="14">
        <v>-1.0</v>
      </c>
      <c r="N233" s="14">
        <v>1.0</v>
      </c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4">
        <v>40.0</v>
      </c>
      <c r="B234" s="14">
        <v>67.0</v>
      </c>
      <c r="C234" s="14">
        <v>0.17588932</v>
      </c>
      <c r="D234" s="14">
        <v>11051.4519</v>
      </c>
      <c r="E234" s="14">
        <v>23.0</v>
      </c>
      <c r="F234" s="14">
        <v>7.0</v>
      </c>
      <c r="G234" s="14">
        <v>227.0</v>
      </c>
      <c r="H234" s="13" t="s">
        <v>24</v>
      </c>
      <c r="I234" s="14">
        <v>-0.255</v>
      </c>
      <c r="J234" s="14">
        <v>0.155</v>
      </c>
      <c r="K234" s="14">
        <v>114.81</v>
      </c>
      <c r="L234" s="14">
        <v>0.7881356</v>
      </c>
      <c r="M234" s="14">
        <v>-1.0</v>
      </c>
      <c r="N234" s="14">
        <v>1.0</v>
      </c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4">
        <v>40.0</v>
      </c>
      <c r="B235" s="14">
        <v>68.0</v>
      </c>
      <c r="C235" s="14">
        <v>0.17618392</v>
      </c>
      <c r="D235" s="14">
        <v>11069.9622</v>
      </c>
      <c r="E235" s="14">
        <v>23.0</v>
      </c>
      <c r="F235" s="14">
        <v>8.0</v>
      </c>
      <c r="G235" s="14">
        <v>228.0</v>
      </c>
      <c r="H235" s="13" t="s">
        <v>26</v>
      </c>
      <c r="I235" s="14">
        <v>-0.255</v>
      </c>
      <c r="J235" s="14">
        <v>0.165</v>
      </c>
      <c r="K235" s="14">
        <v>35.98</v>
      </c>
      <c r="L235" s="14">
        <v>2.510687753</v>
      </c>
      <c r="M235" s="14">
        <v>1.0</v>
      </c>
      <c r="N235" s="14">
        <v>1.0</v>
      </c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4">
        <v>40.0</v>
      </c>
      <c r="B236" s="14">
        <v>69.0</v>
      </c>
      <c r="C236" s="14">
        <v>0.17235105</v>
      </c>
      <c r="D236" s="14">
        <v>10829.1359</v>
      </c>
      <c r="E236" s="14">
        <v>23.0</v>
      </c>
      <c r="F236" s="14">
        <v>9.0</v>
      </c>
      <c r="G236" s="14">
        <v>229.0</v>
      </c>
      <c r="H236" s="13" t="s">
        <v>24</v>
      </c>
      <c r="I236" s="14">
        <v>-0.255</v>
      </c>
      <c r="J236" s="14">
        <v>0.185</v>
      </c>
      <c r="K236" s="14">
        <v>114.81</v>
      </c>
      <c r="L236" s="14">
        <v>0.80431558</v>
      </c>
      <c r="M236" s="14">
        <v>1.0</v>
      </c>
      <c r="N236" s="14">
        <v>1.0</v>
      </c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4">
        <v>40.0</v>
      </c>
      <c r="B237" s="14">
        <v>70.0</v>
      </c>
      <c r="C237" s="14">
        <v>0.17419959</v>
      </c>
      <c r="D237" s="14">
        <v>10945.283</v>
      </c>
      <c r="E237" s="14">
        <v>23.0</v>
      </c>
      <c r="F237" s="14">
        <v>10.0</v>
      </c>
      <c r="G237" s="14">
        <v>230.0</v>
      </c>
      <c r="H237" s="13" t="s">
        <v>26</v>
      </c>
      <c r="I237" s="14">
        <v>-0.255</v>
      </c>
      <c r="J237" s="14">
        <v>0.195</v>
      </c>
      <c r="K237" s="14">
        <v>35.98</v>
      </c>
      <c r="L237" s="14">
        <v>2.539287321</v>
      </c>
      <c r="M237" s="14">
        <v>-1.0</v>
      </c>
      <c r="N237" s="14">
        <v>1.0</v>
      </c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4">
        <v>40.0</v>
      </c>
      <c r="B238" s="14">
        <v>71.0</v>
      </c>
      <c r="C238" s="14">
        <v>0.17550369</v>
      </c>
      <c r="D238" s="14">
        <v>11027.2221</v>
      </c>
      <c r="E238" s="14">
        <v>24.0</v>
      </c>
      <c r="F238" s="14">
        <v>1.0</v>
      </c>
      <c r="G238" s="14">
        <v>231.0</v>
      </c>
      <c r="H238" s="13" t="s">
        <v>24</v>
      </c>
      <c r="I238" s="14">
        <v>-0.255</v>
      </c>
      <c r="J238" s="14">
        <v>0.215</v>
      </c>
      <c r="K238" s="14">
        <v>114.81</v>
      </c>
      <c r="L238" s="14">
        <v>0.789867351</v>
      </c>
      <c r="M238" s="14">
        <v>-1.0</v>
      </c>
      <c r="N238" s="14">
        <v>1.0</v>
      </c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4">
        <v>40.0</v>
      </c>
      <c r="B239" s="14">
        <v>72.0</v>
      </c>
      <c r="C239" s="14">
        <v>0.17091004</v>
      </c>
      <c r="D239" s="14">
        <v>10738.5945</v>
      </c>
      <c r="E239" s="14">
        <v>24.0</v>
      </c>
      <c r="F239" s="14">
        <v>2.0</v>
      </c>
      <c r="G239" s="14">
        <v>232.0</v>
      </c>
      <c r="H239" s="13" t="s">
        <v>26</v>
      </c>
      <c r="I239" s="14">
        <v>-0.255</v>
      </c>
      <c r="J239" s="14">
        <v>0.225</v>
      </c>
      <c r="K239" s="14">
        <v>35.98</v>
      </c>
      <c r="L239" s="14">
        <v>2.588161644</v>
      </c>
      <c r="M239" s="14">
        <v>-1.0</v>
      </c>
      <c r="N239" s="14">
        <v>1.0</v>
      </c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4">
        <v>40.0</v>
      </c>
      <c r="B240" s="14">
        <v>73.0</v>
      </c>
      <c r="C240" s="14">
        <v>0.17109958</v>
      </c>
      <c r="D240" s="14">
        <v>10750.5037</v>
      </c>
      <c r="E240" s="14">
        <v>24.0</v>
      </c>
      <c r="F240" s="14">
        <v>3.0</v>
      </c>
      <c r="G240" s="14">
        <v>233.0</v>
      </c>
      <c r="H240" s="13" t="s">
        <v>24</v>
      </c>
      <c r="I240" s="14">
        <v>-0.255</v>
      </c>
      <c r="J240" s="14">
        <v>0.245</v>
      </c>
      <c r="K240" s="14">
        <v>114.81</v>
      </c>
      <c r="L240" s="14">
        <v>0.810198568</v>
      </c>
      <c r="M240" s="14">
        <v>1.0</v>
      </c>
      <c r="N240" s="14">
        <v>1.0</v>
      </c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4">
        <v>40.0</v>
      </c>
      <c r="B241" s="14">
        <v>74.0</v>
      </c>
      <c r="C241" s="14">
        <v>0.17491759</v>
      </c>
      <c r="D241" s="14">
        <v>10990.3963</v>
      </c>
      <c r="E241" s="14">
        <v>24.0</v>
      </c>
      <c r="F241" s="14">
        <v>4.0</v>
      </c>
      <c r="G241" s="14">
        <v>234.0</v>
      </c>
      <c r="H241" s="13" t="s">
        <v>26</v>
      </c>
      <c r="I241" s="14">
        <v>-0.255</v>
      </c>
      <c r="J241" s="14">
        <v>0.255</v>
      </c>
      <c r="K241" s="14">
        <v>35.98</v>
      </c>
      <c r="L241" s="14">
        <v>2.528864079</v>
      </c>
      <c r="M241" s="14">
        <v>1.0</v>
      </c>
      <c r="N241" s="14">
        <v>1.0</v>
      </c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4">
        <v>40.0</v>
      </c>
      <c r="B242" s="14">
        <v>75.0</v>
      </c>
      <c r="C242" s="14">
        <v>0.17309984</v>
      </c>
      <c r="D242" s="14">
        <v>10876.1837</v>
      </c>
      <c r="E242" s="14">
        <v>24.0</v>
      </c>
      <c r="F242" s="14">
        <v>5.0</v>
      </c>
      <c r="G242" s="14">
        <v>235.0</v>
      </c>
      <c r="H242" s="13" t="s">
        <v>24</v>
      </c>
      <c r="I242" s="14">
        <v>-0.255</v>
      </c>
      <c r="J242" s="14">
        <v>0.275</v>
      </c>
      <c r="K242" s="14">
        <v>114.81</v>
      </c>
      <c r="L242" s="14">
        <v>0.800836296</v>
      </c>
      <c r="M242" s="14">
        <v>1.0</v>
      </c>
      <c r="N242" s="14">
        <v>1.0</v>
      </c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4">
        <v>40.0</v>
      </c>
      <c r="B243" s="14">
        <v>76.0</v>
      </c>
      <c r="C243" s="14">
        <v>0.1735822</v>
      </c>
      <c r="D243" s="14">
        <v>10906.4913</v>
      </c>
      <c r="E243" s="14">
        <v>24.0</v>
      </c>
      <c r="F243" s="14">
        <v>6.0</v>
      </c>
      <c r="G243" s="14">
        <v>236.0</v>
      </c>
      <c r="H243" s="13" t="s">
        <v>26</v>
      </c>
      <c r="I243" s="14">
        <v>-0.255</v>
      </c>
      <c r="J243" s="14">
        <v>0.285</v>
      </c>
      <c r="K243" s="14">
        <v>35.98</v>
      </c>
      <c r="L243" s="14">
        <v>2.548318953</v>
      </c>
      <c r="M243" s="14">
        <v>1.0</v>
      </c>
      <c r="N243" s="14">
        <v>1.0</v>
      </c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4">
        <v>40.0</v>
      </c>
      <c r="B244" s="14">
        <v>77.0</v>
      </c>
      <c r="C244" s="14">
        <v>0.17457135</v>
      </c>
      <c r="D244" s="14">
        <v>10968.6414</v>
      </c>
      <c r="E244" s="14">
        <v>24.0</v>
      </c>
      <c r="F244" s="14">
        <v>7.0</v>
      </c>
      <c r="G244" s="14">
        <v>237.0</v>
      </c>
      <c r="H244" s="13" t="s">
        <v>24</v>
      </c>
      <c r="I244" s="14">
        <v>-0.255</v>
      </c>
      <c r="J244" s="14">
        <v>0.305</v>
      </c>
      <c r="K244" s="14">
        <v>114.81</v>
      </c>
      <c r="L244" s="14">
        <v>0.794085826</v>
      </c>
      <c r="M244" s="14">
        <v>-1.0</v>
      </c>
      <c r="N244" s="14">
        <v>1.0</v>
      </c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4">
        <v>40.0</v>
      </c>
      <c r="B245" s="14">
        <v>78.0</v>
      </c>
      <c r="C245" s="14">
        <v>0.17296133</v>
      </c>
      <c r="D245" s="14">
        <v>10867.4809</v>
      </c>
      <c r="E245" s="14">
        <v>24.0</v>
      </c>
      <c r="F245" s="14">
        <v>8.0</v>
      </c>
      <c r="G245" s="14">
        <v>238.0</v>
      </c>
      <c r="H245" s="13" t="s">
        <v>26</v>
      </c>
      <c r="I245" s="14">
        <v>-0.255</v>
      </c>
      <c r="J245" s="14">
        <v>0.315</v>
      </c>
      <c r="K245" s="14">
        <v>35.98</v>
      </c>
      <c r="L245" s="14">
        <v>2.557466517</v>
      </c>
      <c r="M245" s="14">
        <v>1.0</v>
      </c>
      <c r="N245" s="14">
        <v>1.0</v>
      </c>
      <c r="O245" s="15"/>
      <c r="P245" s="15"/>
      <c r="Q245" s="15"/>
      <c r="R245" s="13" t="s">
        <v>44</v>
      </c>
      <c r="Y245" s="15"/>
      <c r="Z245" s="15"/>
    </row>
    <row r="246">
      <c r="A246" s="14">
        <v>40.0</v>
      </c>
      <c r="B246" s="14">
        <v>79.0</v>
      </c>
      <c r="C246" s="14">
        <v>0.17626917</v>
      </c>
      <c r="D246" s="14">
        <v>11075.3186</v>
      </c>
      <c r="E246" s="14">
        <v>24.0</v>
      </c>
      <c r="F246" s="14">
        <v>9.0</v>
      </c>
      <c r="G246" s="14">
        <v>239.0</v>
      </c>
      <c r="H246" s="13" t="s">
        <v>24</v>
      </c>
      <c r="I246" s="14">
        <v>-0.255</v>
      </c>
      <c r="J246" s="14">
        <v>0.335</v>
      </c>
      <c r="K246" s="14">
        <v>114.81</v>
      </c>
      <c r="L246" s="14">
        <v>0.786437212</v>
      </c>
      <c r="M246" s="14">
        <v>1.0</v>
      </c>
      <c r="N246" s="14">
        <v>1.0</v>
      </c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4">
        <v>40.0</v>
      </c>
      <c r="B247" s="14">
        <v>80.0</v>
      </c>
      <c r="C247" s="14">
        <v>0.17657464</v>
      </c>
      <c r="D247" s="14">
        <v>11094.5118</v>
      </c>
      <c r="E247" s="14">
        <v>24.0</v>
      </c>
      <c r="F247" s="14">
        <v>10.0</v>
      </c>
      <c r="G247" s="14">
        <v>240.0</v>
      </c>
      <c r="H247" s="13" t="s">
        <v>26</v>
      </c>
      <c r="I247" s="14">
        <v>-0.255</v>
      </c>
      <c r="J247" s="14">
        <v>0.345</v>
      </c>
      <c r="K247" s="14">
        <v>35.98</v>
      </c>
      <c r="L247" s="14">
        <v>2.505132165</v>
      </c>
      <c r="M247" s="14">
        <v>1.0</v>
      </c>
      <c r="N247" s="14">
        <v>1.0</v>
      </c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4">
        <v>40.0</v>
      </c>
      <c r="B248" s="14">
        <v>81.0</v>
      </c>
      <c r="C248" s="14">
        <v>0.17147402</v>
      </c>
      <c r="D248" s="14">
        <v>10774.0304</v>
      </c>
      <c r="E248" s="14">
        <v>25.0</v>
      </c>
      <c r="F248" s="14">
        <v>1.0</v>
      </c>
      <c r="G248" s="14">
        <v>241.0</v>
      </c>
      <c r="H248" s="13" t="s">
        <v>24</v>
      </c>
      <c r="I248" s="14">
        <v>0.255</v>
      </c>
      <c r="J248" s="14">
        <v>0.065</v>
      </c>
      <c r="K248" s="14">
        <v>114.81</v>
      </c>
      <c r="L248" s="14">
        <v>0.808429374</v>
      </c>
      <c r="M248" s="14">
        <v>1.0</v>
      </c>
      <c r="N248" s="14">
        <v>0.0</v>
      </c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4">
        <v>40.0</v>
      </c>
      <c r="B249" s="14">
        <v>82.0</v>
      </c>
      <c r="C249" s="14">
        <v>0.17396729</v>
      </c>
      <c r="D249" s="14">
        <v>10930.6872</v>
      </c>
      <c r="E249" s="14">
        <v>25.0</v>
      </c>
      <c r="F249" s="14">
        <v>2.0</v>
      </c>
      <c r="G249" s="14">
        <v>242.0</v>
      </c>
      <c r="H249" s="13" t="s">
        <v>26</v>
      </c>
      <c r="I249" s="14">
        <v>0.255</v>
      </c>
      <c r="J249" s="14">
        <v>0.075</v>
      </c>
      <c r="K249" s="14">
        <v>35.98</v>
      </c>
      <c r="L249" s="14">
        <v>2.542678053</v>
      </c>
      <c r="M249" s="14">
        <v>-1.0</v>
      </c>
      <c r="N249" s="14">
        <v>0.0</v>
      </c>
      <c r="O249" s="15"/>
      <c r="P249" s="15"/>
      <c r="Q249" s="15"/>
      <c r="R249" s="13" t="s">
        <v>44</v>
      </c>
      <c r="Y249" s="15"/>
      <c r="Z249" s="15"/>
    </row>
    <row r="250">
      <c r="A250" s="14">
        <v>40.0</v>
      </c>
      <c r="B250" s="14">
        <v>83.0</v>
      </c>
      <c r="C250" s="14">
        <v>0.17545406</v>
      </c>
      <c r="D250" s="14">
        <v>11024.1037</v>
      </c>
      <c r="E250" s="14">
        <v>25.0</v>
      </c>
      <c r="F250" s="14">
        <v>3.0</v>
      </c>
      <c r="G250" s="14">
        <v>243.0</v>
      </c>
      <c r="H250" s="13" t="s">
        <v>24</v>
      </c>
      <c r="I250" s="14">
        <v>0.255</v>
      </c>
      <c r="J250" s="14">
        <v>0.095</v>
      </c>
      <c r="K250" s="14">
        <v>114.81</v>
      </c>
      <c r="L250" s="14">
        <v>0.790090778</v>
      </c>
      <c r="M250" s="14">
        <v>1.0</v>
      </c>
      <c r="N250" s="14">
        <v>1.0</v>
      </c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4">
        <v>40.0</v>
      </c>
      <c r="B251" s="14">
        <v>84.0</v>
      </c>
      <c r="C251" s="14">
        <v>0.1725702</v>
      </c>
      <c r="D251" s="14">
        <v>10842.9055</v>
      </c>
      <c r="E251" s="14">
        <v>25.0</v>
      </c>
      <c r="F251" s="14">
        <v>4.0</v>
      </c>
      <c r="G251" s="14">
        <v>244.0</v>
      </c>
      <c r="H251" s="13" t="s">
        <v>26</v>
      </c>
      <c r="I251" s="14">
        <v>0.255</v>
      </c>
      <c r="J251" s="14">
        <v>0.105</v>
      </c>
      <c r="K251" s="14">
        <v>35.98</v>
      </c>
      <c r="L251" s="14">
        <v>2.563263009</v>
      </c>
      <c r="M251" s="14">
        <v>1.0</v>
      </c>
      <c r="N251" s="14">
        <v>1.0</v>
      </c>
      <c r="O251" s="15"/>
      <c r="P251" s="15"/>
      <c r="Q251" s="15"/>
      <c r="R251" s="13" t="s">
        <v>45</v>
      </c>
      <c r="W251" s="15"/>
      <c r="X251" s="15"/>
      <c r="Y251" s="15"/>
      <c r="Z251" s="15"/>
    </row>
    <row r="252">
      <c r="A252" s="14">
        <v>40.0</v>
      </c>
      <c r="B252" s="14">
        <v>85.0</v>
      </c>
      <c r="C252" s="14">
        <v>0.17328852</v>
      </c>
      <c r="D252" s="14">
        <v>10888.0388</v>
      </c>
      <c r="E252" s="14">
        <v>25.0</v>
      </c>
      <c r="F252" s="14">
        <v>5.0</v>
      </c>
      <c r="G252" s="14">
        <v>245.0</v>
      </c>
      <c r="H252" s="13" t="s">
        <v>24</v>
      </c>
      <c r="I252" s="14">
        <v>0.255</v>
      </c>
      <c r="J252" s="14">
        <v>0.125</v>
      </c>
      <c r="K252" s="14">
        <v>114.81</v>
      </c>
      <c r="L252" s="14">
        <v>0.799964329</v>
      </c>
      <c r="M252" s="14">
        <v>1.0</v>
      </c>
      <c r="N252" s="14">
        <v>1.0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4">
        <v>40.0</v>
      </c>
      <c r="B253" s="14">
        <v>86.0</v>
      </c>
      <c r="C253" s="14">
        <v>0.1771725</v>
      </c>
      <c r="D253" s="14">
        <v>11132.0765</v>
      </c>
      <c r="E253" s="14">
        <v>25.0</v>
      </c>
      <c r="F253" s="14">
        <v>6.0</v>
      </c>
      <c r="G253" s="14">
        <v>246.0</v>
      </c>
      <c r="H253" s="13" t="s">
        <v>26</v>
      </c>
      <c r="I253" s="14">
        <v>0.255</v>
      </c>
      <c r="J253" s="14">
        <v>0.135</v>
      </c>
      <c r="K253" s="14">
        <v>35.98</v>
      </c>
      <c r="L253" s="14">
        <v>2.496678718</v>
      </c>
      <c r="M253" s="14">
        <v>-1.0</v>
      </c>
      <c r="N253" s="14">
        <v>1.0</v>
      </c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4">
        <v>40.0</v>
      </c>
      <c r="B254" s="14">
        <v>87.0</v>
      </c>
      <c r="C254" s="14">
        <v>0.17669668</v>
      </c>
      <c r="D254" s="14">
        <v>11102.1798</v>
      </c>
      <c r="E254" s="14">
        <v>25.0</v>
      </c>
      <c r="F254" s="14">
        <v>7.0</v>
      </c>
      <c r="G254" s="14">
        <v>247.0</v>
      </c>
      <c r="H254" s="13" t="s">
        <v>24</v>
      </c>
      <c r="I254" s="14">
        <v>0.255</v>
      </c>
      <c r="J254" s="14">
        <v>0.155</v>
      </c>
      <c r="K254" s="14">
        <v>114.81</v>
      </c>
      <c r="L254" s="14">
        <v>0.784534462</v>
      </c>
      <c r="M254" s="14">
        <v>-1.0</v>
      </c>
      <c r="N254" s="14">
        <v>0.0</v>
      </c>
      <c r="O254" s="15"/>
      <c r="P254" s="15"/>
      <c r="Q254" s="15"/>
      <c r="R254" s="13" t="s">
        <v>46</v>
      </c>
      <c r="W254" s="15"/>
      <c r="X254" s="15"/>
      <c r="Y254" s="15"/>
      <c r="Z254" s="15"/>
    </row>
    <row r="255">
      <c r="A255" s="14">
        <v>40.0</v>
      </c>
      <c r="B255" s="14">
        <v>88.0</v>
      </c>
      <c r="C255" s="14">
        <v>0.17628311</v>
      </c>
      <c r="D255" s="14">
        <v>11076.1945</v>
      </c>
      <c r="E255" s="14">
        <v>25.0</v>
      </c>
      <c r="F255" s="14">
        <v>8.0</v>
      </c>
      <c r="G255" s="14">
        <v>248.0</v>
      </c>
      <c r="H255" s="13" t="s">
        <v>26</v>
      </c>
      <c r="I255" s="14">
        <v>0.255</v>
      </c>
      <c r="J255" s="14">
        <v>0.165</v>
      </c>
      <c r="K255" s="14">
        <v>35.98</v>
      </c>
      <c r="L255" s="14">
        <v>2.509275053</v>
      </c>
      <c r="M255" s="14">
        <v>1.0</v>
      </c>
      <c r="N255" s="14">
        <v>1.0</v>
      </c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4">
        <v>40.0</v>
      </c>
      <c r="B256" s="14">
        <v>89.0</v>
      </c>
      <c r="C256" s="14">
        <v>0.17175116</v>
      </c>
      <c r="D256" s="14">
        <v>10791.4437</v>
      </c>
      <c r="E256" s="14">
        <v>25.0</v>
      </c>
      <c r="F256" s="14">
        <v>9.0</v>
      </c>
      <c r="G256" s="14">
        <v>249.0</v>
      </c>
      <c r="H256" s="13" t="s">
        <v>24</v>
      </c>
      <c r="I256" s="14">
        <v>0.255</v>
      </c>
      <c r="J256" s="14">
        <v>0.185</v>
      </c>
      <c r="K256" s="14">
        <v>114.81</v>
      </c>
      <c r="L256" s="14">
        <v>0.807124882</v>
      </c>
      <c r="M256" s="14">
        <v>1.0</v>
      </c>
      <c r="N256" s="14">
        <v>1.0</v>
      </c>
      <c r="O256" s="15"/>
      <c r="P256" s="15"/>
      <c r="Q256" s="15"/>
      <c r="R256" s="13" t="s">
        <v>44</v>
      </c>
      <c r="Y256" s="15"/>
      <c r="Z256" s="15"/>
    </row>
    <row r="257">
      <c r="A257" s="14">
        <v>40.0</v>
      </c>
      <c r="B257" s="14">
        <v>90.0</v>
      </c>
      <c r="C257" s="14">
        <v>0.17181364</v>
      </c>
      <c r="D257" s="14">
        <v>10795.3694</v>
      </c>
      <c r="E257" s="14">
        <v>25.0</v>
      </c>
      <c r="F257" s="14">
        <v>10.0</v>
      </c>
      <c r="G257" s="14">
        <v>250.0</v>
      </c>
      <c r="H257" s="13" t="s">
        <v>26</v>
      </c>
      <c r="I257" s="14">
        <v>0.255</v>
      </c>
      <c r="J257" s="14">
        <v>0.195</v>
      </c>
      <c r="K257" s="14">
        <v>35.98</v>
      </c>
      <c r="L257" s="14">
        <v>2.574550019</v>
      </c>
      <c r="M257" s="14">
        <v>-1.0</v>
      </c>
      <c r="N257" s="14">
        <v>1.0</v>
      </c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4">
        <v>40.0</v>
      </c>
      <c r="B258" s="14">
        <v>91.0</v>
      </c>
      <c r="C258" s="14">
        <v>0.1720119</v>
      </c>
      <c r="D258" s="14">
        <v>10807.8264</v>
      </c>
      <c r="E258" s="14">
        <v>26.0</v>
      </c>
      <c r="F258" s="14">
        <v>1.0</v>
      </c>
      <c r="G258" s="14">
        <v>251.0</v>
      </c>
      <c r="H258" s="13" t="s">
        <v>24</v>
      </c>
      <c r="I258" s="14">
        <v>0.255</v>
      </c>
      <c r="J258" s="14">
        <v>0.215</v>
      </c>
      <c r="K258" s="14">
        <v>114.81</v>
      </c>
      <c r="L258" s="14">
        <v>0.805901421</v>
      </c>
      <c r="M258" s="14">
        <v>1.0</v>
      </c>
      <c r="N258" s="14">
        <v>1.0</v>
      </c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4">
        <v>40.0</v>
      </c>
      <c r="B259" s="14">
        <v>92.0</v>
      </c>
      <c r="C259" s="14">
        <v>0.17670688</v>
      </c>
      <c r="D259" s="14">
        <v>11102.8207</v>
      </c>
      <c r="E259" s="14">
        <v>26.0</v>
      </c>
      <c r="F259" s="14">
        <v>2.0</v>
      </c>
      <c r="G259" s="14">
        <v>252.0</v>
      </c>
      <c r="H259" s="13" t="s">
        <v>26</v>
      </c>
      <c r="I259" s="14">
        <v>0.255</v>
      </c>
      <c r="J259" s="14">
        <v>0.225</v>
      </c>
      <c r="K259" s="14">
        <v>35.98</v>
      </c>
      <c r="L259" s="14">
        <v>2.503257429</v>
      </c>
      <c r="M259" s="14">
        <v>1.0</v>
      </c>
      <c r="N259" s="14">
        <v>1.0</v>
      </c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4">
        <v>40.0</v>
      </c>
      <c r="B260" s="14">
        <v>93.0</v>
      </c>
      <c r="C260" s="14">
        <v>0.17589871</v>
      </c>
      <c r="D260" s="14">
        <v>11052.0419</v>
      </c>
      <c r="E260" s="14">
        <v>26.0</v>
      </c>
      <c r="F260" s="14">
        <v>3.0</v>
      </c>
      <c r="G260" s="14">
        <v>253.0</v>
      </c>
      <c r="H260" s="13" t="s">
        <v>24</v>
      </c>
      <c r="I260" s="14">
        <v>0.255</v>
      </c>
      <c r="J260" s="14">
        <v>0.245</v>
      </c>
      <c r="K260" s="14">
        <v>114.81</v>
      </c>
      <c r="L260" s="14">
        <v>0.788093527</v>
      </c>
      <c r="M260" s="14">
        <v>-1.0</v>
      </c>
      <c r="N260" s="14">
        <v>1.0</v>
      </c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4">
        <v>40.0</v>
      </c>
      <c r="B261" s="14">
        <v>94.0</v>
      </c>
      <c r="C261" s="14">
        <v>0.17606006</v>
      </c>
      <c r="D261" s="14">
        <v>11062.1798</v>
      </c>
      <c r="E261" s="14">
        <v>26.0</v>
      </c>
      <c r="F261" s="14">
        <v>4.0</v>
      </c>
      <c r="G261" s="14">
        <v>254.0</v>
      </c>
      <c r="H261" s="13" t="s">
        <v>26</v>
      </c>
      <c r="I261" s="14">
        <v>0.255</v>
      </c>
      <c r="J261" s="14">
        <v>0.255</v>
      </c>
      <c r="K261" s="14">
        <v>35.98</v>
      </c>
      <c r="L261" s="14">
        <v>2.512454046</v>
      </c>
      <c r="M261" s="14">
        <v>1.0</v>
      </c>
      <c r="N261" s="14">
        <v>1.0</v>
      </c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4">
        <v>40.0</v>
      </c>
      <c r="B262" s="14">
        <v>95.0</v>
      </c>
      <c r="C262" s="14">
        <v>0.17676878</v>
      </c>
      <c r="D262" s="14">
        <v>11106.71</v>
      </c>
      <c r="E262" s="14">
        <v>26.0</v>
      </c>
      <c r="F262" s="14">
        <v>5.0</v>
      </c>
      <c r="G262" s="14">
        <v>255.0</v>
      </c>
      <c r="H262" s="13" t="s">
        <v>24</v>
      </c>
      <c r="I262" s="14">
        <v>0.255</v>
      </c>
      <c r="J262" s="14">
        <v>0.275</v>
      </c>
      <c r="K262" s="14">
        <v>114.81</v>
      </c>
      <c r="L262" s="14">
        <v>0.784214468</v>
      </c>
      <c r="M262" s="14">
        <v>-1.0</v>
      </c>
      <c r="N262" s="14">
        <v>1.0</v>
      </c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4">
        <v>40.0</v>
      </c>
      <c r="B263" s="14">
        <v>96.0</v>
      </c>
      <c r="C263" s="14">
        <v>0.17534328</v>
      </c>
      <c r="D263" s="14">
        <v>11017.1432</v>
      </c>
      <c r="E263" s="14">
        <v>26.0</v>
      </c>
      <c r="F263" s="14">
        <v>6.0</v>
      </c>
      <c r="G263" s="14">
        <v>256.0</v>
      </c>
      <c r="H263" s="13" t="s">
        <v>26</v>
      </c>
      <c r="I263" s="14">
        <v>0.255</v>
      </c>
      <c r="J263" s="14">
        <v>0.285</v>
      </c>
      <c r="K263" s="14">
        <v>35.98</v>
      </c>
      <c r="L263" s="14">
        <v>2.522724624</v>
      </c>
      <c r="M263" s="14">
        <v>-1.0</v>
      </c>
      <c r="N263" s="14">
        <v>1.0</v>
      </c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4">
        <v>40.0</v>
      </c>
      <c r="B264" s="14">
        <v>97.0</v>
      </c>
      <c r="C264" s="14">
        <v>0.1750358</v>
      </c>
      <c r="D264" s="14">
        <v>10997.8237</v>
      </c>
      <c r="E264" s="14">
        <v>26.0</v>
      </c>
      <c r="F264" s="14">
        <v>7.0</v>
      </c>
      <c r="G264" s="14">
        <v>257.0</v>
      </c>
      <c r="H264" s="13" t="s">
        <v>24</v>
      </c>
      <c r="I264" s="14">
        <v>0.255</v>
      </c>
      <c r="J264" s="14">
        <v>0.305</v>
      </c>
      <c r="K264" s="14">
        <v>114.81</v>
      </c>
      <c r="L264" s="14">
        <v>0.791978753</v>
      </c>
      <c r="M264" s="14">
        <v>-1.0</v>
      </c>
      <c r="N264" s="14">
        <v>1.0</v>
      </c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4">
        <v>40.0</v>
      </c>
      <c r="B265" s="14">
        <v>98.0</v>
      </c>
      <c r="C265" s="14">
        <v>0.1771382</v>
      </c>
      <c r="D265" s="14">
        <v>11129.9214</v>
      </c>
      <c r="E265" s="14">
        <v>26.0</v>
      </c>
      <c r="F265" s="14">
        <v>8.0</v>
      </c>
      <c r="G265" s="14">
        <v>258.0</v>
      </c>
      <c r="H265" s="13" t="s">
        <v>26</v>
      </c>
      <c r="I265" s="14">
        <v>0.255</v>
      </c>
      <c r="J265" s="14">
        <v>0.315</v>
      </c>
      <c r="K265" s="14">
        <v>35.98</v>
      </c>
      <c r="L265" s="14">
        <v>2.49716216</v>
      </c>
      <c r="M265" s="14">
        <v>1.0</v>
      </c>
      <c r="N265" s="14">
        <v>1.0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4">
        <v>40.0</v>
      </c>
      <c r="B266" s="14">
        <v>99.0</v>
      </c>
      <c r="C266" s="14">
        <v>0.17256957</v>
      </c>
      <c r="D266" s="14">
        <v>10842.8659</v>
      </c>
      <c r="E266" s="14">
        <v>26.0</v>
      </c>
      <c r="F266" s="14">
        <v>9.0</v>
      </c>
      <c r="G266" s="14">
        <v>259.0</v>
      </c>
      <c r="H266" s="13" t="s">
        <v>24</v>
      </c>
      <c r="I266" s="14">
        <v>0.255</v>
      </c>
      <c r="J266" s="14">
        <v>0.335</v>
      </c>
      <c r="K266" s="14">
        <v>114.81</v>
      </c>
      <c r="L266" s="14">
        <v>0.803297097</v>
      </c>
      <c r="M266" s="14">
        <v>1.0</v>
      </c>
      <c r="N266" s="14">
        <v>1.0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4">
        <v>40.0</v>
      </c>
      <c r="B267" s="14">
        <v>100.0</v>
      </c>
      <c r="C267" s="14">
        <v>0.17489239</v>
      </c>
      <c r="D267" s="14">
        <v>10988.813</v>
      </c>
      <c r="E267" s="14">
        <v>26.0</v>
      </c>
      <c r="F267" s="14">
        <v>10.0</v>
      </c>
      <c r="G267" s="14">
        <v>260.0</v>
      </c>
      <c r="H267" s="13" t="s">
        <v>26</v>
      </c>
      <c r="I267" s="14">
        <v>0.255</v>
      </c>
      <c r="J267" s="14">
        <v>0.345</v>
      </c>
      <c r="K267" s="14">
        <v>35.98</v>
      </c>
      <c r="L267" s="14">
        <v>2.52922846</v>
      </c>
      <c r="M267" s="14">
        <v>1.0</v>
      </c>
      <c r="N267" s="14">
        <v>1.0</v>
      </c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4">
        <v>40.0</v>
      </c>
      <c r="B268" s="14">
        <v>101.0</v>
      </c>
      <c r="C268" s="14">
        <v>0.1751757</v>
      </c>
      <c r="D268" s="14">
        <v>11006.6138</v>
      </c>
      <c r="E268" s="14">
        <v>27.0</v>
      </c>
      <c r="F268" s="14">
        <v>1.0</v>
      </c>
      <c r="G268" s="14">
        <v>261.0</v>
      </c>
      <c r="H268" s="13" t="s">
        <v>24</v>
      </c>
      <c r="I268" s="14">
        <v>0.2975</v>
      </c>
      <c r="J268" s="14">
        <v>0.065</v>
      </c>
      <c r="K268" s="14">
        <v>114.81</v>
      </c>
      <c r="L268" s="14">
        <v>0.791346258</v>
      </c>
      <c r="M268" s="14">
        <v>-1.0</v>
      </c>
      <c r="N268" s="14">
        <v>1.0</v>
      </c>
      <c r="O268" s="15"/>
      <c r="P268" s="15"/>
      <c r="Q268" s="15"/>
      <c r="R268" s="13" t="s">
        <v>47</v>
      </c>
      <c r="Y268" s="15"/>
      <c r="Z268" s="15"/>
    </row>
    <row r="269">
      <c r="A269" s="14">
        <v>40.0</v>
      </c>
      <c r="B269" s="14">
        <v>102.0</v>
      </c>
      <c r="C269" s="14">
        <v>0.17174801</v>
      </c>
      <c r="D269" s="14">
        <v>10791.2457</v>
      </c>
      <c r="E269" s="14">
        <v>27.0</v>
      </c>
      <c r="F269" s="14">
        <v>2.0</v>
      </c>
      <c r="G269" s="14">
        <v>262.0</v>
      </c>
      <c r="H269" s="13" t="s">
        <v>26</v>
      </c>
      <c r="I269" s="14">
        <v>0.2975</v>
      </c>
      <c r="J269" s="14">
        <v>0.075</v>
      </c>
      <c r="K269" s="14">
        <v>35.98</v>
      </c>
      <c r="L269" s="14">
        <v>2.575533831</v>
      </c>
      <c r="M269" s="14">
        <v>1.0</v>
      </c>
      <c r="N269" s="14">
        <v>1.0</v>
      </c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4">
        <v>40.0</v>
      </c>
      <c r="B270" s="14">
        <v>103.0</v>
      </c>
      <c r="C270" s="14">
        <v>0.17523719</v>
      </c>
      <c r="D270" s="14">
        <v>11010.4774</v>
      </c>
      <c r="E270" s="14">
        <v>27.0</v>
      </c>
      <c r="F270" s="14">
        <v>3.0</v>
      </c>
      <c r="G270" s="14">
        <v>263.0</v>
      </c>
      <c r="H270" s="13" t="s">
        <v>24</v>
      </c>
      <c r="I270" s="14">
        <v>0.2975</v>
      </c>
      <c r="J270" s="14">
        <v>0.095</v>
      </c>
      <c r="K270" s="14">
        <v>114.81</v>
      </c>
      <c r="L270" s="14">
        <v>0.791068578</v>
      </c>
      <c r="M270" s="14">
        <v>1.0</v>
      </c>
      <c r="N270" s="14">
        <v>1.0</v>
      </c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4">
        <v>40.0</v>
      </c>
      <c r="B271" s="14">
        <v>104.0</v>
      </c>
      <c r="C271" s="14">
        <v>0.17219562</v>
      </c>
      <c r="D271" s="14">
        <v>10819.3699</v>
      </c>
      <c r="E271" s="14">
        <v>27.0</v>
      </c>
      <c r="F271" s="14">
        <v>4.0</v>
      </c>
      <c r="G271" s="14">
        <v>264.0</v>
      </c>
      <c r="H271" s="13" t="s">
        <v>26</v>
      </c>
      <c r="I271" s="14">
        <v>0.2975</v>
      </c>
      <c r="J271" s="14">
        <v>0.105</v>
      </c>
      <c r="K271" s="14">
        <v>35.98</v>
      </c>
      <c r="L271" s="14">
        <v>2.568838918</v>
      </c>
      <c r="M271" s="14">
        <v>-1.0</v>
      </c>
      <c r="N271" s="14">
        <v>1.0</v>
      </c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4">
        <v>40.0</v>
      </c>
      <c r="B272" s="14">
        <v>105.0</v>
      </c>
      <c r="C272" s="14">
        <v>0.17742734</v>
      </c>
      <c r="D272" s="14">
        <v>11148.0886</v>
      </c>
      <c r="E272" s="14">
        <v>27.0</v>
      </c>
      <c r="F272" s="14">
        <v>5.0</v>
      </c>
      <c r="G272" s="14">
        <v>265.0</v>
      </c>
      <c r="H272" s="13" t="s">
        <v>24</v>
      </c>
      <c r="I272" s="14">
        <v>0.2975</v>
      </c>
      <c r="J272" s="14">
        <v>0.125</v>
      </c>
      <c r="K272" s="14">
        <v>114.81</v>
      </c>
      <c r="L272" s="14">
        <v>0.781303686</v>
      </c>
      <c r="M272" s="14">
        <v>-1.0</v>
      </c>
      <c r="N272" s="14">
        <v>1.0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4">
        <v>40.0</v>
      </c>
      <c r="B273" s="14">
        <v>106.0</v>
      </c>
      <c r="C273" s="14">
        <v>0.17768875</v>
      </c>
      <c r="D273" s="14">
        <v>11164.5134</v>
      </c>
      <c r="E273" s="14">
        <v>27.0</v>
      </c>
      <c r="F273" s="14">
        <v>6.0</v>
      </c>
      <c r="G273" s="14">
        <v>266.0</v>
      </c>
      <c r="H273" s="13" t="s">
        <v>26</v>
      </c>
      <c r="I273" s="14">
        <v>0.2975</v>
      </c>
      <c r="J273" s="14">
        <v>0.135</v>
      </c>
      <c r="K273" s="14">
        <v>35.98</v>
      </c>
      <c r="L273" s="14">
        <v>2.489424964</v>
      </c>
      <c r="M273" s="14">
        <v>1.0</v>
      </c>
      <c r="N273" s="14">
        <v>1.0</v>
      </c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4">
        <v>40.0</v>
      </c>
      <c r="B274" s="14">
        <v>107.0</v>
      </c>
      <c r="C274" s="14">
        <v>0.17394458</v>
      </c>
      <c r="D274" s="14">
        <v>10929.2603</v>
      </c>
      <c r="E274" s="14">
        <v>27.0</v>
      </c>
      <c r="F274" s="14">
        <v>7.0</v>
      </c>
      <c r="G274" s="14">
        <v>267.0</v>
      </c>
      <c r="H274" s="13" t="s">
        <v>24</v>
      </c>
      <c r="I274" s="14">
        <v>0.2975</v>
      </c>
      <c r="J274" s="14">
        <v>0.155</v>
      </c>
      <c r="K274" s="14">
        <v>114.81</v>
      </c>
      <c r="L274" s="14">
        <v>0.796947135</v>
      </c>
      <c r="M274" s="14">
        <v>1.0</v>
      </c>
      <c r="N274" s="14">
        <v>1.0</v>
      </c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4">
        <v>40.0</v>
      </c>
      <c r="B275" s="14">
        <v>108.0</v>
      </c>
      <c r="C275" s="14">
        <v>0.1760021</v>
      </c>
      <c r="D275" s="14">
        <v>11058.5381</v>
      </c>
      <c r="E275" s="14">
        <v>27.0</v>
      </c>
      <c r="F275" s="14">
        <v>8.0</v>
      </c>
      <c r="G275" s="14">
        <v>268.0</v>
      </c>
      <c r="H275" s="13" t="s">
        <v>26</v>
      </c>
      <c r="I275" s="14">
        <v>0.2975</v>
      </c>
      <c r="J275" s="14">
        <v>0.165</v>
      </c>
      <c r="K275" s="14">
        <v>35.98</v>
      </c>
      <c r="L275" s="14">
        <v>2.513281433</v>
      </c>
      <c r="M275" s="14">
        <v>-1.0</v>
      </c>
      <c r="N275" s="14">
        <v>1.0</v>
      </c>
      <c r="O275" s="15"/>
      <c r="P275" s="15"/>
      <c r="Q275" s="15"/>
      <c r="R275" s="13" t="s">
        <v>48</v>
      </c>
      <c r="V275" s="15"/>
      <c r="W275" s="15"/>
      <c r="X275" s="15"/>
      <c r="Y275" s="15"/>
      <c r="Z275" s="15"/>
    </row>
    <row r="276">
      <c r="A276" s="14">
        <v>40.0</v>
      </c>
      <c r="B276" s="14">
        <v>109.0</v>
      </c>
      <c r="C276" s="14">
        <v>0.17253355</v>
      </c>
      <c r="D276" s="14">
        <v>10840.6027</v>
      </c>
      <c r="E276" s="14">
        <v>27.0</v>
      </c>
      <c r="F276" s="14">
        <v>9.0</v>
      </c>
      <c r="G276" s="14">
        <v>269.0</v>
      </c>
      <c r="H276" s="13" t="s">
        <v>24</v>
      </c>
      <c r="I276" s="14">
        <v>0.2975</v>
      </c>
      <c r="J276" s="14">
        <v>0.185</v>
      </c>
      <c r="K276" s="14">
        <v>114.81</v>
      </c>
      <c r="L276" s="14">
        <v>0.803464803</v>
      </c>
      <c r="M276" s="14">
        <v>-1.0</v>
      </c>
      <c r="N276" s="14">
        <v>1.0</v>
      </c>
      <c r="O276" s="15"/>
      <c r="P276" s="15"/>
      <c r="Q276" s="15"/>
      <c r="R276" s="13" t="s">
        <v>45</v>
      </c>
      <c r="W276" s="15"/>
      <c r="X276" s="15"/>
      <c r="Y276" s="15"/>
      <c r="Z276" s="15"/>
    </row>
    <row r="277">
      <c r="A277" s="14">
        <v>40.0</v>
      </c>
      <c r="B277" s="14">
        <v>110.0</v>
      </c>
      <c r="C277" s="14">
        <v>0.17492113</v>
      </c>
      <c r="D277" s="14">
        <v>10990.6187</v>
      </c>
      <c r="E277" s="14">
        <v>27.0</v>
      </c>
      <c r="F277" s="14">
        <v>10.0</v>
      </c>
      <c r="G277" s="14">
        <v>270.0</v>
      </c>
      <c r="H277" s="13" t="s">
        <v>26</v>
      </c>
      <c r="I277" s="14">
        <v>0.2975</v>
      </c>
      <c r="J277" s="14">
        <v>0.195</v>
      </c>
      <c r="K277" s="14">
        <v>35.98</v>
      </c>
      <c r="L277" s="14">
        <v>2.528812901</v>
      </c>
      <c r="M277" s="14">
        <v>-1.0</v>
      </c>
      <c r="N277" s="14">
        <v>1.0</v>
      </c>
      <c r="O277" s="15"/>
      <c r="P277" s="15"/>
      <c r="Q277" s="15"/>
      <c r="R277" s="13" t="s">
        <v>47</v>
      </c>
      <c r="Y277" s="15"/>
      <c r="Z277" s="15"/>
    </row>
    <row r="278">
      <c r="A278" s="14">
        <v>40.0</v>
      </c>
      <c r="B278" s="14">
        <v>111.0</v>
      </c>
      <c r="C278" s="14">
        <v>0.17869036</v>
      </c>
      <c r="D278" s="14">
        <v>11227.4464</v>
      </c>
      <c r="E278" s="14">
        <v>28.0</v>
      </c>
      <c r="F278" s="14">
        <v>1.0</v>
      </c>
      <c r="G278" s="14">
        <v>271.0</v>
      </c>
      <c r="H278" s="13" t="s">
        <v>24</v>
      </c>
      <c r="I278" s="14">
        <v>0.2975</v>
      </c>
      <c r="J278" s="14">
        <v>0.215</v>
      </c>
      <c r="K278" s="14">
        <v>114.81</v>
      </c>
      <c r="L278" s="14">
        <v>0.775781272</v>
      </c>
      <c r="M278" s="14">
        <v>-1.0</v>
      </c>
      <c r="N278" s="14">
        <v>1.0</v>
      </c>
      <c r="O278" s="15"/>
      <c r="P278" s="15"/>
      <c r="Q278" s="15"/>
      <c r="R278" s="13" t="s">
        <v>49</v>
      </c>
      <c r="V278" s="15"/>
      <c r="W278" s="15"/>
      <c r="X278" s="15"/>
      <c r="Y278" s="15"/>
      <c r="Z278" s="15"/>
    </row>
    <row r="279">
      <c r="A279" s="14">
        <v>40.0</v>
      </c>
      <c r="B279" s="14">
        <v>112.0</v>
      </c>
      <c r="C279" s="14">
        <v>0.17703233</v>
      </c>
      <c r="D279" s="14">
        <v>11123.2693</v>
      </c>
      <c r="E279" s="14">
        <v>28.0</v>
      </c>
      <c r="F279" s="14">
        <v>2.0</v>
      </c>
      <c r="G279" s="14">
        <v>272.0</v>
      </c>
      <c r="H279" s="13" t="s">
        <v>26</v>
      </c>
      <c r="I279" s="14">
        <v>0.2975</v>
      </c>
      <c r="J279" s="14">
        <v>0.225</v>
      </c>
      <c r="K279" s="14">
        <v>35.98</v>
      </c>
      <c r="L279" s="14">
        <v>2.498655529</v>
      </c>
      <c r="M279" s="14">
        <v>-1.0</v>
      </c>
      <c r="N279" s="14">
        <v>1.0</v>
      </c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4">
        <v>40.0</v>
      </c>
      <c r="B280" s="14">
        <v>113.0</v>
      </c>
      <c r="C280" s="14">
        <v>0.1709608</v>
      </c>
      <c r="D280" s="14">
        <v>10741.7839</v>
      </c>
      <c r="E280" s="14">
        <v>28.0</v>
      </c>
      <c r="F280" s="14">
        <v>3.0</v>
      </c>
      <c r="G280" s="14">
        <v>273.0</v>
      </c>
      <c r="H280" s="13" t="s">
        <v>24</v>
      </c>
      <c r="I280" s="14">
        <v>0.2975</v>
      </c>
      <c r="J280" s="14">
        <v>0.245</v>
      </c>
      <c r="K280" s="14">
        <v>114.81</v>
      </c>
      <c r="L280" s="14">
        <v>0.810856259</v>
      </c>
      <c r="M280" s="14">
        <v>-1.0</v>
      </c>
      <c r="N280" s="14">
        <v>1.0</v>
      </c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4">
        <v>40.0</v>
      </c>
      <c r="B281" s="14">
        <v>114.0</v>
      </c>
      <c r="C281" s="14">
        <v>0.17117378</v>
      </c>
      <c r="D281" s="14">
        <v>10755.1658</v>
      </c>
      <c r="E281" s="14">
        <v>28.0</v>
      </c>
      <c r="F281" s="14">
        <v>4.0</v>
      </c>
      <c r="G281" s="14">
        <v>274.0</v>
      </c>
      <c r="H281" s="13" t="s">
        <v>26</v>
      </c>
      <c r="I281" s="14">
        <v>0.2975</v>
      </c>
      <c r="J281" s="14">
        <v>0.255</v>
      </c>
      <c r="K281" s="14">
        <v>35.98</v>
      </c>
      <c r="L281" s="14">
        <v>2.584173874</v>
      </c>
      <c r="M281" s="14">
        <v>-1.0</v>
      </c>
      <c r="N281" s="14">
        <v>1.0</v>
      </c>
      <c r="O281" s="15"/>
      <c r="P281" s="15"/>
      <c r="Q281" s="15"/>
      <c r="R281" s="13" t="s">
        <v>50</v>
      </c>
      <c r="W281" s="15"/>
      <c r="X281" s="15"/>
      <c r="Y281" s="15"/>
      <c r="Z281" s="15"/>
    </row>
    <row r="282">
      <c r="A282" s="14">
        <v>40.0</v>
      </c>
      <c r="B282" s="14">
        <v>115.0</v>
      </c>
      <c r="C282" s="14">
        <v>0.17132419</v>
      </c>
      <c r="D282" s="14">
        <v>10764.6163</v>
      </c>
      <c r="E282" s="14">
        <v>28.0</v>
      </c>
      <c r="F282" s="14">
        <v>5.0</v>
      </c>
      <c r="G282" s="14">
        <v>275.0</v>
      </c>
      <c r="H282" s="13" t="s">
        <v>24</v>
      </c>
      <c r="I282" s="14">
        <v>0.2975</v>
      </c>
      <c r="J282" s="14">
        <v>0.275</v>
      </c>
      <c r="K282" s="14">
        <v>114.81</v>
      </c>
      <c r="L282" s="14">
        <v>0.809136379</v>
      </c>
      <c r="M282" s="14">
        <v>-1.0</v>
      </c>
      <c r="N282" s="14">
        <v>1.0</v>
      </c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4">
        <v>40.0</v>
      </c>
      <c r="B283" s="14">
        <v>116.0</v>
      </c>
      <c r="C283" s="14">
        <v>0.17604581</v>
      </c>
      <c r="D283" s="14">
        <v>11061.2845</v>
      </c>
      <c r="E283" s="14">
        <v>28.0</v>
      </c>
      <c r="F283" s="14">
        <v>6.0</v>
      </c>
      <c r="G283" s="14">
        <v>276.0</v>
      </c>
      <c r="H283" s="13" t="s">
        <v>26</v>
      </c>
      <c r="I283" s="14">
        <v>0.2975</v>
      </c>
      <c r="J283" s="14">
        <v>0.285</v>
      </c>
      <c r="K283" s="14">
        <v>35.98</v>
      </c>
      <c r="L283" s="14">
        <v>2.512657417</v>
      </c>
      <c r="M283" s="14">
        <v>-1.0</v>
      </c>
      <c r="N283" s="14">
        <v>1.0</v>
      </c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4">
        <v>40.0</v>
      </c>
      <c r="B284" s="14">
        <v>117.0</v>
      </c>
      <c r="C284" s="14">
        <v>0.1751453</v>
      </c>
      <c r="D284" s="14">
        <v>11004.7038</v>
      </c>
      <c r="E284" s="14">
        <v>28.0</v>
      </c>
      <c r="F284" s="14">
        <v>7.0</v>
      </c>
      <c r="G284" s="14">
        <v>277.0</v>
      </c>
      <c r="H284" s="13" t="s">
        <v>24</v>
      </c>
      <c r="I284" s="14">
        <v>0.2975</v>
      </c>
      <c r="J284" s="14">
        <v>0.305</v>
      </c>
      <c r="K284" s="14">
        <v>114.81</v>
      </c>
      <c r="L284" s="14">
        <v>0.791483612</v>
      </c>
      <c r="M284" s="14">
        <v>-1.0</v>
      </c>
      <c r="N284" s="14">
        <v>0.0</v>
      </c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4">
        <v>40.0</v>
      </c>
      <c r="B285" s="14">
        <v>118.0</v>
      </c>
      <c r="C285" s="14">
        <v>0.1744417</v>
      </c>
      <c r="D285" s="14">
        <v>10960.4953</v>
      </c>
      <c r="E285" s="14">
        <v>28.0</v>
      </c>
      <c r="F285" s="14">
        <v>8.0</v>
      </c>
      <c r="G285" s="14">
        <v>278.0</v>
      </c>
      <c r="H285" s="13" t="s">
        <v>26</v>
      </c>
      <c r="I285" s="14">
        <v>0.2975</v>
      </c>
      <c r="J285" s="14">
        <v>0.315</v>
      </c>
      <c r="K285" s="14">
        <v>35.98</v>
      </c>
      <c r="L285" s="14">
        <v>2.535763009</v>
      </c>
      <c r="M285" s="14">
        <v>-1.0</v>
      </c>
      <c r="N285" s="14">
        <v>1.0</v>
      </c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4">
        <v>40.0</v>
      </c>
      <c r="B286" s="14">
        <v>119.0</v>
      </c>
      <c r="C286" s="14">
        <v>0.17611489</v>
      </c>
      <c r="D286" s="14">
        <v>11065.6249</v>
      </c>
      <c r="E286" s="14">
        <v>28.0</v>
      </c>
      <c r="F286" s="14">
        <v>9.0</v>
      </c>
      <c r="G286" s="14">
        <v>279.0</v>
      </c>
      <c r="H286" s="13" t="s">
        <v>24</v>
      </c>
      <c r="I286" s="14">
        <v>0.2975</v>
      </c>
      <c r="J286" s="14">
        <v>0.335</v>
      </c>
      <c r="K286" s="14">
        <v>114.81</v>
      </c>
      <c r="L286" s="14">
        <v>0.787126146</v>
      </c>
      <c r="M286" s="14">
        <v>1.0</v>
      </c>
      <c r="N286" s="14">
        <v>1.0</v>
      </c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4">
        <v>40.0</v>
      </c>
      <c r="B287" s="14">
        <v>120.0</v>
      </c>
      <c r="C287" s="14">
        <v>0.1735681</v>
      </c>
      <c r="D287" s="14">
        <v>10905.6054</v>
      </c>
      <c r="E287" s="14">
        <v>28.0</v>
      </c>
      <c r="F287" s="14">
        <v>10.0</v>
      </c>
      <c r="G287" s="14">
        <v>280.0</v>
      </c>
      <c r="H287" s="13" t="s">
        <v>26</v>
      </c>
      <c r="I287" s="14">
        <v>0.2975</v>
      </c>
      <c r="J287" s="14">
        <v>0.345</v>
      </c>
      <c r="K287" s="14">
        <v>35.98</v>
      </c>
      <c r="L287" s="14">
        <v>2.548525968</v>
      </c>
      <c r="M287" s="14">
        <v>1.0</v>
      </c>
      <c r="N287" s="14">
        <v>1.0</v>
      </c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9:U199"/>
    <mergeCell ref="R198:S198"/>
    <mergeCell ref="R201:S201"/>
    <mergeCell ref="R202:S202"/>
    <mergeCell ref="R203:S203"/>
    <mergeCell ref="R204:S204"/>
    <mergeCell ref="R205:S205"/>
    <mergeCell ref="R206:T206"/>
    <mergeCell ref="R254:V254"/>
    <mergeCell ref="R256:X256"/>
    <mergeCell ref="R268:X268"/>
    <mergeCell ref="R275:U275"/>
    <mergeCell ref="R276:V276"/>
    <mergeCell ref="R277:X277"/>
    <mergeCell ref="R278:U278"/>
    <mergeCell ref="R281:V281"/>
    <mergeCell ref="R207:S207"/>
    <mergeCell ref="R210:W210"/>
    <mergeCell ref="R214:W214"/>
    <mergeCell ref="R228:V228"/>
    <mergeCell ref="R245:X245"/>
    <mergeCell ref="R249:X249"/>
    <mergeCell ref="R251:V25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2">
        <v>10407.4505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0.836904546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2">
        <v>39.0</v>
      </c>
      <c r="B3" s="2">
        <v>2.0</v>
      </c>
      <c r="C3" s="2">
        <v>0.16930972</v>
      </c>
      <c r="D3" s="2">
        <v>10638.0435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2.612625017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2">
        <v>10435.3793</v>
      </c>
      <c r="E4" s="2">
        <v>3.0</v>
      </c>
      <c r="F4" s="2">
        <v>4.0</v>
      </c>
      <c r="G4" s="2">
        <v>24.0</v>
      </c>
      <c r="H4" s="1" t="s">
        <v>26</v>
      </c>
      <c r="I4" s="2">
        <v>-0.1275</v>
      </c>
      <c r="J4" s="2">
        <v>0.105</v>
      </c>
      <c r="K4" s="2">
        <v>35.98</v>
      </c>
      <c r="L4" s="2">
        <v>2.663364467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2">
        <v>10623.7844</v>
      </c>
      <c r="E5" s="2">
        <v>3.0</v>
      </c>
      <c r="F5" s="2">
        <v>3.0</v>
      </c>
      <c r="G5" s="2">
        <v>23.0</v>
      </c>
      <c r="H5" s="1" t="s">
        <v>24</v>
      </c>
      <c r="I5" s="2">
        <v>-0.1275</v>
      </c>
      <c r="J5" s="2">
        <v>0.095</v>
      </c>
      <c r="K5" s="2">
        <v>114.81</v>
      </c>
      <c r="L5" s="2">
        <v>0.819862524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4"/>
      <c r="Z5" s="4"/>
    </row>
    <row r="6">
      <c r="A6" s="2">
        <v>39.0</v>
      </c>
      <c r="B6" s="2">
        <v>5.0</v>
      </c>
      <c r="C6" s="2">
        <v>0.16902588</v>
      </c>
      <c r="D6" s="2">
        <v>10620.2093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0.820138518</v>
      </c>
      <c r="M6" s="2">
        <v>-1.0</v>
      </c>
      <c r="N6" s="2">
        <v>1.0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2">
        <v>10416.3651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2.668226209</v>
      </c>
      <c r="M7" s="2">
        <v>-1.0</v>
      </c>
      <c r="N7" s="2">
        <v>0.0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3"/>
      <c r="V7" s="2">
        <v>3.0</v>
      </c>
      <c r="W7" s="2">
        <v>185.0</v>
      </c>
      <c r="X7" s="3"/>
      <c r="Y7" s="3"/>
      <c r="Z7" s="4"/>
    </row>
    <row r="8">
      <c r="A8" s="2">
        <v>39.0</v>
      </c>
      <c r="B8" s="2">
        <v>7.0</v>
      </c>
      <c r="C8" s="2">
        <v>0.16931752</v>
      </c>
      <c r="D8" s="2">
        <v>10638.5335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0.818725875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2">
        <v>10665.0046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2.606020297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2">
        <v>10474.9734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0.831509764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2">
        <v>10598.4965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2.622373709</v>
      </c>
      <c r="M11" s="2">
        <v>-1.0</v>
      </c>
      <c r="N11" s="2">
        <v>1.0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3"/>
      <c r="W11" s="2">
        <v>189.0</v>
      </c>
      <c r="X11" s="3"/>
      <c r="Y11" s="3"/>
      <c r="Z11" s="4"/>
    </row>
    <row r="12">
      <c r="A12" s="2">
        <v>39.0</v>
      </c>
      <c r="B12" s="2">
        <v>11.0</v>
      </c>
      <c r="C12" s="2">
        <v>0.12399594</v>
      </c>
      <c r="D12" s="2">
        <v>7790.89468</v>
      </c>
      <c r="E12" s="2">
        <v>4.0</v>
      </c>
      <c r="F12" s="2">
        <v>2.0</v>
      </c>
      <c r="G12" s="2">
        <v>32.0</v>
      </c>
      <c r="H12" s="1" t="s">
        <v>26</v>
      </c>
      <c r="I12" s="2">
        <v>-0.1275</v>
      </c>
      <c r="J12" s="2">
        <v>0.225</v>
      </c>
      <c r="K12" s="2">
        <v>35.98</v>
      </c>
      <c r="L12" s="2">
        <v>3.567397531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3"/>
      <c r="W12" s="2">
        <v>190.0</v>
      </c>
      <c r="X12" s="3"/>
      <c r="Y12" s="3"/>
      <c r="Z12" s="4"/>
    </row>
    <row r="13">
      <c r="A13" s="2">
        <v>39.0</v>
      </c>
      <c r="B13" s="2">
        <v>12.0</v>
      </c>
      <c r="C13" s="2">
        <v>0.1676169</v>
      </c>
      <c r="D13" s="2">
        <v>10531.6804</v>
      </c>
      <c r="E13" s="2">
        <v>4.0</v>
      </c>
      <c r="F13" s="2">
        <v>1.0</v>
      </c>
      <c r="G13" s="2">
        <v>31.0</v>
      </c>
      <c r="H13" s="1" t="s">
        <v>24</v>
      </c>
      <c r="I13" s="2">
        <v>-0.1275</v>
      </c>
      <c r="J13" s="2">
        <v>0.215</v>
      </c>
      <c r="K13" s="2">
        <v>114.81</v>
      </c>
      <c r="L13" s="2">
        <v>0.827032565</v>
      </c>
      <c r="M13" s="2">
        <v>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2">
        <v>10446.958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0.833739612</v>
      </c>
      <c r="M14" s="2">
        <v>1.0</v>
      </c>
      <c r="N14" s="2">
        <v>1.0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4"/>
      <c r="Z14" s="4"/>
    </row>
    <row r="15">
      <c r="A15" s="2">
        <v>39.0</v>
      </c>
      <c r="B15" s="2">
        <v>14.0</v>
      </c>
      <c r="C15" s="2">
        <v>0.17006545</v>
      </c>
      <c r="D15" s="2">
        <v>10685.5274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2.601015139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3"/>
      <c r="W15" s="2">
        <v>1.0</v>
      </c>
      <c r="X15" s="3"/>
      <c r="Y15" s="3"/>
      <c r="Z15" s="4"/>
    </row>
    <row r="16">
      <c r="A16" s="2">
        <v>39.0</v>
      </c>
      <c r="B16" s="2">
        <v>15.0</v>
      </c>
      <c r="C16" s="2">
        <v>0.16624702</v>
      </c>
      <c r="D16" s="2">
        <v>10445.6083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0.833847336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2">
        <v>10669.5825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2.604902149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2">
        <v>10541.0022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0.826301194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2">
        <v>10545.5983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2.635527888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2">
        <v>10580.3519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0.823228073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2">
        <v>10684.9562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2.601154171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2">
        <v>10834.349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0.803928568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2">
        <v>10783.9748</v>
      </c>
      <c r="E23" s="2">
        <v>5.0</v>
      </c>
      <c r="F23" s="2">
        <v>4.0</v>
      </c>
      <c r="G23" s="2">
        <v>44.0</v>
      </c>
      <c r="H23" s="1" t="s">
        <v>26</v>
      </c>
      <c r="I23" s="2">
        <v>-0.085</v>
      </c>
      <c r="J23" s="2">
        <v>0.105</v>
      </c>
      <c r="K23" s="2">
        <v>35.98</v>
      </c>
      <c r="L23" s="2">
        <v>2.577270339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3"/>
      <c r="V23" s="2">
        <v>9.0</v>
      </c>
      <c r="W23" s="3"/>
      <c r="X23" s="3"/>
      <c r="Y23" s="4"/>
      <c r="Z23" s="4"/>
    </row>
    <row r="24">
      <c r="A24" s="2">
        <v>39.0</v>
      </c>
      <c r="B24" s="2">
        <v>23.0</v>
      </c>
      <c r="C24" s="2">
        <v>0.17522239</v>
      </c>
      <c r="D24" s="2">
        <v>11009.5475</v>
      </c>
      <c r="E24" s="2">
        <v>5.0</v>
      </c>
      <c r="F24" s="2">
        <v>3.0</v>
      </c>
      <c r="G24" s="2">
        <v>43.0</v>
      </c>
      <c r="H24" s="1" t="s">
        <v>24</v>
      </c>
      <c r="I24" s="2">
        <v>-0.085</v>
      </c>
      <c r="J24" s="2">
        <v>0.095</v>
      </c>
      <c r="K24" s="2">
        <v>114.81</v>
      </c>
      <c r="L24" s="2">
        <v>0.791135395</v>
      </c>
      <c r="M24" s="2">
        <v>1.0</v>
      </c>
      <c r="N24" s="2">
        <v>0.0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2">
        <v>10796.3326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0.806759388</v>
      </c>
      <c r="M25" s="2">
        <v>-1.0</v>
      </c>
      <c r="N25" s="2">
        <v>0.0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2">
        <v>10593.201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2.623684616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2">
        <v>10768.7475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0.808825971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2">
        <v>10614.5186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2.618415358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2">
        <v>10613.0219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0.820693931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2">
        <v>0.0</v>
      </c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2">
        <v>10486.7984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2.650305407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2">
        <v>10626.2411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0.819672976</v>
      </c>
      <c r="M32" s="2">
        <v>-1.0</v>
      </c>
      <c r="N32" s="2">
        <v>0.0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3"/>
      <c r="U32" s="2">
        <v>19.0</v>
      </c>
      <c r="V32" s="2">
        <v>18.0</v>
      </c>
      <c r="W32" s="3"/>
      <c r="X32" s="3"/>
      <c r="Y32" s="4"/>
      <c r="Z32" s="4"/>
    </row>
    <row r="33">
      <c r="A33" s="2">
        <v>39.0</v>
      </c>
      <c r="B33" s="2">
        <v>32.0</v>
      </c>
      <c r="C33" s="2">
        <v>0.16788797</v>
      </c>
      <c r="D33" s="2">
        <v>10548.7123</v>
      </c>
      <c r="E33" s="2">
        <v>6.0</v>
      </c>
      <c r="F33" s="2">
        <v>3.0</v>
      </c>
      <c r="G33" s="2">
        <v>53.0</v>
      </c>
      <c r="H33" s="1" t="s">
        <v>24</v>
      </c>
      <c r="I33" s="2">
        <v>-0.085</v>
      </c>
      <c r="J33" s="2">
        <v>0.245</v>
      </c>
      <c r="K33" s="2">
        <v>114.81</v>
      </c>
      <c r="L33" s="2">
        <v>0.825697247</v>
      </c>
      <c r="M33" s="2">
        <v>-1.0</v>
      </c>
      <c r="N33" s="2">
        <v>1.0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2">
        <v>10639.4609</v>
      </c>
      <c r="E34" s="2">
        <v>6.0</v>
      </c>
      <c r="F34" s="2">
        <v>2.0</v>
      </c>
      <c r="G34" s="2">
        <v>52.0</v>
      </c>
      <c r="H34" s="1" t="s">
        <v>26</v>
      </c>
      <c r="I34" s="2">
        <v>-0.085</v>
      </c>
      <c r="J34" s="2">
        <v>0.225</v>
      </c>
      <c r="K34" s="2">
        <v>35.98</v>
      </c>
      <c r="L34" s="2">
        <v>2.612276939</v>
      </c>
      <c r="M34" s="2">
        <v>-1.0</v>
      </c>
      <c r="N34" s="2">
        <v>0.0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3"/>
      <c r="V34" s="2">
        <v>20.0</v>
      </c>
      <c r="W34" s="2">
        <v>20.0</v>
      </c>
      <c r="X34" s="3"/>
      <c r="Y34" s="4"/>
      <c r="Z34" s="4"/>
    </row>
    <row r="35">
      <c r="A35" s="2">
        <v>39.0</v>
      </c>
      <c r="B35" s="2">
        <v>34.0</v>
      </c>
      <c r="C35" s="2">
        <v>0.16888018</v>
      </c>
      <c r="D35" s="2">
        <v>10611.0547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2.619270125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3"/>
      <c r="W35" s="2">
        <v>21.0</v>
      </c>
      <c r="X35" s="3"/>
      <c r="Y35" s="3"/>
      <c r="Z35" s="4"/>
    </row>
    <row r="36">
      <c r="A36" s="2">
        <v>39.0</v>
      </c>
      <c r="B36" s="2">
        <v>35.0</v>
      </c>
      <c r="C36" s="2">
        <v>0.16980895</v>
      </c>
      <c r="D36" s="2">
        <v>10669.411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0.816356468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2">
        <v>10714.3596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2.594015823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2">
        <v>10699.3611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0.814071292</v>
      </c>
      <c r="M38" s="2">
        <v>1.0</v>
      </c>
      <c r="N38" s="2">
        <v>0.0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2">
        <v>10566.3768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2.630345193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2">
        <v>10574.4407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0.823688266</v>
      </c>
      <c r="M40" s="2">
        <v>-1.0</v>
      </c>
      <c r="N40" s="2">
        <v>1.0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2">
        <v>7948.42859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3.496693483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3"/>
      <c r="V41" s="2">
        <v>24.0</v>
      </c>
      <c r="W41" s="2">
        <v>27.0</v>
      </c>
      <c r="X41" s="3"/>
      <c r="Y41" s="3"/>
      <c r="Z41" s="4"/>
    </row>
    <row r="42">
      <c r="A42" s="2">
        <v>39.0</v>
      </c>
      <c r="B42" s="2">
        <v>41.0</v>
      </c>
      <c r="C42" s="2">
        <v>0.1664769</v>
      </c>
      <c r="D42" s="2">
        <v>10460.0521</v>
      </c>
      <c r="E42" s="2">
        <v>7.0</v>
      </c>
      <c r="F42" s="2">
        <v>2.0</v>
      </c>
      <c r="G42" s="2">
        <v>62.0</v>
      </c>
      <c r="H42" s="1" t="s">
        <v>26</v>
      </c>
      <c r="I42" s="2">
        <v>-0.03</v>
      </c>
      <c r="J42" s="2">
        <v>0.075</v>
      </c>
      <c r="K42" s="2">
        <v>35.98</v>
      </c>
      <c r="L42" s="2">
        <v>2.657082215</v>
      </c>
      <c r="M42" s="2">
        <v>1.0</v>
      </c>
      <c r="N42" s="2">
        <v>1.0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3"/>
      <c r="W42" s="2">
        <v>28.0</v>
      </c>
      <c r="X42" s="3"/>
      <c r="Y42" s="4"/>
      <c r="Z42" s="4"/>
    </row>
    <row r="43">
      <c r="A43" s="2">
        <v>39.0</v>
      </c>
      <c r="B43" s="2">
        <v>42.0</v>
      </c>
      <c r="C43" s="2">
        <v>0.16964885</v>
      </c>
      <c r="D43" s="2">
        <v>10659.3516</v>
      </c>
      <c r="E43" s="2">
        <v>7.0</v>
      </c>
      <c r="F43" s="2">
        <v>1.0</v>
      </c>
      <c r="G43" s="2">
        <v>61.0</v>
      </c>
      <c r="H43" s="1" t="s">
        <v>24</v>
      </c>
      <c r="I43" s="2">
        <v>-0.03</v>
      </c>
      <c r="J43" s="2">
        <v>0.065</v>
      </c>
      <c r="K43" s="2">
        <v>114.81</v>
      </c>
      <c r="L43" s="2">
        <v>0.817126875</v>
      </c>
      <c r="M43" s="2">
        <v>1.0</v>
      </c>
      <c r="N43" s="2">
        <v>0.0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3"/>
      <c r="Z43" s="3"/>
    </row>
    <row r="44">
      <c r="A44" s="2">
        <v>39.0</v>
      </c>
      <c r="B44" s="2">
        <v>43.0</v>
      </c>
      <c r="C44" s="2">
        <v>0.16689374</v>
      </c>
      <c r="D44" s="2">
        <v>10486.243</v>
      </c>
      <c r="E44" s="2">
        <v>7.0</v>
      </c>
      <c r="F44" s="2">
        <v>6.0</v>
      </c>
      <c r="G44" s="2">
        <v>66.0</v>
      </c>
      <c r="H44" s="1" t="s">
        <v>26</v>
      </c>
      <c r="I44" s="2">
        <v>-0.03</v>
      </c>
      <c r="J44" s="2">
        <v>0.135</v>
      </c>
      <c r="K44" s="2">
        <v>35.98</v>
      </c>
      <c r="L44" s="2">
        <v>2.650445788</v>
      </c>
      <c r="M44" s="2">
        <v>1.0</v>
      </c>
      <c r="N44" s="2">
        <v>1.0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2">
        <v>10655.517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2.608340682</v>
      </c>
      <c r="M45" s="2">
        <v>-1.0</v>
      </c>
      <c r="N45" s="2">
        <v>0.0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4"/>
    </row>
    <row r="46">
      <c r="A46" s="2">
        <v>39.0</v>
      </c>
      <c r="B46" s="2">
        <v>45.0</v>
      </c>
      <c r="C46" s="2">
        <v>0.16716897</v>
      </c>
      <c r="D46" s="2">
        <v>10503.5362</v>
      </c>
      <c r="E46" s="2">
        <v>7.0</v>
      </c>
      <c r="F46" s="2">
        <v>8.0</v>
      </c>
      <c r="G46" s="2">
        <v>68.0</v>
      </c>
      <c r="H46" s="1" t="s">
        <v>26</v>
      </c>
      <c r="I46" s="2">
        <v>-0.03</v>
      </c>
      <c r="J46" s="2">
        <v>0.165</v>
      </c>
      <c r="K46" s="2">
        <v>35.98</v>
      </c>
      <c r="L46" s="2">
        <v>2.646082046</v>
      </c>
      <c r="M46" s="2">
        <v>-1.0</v>
      </c>
      <c r="N46" s="2">
        <v>1.0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3"/>
      <c r="W46" s="2">
        <v>33.0</v>
      </c>
      <c r="X46" s="3"/>
      <c r="Y46" s="3"/>
      <c r="Z46" s="4"/>
    </row>
    <row r="47">
      <c r="A47" s="2">
        <v>39.0</v>
      </c>
      <c r="B47" s="2">
        <v>46.0</v>
      </c>
      <c r="C47" s="2">
        <v>0.16951718</v>
      </c>
      <c r="D47" s="2">
        <v>10651.0785</v>
      </c>
      <c r="E47" s="2">
        <v>7.0</v>
      </c>
      <c r="F47" s="2">
        <v>3.0</v>
      </c>
      <c r="G47" s="2">
        <v>63.0</v>
      </c>
      <c r="H47" s="1" t="s">
        <v>24</v>
      </c>
      <c r="I47" s="2">
        <v>-0.03</v>
      </c>
      <c r="J47" s="2">
        <v>0.095</v>
      </c>
      <c r="K47" s="2">
        <v>114.81</v>
      </c>
      <c r="L47" s="2">
        <v>0.817761567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4"/>
      <c r="Z47" s="4"/>
    </row>
    <row r="48">
      <c r="A48" s="2">
        <v>39.0</v>
      </c>
      <c r="B48" s="2">
        <v>47.0</v>
      </c>
      <c r="C48" s="2">
        <v>0.16824507</v>
      </c>
      <c r="D48" s="2">
        <v>10571.1495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0.823944706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3"/>
    </row>
    <row r="49">
      <c r="A49" s="2">
        <v>39.0</v>
      </c>
      <c r="B49" s="2">
        <v>48.0</v>
      </c>
      <c r="C49" s="2">
        <v>0.16710504</v>
      </c>
      <c r="D49" s="2">
        <v>10499.5193</v>
      </c>
      <c r="E49" s="2">
        <v>7.0</v>
      </c>
      <c r="F49" s="2">
        <v>5.0</v>
      </c>
      <c r="G49" s="2">
        <v>65.0</v>
      </c>
      <c r="H49" s="1" t="s">
        <v>24</v>
      </c>
      <c r="I49" s="2">
        <v>-0.03</v>
      </c>
      <c r="J49" s="2">
        <v>0.125</v>
      </c>
      <c r="K49" s="2">
        <v>114.81</v>
      </c>
      <c r="L49" s="2">
        <v>0.829565851</v>
      </c>
      <c r="M49" s="2">
        <v>-1.0</v>
      </c>
      <c r="N49" s="2">
        <v>0.0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2">
        <v>10542.4536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0.826187435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3"/>
      <c r="W50" s="2">
        <v>37.0</v>
      </c>
      <c r="X50" s="3"/>
      <c r="Y50" s="3"/>
      <c r="Z50" s="4"/>
    </row>
    <row r="51">
      <c r="A51" s="2">
        <v>39.0</v>
      </c>
      <c r="B51" s="2">
        <v>50.0</v>
      </c>
      <c r="C51" s="2">
        <v>0.16917766</v>
      </c>
      <c r="D51" s="2">
        <v>10629.7459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2.614664431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2">
        <v>10654.43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0.817504332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3"/>
      <c r="W52" s="2">
        <v>39.0</v>
      </c>
      <c r="X52" s="3"/>
      <c r="Y52" s="3"/>
      <c r="Z52" s="4"/>
    </row>
    <row r="53">
      <c r="A53" s="2">
        <v>39.0</v>
      </c>
      <c r="B53" s="2">
        <v>52.0</v>
      </c>
      <c r="C53" s="2">
        <v>0.16913781</v>
      </c>
      <c r="D53" s="2">
        <v>10627.242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2.615280464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2">
        <v>10627.3935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0.819584098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2">
        <v>10502.987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2.646220397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3"/>
      <c r="V55" s="2">
        <v>31.0</v>
      </c>
      <c r="W55" s="2">
        <v>42.0</v>
      </c>
      <c r="X55" s="3"/>
      <c r="Y55" s="3"/>
      <c r="Z55" s="4"/>
    </row>
    <row r="56">
      <c r="A56" s="2">
        <v>39.0</v>
      </c>
      <c r="B56" s="2">
        <v>55.0</v>
      </c>
      <c r="C56" s="2">
        <v>0.17203447</v>
      </c>
      <c r="D56" s="2">
        <v>10809.2445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0.805795691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2">
        <v>10699.4214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2.597637525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2">
        <v>10772.6689</v>
      </c>
      <c r="E58" s="2">
        <v>8.0</v>
      </c>
      <c r="F58" s="2">
        <v>8.0</v>
      </c>
      <c r="G58" s="2">
        <v>78.0</v>
      </c>
      <c r="H58" s="1" t="s">
        <v>26</v>
      </c>
      <c r="I58" s="2">
        <v>-0.03</v>
      </c>
      <c r="J58" s="2">
        <v>0.315</v>
      </c>
      <c r="K58" s="2">
        <v>35.98</v>
      </c>
      <c r="L58" s="2">
        <v>2.579975195</v>
      </c>
      <c r="M58" s="2">
        <v>-1.0</v>
      </c>
      <c r="N58" s="2">
        <v>0.0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3"/>
      <c r="W58" s="2">
        <v>45.0</v>
      </c>
      <c r="X58" s="3"/>
      <c r="Y58" s="4"/>
      <c r="Z58" s="4"/>
    </row>
    <row r="59">
      <c r="A59" s="2">
        <v>39.0</v>
      </c>
      <c r="B59" s="2">
        <v>58.0</v>
      </c>
      <c r="C59" s="2">
        <v>0.16801501</v>
      </c>
      <c r="D59" s="2">
        <v>10556.6944</v>
      </c>
      <c r="E59" s="2">
        <v>8.0</v>
      </c>
      <c r="F59" s="2">
        <v>7.0</v>
      </c>
      <c r="G59" s="2">
        <v>77.0</v>
      </c>
      <c r="H59" s="1" t="s">
        <v>24</v>
      </c>
      <c r="I59" s="2">
        <v>-0.03</v>
      </c>
      <c r="J59" s="2">
        <v>0.305</v>
      </c>
      <c r="K59" s="2">
        <v>114.81</v>
      </c>
      <c r="L59" s="2">
        <v>0.825072919</v>
      </c>
      <c r="M59" s="2">
        <v>1.0</v>
      </c>
      <c r="N59" s="2">
        <v>0.0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2">
        <v>10736.0932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0.811286054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2">
        <v>10580.923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2.626729107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2">
        <v>10586.8311</v>
      </c>
      <c r="E62" s="2">
        <v>9.0</v>
      </c>
      <c r="F62" s="2">
        <v>1.0</v>
      </c>
      <c r="G62" s="2">
        <v>81.0</v>
      </c>
      <c r="H62" s="1" t="s">
        <v>24</v>
      </c>
      <c r="I62" s="2">
        <v>-0.01</v>
      </c>
      <c r="J62" s="2">
        <v>0.065</v>
      </c>
      <c r="K62" s="2">
        <v>114.81</v>
      </c>
      <c r="L62" s="2">
        <v>0.822724251</v>
      </c>
      <c r="M62" s="2">
        <v>1.0</v>
      </c>
      <c r="N62" s="2">
        <v>0.0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2">
        <v>10578.4996</v>
      </c>
      <c r="E63" s="2">
        <v>9.0</v>
      </c>
      <c r="F63" s="2">
        <v>2.0</v>
      </c>
      <c r="G63" s="2">
        <v>82.0</v>
      </c>
      <c r="H63" s="1" t="s">
        <v>26</v>
      </c>
      <c r="I63" s="2">
        <v>-0.01</v>
      </c>
      <c r="J63" s="2">
        <v>0.075</v>
      </c>
      <c r="K63" s="2">
        <v>35.98</v>
      </c>
      <c r="L63" s="2">
        <v>2.627330863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3"/>
      <c r="V63" s="2">
        <v>35.0</v>
      </c>
      <c r="W63" s="2">
        <v>50.0</v>
      </c>
      <c r="X63" s="3"/>
      <c r="Y63" s="3"/>
      <c r="Z63" s="4"/>
    </row>
    <row r="64">
      <c r="A64" s="2">
        <v>39.0</v>
      </c>
      <c r="B64" s="2">
        <v>63.0</v>
      </c>
      <c r="C64" s="2">
        <v>0.16695284</v>
      </c>
      <c r="D64" s="2">
        <v>10489.9563</v>
      </c>
      <c r="E64" s="2">
        <v>9.0</v>
      </c>
      <c r="F64" s="2">
        <v>3.0</v>
      </c>
      <c r="G64" s="2">
        <v>83.0</v>
      </c>
      <c r="H64" s="1" t="s">
        <v>24</v>
      </c>
      <c r="I64" s="2">
        <v>-0.01</v>
      </c>
      <c r="J64" s="2">
        <v>0.095</v>
      </c>
      <c r="K64" s="2">
        <v>114.81</v>
      </c>
      <c r="L64" s="2">
        <v>0.830322112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3"/>
      <c r="W64" s="2">
        <v>51.0</v>
      </c>
      <c r="X64" s="3"/>
      <c r="Y64" s="3"/>
      <c r="Z64" s="4"/>
    </row>
    <row r="65">
      <c r="A65" s="2">
        <v>39.0</v>
      </c>
      <c r="B65" s="2">
        <v>64.0</v>
      </c>
      <c r="C65" s="2">
        <v>0.168399</v>
      </c>
      <c r="D65" s="2">
        <v>10580.8212</v>
      </c>
      <c r="E65" s="2">
        <v>9.0</v>
      </c>
      <c r="F65" s="2">
        <v>4.0</v>
      </c>
      <c r="G65" s="2">
        <v>84.0</v>
      </c>
      <c r="H65" s="1" t="s">
        <v>26</v>
      </c>
      <c r="I65" s="2">
        <v>-0.01</v>
      </c>
      <c r="J65" s="2">
        <v>0.105</v>
      </c>
      <c r="K65" s="2">
        <v>35.98</v>
      </c>
      <c r="L65" s="2">
        <v>2.626754376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3"/>
      <c r="V65" s="2">
        <v>36.0</v>
      </c>
      <c r="W65" s="2">
        <v>52.0</v>
      </c>
      <c r="X65" s="3"/>
      <c r="Y65" s="3"/>
      <c r="Z65" s="4"/>
    </row>
    <row r="66">
      <c r="A66" s="2">
        <v>39.0</v>
      </c>
      <c r="B66" s="2">
        <v>65.0</v>
      </c>
      <c r="C66" s="2">
        <v>0.16553405</v>
      </c>
      <c r="D66" s="2">
        <v>10400.8111</v>
      </c>
      <c r="E66" s="2">
        <v>9.0</v>
      </c>
      <c r="F66" s="2">
        <v>5.0</v>
      </c>
      <c r="G66" s="2">
        <v>85.0</v>
      </c>
      <c r="H66" s="1" t="s">
        <v>24</v>
      </c>
      <c r="I66" s="2">
        <v>-0.01</v>
      </c>
      <c r="J66" s="2">
        <v>0.125</v>
      </c>
      <c r="K66" s="2">
        <v>114.81</v>
      </c>
      <c r="L66" s="2">
        <v>0.837438791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2">
        <v>10499.263</v>
      </c>
      <c r="E67" s="2">
        <v>9.0</v>
      </c>
      <c r="F67" s="2">
        <v>6.0</v>
      </c>
      <c r="G67" s="2">
        <v>86.0</v>
      </c>
      <c r="H67" s="1" t="s">
        <v>26</v>
      </c>
      <c r="I67" s="2">
        <v>-0.01</v>
      </c>
      <c r="J67" s="2">
        <v>0.135</v>
      </c>
      <c r="K67" s="2">
        <v>35.98</v>
      </c>
      <c r="L67" s="2">
        <v>2.647159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2">
        <v>10689.1955</v>
      </c>
      <c r="E68" s="2">
        <v>9.0</v>
      </c>
      <c r="F68" s="2">
        <v>7.0</v>
      </c>
      <c r="G68" s="2">
        <v>87.0</v>
      </c>
      <c r="H68" s="1" t="s">
        <v>24</v>
      </c>
      <c r="I68" s="2">
        <v>-0.01</v>
      </c>
      <c r="J68" s="2">
        <v>0.155</v>
      </c>
      <c r="K68" s="2">
        <v>114.81</v>
      </c>
      <c r="L68" s="2">
        <v>0.814845485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2">
        <v>10599.9611</v>
      </c>
      <c r="E69" s="2">
        <v>9.0</v>
      </c>
      <c r="F69" s="2">
        <v>8.0</v>
      </c>
      <c r="G69" s="2">
        <v>88.0</v>
      </c>
      <c r="H69" s="1" t="s">
        <v>26</v>
      </c>
      <c r="I69" s="2">
        <v>-0.01</v>
      </c>
      <c r="J69" s="2">
        <v>0.165</v>
      </c>
      <c r="K69" s="2">
        <v>35.98</v>
      </c>
      <c r="L69" s="2">
        <v>2.622011372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2">
        <v>10478.137</v>
      </c>
      <c r="E70" s="2">
        <v>9.0</v>
      </c>
      <c r="F70" s="2">
        <v>10.0</v>
      </c>
      <c r="G70" s="2">
        <v>90.0</v>
      </c>
      <c r="H70" s="1" t="s">
        <v>26</v>
      </c>
      <c r="I70" s="2">
        <v>-0.01</v>
      </c>
      <c r="J70" s="2">
        <v>0.195</v>
      </c>
      <c r="K70" s="2">
        <v>35.98</v>
      </c>
      <c r="L70" s="2">
        <v>2.652496185</v>
      </c>
      <c r="M70" s="2">
        <v>1.0</v>
      </c>
      <c r="N70" s="2">
        <v>1.0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2">
        <v>10643.7046</v>
      </c>
      <c r="E71" s="2">
        <v>9.0</v>
      </c>
      <c r="F71" s="2">
        <v>9.0</v>
      </c>
      <c r="G71" s="2">
        <v>89.0</v>
      </c>
      <c r="H71" s="1" t="s">
        <v>24</v>
      </c>
      <c r="I71" s="2">
        <v>-0.01</v>
      </c>
      <c r="J71" s="2">
        <v>0.185</v>
      </c>
      <c r="K71" s="2">
        <v>114.81</v>
      </c>
      <c r="L71" s="2">
        <v>0.818328111</v>
      </c>
      <c r="M71" s="2">
        <v>-1.0</v>
      </c>
      <c r="N71" s="2">
        <v>1.0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2">
        <v>10516.822</v>
      </c>
      <c r="E72" s="2">
        <v>10.0</v>
      </c>
      <c r="F72" s="2">
        <v>1.0</v>
      </c>
      <c r="G72" s="2">
        <v>91.0</v>
      </c>
      <c r="H72" s="1" t="s">
        <v>24</v>
      </c>
      <c r="I72" s="2">
        <v>-0.01</v>
      </c>
      <c r="J72" s="2">
        <v>0.215</v>
      </c>
      <c r="K72" s="2">
        <v>114.81</v>
      </c>
      <c r="L72" s="2">
        <v>0.828201021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4"/>
      <c r="Z72" s="4"/>
    </row>
    <row r="73">
      <c r="A73" s="2">
        <v>39.0</v>
      </c>
      <c r="B73" s="2">
        <v>72.0</v>
      </c>
      <c r="C73" s="2">
        <v>0.16908447</v>
      </c>
      <c r="D73" s="2">
        <v>10623.8906</v>
      </c>
      <c r="E73" s="2">
        <v>10.0</v>
      </c>
      <c r="F73" s="2">
        <v>2.0</v>
      </c>
      <c r="G73" s="2">
        <v>92.0</v>
      </c>
      <c r="H73" s="1" t="s">
        <v>26</v>
      </c>
      <c r="I73" s="2">
        <v>-0.01</v>
      </c>
      <c r="J73" s="2">
        <v>0.225</v>
      </c>
      <c r="K73" s="2">
        <v>35.98</v>
      </c>
      <c r="L73" s="2">
        <v>2.616105489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2">
        <v>10612.9522</v>
      </c>
      <c r="E74" s="2">
        <v>10.0</v>
      </c>
      <c r="F74" s="2">
        <v>3.0</v>
      </c>
      <c r="G74" s="2">
        <v>93.0</v>
      </c>
      <c r="H74" s="1" t="s">
        <v>24</v>
      </c>
      <c r="I74" s="2">
        <v>-0.01</v>
      </c>
      <c r="J74" s="2">
        <v>0.245</v>
      </c>
      <c r="K74" s="2">
        <v>114.81</v>
      </c>
      <c r="L74" s="2">
        <v>0.820699324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2">
        <v>10714.114</v>
      </c>
      <c r="E75" s="2">
        <v>10.0</v>
      </c>
      <c r="F75" s="2">
        <v>4.0</v>
      </c>
      <c r="G75" s="2">
        <v>94.0</v>
      </c>
      <c r="H75" s="1" t="s">
        <v>26</v>
      </c>
      <c r="I75" s="2">
        <v>-0.01</v>
      </c>
      <c r="J75" s="2">
        <v>0.255</v>
      </c>
      <c r="K75" s="2">
        <v>35.98</v>
      </c>
      <c r="L75" s="2">
        <v>2.594075303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2">
        <v>10741.077</v>
      </c>
      <c r="E76" s="2">
        <v>10.0</v>
      </c>
      <c r="F76" s="2">
        <v>5.0</v>
      </c>
      <c r="G76" s="2">
        <v>95.0</v>
      </c>
      <c r="H76" s="1" t="s">
        <v>24</v>
      </c>
      <c r="I76" s="2">
        <v>-0.01</v>
      </c>
      <c r="J76" s="2">
        <v>0.275</v>
      </c>
      <c r="K76" s="2">
        <v>114.81</v>
      </c>
      <c r="L76" s="2">
        <v>0.81090962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2">
        <v>10684.573</v>
      </c>
      <c r="E77" s="2">
        <v>10.0</v>
      </c>
      <c r="F77" s="2">
        <v>7.0</v>
      </c>
      <c r="G77" s="2">
        <v>97.0</v>
      </c>
      <c r="H77" s="1" t="s">
        <v>24</v>
      </c>
      <c r="I77" s="2">
        <v>-0.01</v>
      </c>
      <c r="J77" s="2">
        <v>0.305</v>
      </c>
      <c r="K77" s="2">
        <v>114.81</v>
      </c>
      <c r="L77" s="2">
        <v>0.815198017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2">
        <v>0.0</v>
      </c>
      <c r="E78" s="3"/>
      <c r="F78" s="3"/>
      <c r="G78" s="3"/>
      <c r="H78" s="3"/>
      <c r="I78" s="3"/>
      <c r="J78" s="3"/>
      <c r="K78" s="3"/>
      <c r="L78" s="7">
        <v>0.0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2">
        <v>0.0</v>
      </c>
      <c r="E79" s="3"/>
      <c r="F79" s="3"/>
      <c r="G79" s="3"/>
      <c r="H79" s="3"/>
      <c r="I79" s="3"/>
      <c r="J79" s="3"/>
      <c r="K79" s="3"/>
      <c r="L79" s="7">
        <v>0.0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4"/>
      <c r="Z79" s="4"/>
    </row>
    <row r="80">
      <c r="A80" s="2">
        <v>39.0</v>
      </c>
      <c r="B80" s="2">
        <v>79.0</v>
      </c>
      <c r="C80" s="2">
        <v>0.16723558</v>
      </c>
      <c r="D80" s="2">
        <v>10507.7214</v>
      </c>
      <c r="E80" s="2">
        <v>10.0</v>
      </c>
      <c r="F80" s="2">
        <v>6.0</v>
      </c>
      <c r="G80" s="2">
        <v>96.0</v>
      </c>
      <c r="H80" s="1" t="s">
        <v>26</v>
      </c>
      <c r="I80" s="2">
        <v>-0.01</v>
      </c>
      <c r="J80" s="2">
        <v>0.285</v>
      </c>
      <c r="K80" s="2">
        <v>35.98</v>
      </c>
      <c r="L80" s="2">
        <v>2.64502811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2">
        <v>10739.1952</v>
      </c>
      <c r="E81" s="2">
        <v>10.0</v>
      </c>
      <c r="F81" s="2">
        <v>8.0</v>
      </c>
      <c r="G81" s="2">
        <v>98.0</v>
      </c>
      <c r="H81" s="1" t="s">
        <v>26</v>
      </c>
      <c r="I81" s="2">
        <v>-0.01</v>
      </c>
      <c r="J81" s="2">
        <v>0.315</v>
      </c>
      <c r="K81" s="2">
        <v>35.98</v>
      </c>
      <c r="L81" s="2">
        <v>2.588016881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3"/>
      <c r="V81" s="2">
        <v>44.0</v>
      </c>
      <c r="W81" s="2">
        <v>68.0</v>
      </c>
      <c r="X81" s="3"/>
      <c r="Y81" s="3"/>
      <c r="Z81" s="4"/>
    </row>
    <row r="82">
      <c r="A82" s="2">
        <v>39.0</v>
      </c>
      <c r="B82" s="2">
        <v>81.0</v>
      </c>
      <c r="C82" s="2">
        <v>0.16791956</v>
      </c>
      <c r="D82" s="2">
        <v>10550.6971</v>
      </c>
      <c r="E82" s="2">
        <v>10.0</v>
      </c>
      <c r="F82" s="2">
        <v>9.0</v>
      </c>
      <c r="G82" s="2">
        <v>99.0</v>
      </c>
      <c r="H82" s="1" t="s">
        <v>24</v>
      </c>
      <c r="I82" s="2">
        <v>-0.01</v>
      </c>
      <c r="J82" s="2">
        <v>0.335</v>
      </c>
      <c r="K82" s="2">
        <v>114.81</v>
      </c>
      <c r="L82" s="2">
        <v>0.825541912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2">
        <v>10495.3668</v>
      </c>
      <c r="E83" s="2">
        <v>10.0</v>
      </c>
      <c r="F83" s="2">
        <v>10.0</v>
      </c>
      <c r="G83" s="2">
        <v>100.0</v>
      </c>
      <c r="H83" s="1" t="s">
        <v>26</v>
      </c>
      <c r="I83" s="2">
        <v>-0.01</v>
      </c>
      <c r="J83" s="2">
        <v>0.345</v>
      </c>
      <c r="K83" s="2">
        <v>35.98</v>
      </c>
      <c r="L83" s="2">
        <v>2.648141707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2">
        <v>10502.8827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0.829300195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2">
        <v>10707.4563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2.595688242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2">
        <v>10739.8826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0.810999805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2">
        <v>10536.401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2.637828465</v>
      </c>
      <c r="M87" s="2">
        <v>1.0</v>
      </c>
      <c r="N87" s="2">
        <v>1.0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2">
        <v>10708.8656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0.813348769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2">
        <v>10679.1996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2.602556331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3"/>
      <c r="V89" s="2">
        <v>48.0</v>
      </c>
      <c r="W89" s="2">
        <v>76.0</v>
      </c>
      <c r="X89" s="3"/>
      <c r="Y89" s="3"/>
      <c r="Z89" s="4"/>
    </row>
    <row r="90">
      <c r="A90" s="2">
        <v>39.0</v>
      </c>
      <c r="B90" s="2">
        <v>89.0</v>
      </c>
      <c r="C90" s="2">
        <v>0.16531628</v>
      </c>
      <c r="D90" s="2">
        <v>10387.1282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0.838541943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2">
        <v>10634.981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2.613377343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2">
        <v>10590.0663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0.822472913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2">
        <v>10658.6096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2.607583875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3"/>
      <c r="V93" s="2">
        <v>50.0</v>
      </c>
      <c r="W93" s="2">
        <v>82.0</v>
      </c>
      <c r="X93" s="3"/>
      <c r="Y93" s="3"/>
      <c r="Z93" s="4"/>
    </row>
    <row r="94">
      <c r="A94" s="2">
        <v>39.0</v>
      </c>
      <c r="B94" s="2">
        <v>93.0</v>
      </c>
      <c r="C94" s="2">
        <v>0.17278071</v>
      </c>
      <c r="D94" s="2">
        <v>10856.1322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0.802315459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2">
        <v>10625.8905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2.615613103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2">
        <v>10660.6422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0.817027955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2">
        <v>10702.6428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2.596855662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2">
        <v>10691.8043</v>
      </c>
      <c r="E98" s="2">
        <v>12.0</v>
      </c>
      <c r="F98" s="2">
        <v>6.0</v>
      </c>
      <c r="G98" s="2">
        <v>116.0</v>
      </c>
      <c r="H98" s="1" t="s">
        <v>26</v>
      </c>
      <c r="I98" s="2">
        <v>0.01</v>
      </c>
      <c r="J98" s="2">
        <v>0.285</v>
      </c>
      <c r="K98" s="2">
        <v>35.98</v>
      </c>
      <c r="L98" s="2">
        <v>2.599488146</v>
      </c>
      <c r="M98" s="2">
        <v>1.0</v>
      </c>
      <c r="N98" s="2">
        <v>0.0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3"/>
      <c r="W98" s="2">
        <v>87.0</v>
      </c>
      <c r="X98" s="3"/>
      <c r="Y98" s="3"/>
      <c r="Z98" s="4"/>
    </row>
    <row r="99">
      <c r="A99" s="2">
        <v>39.0</v>
      </c>
      <c r="B99" s="2">
        <v>98.0</v>
      </c>
      <c r="C99" s="2">
        <v>0.16887129</v>
      </c>
      <c r="D99" s="2">
        <v>10610.4961</v>
      </c>
      <c r="E99" s="2">
        <v>12.0</v>
      </c>
      <c r="F99" s="2">
        <v>5.0</v>
      </c>
      <c r="G99" s="2">
        <v>115.0</v>
      </c>
      <c r="H99" s="1" t="s">
        <v>24</v>
      </c>
      <c r="I99" s="2">
        <v>0.01</v>
      </c>
      <c r="J99" s="2">
        <v>0.275</v>
      </c>
      <c r="K99" s="2">
        <v>114.81</v>
      </c>
      <c r="L99" s="2">
        <v>0.820889298</v>
      </c>
      <c r="M99" s="2">
        <v>-1.0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2">
        <v>10555.5207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0.825164661</v>
      </c>
      <c r="M100" s="2">
        <v>-1.0</v>
      </c>
      <c r="N100" s="2">
        <v>0.0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4"/>
      <c r="Z100" s="4"/>
    </row>
    <row r="101">
      <c r="A101" s="2">
        <v>39.0</v>
      </c>
      <c r="B101" s="2">
        <v>100.0</v>
      </c>
      <c r="C101" s="2">
        <v>0.16899275</v>
      </c>
      <c r="D101" s="2">
        <v>10618.1276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2.617525368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2">
        <v>10777.7859</v>
      </c>
      <c r="E102" s="2">
        <v>12.0</v>
      </c>
      <c r="F102" s="2">
        <v>10.0</v>
      </c>
      <c r="G102" s="2">
        <v>120.0</v>
      </c>
      <c r="H102" s="1" t="s">
        <v>26</v>
      </c>
      <c r="I102" s="2">
        <v>0.01</v>
      </c>
      <c r="J102" s="2">
        <v>0.345</v>
      </c>
      <c r="K102" s="2">
        <v>35.98</v>
      </c>
      <c r="L102" s="2">
        <v>2.578750287</v>
      </c>
      <c r="M102" s="2">
        <v>-1.0</v>
      </c>
      <c r="N102" s="2">
        <v>1.0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2">
        <v>10543.4671</v>
      </c>
      <c r="E103" s="2">
        <v>12.0</v>
      </c>
      <c r="F103" s="2">
        <v>9.0</v>
      </c>
      <c r="G103" s="2">
        <v>119.0</v>
      </c>
      <c r="H103" s="1" t="s">
        <v>24</v>
      </c>
      <c r="I103" s="2">
        <v>0.01</v>
      </c>
      <c r="J103" s="2">
        <v>0.335</v>
      </c>
      <c r="K103" s="2">
        <v>114.81</v>
      </c>
      <c r="L103" s="2">
        <v>0.826108018</v>
      </c>
      <c r="M103" s="2">
        <v>-1.0</v>
      </c>
      <c r="N103" s="2">
        <v>0.0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4"/>
      <c r="Z103" s="4"/>
    </row>
    <row r="104">
      <c r="A104" s="2">
        <v>39.0</v>
      </c>
      <c r="B104" s="2">
        <v>103.0</v>
      </c>
      <c r="C104" s="2">
        <v>0.16807713</v>
      </c>
      <c r="D104" s="2">
        <v>10560.5975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0.824767978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3"/>
      <c r="W104" s="2">
        <v>93.0</v>
      </c>
      <c r="X104" s="3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2">
        <v>10617.2065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2.617752456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2">
        <v>10613.7363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0.820638691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2">
        <v>10583.1837</v>
      </c>
      <c r="E107" s="2">
        <v>13.0</v>
      </c>
      <c r="F107" s="2">
        <v>5.0</v>
      </c>
      <c r="G107" s="2">
        <v>125.0</v>
      </c>
      <c r="H107" s="1" t="s">
        <v>24</v>
      </c>
      <c r="I107" s="2">
        <v>0.03</v>
      </c>
      <c r="J107" s="2">
        <v>0.125</v>
      </c>
      <c r="K107" s="2">
        <v>114.81</v>
      </c>
      <c r="L107" s="2">
        <v>0.823007795</v>
      </c>
      <c r="M107" s="2">
        <v>1.0</v>
      </c>
      <c r="N107" s="2">
        <v>0.0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2">
        <v>10673.933</v>
      </c>
      <c r="E108" s="2">
        <v>13.0</v>
      </c>
      <c r="F108" s="2">
        <v>4.0</v>
      </c>
      <c r="G108" s="2">
        <v>124.0</v>
      </c>
      <c r="H108" s="1" t="s">
        <v>26</v>
      </c>
      <c r="I108" s="2">
        <v>0.03</v>
      </c>
      <c r="J108" s="2">
        <v>0.105</v>
      </c>
      <c r="K108" s="2">
        <v>35.98</v>
      </c>
      <c r="L108" s="2">
        <v>2.603840444</v>
      </c>
      <c r="M108" s="2">
        <v>1.0</v>
      </c>
      <c r="N108" s="2">
        <v>0.0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3"/>
      <c r="W108" s="2">
        <v>97.0</v>
      </c>
      <c r="X108" s="3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2">
        <v>10496.7415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2.647794879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2">
        <v>10636.3288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0.818895586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2">
        <v>10687.822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2.600456715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4"/>
    </row>
    <row r="112">
      <c r="A112" s="2">
        <v>39.0</v>
      </c>
      <c r="B112" s="2">
        <v>111.0</v>
      </c>
      <c r="C112" s="2">
        <v>0.1669049</v>
      </c>
      <c r="D112" s="2">
        <v>10486.9442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0.830560605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2">
        <v>10735.1149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2.589000558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2">
        <v>10562.5441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0.824615985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2">
        <v>10754.6619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2.584294956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2">
        <v>0.0</v>
      </c>
      <c r="E116" s="3"/>
      <c r="F116" s="3"/>
      <c r="G116" s="3"/>
      <c r="H116" s="3"/>
      <c r="I116" s="3"/>
      <c r="J116" s="3"/>
      <c r="K116" s="3"/>
      <c r="L116" s="7">
        <v>0.0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2">
        <v>10713.5579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0.812992542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4"/>
      <c r="D118" s="2">
        <v>0.0</v>
      </c>
      <c r="E118" s="4"/>
      <c r="F118" s="4"/>
      <c r="G118" s="4"/>
      <c r="H118" s="4"/>
      <c r="I118" s="4"/>
      <c r="J118" s="4"/>
      <c r="K118" s="4"/>
      <c r="L118" s="7">
        <v>0.0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2">
        <v>10705.4206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2.596181841</v>
      </c>
      <c r="M119" s="2">
        <v>-1.0</v>
      </c>
      <c r="N119" s="2">
        <v>0.0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2">
        <v>0.0</v>
      </c>
      <c r="E120" s="3"/>
      <c r="F120" s="3"/>
      <c r="G120" s="3"/>
      <c r="H120" s="3"/>
      <c r="I120" s="3"/>
      <c r="J120" s="3"/>
      <c r="K120" s="3"/>
      <c r="L120" s="7">
        <v>0.0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2">
        <v>10681.8781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0.815403677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2">
        <v>10702.7866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2.59682075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2">
        <v>10635.495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0.818959784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2">
        <v>10631.9375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2.614125467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3"/>
      <c r="W124" s="2">
        <v>113.0</v>
      </c>
      <c r="X124" s="3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2">
        <v>10586.3994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0.822757797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2">
        <v>10683.4671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2.601516733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2">
        <v>39.0</v>
      </c>
      <c r="B127" s="2">
        <v>126.0</v>
      </c>
      <c r="C127" s="2">
        <v>0.17026972</v>
      </c>
      <c r="D127" s="2">
        <v>10698.362</v>
      </c>
      <c r="E127" s="2">
        <v>15.0</v>
      </c>
      <c r="F127" s="2">
        <v>2.0</v>
      </c>
      <c r="G127" s="2">
        <v>142.0</v>
      </c>
      <c r="H127" s="1" t="s">
        <v>26</v>
      </c>
      <c r="I127" s="2">
        <v>0.085</v>
      </c>
      <c r="J127" s="2">
        <v>0.075</v>
      </c>
      <c r="K127" s="2">
        <v>35.98</v>
      </c>
      <c r="L127" s="2">
        <v>2.597894741</v>
      </c>
      <c r="M127" s="2">
        <v>1.0</v>
      </c>
      <c r="N127" s="2">
        <v>1.0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4"/>
      <c r="B128" s="2">
        <v>127.0</v>
      </c>
      <c r="C128" s="4"/>
      <c r="D128" s="4"/>
      <c r="E128" s="4"/>
      <c r="F128" s="4"/>
      <c r="G128" s="4"/>
      <c r="H128" s="4"/>
      <c r="I128" s="4"/>
      <c r="J128" s="4"/>
      <c r="K128" s="4"/>
      <c r="L128" s="7">
        <v>0.0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3"/>
      <c r="W128" s="2">
        <v>120.0</v>
      </c>
      <c r="X128" s="3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2">
        <v>10584.3668</v>
      </c>
      <c r="E129" s="2">
        <v>15.0</v>
      </c>
      <c r="F129" s="2">
        <v>1.0</v>
      </c>
      <c r="G129" s="2">
        <v>141.0</v>
      </c>
      <c r="H129" s="1" t="s">
        <v>24</v>
      </c>
      <c r="I129" s="2">
        <v>0.085</v>
      </c>
      <c r="J129" s="2">
        <v>0.065</v>
      </c>
      <c r="K129" s="2">
        <v>114.81</v>
      </c>
      <c r="L129" s="2">
        <v>0.822915799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2">
        <v>10654.4602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0.817502018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2">
        <v>10542.676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2.636258426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2">
        <v>10627.6096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0.81956743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2">
        <v>10521.9641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2.641447752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2">
        <v>10541.5268</v>
      </c>
      <c r="E134" s="2">
        <v>15.0</v>
      </c>
      <c r="F134" s="2">
        <v>8.0</v>
      </c>
      <c r="G134" s="2">
        <v>148.0</v>
      </c>
      <c r="H134" s="1" t="s">
        <v>26</v>
      </c>
      <c r="I134" s="2">
        <v>0.085</v>
      </c>
      <c r="J134" s="2">
        <v>0.165</v>
      </c>
      <c r="K134" s="2">
        <v>35.98</v>
      </c>
      <c r="L134" s="2">
        <v>2.63654582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2">
        <v>10695.7369</v>
      </c>
      <c r="E135" s="2">
        <v>15.0</v>
      </c>
      <c r="F135" s="2">
        <v>7.0</v>
      </c>
      <c r="G135" s="2">
        <v>147.0</v>
      </c>
      <c r="H135" s="1" t="s">
        <v>24</v>
      </c>
      <c r="I135" s="2">
        <v>0.085</v>
      </c>
      <c r="J135" s="2">
        <v>0.155</v>
      </c>
      <c r="K135" s="2">
        <v>114.81</v>
      </c>
      <c r="L135" s="2">
        <v>0.814347132</v>
      </c>
      <c r="M135" s="2">
        <v>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2">
        <v>10562.4197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0.824625697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2">
        <v>10463.2402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2.656272617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2">
        <v>10400.8771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0.837433479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2">
        <v>10632.895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2.613890049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2">
        <v>10473.943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0.831591569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2">
        <v>10604.3436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2.620927757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2">
        <v>10799.9203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0.806491385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2">
        <v>10557.5734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2.632538491</v>
      </c>
      <c r="M143" s="2">
        <v>1.0</v>
      </c>
      <c r="N143" s="2">
        <v>1.0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2">
        <v>10627.0108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0.819613609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2">
        <v>10606.4692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2.620402507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2">
        <v>10555.4818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0.825167706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2">
        <v>10498.0792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2.647457491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2">
        <v>10418.5693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0.836011399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2">
        <v>10728.5157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2.590593082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2">
        <v>10616.4023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0.820432615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2">
        <v>10648.6696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2.610017924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2">
        <v>10585.6272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0.822817816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2">
        <v>10348.667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2.685681024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3"/>
      <c r="V153" s="2">
        <v>80.0</v>
      </c>
      <c r="W153" s="2">
        <v>146.0</v>
      </c>
      <c r="X153" s="3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2">
        <v>10596.2879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0.821989998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2">
        <v>10521.5394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2.641554384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3"/>
      <c r="V155" s="2">
        <v>81.0</v>
      </c>
      <c r="W155" s="2">
        <v>148.0</v>
      </c>
      <c r="X155" s="3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2">
        <v>10717.3925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0.812701657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2">
        <v>10664.9814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2.606025978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2">
        <v>10684.1356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0.815231383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2">
        <v>10541.9943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2.636428906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2">
        <v>10507.8244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0.828910183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2">
        <v>10621.5074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2.616692481</v>
      </c>
      <c r="M161" s="2">
        <v>1.0</v>
      </c>
      <c r="N161" s="2">
        <v>1.0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2">
        <v>10637.6401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0.818794641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2">
        <v>10387.3488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2.675679724</v>
      </c>
      <c r="M163" s="2">
        <v>1.0</v>
      </c>
      <c r="N163" s="2">
        <v>1.0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2">
        <v>10492.1749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0.830146539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2">
        <v>10727.7711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2.590772881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2">
        <v>10477.1732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0.831335183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2">
        <v>10556.5436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2.632795301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2">
        <v>10619.9353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0.820159674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2">
        <v>10614.2779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2.618474722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2">
        <v>10660.8872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0.817009175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2">
        <v>10748.9335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2.585672192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2">
        <v>10532.8277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0.826942478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2">
        <v>10660.5574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2.607107444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2">
        <v>10495.8883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0.829852839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2">
        <v>10758.1233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0.809624731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2">
        <v>10722.8985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0.812284354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2">
        <v>10478.1477</v>
      </c>
      <c r="E177" s="2">
        <v>20.0</v>
      </c>
      <c r="F177" s="2">
        <v>2.0</v>
      </c>
      <c r="G177" s="2">
        <v>192.0</v>
      </c>
      <c r="H177" s="1" t="s">
        <v>26</v>
      </c>
      <c r="I177" s="2">
        <v>0.17</v>
      </c>
      <c r="J177" s="2">
        <v>0.225</v>
      </c>
      <c r="K177" s="2">
        <v>35.98</v>
      </c>
      <c r="L177" s="2">
        <v>2.652493481</v>
      </c>
      <c r="M177" s="2">
        <v>-1.0</v>
      </c>
      <c r="N177" s="2">
        <v>1.0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2">
        <v>10704.6037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0.813672592</v>
      </c>
      <c r="M178" s="2">
        <v>-1.0</v>
      </c>
      <c r="N178" s="2">
        <v>0.0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2">
        <v>10595.1425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0.822078862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2">
        <v>10709.0453</v>
      </c>
      <c r="E180" s="2">
        <v>20.0</v>
      </c>
      <c r="F180" s="2">
        <v>10.0</v>
      </c>
      <c r="G180" s="2">
        <v>200.0</v>
      </c>
      <c r="H180" s="1" t="s">
        <v>26</v>
      </c>
      <c r="I180" s="2">
        <v>0.17</v>
      </c>
      <c r="J180" s="2">
        <v>0.345</v>
      </c>
      <c r="K180" s="2">
        <v>35.98</v>
      </c>
      <c r="L180" s="2">
        <v>2.595303092</v>
      </c>
      <c r="M180" s="2">
        <v>1.0</v>
      </c>
      <c r="N180" s="2">
        <v>0.0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2">
        <v>10694.5594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0.814436791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2">
        <v>10718.2012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2.593086094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2">
        <v>10710.1254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0.813253099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2">
        <v>10732.0921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2.589729786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2">
        <v>10593.2186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0.822228166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2">
        <v>10659.8643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2.607276942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2">
        <v>10562.7068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0.82460328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2">
        <v>10633.5623</v>
      </c>
      <c r="E188" s="2">
        <v>1.0</v>
      </c>
      <c r="F188" s="2">
        <v>10.0</v>
      </c>
      <c r="G188" s="2">
        <v>10.0</v>
      </c>
      <c r="H188" s="1" t="s">
        <v>26</v>
      </c>
      <c r="I188" s="2">
        <v>-0.17</v>
      </c>
      <c r="J188" s="2">
        <v>0.195</v>
      </c>
      <c r="K188" s="2">
        <v>35.98</v>
      </c>
      <c r="L188" s="2">
        <v>2.613726023</v>
      </c>
      <c r="M188" s="2">
        <v>1.0</v>
      </c>
      <c r="N188" s="2">
        <v>1.0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3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2">
        <v>10513.801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0.82843899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2">
        <v>10718.0831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0.812649298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2">
        <v>10553.5088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0.825321967</v>
      </c>
      <c r="M191" s="2">
        <v>1.0</v>
      </c>
      <c r="N191" s="2">
        <v>1.0</v>
      </c>
      <c r="O191" s="3"/>
      <c r="P191" s="4"/>
      <c r="Q191" s="4"/>
      <c r="R191" s="4"/>
      <c r="S191" s="4"/>
      <c r="T191" s="4"/>
      <c r="U191" s="4"/>
      <c r="V191" s="4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2">
        <v>10549.815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0.825610943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2">
        <v>10624.4579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0.819810547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2">
        <v>10884.7138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2.553417485</v>
      </c>
      <c r="M194" s="2">
        <v>1.0</v>
      </c>
      <c r="N194" s="2">
        <v>1.0</v>
      </c>
      <c r="O194" s="4"/>
      <c r="P194" s="4"/>
      <c r="Q194" s="4"/>
      <c r="R194" s="4"/>
      <c r="S194" s="4"/>
      <c r="T194" s="4"/>
      <c r="U194" s="4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2">
        <v>10819.2235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2.568873678</v>
      </c>
      <c r="M195" s="2">
        <v>1.0</v>
      </c>
      <c r="N195" s="2">
        <v>1.0</v>
      </c>
      <c r="O195" s="3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2">
        <v>10777.0828</v>
      </c>
      <c r="E196" s="2">
        <v>20.0</v>
      </c>
      <c r="F196" s="2">
        <v>3.0</v>
      </c>
      <c r="G196" s="2">
        <v>193.0</v>
      </c>
      <c r="H196" s="1" t="s">
        <v>24</v>
      </c>
      <c r="I196" s="2">
        <v>0.17</v>
      </c>
      <c r="J196" s="2">
        <v>0.245</v>
      </c>
      <c r="K196" s="2">
        <v>114.81</v>
      </c>
      <c r="L196" s="2">
        <v>0.808200404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2">
        <v>10799.5666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2.57354944</v>
      </c>
      <c r="M197" s="2">
        <v>1.0</v>
      </c>
      <c r="N197" s="2">
        <v>1.0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2">
        <v>11026.8206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2.52051063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2">
        <v>11063.6708</v>
      </c>
      <c r="E199" s="2">
        <v>20.0</v>
      </c>
      <c r="F199" s="2">
        <v>9.0</v>
      </c>
      <c r="G199" s="2">
        <v>199.0</v>
      </c>
      <c r="H199" s="1" t="s">
        <v>24</v>
      </c>
      <c r="I199" s="2">
        <v>0.17</v>
      </c>
      <c r="J199" s="2">
        <v>0.335</v>
      </c>
      <c r="K199" s="2">
        <v>114.81</v>
      </c>
      <c r="L199" s="2">
        <v>0.787265169</v>
      </c>
      <c r="M199" s="2">
        <v>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2">
        <v>10861.7468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2.558816631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2">
        <v>10871.313</v>
      </c>
      <c r="E201" s="2">
        <v>1.0</v>
      </c>
      <c r="F201" s="2">
        <v>9.0</v>
      </c>
      <c r="G201" s="2">
        <v>9.0</v>
      </c>
      <c r="H201" s="1" t="s">
        <v>24</v>
      </c>
      <c r="I201" s="2">
        <v>-0.17</v>
      </c>
      <c r="J201" s="2">
        <v>0.185</v>
      </c>
      <c r="K201" s="2">
        <v>114.81</v>
      </c>
      <c r="L201" s="2">
        <v>0.801195098</v>
      </c>
      <c r="M201" s="2">
        <v>1.0</v>
      </c>
      <c r="N201" s="2">
        <v>1.0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2">
        <v>10768.6231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2.580944485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2">
        <v>10754.3157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2.584378149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2">
        <v>10840.8754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2.563743014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2">
        <v>10621.9811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2.616575774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2">
        <v>10663.2491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2.606449334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2">
        <v>10716.6536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2.593460551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2">
        <v>10868.336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0.801414556</v>
      </c>
      <c r="M208" s="2">
        <v>1.0</v>
      </c>
      <c r="N208" s="2">
        <v>1.0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2">
        <v>10709.4035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2.5952163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2">
        <v>10900.029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0.799084356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2">
        <v>11014.6268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2.523300969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2">
        <v>10664.5579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0.816727968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2">
        <v>10779.0193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2.578455213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2">
        <v>10733.884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0.811453027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2">
        <v>10787.0869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2.576526799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2">
        <v>11028.2066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0.789796833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2">
        <v>10727.9866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2.590720835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2">
        <v>10835.8117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0.803820045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2">
        <v>10837.7312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2.564486775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2">
        <v>10646.6382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0.818102625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2">
        <v>10883.9717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2.553591572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2">
        <v>10805.4973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0.806075137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2">
        <v>10844.7873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2.562818226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2">
        <v>10844.7873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0.803154775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2">
        <v>10953.9331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2.537282106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2">
        <v>10776.2924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0.808259685</v>
      </c>
      <c r="M226" s="2">
        <v>1.0</v>
      </c>
      <c r="N226" s="2">
        <v>1.0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2">
        <v>10876.1699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2.555423346</v>
      </c>
      <c r="M227" s="2">
        <v>1.0</v>
      </c>
      <c r="N227" s="2">
        <v>1.0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2">
        <v>10715.0087</v>
      </c>
      <c r="E228" s="2">
        <v>23.0</v>
      </c>
      <c r="F228" s="2">
        <v>1.0</v>
      </c>
      <c r="G228" s="2">
        <v>221.0</v>
      </c>
      <c r="H228" s="1" t="s">
        <v>24</v>
      </c>
      <c r="I228" s="2">
        <v>-0.255</v>
      </c>
      <c r="J228" s="2">
        <v>0.065</v>
      </c>
      <c r="K228" s="2">
        <v>114.81</v>
      </c>
      <c r="L228" s="2">
        <v>0.812882464</v>
      </c>
      <c r="M228" s="2">
        <v>1.0</v>
      </c>
      <c r="N228" s="2">
        <v>1.0</v>
      </c>
      <c r="O228" s="3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2">
        <v>10839.8594</v>
      </c>
      <c r="E229" s="2">
        <v>23.0</v>
      </c>
      <c r="F229" s="2">
        <v>2.0</v>
      </c>
      <c r="G229" s="2">
        <v>222.0</v>
      </c>
      <c r="H229" s="1" t="s">
        <v>26</v>
      </c>
      <c r="I229" s="2">
        <v>-0.255</v>
      </c>
      <c r="J229" s="2">
        <v>0.075</v>
      </c>
      <c r="K229" s="2">
        <v>35.98</v>
      </c>
      <c r="L229" s="2">
        <v>2.563983307</v>
      </c>
      <c r="M229" s="2">
        <v>-1.0</v>
      </c>
      <c r="N229" s="2">
        <v>1.0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2">
        <v>10940.6643</v>
      </c>
      <c r="E230" s="2">
        <v>23.0</v>
      </c>
      <c r="F230" s="2">
        <v>3.0</v>
      </c>
      <c r="G230" s="2">
        <v>223.0</v>
      </c>
      <c r="H230" s="1" t="s">
        <v>24</v>
      </c>
      <c r="I230" s="2">
        <v>-0.255</v>
      </c>
      <c r="J230" s="2">
        <v>0.095</v>
      </c>
      <c r="K230" s="2">
        <v>114.81</v>
      </c>
      <c r="L230" s="2">
        <v>0.796116439</v>
      </c>
      <c r="M230" s="2">
        <v>1.0</v>
      </c>
      <c r="N230" s="2">
        <v>1.0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2">
        <v>10671.044</v>
      </c>
      <c r="E231" s="2">
        <v>23.0</v>
      </c>
      <c r="F231" s="2">
        <v>4.0</v>
      </c>
      <c r="G231" s="2">
        <v>224.0</v>
      </c>
      <c r="H231" s="1" t="s">
        <v>26</v>
      </c>
      <c r="I231" s="2">
        <v>-0.255</v>
      </c>
      <c r="J231" s="2">
        <v>0.105</v>
      </c>
      <c r="K231" s="2">
        <v>35.98</v>
      </c>
      <c r="L231" s="2">
        <v>2.604545391</v>
      </c>
      <c r="M231" s="2">
        <v>1.0</v>
      </c>
      <c r="N231" s="2">
        <v>1.0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2">
        <v>11092.2775</v>
      </c>
      <c r="E232" s="2">
        <v>23.0</v>
      </c>
      <c r="F232" s="2">
        <v>5.0</v>
      </c>
      <c r="G232" s="2">
        <v>225.0</v>
      </c>
      <c r="H232" s="1" t="s">
        <v>24</v>
      </c>
      <c r="I232" s="2">
        <v>-0.255</v>
      </c>
      <c r="J232" s="2">
        <v>0.125</v>
      </c>
      <c r="K232" s="2">
        <v>114.81</v>
      </c>
      <c r="L232" s="2">
        <v>0.785234831</v>
      </c>
      <c r="M232" s="2">
        <v>-1.0</v>
      </c>
      <c r="N232" s="2">
        <v>1.0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2">
        <v>10902.3903</v>
      </c>
      <c r="E233" s="2">
        <v>23.0</v>
      </c>
      <c r="F233" s="2">
        <v>6.0</v>
      </c>
      <c r="G233" s="2">
        <v>226.0</v>
      </c>
      <c r="H233" s="1" t="s">
        <v>26</v>
      </c>
      <c r="I233" s="2">
        <v>-0.255</v>
      </c>
      <c r="J233" s="2">
        <v>0.135</v>
      </c>
      <c r="K233" s="2">
        <v>35.98</v>
      </c>
      <c r="L233" s="2">
        <v>2.549277527</v>
      </c>
      <c r="M233" s="2">
        <v>-1.0</v>
      </c>
      <c r="N233" s="2">
        <v>1.0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2">
        <v>11051.4519</v>
      </c>
      <c r="E234" s="2">
        <v>23.0</v>
      </c>
      <c r="F234" s="2">
        <v>7.0</v>
      </c>
      <c r="G234" s="2">
        <v>227.0</v>
      </c>
      <c r="H234" s="1" t="s">
        <v>24</v>
      </c>
      <c r="I234" s="2">
        <v>-0.255</v>
      </c>
      <c r="J234" s="2">
        <v>0.155</v>
      </c>
      <c r="K234" s="2">
        <v>114.81</v>
      </c>
      <c r="L234" s="2">
        <v>0.7881356</v>
      </c>
      <c r="M234" s="2">
        <v>-1.0</v>
      </c>
      <c r="N234" s="2">
        <v>1.0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2">
        <v>11069.9622</v>
      </c>
      <c r="E235" s="2">
        <v>23.0</v>
      </c>
      <c r="F235" s="2">
        <v>8.0</v>
      </c>
      <c r="G235" s="2">
        <v>228.0</v>
      </c>
      <c r="H235" s="1" t="s">
        <v>26</v>
      </c>
      <c r="I235" s="2">
        <v>-0.255</v>
      </c>
      <c r="J235" s="2">
        <v>0.165</v>
      </c>
      <c r="K235" s="2">
        <v>35.98</v>
      </c>
      <c r="L235" s="2">
        <v>2.510687753</v>
      </c>
      <c r="M235" s="2">
        <v>1.0</v>
      </c>
      <c r="N235" s="2">
        <v>1.0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2">
        <v>10829.1359</v>
      </c>
      <c r="E236" s="2">
        <v>23.0</v>
      </c>
      <c r="F236" s="2">
        <v>9.0</v>
      </c>
      <c r="G236" s="2">
        <v>229.0</v>
      </c>
      <c r="H236" s="1" t="s">
        <v>24</v>
      </c>
      <c r="I236" s="2">
        <v>-0.255</v>
      </c>
      <c r="J236" s="2">
        <v>0.185</v>
      </c>
      <c r="K236" s="2">
        <v>114.81</v>
      </c>
      <c r="L236" s="2">
        <v>0.80431558</v>
      </c>
      <c r="M236" s="2">
        <v>1.0</v>
      </c>
      <c r="N236" s="2">
        <v>1.0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2">
        <v>10945.283</v>
      </c>
      <c r="E237" s="2">
        <v>23.0</v>
      </c>
      <c r="F237" s="2">
        <v>10.0</v>
      </c>
      <c r="G237" s="2">
        <v>230.0</v>
      </c>
      <c r="H237" s="1" t="s">
        <v>26</v>
      </c>
      <c r="I237" s="2">
        <v>-0.255</v>
      </c>
      <c r="J237" s="2">
        <v>0.195</v>
      </c>
      <c r="K237" s="2">
        <v>35.98</v>
      </c>
      <c r="L237" s="2">
        <v>2.539287321</v>
      </c>
      <c r="M237" s="2">
        <v>-1.0</v>
      </c>
      <c r="N237" s="2">
        <v>1.0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2">
        <v>11027.2221</v>
      </c>
      <c r="E238" s="2">
        <v>24.0</v>
      </c>
      <c r="F238" s="2">
        <v>1.0</v>
      </c>
      <c r="G238" s="2">
        <v>231.0</v>
      </c>
      <c r="H238" s="1" t="s">
        <v>24</v>
      </c>
      <c r="I238" s="2">
        <v>-0.255</v>
      </c>
      <c r="J238" s="2">
        <v>0.215</v>
      </c>
      <c r="K238" s="2">
        <v>114.81</v>
      </c>
      <c r="L238" s="2">
        <v>0.789867351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2">
        <v>10738.5945</v>
      </c>
      <c r="E239" s="2">
        <v>24.0</v>
      </c>
      <c r="F239" s="2">
        <v>2.0</v>
      </c>
      <c r="G239" s="2">
        <v>232.0</v>
      </c>
      <c r="H239" s="1" t="s">
        <v>26</v>
      </c>
      <c r="I239" s="2">
        <v>-0.255</v>
      </c>
      <c r="J239" s="2">
        <v>0.225</v>
      </c>
      <c r="K239" s="2">
        <v>35.98</v>
      </c>
      <c r="L239" s="2">
        <v>2.588161644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2">
        <v>10750.5037</v>
      </c>
      <c r="E240" s="2">
        <v>24.0</v>
      </c>
      <c r="F240" s="2">
        <v>3.0</v>
      </c>
      <c r="G240" s="2">
        <v>233.0</v>
      </c>
      <c r="H240" s="1" t="s">
        <v>24</v>
      </c>
      <c r="I240" s="2">
        <v>-0.255</v>
      </c>
      <c r="J240" s="2">
        <v>0.245</v>
      </c>
      <c r="K240" s="2">
        <v>114.81</v>
      </c>
      <c r="L240" s="2">
        <v>0.810198568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2">
        <v>10990.3963</v>
      </c>
      <c r="E241" s="2">
        <v>24.0</v>
      </c>
      <c r="F241" s="2">
        <v>4.0</v>
      </c>
      <c r="G241" s="2">
        <v>234.0</v>
      </c>
      <c r="H241" s="1" t="s">
        <v>26</v>
      </c>
      <c r="I241" s="2">
        <v>-0.255</v>
      </c>
      <c r="J241" s="2">
        <v>0.255</v>
      </c>
      <c r="K241" s="2">
        <v>35.98</v>
      </c>
      <c r="L241" s="2">
        <v>2.528864079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2">
        <v>10876.1837</v>
      </c>
      <c r="E242" s="2">
        <v>24.0</v>
      </c>
      <c r="F242" s="2">
        <v>5.0</v>
      </c>
      <c r="G242" s="2">
        <v>235.0</v>
      </c>
      <c r="H242" s="1" t="s">
        <v>24</v>
      </c>
      <c r="I242" s="2">
        <v>-0.255</v>
      </c>
      <c r="J242" s="2">
        <v>0.275</v>
      </c>
      <c r="K242" s="2">
        <v>114.81</v>
      </c>
      <c r="L242" s="2">
        <v>0.800836296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2">
        <v>10906.4913</v>
      </c>
      <c r="E243" s="2">
        <v>24.0</v>
      </c>
      <c r="F243" s="2">
        <v>6.0</v>
      </c>
      <c r="G243" s="2">
        <v>236.0</v>
      </c>
      <c r="H243" s="1" t="s">
        <v>26</v>
      </c>
      <c r="I243" s="2">
        <v>-0.255</v>
      </c>
      <c r="J243" s="2">
        <v>0.285</v>
      </c>
      <c r="K243" s="2">
        <v>35.98</v>
      </c>
      <c r="L243" s="2">
        <v>2.548318953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2">
        <v>10968.6414</v>
      </c>
      <c r="E244" s="2">
        <v>24.0</v>
      </c>
      <c r="F244" s="2">
        <v>7.0</v>
      </c>
      <c r="G244" s="2">
        <v>237.0</v>
      </c>
      <c r="H244" s="1" t="s">
        <v>24</v>
      </c>
      <c r="I244" s="2">
        <v>-0.255</v>
      </c>
      <c r="J244" s="2">
        <v>0.305</v>
      </c>
      <c r="K244" s="2">
        <v>114.81</v>
      </c>
      <c r="L244" s="2">
        <v>0.794085826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2">
        <v>10867.4809</v>
      </c>
      <c r="E245" s="2">
        <v>24.0</v>
      </c>
      <c r="F245" s="2">
        <v>8.0</v>
      </c>
      <c r="G245" s="2">
        <v>238.0</v>
      </c>
      <c r="H245" s="1" t="s">
        <v>26</v>
      </c>
      <c r="I245" s="2">
        <v>-0.255</v>
      </c>
      <c r="J245" s="2">
        <v>0.315</v>
      </c>
      <c r="K245" s="2">
        <v>35.98</v>
      </c>
      <c r="L245" s="2">
        <v>2.557466517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2">
        <v>11075.3186</v>
      </c>
      <c r="E246" s="2">
        <v>24.0</v>
      </c>
      <c r="F246" s="2">
        <v>9.0</v>
      </c>
      <c r="G246" s="2">
        <v>239.0</v>
      </c>
      <c r="H246" s="1" t="s">
        <v>24</v>
      </c>
      <c r="I246" s="2">
        <v>-0.255</v>
      </c>
      <c r="J246" s="2">
        <v>0.335</v>
      </c>
      <c r="K246" s="2">
        <v>114.81</v>
      </c>
      <c r="L246" s="2">
        <v>0.786437212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2">
        <v>11094.5118</v>
      </c>
      <c r="E247" s="2">
        <v>24.0</v>
      </c>
      <c r="F247" s="2">
        <v>10.0</v>
      </c>
      <c r="G247" s="2">
        <v>240.0</v>
      </c>
      <c r="H247" s="1" t="s">
        <v>26</v>
      </c>
      <c r="I247" s="2">
        <v>-0.255</v>
      </c>
      <c r="J247" s="2">
        <v>0.345</v>
      </c>
      <c r="K247" s="2">
        <v>35.98</v>
      </c>
      <c r="L247" s="2">
        <v>2.505132165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2">
        <v>10774.0304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0.808429374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2">
        <v>10930.6872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2.542678053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2">
        <v>11024.1037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0.790090778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2">
        <v>10842.9055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2.563263009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2">
        <v>10888.0388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0.799964329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2">
        <v>11132.0765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2.496678718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2">
        <v>11102.1798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0.784534462</v>
      </c>
      <c r="M254" s="2">
        <v>-1.0</v>
      </c>
      <c r="N254" s="2">
        <v>1.0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2">
        <v>11076.1945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2.509275053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2">
        <v>10791.4437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0.807124882</v>
      </c>
      <c r="M256" s="2">
        <v>1.0</v>
      </c>
      <c r="N256" s="2">
        <v>0.0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2">
        <v>10795.3694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2.574550019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2">
        <v>10807.8264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0.805901421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2">
        <v>11102.8207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2.503257429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2">
        <v>11052.0419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0.788093527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2">
        <v>11062.1798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2.512454046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2">
        <v>11106.71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0.784214468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2">
        <v>11017.1432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2.522724624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2">
        <v>10997.8237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0.791978753</v>
      </c>
      <c r="M264" s="2">
        <v>-1.0</v>
      </c>
      <c r="N264" s="2">
        <v>1.0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2">
        <v>11129.9214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2.49716216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2">
        <v>10842.8659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0.803297097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2">
        <v>10988.813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2.52922846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2">
        <v>11006.6138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0.791346258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2">
        <v>10791.2457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2.575533831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2">
        <v>11010.4774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0.791068578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2">
        <v>10819.3699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2.568838918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2">
        <v>11148.0886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0.781303686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2">
        <v>11164.5134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2.489424964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2">
        <v>10929.2603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0.796947135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2">
        <v>11058.5381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2.513281433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2">
        <v>10840.6027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0.803464803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2">
        <v>10990.6187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2.528812901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2">
        <v>11227.4464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0.775781272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2">
        <v>11123.2693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2.498655529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2">
        <v>10741.7839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0.810856259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2">
        <v>10755.1658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2.584173874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2">
        <v>10764.6163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0.809136379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2">
        <v>11061.2845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2.512657417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2">
        <v>11004.7038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0.791483612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2">
        <v>10960.4953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2.535763009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2">
        <v>11065.6249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0.787126146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2">
        <v>10905.6054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2.548525968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6</v>
      </c>
      <c r="V1" s="8" t="s">
        <v>20</v>
      </c>
      <c r="W1" s="8" t="s">
        <v>21</v>
      </c>
      <c r="X1" s="8" t="s">
        <v>1</v>
      </c>
      <c r="Y1" s="8" t="s">
        <v>22</v>
      </c>
      <c r="Z1" s="8" t="s">
        <v>23</v>
      </c>
    </row>
    <row r="2">
      <c r="A2" s="9">
        <v>39.0</v>
      </c>
      <c r="B2" s="9">
        <v>1.0</v>
      </c>
      <c r="C2" s="9">
        <v>0.16563972</v>
      </c>
      <c r="D2" s="8" t="s">
        <v>51</v>
      </c>
      <c r="E2" s="9">
        <v>3.0</v>
      </c>
      <c r="F2" s="9">
        <v>1.0</v>
      </c>
      <c r="G2" s="9">
        <v>21.0</v>
      </c>
      <c r="H2" s="8" t="s">
        <v>24</v>
      </c>
      <c r="I2" s="9">
        <v>-0.1275</v>
      </c>
      <c r="J2" s="9">
        <v>0.065</v>
      </c>
      <c r="K2" s="9">
        <v>114.81</v>
      </c>
      <c r="L2" s="9">
        <v>0.837</v>
      </c>
      <c r="M2" s="9">
        <v>-1.0</v>
      </c>
      <c r="N2" s="9">
        <v>1.0</v>
      </c>
      <c r="O2" s="9">
        <v>180.0</v>
      </c>
      <c r="P2" s="9">
        <v>180.0</v>
      </c>
      <c r="Q2" s="9">
        <v>181.0</v>
      </c>
      <c r="R2" s="8" t="s">
        <v>25</v>
      </c>
      <c r="S2" s="9">
        <v>114.81</v>
      </c>
      <c r="T2" s="9">
        <v>35.98</v>
      </c>
      <c r="U2" s="9">
        <v>1.0</v>
      </c>
      <c r="V2" s="9">
        <v>1.0</v>
      </c>
      <c r="W2" s="10"/>
      <c r="X2" s="9">
        <v>180.0</v>
      </c>
      <c r="Y2" s="10"/>
      <c r="Z2" s="10"/>
    </row>
    <row r="3">
      <c r="A3" s="9">
        <v>39.0</v>
      </c>
      <c r="B3" s="9">
        <v>2.0</v>
      </c>
      <c r="C3" s="9">
        <v>0.16930972</v>
      </c>
      <c r="D3" s="8" t="s">
        <v>52</v>
      </c>
      <c r="E3" s="9">
        <v>3.0</v>
      </c>
      <c r="F3" s="9">
        <v>2.0</v>
      </c>
      <c r="G3" s="9">
        <v>22.0</v>
      </c>
      <c r="H3" s="8" t="s">
        <v>26</v>
      </c>
      <c r="I3" s="9">
        <v>-0.1275</v>
      </c>
      <c r="J3" s="9">
        <v>0.075</v>
      </c>
      <c r="K3" s="9">
        <v>35.98</v>
      </c>
      <c r="L3" s="9">
        <v>2.612</v>
      </c>
      <c r="M3" s="9">
        <v>1.0</v>
      </c>
      <c r="N3" s="9">
        <v>1.0</v>
      </c>
      <c r="O3" s="9">
        <v>181.0</v>
      </c>
      <c r="P3" s="9">
        <v>182.0</v>
      </c>
      <c r="Q3" s="9">
        <v>183.0</v>
      </c>
      <c r="R3" s="10"/>
      <c r="S3" s="10"/>
      <c r="T3" s="10"/>
      <c r="U3" s="9">
        <v>2.0</v>
      </c>
      <c r="V3" s="10"/>
      <c r="W3" s="9">
        <v>1.0</v>
      </c>
      <c r="X3" s="9">
        <v>181.0</v>
      </c>
      <c r="Y3" s="10"/>
      <c r="Z3" s="10"/>
    </row>
    <row r="4">
      <c r="A4" s="9">
        <v>39.0</v>
      </c>
      <c r="B4" s="9">
        <v>3.0</v>
      </c>
      <c r="C4" s="9">
        <v>0.16608422</v>
      </c>
      <c r="D4" s="8" t="s">
        <v>51</v>
      </c>
      <c r="E4" s="9">
        <v>3.0</v>
      </c>
      <c r="F4" s="9">
        <v>3.0</v>
      </c>
      <c r="G4" s="9">
        <v>23.0</v>
      </c>
      <c r="H4" s="8" t="s">
        <v>24</v>
      </c>
      <c r="I4" s="9">
        <v>-0.1275</v>
      </c>
      <c r="J4" s="9">
        <v>0.095</v>
      </c>
      <c r="K4" s="9">
        <v>114.81</v>
      </c>
      <c r="L4" s="9">
        <v>0.835</v>
      </c>
      <c r="M4" s="9">
        <v>-1.0</v>
      </c>
      <c r="N4" s="9">
        <v>0.0</v>
      </c>
      <c r="O4" s="9">
        <v>182.0</v>
      </c>
      <c r="P4" s="9">
        <v>184.0</v>
      </c>
      <c r="Q4" s="9">
        <v>185.0</v>
      </c>
      <c r="R4" s="10"/>
      <c r="S4" s="10"/>
      <c r="T4" s="10"/>
      <c r="U4" s="9">
        <v>3.0</v>
      </c>
      <c r="V4" s="9">
        <v>2.0</v>
      </c>
      <c r="W4" s="10"/>
      <c r="X4" s="9">
        <v>182.0</v>
      </c>
      <c r="Y4" s="10"/>
      <c r="Z4" s="10"/>
    </row>
    <row r="5">
      <c r="A5" s="9">
        <v>39.0</v>
      </c>
      <c r="B5" s="9">
        <v>4.0</v>
      </c>
      <c r="C5" s="9">
        <v>0.16908278</v>
      </c>
      <c r="D5" s="8" t="s">
        <v>52</v>
      </c>
      <c r="E5" s="9">
        <v>3.0</v>
      </c>
      <c r="F5" s="9">
        <v>4.0</v>
      </c>
      <c r="G5" s="9">
        <v>24.0</v>
      </c>
      <c r="H5" s="8" t="s">
        <v>26</v>
      </c>
      <c r="I5" s="9">
        <v>-0.1275</v>
      </c>
      <c r="J5" s="9">
        <v>0.105</v>
      </c>
      <c r="K5" s="9">
        <v>35.98</v>
      </c>
      <c r="L5" s="9">
        <v>2.616</v>
      </c>
      <c r="M5" s="9">
        <v>-1.0</v>
      </c>
      <c r="N5" s="9">
        <v>1.0</v>
      </c>
      <c r="O5" s="9">
        <v>183.0</v>
      </c>
      <c r="P5" s="9">
        <v>186.0</v>
      </c>
      <c r="Q5" s="10"/>
      <c r="R5" s="10"/>
      <c r="S5" s="10"/>
      <c r="T5" s="10"/>
      <c r="U5" s="9">
        <v>4.0</v>
      </c>
      <c r="V5" s="10"/>
      <c r="W5" s="9">
        <v>2.0</v>
      </c>
      <c r="X5" s="9">
        <v>183.0</v>
      </c>
      <c r="Y5" s="10"/>
      <c r="Z5" s="10"/>
    </row>
    <row r="6">
      <c r="A6" s="9">
        <v>39.0</v>
      </c>
      <c r="B6" s="9">
        <v>5.0</v>
      </c>
      <c r="C6" s="9">
        <v>0.16902588</v>
      </c>
      <c r="D6" s="8" t="s">
        <v>52</v>
      </c>
      <c r="E6" s="9">
        <v>3.0</v>
      </c>
      <c r="F6" s="9">
        <v>5.0</v>
      </c>
      <c r="G6" s="9">
        <v>25.0</v>
      </c>
      <c r="H6" s="8" t="s">
        <v>24</v>
      </c>
      <c r="I6" s="9">
        <v>-0.1275</v>
      </c>
      <c r="J6" s="9">
        <v>0.125</v>
      </c>
      <c r="K6" s="9">
        <v>114.81</v>
      </c>
      <c r="L6" s="9">
        <v>0.82</v>
      </c>
      <c r="M6" s="9">
        <v>-1.0</v>
      </c>
      <c r="N6" s="9">
        <v>1.0</v>
      </c>
      <c r="O6" s="9">
        <v>184.0</v>
      </c>
      <c r="P6" s="9">
        <v>187.0</v>
      </c>
      <c r="Q6" s="10"/>
      <c r="R6" s="10"/>
      <c r="S6" s="10"/>
      <c r="T6" s="10"/>
      <c r="U6" s="9">
        <v>5.0</v>
      </c>
      <c r="V6" s="9">
        <v>3.0</v>
      </c>
      <c r="W6" s="10"/>
      <c r="X6" s="9">
        <v>184.0</v>
      </c>
      <c r="Y6" s="10"/>
      <c r="Z6" s="10"/>
    </row>
    <row r="7">
      <c r="A7" s="9">
        <v>39.0</v>
      </c>
      <c r="B7" s="9">
        <v>6.0</v>
      </c>
      <c r="C7" s="9">
        <v>0.1657816</v>
      </c>
      <c r="D7" s="8" t="s">
        <v>51</v>
      </c>
      <c r="E7" s="9">
        <v>3.0</v>
      </c>
      <c r="F7" s="9">
        <v>6.0</v>
      </c>
      <c r="G7" s="9">
        <v>26.0</v>
      </c>
      <c r="H7" s="8" t="s">
        <v>26</v>
      </c>
      <c r="I7" s="9">
        <v>-0.1275</v>
      </c>
      <c r="J7" s="9">
        <v>0.135</v>
      </c>
      <c r="K7" s="9">
        <v>35.98</v>
      </c>
      <c r="L7" s="9">
        <v>2.668</v>
      </c>
      <c r="M7" s="9">
        <v>-1.0</v>
      </c>
      <c r="N7" s="9">
        <v>0.0</v>
      </c>
      <c r="O7" s="9">
        <v>185.0</v>
      </c>
      <c r="P7" s="9">
        <v>188.0</v>
      </c>
      <c r="Q7" s="10"/>
      <c r="R7" s="8" t="s">
        <v>27</v>
      </c>
      <c r="T7" s="9">
        <v>6.0</v>
      </c>
      <c r="U7" s="10"/>
      <c r="V7" s="9">
        <v>3.0</v>
      </c>
      <c r="W7" s="9">
        <v>185.0</v>
      </c>
      <c r="X7" s="10"/>
      <c r="Y7" s="10"/>
      <c r="Z7" s="10"/>
    </row>
    <row r="8">
      <c r="A8" s="9">
        <v>39.0</v>
      </c>
      <c r="B8" s="9">
        <v>7.0</v>
      </c>
      <c r="C8" s="9">
        <v>0.16931752</v>
      </c>
      <c r="D8" s="8" t="s">
        <v>52</v>
      </c>
      <c r="E8" s="9">
        <v>3.0</v>
      </c>
      <c r="F8" s="9">
        <v>7.0</v>
      </c>
      <c r="G8" s="9">
        <v>27.0</v>
      </c>
      <c r="H8" s="8" t="s">
        <v>24</v>
      </c>
      <c r="I8" s="9">
        <v>-0.1275</v>
      </c>
      <c r="J8" s="9">
        <v>0.155</v>
      </c>
      <c r="K8" s="9">
        <v>114.81</v>
      </c>
      <c r="L8" s="9">
        <v>0.819</v>
      </c>
      <c r="M8" s="9">
        <v>1.0</v>
      </c>
      <c r="N8" s="9">
        <v>1.0</v>
      </c>
      <c r="O8" s="9">
        <v>186.0</v>
      </c>
      <c r="P8" s="9">
        <v>189.0</v>
      </c>
      <c r="Q8" s="10"/>
      <c r="R8" s="10"/>
      <c r="S8" s="10"/>
      <c r="T8" s="10"/>
      <c r="U8" s="9">
        <v>7.0</v>
      </c>
      <c r="V8" s="9">
        <v>4.0</v>
      </c>
      <c r="W8" s="10"/>
      <c r="X8" s="9">
        <v>186.0</v>
      </c>
      <c r="Y8" s="10"/>
      <c r="Z8" s="10"/>
    </row>
    <row r="9">
      <c r="A9" s="9">
        <v>39.0</v>
      </c>
      <c r="B9" s="9">
        <v>8.0</v>
      </c>
      <c r="C9" s="9">
        <v>0.16973882</v>
      </c>
      <c r="D9" s="8" t="s">
        <v>53</v>
      </c>
      <c r="E9" s="9">
        <v>3.0</v>
      </c>
      <c r="F9" s="9">
        <v>8.0</v>
      </c>
      <c r="G9" s="9">
        <v>28.0</v>
      </c>
      <c r="H9" s="8" t="s">
        <v>26</v>
      </c>
      <c r="I9" s="9">
        <v>-0.1275</v>
      </c>
      <c r="J9" s="9">
        <v>0.165</v>
      </c>
      <c r="K9" s="9">
        <v>35.98</v>
      </c>
      <c r="L9" s="9">
        <v>2.606</v>
      </c>
      <c r="M9" s="9">
        <v>1.0</v>
      </c>
      <c r="N9" s="9">
        <v>1.0</v>
      </c>
      <c r="O9" s="10"/>
      <c r="P9" s="9">
        <v>190.0</v>
      </c>
      <c r="Q9" s="10"/>
      <c r="R9" s="10"/>
      <c r="S9" s="10"/>
      <c r="T9" s="10"/>
      <c r="U9" s="9">
        <v>9.0</v>
      </c>
      <c r="V9" s="9">
        <v>5.0</v>
      </c>
      <c r="W9" s="10"/>
      <c r="X9" s="9">
        <v>187.0</v>
      </c>
      <c r="Y9" s="10"/>
      <c r="Z9" s="10"/>
    </row>
    <row r="10">
      <c r="A10" s="9">
        <v>39.0</v>
      </c>
      <c r="B10" s="9">
        <v>9.0</v>
      </c>
      <c r="C10" s="9">
        <v>0.16671438</v>
      </c>
      <c r="D10" s="8" t="s">
        <v>54</v>
      </c>
      <c r="E10" s="9">
        <v>3.0</v>
      </c>
      <c r="F10" s="9">
        <v>9.0</v>
      </c>
      <c r="G10" s="9">
        <v>29.0</v>
      </c>
      <c r="H10" s="8" t="s">
        <v>24</v>
      </c>
      <c r="I10" s="9">
        <v>-0.1275</v>
      </c>
      <c r="J10" s="9">
        <v>0.185</v>
      </c>
      <c r="K10" s="9">
        <v>114.81</v>
      </c>
      <c r="L10" s="9">
        <v>0.831</v>
      </c>
      <c r="M10" s="9">
        <v>-1.0</v>
      </c>
      <c r="N10" s="9">
        <v>1.0</v>
      </c>
      <c r="O10" s="9">
        <v>187.0</v>
      </c>
      <c r="P10" s="9">
        <v>191.0</v>
      </c>
      <c r="Q10" s="10"/>
      <c r="R10" s="10"/>
      <c r="S10" s="10"/>
      <c r="T10" s="10"/>
      <c r="U10" s="9">
        <v>11.0</v>
      </c>
      <c r="V10" s="9">
        <v>6.0</v>
      </c>
      <c r="W10" s="10"/>
      <c r="X10" s="9">
        <v>188.0</v>
      </c>
      <c r="Y10" s="10"/>
      <c r="Z10" s="10"/>
    </row>
    <row r="11">
      <c r="A11" s="9">
        <v>39.0</v>
      </c>
      <c r="B11" s="9">
        <v>10.0</v>
      </c>
      <c r="C11" s="9">
        <v>0.16868031</v>
      </c>
      <c r="D11" s="8" t="s">
        <v>52</v>
      </c>
      <c r="E11" s="9">
        <v>3.0</v>
      </c>
      <c r="F11" s="9">
        <v>10.0</v>
      </c>
      <c r="G11" s="9">
        <v>30.0</v>
      </c>
      <c r="H11" s="8" t="s">
        <v>26</v>
      </c>
      <c r="I11" s="9">
        <v>-0.1275</v>
      </c>
      <c r="J11" s="9">
        <v>0.195</v>
      </c>
      <c r="K11" s="9">
        <v>35.98</v>
      </c>
      <c r="L11" s="9">
        <v>2.622</v>
      </c>
      <c r="M11" s="9">
        <v>-1.0</v>
      </c>
      <c r="N11" s="9">
        <v>0.0</v>
      </c>
      <c r="O11" s="10"/>
      <c r="P11" s="9">
        <v>192.0</v>
      </c>
      <c r="Q11" s="10"/>
      <c r="R11" s="8" t="s">
        <v>27</v>
      </c>
      <c r="T11" s="9">
        <v>13.0</v>
      </c>
      <c r="U11" s="9">
        <v>7.0</v>
      </c>
      <c r="V11" s="10"/>
      <c r="W11" s="9">
        <v>189.0</v>
      </c>
      <c r="X11" s="10"/>
      <c r="Y11" s="10"/>
      <c r="Z11" s="10"/>
    </row>
    <row r="12">
      <c r="A12" s="9">
        <v>39.0</v>
      </c>
      <c r="B12" s="9">
        <v>11.0</v>
      </c>
      <c r="C12" s="9">
        <v>0.12399594</v>
      </c>
      <c r="D12" s="8" t="s">
        <v>55</v>
      </c>
      <c r="E12" s="9">
        <v>4.0</v>
      </c>
      <c r="F12" s="9">
        <v>1.0</v>
      </c>
      <c r="G12" s="9">
        <v>31.0</v>
      </c>
      <c r="H12" s="8" t="s">
        <v>24</v>
      </c>
      <c r="I12" s="9">
        <v>-0.1275</v>
      </c>
      <c r="J12" s="9">
        <v>0.215</v>
      </c>
      <c r="K12" s="9">
        <v>114.81</v>
      </c>
      <c r="L12" s="9">
        <v>1.118</v>
      </c>
      <c r="M12" s="9">
        <v>1.0</v>
      </c>
      <c r="N12" s="9">
        <v>0.0</v>
      </c>
      <c r="O12" s="9">
        <v>188.0</v>
      </c>
      <c r="P12" s="9">
        <v>1.0</v>
      </c>
      <c r="Q12" s="9">
        <v>2.0</v>
      </c>
      <c r="R12" s="8" t="s">
        <v>27</v>
      </c>
      <c r="T12" s="9">
        <v>15.0</v>
      </c>
      <c r="U12" s="9">
        <v>8.0</v>
      </c>
      <c r="V12" s="10"/>
      <c r="W12" s="9">
        <v>190.0</v>
      </c>
      <c r="X12" s="10"/>
      <c r="Y12" s="10"/>
      <c r="Z12" s="10"/>
    </row>
    <row r="13">
      <c r="A13" s="9">
        <v>39.0</v>
      </c>
      <c r="B13" s="9">
        <v>12.0</v>
      </c>
      <c r="C13" s="9">
        <v>0.1676169</v>
      </c>
      <c r="D13" s="8" t="s">
        <v>54</v>
      </c>
      <c r="E13" s="9">
        <v>4.0</v>
      </c>
      <c r="F13" s="9">
        <v>2.0</v>
      </c>
      <c r="G13" s="9">
        <v>32.0</v>
      </c>
      <c r="H13" s="8" t="s">
        <v>26</v>
      </c>
      <c r="I13" s="9">
        <v>-0.1275</v>
      </c>
      <c r="J13" s="9">
        <v>0.225</v>
      </c>
      <c r="K13" s="9">
        <v>35.98</v>
      </c>
      <c r="L13" s="9">
        <v>2.639</v>
      </c>
      <c r="M13" s="9">
        <v>-1.0</v>
      </c>
      <c r="N13" s="9">
        <v>1.0</v>
      </c>
      <c r="O13" s="10"/>
      <c r="P13" s="9">
        <v>3.0</v>
      </c>
      <c r="Q13" s="9">
        <v>4.0</v>
      </c>
      <c r="R13" s="10"/>
      <c r="S13" s="10"/>
      <c r="T13" s="10"/>
      <c r="U13" s="9">
        <v>17.0</v>
      </c>
      <c r="V13" s="9">
        <v>9.0</v>
      </c>
      <c r="W13" s="10"/>
      <c r="X13" s="9">
        <v>191.0</v>
      </c>
      <c r="Y13" s="10"/>
      <c r="Z13" s="10"/>
    </row>
    <row r="14">
      <c r="A14" s="9">
        <v>39.0</v>
      </c>
      <c r="B14" s="9">
        <v>13.0</v>
      </c>
      <c r="C14" s="9">
        <v>0.1662685</v>
      </c>
      <c r="D14" s="8" t="s">
        <v>51</v>
      </c>
      <c r="E14" s="9">
        <v>4.0</v>
      </c>
      <c r="F14" s="9">
        <v>3.0</v>
      </c>
      <c r="G14" s="9">
        <v>33.0</v>
      </c>
      <c r="H14" s="8" t="s">
        <v>24</v>
      </c>
      <c r="I14" s="9">
        <v>-0.1275</v>
      </c>
      <c r="J14" s="9">
        <v>0.245</v>
      </c>
      <c r="K14" s="9">
        <v>114.81</v>
      </c>
      <c r="L14" s="9">
        <v>0.834</v>
      </c>
      <c r="M14" s="9">
        <v>1.0</v>
      </c>
      <c r="N14" s="9">
        <v>1.0</v>
      </c>
      <c r="O14" s="9">
        <v>189.0</v>
      </c>
      <c r="P14" s="9">
        <v>5.0</v>
      </c>
      <c r="Q14" s="9">
        <v>6.0</v>
      </c>
      <c r="R14" s="10"/>
      <c r="S14" s="10"/>
      <c r="T14" s="10"/>
      <c r="U14" s="9">
        <v>19.0</v>
      </c>
      <c r="V14" s="9">
        <v>10.0</v>
      </c>
      <c r="W14" s="10"/>
      <c r="X14" s="9">
        <v>192.0</v>
      </c>
      <c r="Y14" s="10"/>
      <c r="Z14" s="10"/>
    </row>
    <row r="15">
      <c r="A15" s="9">
        <v>39.0</v>
      </c>
      <c r="B15" s="9">
        <v>14.0</v>
      </c>
      <c r="C15" s="9">
        <v>0.17006545</v>
      </c>
      <c r="D15" s="8" t="s">
        <v>53</v>
      </c>
      <c r="E15" s="9">
        <v>4.0</v>
      </c>
      <c r="F15" s="9">
        <v>4.0</v>
      </c>
      <c r="G15" s="9">
        <v>34.0</v>
      </c>
      <c r="H15" s="8" t="s">
        <v>26</v>
      </c>
      <c r="I15" s="9">
        <v>-0.1275</v>
      </c>
      <c r="J15" s="9">
        <v>0.255</v>
      </c>
      <c r="K15" s="9">
        <v>35.98</v>
      </c>
      <c r="L15" s="9">
        <v>2.601</v>
      </c>
      <c r="M15" s="9">
        <v>1.0</v>
      </c>
      <c r="N15" s="9">
        <v>1.0</v>
      </c>
      <c r="O15" s="10"/>
      <c r="P15" s="9">
        <v>7.0</v>
      </c>
      <c r="Q15" s="9">
        <v>8.0</v>
      </c>
      <c r="R15" s="8" t="s">
        <v>28</v>
      </c>
      <c r="T15" s="9">
        <v>21.0</v>
      </c>
      <c r="U15" s="9">
        <v>11.0</v>
      </c>
      <c r="V15" s="10"/>
      <c r="W15" s="9">
        <v>1.0</v>
      </c>
      <c r="X15" s="10"/>
      <c r="Y15" s="10"/>
      <c r="Z15" s="10"/>
    </row>
    <row r="16">
      <c r="A16" s="9">
        <v>39.0</v>
      </c>
      <c r="B16" s="9">
        <v>15.0</v>
      </c>
      <c r="C16" s="9">
        <v>0.16624702</v>
      </c>
      <c r="D16" s="8" t="s">
        <v>51</v>
      </c>
      <c r="E16" s="9">
        <v>4.0</v>
      </c>
      <c r="F16" s="9">
        <v>5.0</v>
      </c>
      <c r="G16" s="9">
        <v>35.0</v>
      </c>
      <c r="H16" s="8" t="s">
        <v>24</v>
      </c>
      <c r="I16" s="9">
        <v>-0.1275</v>
      </c>
      <c r="J16" s="9">
        <v>0.275</v>
      </c>
      <c r="K16" s="9">
        <v>114.81</v>
      </c>
      <c r="L16" s="9">
        <v>0.834</v>
      </c>
      <c r="M16" s="9">
        <v>1.0</v>
      </c>
      <c r="N16" s="9">
        <v>1.0</v>
      </c>
      <c r="O16" s="9">
        <v>190.0</v>
      </c>
      <c r="P16" s="9">
        <v>9.0</v>
      </c>
      <c r="Q16" s="9">
        <v>10.0</v>
      </c>
      <c r="R16" s="10"/>
      <c r="S16" s="10"/>
      <c r="T16" s="10"/>
      <c r="U16" s="9">
        <v>22.0</v>
      </c>
      <c r="V16" s="10"/>
      <c r="W16" s="9">
        <v>11.0</v>
      </c>
      <c r="X16" s="9">
        <v>2.0</v>
      </c>
      <c r="Y16" s="10"/>
      <c r="Z16" s="10"/>
    </row>
    <row r="17">
      <c r="A17" s="9">
        <v>39.0</v>
      </c>
      <c r="B17" s="9">
        <v>16.0</v>
      </c>
      <c r="C17" s="9">
        <v>0.16981168</v>
      </c>
      <c r="D17" s="8" t="s">
        <v>53</v>
      </c>
      <c r="E17" s="9">
        <v>4.0</v>
      </c>
      <c r="F17" s="9">
        <v>6.0</v>
      </c>
      <c r="G17" s="9">
        <v>36.0</v>
      </c>
      <c r="H17" s="8" t="s">
        <v>26</v>
      </c>
      <c r="I17" s="9">
        <v>-0.1275</v>
      </c>
      <c r="J17" s="9">
        <v>0.285</v>
      </c>
      <c r="K17" s="9">
        <v>35.98</v>
      </c>
      <c r="L17" s="9">
        <v>2.605</v>
      </c>
      <c r="M17" s="9">
        <v>1.0</v>
      </c>
      <c r="N17" s="9">
        <v>1.0</v>
      </c>
      <c r="O17" s="10"/>
      <c r="P17" s="9">
        <v>11.0</v>
      </c>
      <c r="Q17" s="9">
        <v>12.0</v>
      </c>
      <c r="R17" s="10"/>
      <c r="S17" s="10"/>
      <c r="T17" s="10"/>
      <c r="U17" s="9">
        <v>23.0</v>
      </c>
      <c r="V17" s="9">
        <v>12.0</v>
      </c>
      <c r="W17" s="10"/>
      <c r="X17" s="9">
        <v>3.0</v>
      </c>
      <c r="Y17" s="10"/>
      <c r="Z17" s="10"/>
    </row>
    <row r="18">
      <c r="A18" s="9">
        <v>39.0</v>
      </c>
      <c r="B18" s="9">
        <v>17.0</v>
      </c>
      <c r="C18" s="9">
        <v>0.16776526</v>
      </c>
      <c r="D18" s="8" t="s">
        <v>54</v>
      </c>
      <c r="E18" s="9">
        <v>4.0</v>
      </c>
      <c r="F18" s="9">
        <v>7.0</v>
      </c>
      <c r="G18" s="9">
        <v>37.0</v>
      </c>
      <c r="H18" s="8" t="s">
        <v>24</v>
      </c>
      <c r="I18" s="9">
        <v>-0.1275</v>
      </c>
      <c r="J18" s="9">
        <v>0.305</v>
      </c>
      <c r="K18" s="9">
        <v>114.81</v>
      </c>
      <c r="L18" s="9">
        <v>0.826</v>
      </c>
      <c r="M18" s="9">
        <v>-1.0</v>
      </c>
      <c r="N18" s="9">
        <v>1.0</v>
      </c>
      <c r="O18" s="9">
        <v>191.0</v>
      </c>
      <c r="P18" s="9">
        <v>13.0</v>
      </c>
      <c r="Q18" s="9">
        <v>14.0</v>
      </c>
      <c r="R18" s="10"/>
      <c r="S18" s="10"/>
      <c r="T18" s="10"/>
      <c r="U18" s="9">
        <v>24.0</v>
      </c>
      <c r="V18" s="10"/>
      <c r="W18" s="9">
        <v>12.0</v>
      </c>
      <c r="X18" s="9">
        <v>4.0</v>
      </c>
      <c r="Y18" s="10"/>
      <c r="Z18" s="10"/>
    </row>
    <row r="19">
      <c r="A19" s="9">
        <v>39.0</v>
      </c>
      <c r="B19" s="9">
        <v>18.0</v>
      </c>
      <c r="C19" s="9">
        <v>0.16783841</v>
      </c>
      <c r="D19" s="8" t="s">
        <v>54</v>
      </c>
      <c r="E19" s="9">
        <v>4.0</v>
      </c>
      <c r="F19" s="9">
        <v>8.0</v>
      </c>
      <c r="G19" s="9">
        <v>38.0</v>
      </c>
      <c r="H19" s="8" t="s">
        <v>26</v>
      </c>
      <c r="I19" s="9">
        <v>-0.1275</v>
      </c>
      <c r="J19" s="9">
        <v>0.315</v>
      </c>
      <c r="K19" s="9">
        <v>35.98</v>
      </c>
      <c r="L19" s="9">
        <v>2.635</v>
      </c>
      <c r="M19" s="9">
        <v>1.0</v>
      </c>
      <c r="N19" s="9">
        <v>1.0</v>
      </c>
      <c r="O19" s="10"/>
      <c r="P19" s="9">
        <v>15.0</v>
      </c>
      <c r="Q19" s="9">
        <v>16.0</v>
      </c>
      <c r="R19" s="10"/>
      <c r="S19" s="10"/>
      <c r="T19" s="10"/>
      <c r="U19" s="9">
        <v>25.0</v>
      </c>
      <c r="V19" s="9">
        <v>13.0</v>
      </c>
      <c r="W19" s="10"/>
      <c r="X19" s="9">
        <v>5.0</v>
      </c>
      <c r="Y19" s="10"/>
      <c r="Z19" s="10"/>
    </row>
    <row r="20">
      <c r="A20" s="9">
        <v>39.0</v>
      </c>
      <c r="B20" s="9">
        <v>19.0</v>
      </c>
      <c r="C20" s="9">
        <v>0.16839153</v>
      </c>
      <c r="D20" s="8" t="s">
        <v>52</v>
      </c>
      <c r="E20" s="9">
        <v>4.0</v>
      </c>
      <c r="F20" s="9">
        <v>9.0</v>
      </c>
      <c r="G20" s="9">
        <v>39.0</v>
      </c>
      <c r="H20" s="8" t="s">
        <v>24</v>
      </c>
      <c r="I20" s="9">
        <v>-0.1275</v>
      </c>
      <c r="J20" s="9">
        <v>0.335</v>
      </c>
      <c r="K20" s="9">
        <v>114.81</v>
      </c>
      <c r="L20" s="9">
        <v>0.823</v>
      </c>
      <c r="M20" s="9">
        <v>-1.0</v>
      </c>
      <c r="N20" s="9">
        <v>1.0</v>
      </c>
      <c r="O20" s="9">
        <v>192.0</v>
      </c>
      <c r="P20" s="9">
        <v>17.0</v>
      </c>
      <c r="Q20" s="9">
        <v>18.0</v>
      </c>
      <c r="R20" s="10"/>
      <c r="S20" s="10"/>
      <c r="T20" s="10"/>
      <c r="U20" s="9">
        <v>26.0</v>
      </c>
      <c r="V20" s="10"/>
      <c r="W20" s="9">
        <v>13.0</v>
      </c>
      <c r="X20" s="9">
        <v>6.0</v>
      </c>
      <c r="Y20" s="10"/>
      <c r="Z20" s="10"/>
    </row>
    <row r="21">
      <c r="A21" s="9">
        <v>39.0</v>
      </c>
      <c r="B21" s="9">
        <v>20.0</v>
      </c>
      <c r="C21" s="9">
        <v>0.17005636</v>
      </c>
      <c r="D21" s="8" t="s">
        <v>53</v>
      </c>
      <c r="E21" s="9">
        <v>4.0</v>
      </c>
      <c r="F21" s="9">
        <v>10.0</v>
      </c>
      <c r="G21" s="9">
        <v>40.0</v>
      </c>
      <c r="H21" s="8" t="s">
        <v>26</v>
      </c>
      <c r="I21" s="9">
        <v>-0.1275</v>
      </c>
      <c r="J21" s="9">
        <v>0.345</v>
      </c>
      <c r="K21" s="9">
        <v>35.98</v>
      </c>
      <c r="L21" s="9">
        <v>2.601</v>
      </c>
      <c r="M21" s="9">
        <v>1.0</v>
      </c>
      <c r="N21" s="9">
        <v>1.0</v>
      </c>
      <c r="O21" s="10"/>
      <c r="P21" s="9">
        <v>19.0</v>
      </c>
      <c r="Q21" s="9">
        <v>20.0</v>
      </c>
      <c r="R21" s="10"/>
      <c r="S21" s="10"/>
      <c r="T21" s="10"/>
      <c r="U21" s="9">
        <v>27.0</v>
      </c>
      <c r="V21" s="9">
        <v>14.0</v>
      </c>
      <c r="W21" s="10"/>
      <c r="X21" s="9">
        <v>7.0</v>
      </c>
      <c r="Y21" s="10"/>
      <c r="Z21" s="10"/>
    </row>
    <row r="22">
      <c r="A22" s="9">
        <v>39.0</v>
      </c>
      <c r="B22" s="9">
        <v>21.0</v>
      </c>
      <c r="C22" s="9">
        <v>0.17243402</v>
      </c>
      <c r="D22" s="8" t="s">
        <v>56</v>
      </c>
      <c r="E22" s="9">
        <v>5.0</v>
      </c>
      <c r="F22" s="9">
        <v>1.0</v>
      </c>
      <c r="G22" s="9">
        <v>41.0</v>
      </c>
      <c r="H22" s="8" t="s">
        <v>24</v>
      </c>
      <c r="I22" s="9">
        <v>-0.085</v>
      </c>
      <c r="J22" s="9">
        <v>0.065</v>
      </c>
      <c r="K22" s="9">
        <v>114.81</v>
      </c>
      <c r="L22" s="9">
        <v>0.804</v>
      </c>
      <c r="M22" s="9">
        <v>-1.0</v>
      </c>
      <c r="N22" s="9">
        <v>1.0</v>
      </c>
      <c r="O22" s="9">
        <v>1.0</v>
      </c>
      <c r="P22" s="9">
        <v>21.0</v>
      </c>
      <c r="Q22" s="10"/>
      <c r="R22" s="10"/>
      <c r="S22" s="10"/>
      <c r="T22" s="10"/>
      <c r="U22" s="9">
        <v>28.0</v>
      </c>
      <c r="V22" s="10"/>
      <c r="W22" s="9">
        <v>14.0</v>
      </c>
      <c r="X22" s="9">
        <v>8.0</v>
      </c>
      <c r="Y22" s="10"/>
      <c r="Z22" s="10"/>
    </row>
    <row r="23">
      <c r="A23" s="9">
        <v>39.0</v>
      </c>
      <c r="B23" s="9">
        <v>22.0</v>
      </c>
      <c r="C23" s="9">
        <v>0.17163229</v>
      </c>
      <c r="D23" s="8" t="s">
        <v>56</v>
      </c>
      <c r="E23" s="9">
        <v>5.0</v>
      </c>
      <c r="F23" s="9">
        <v>3.0</v>
      </c>
      <c r="G23" s="9">
        <v>43.0</v>
      </c>
      <c r="H23" s="8" t="s">
        <v>24</v>
      </c>
      <c r="I23" s="9">
        <v>-0.085</v>
      </c>
      <c r="J23" s="9">
        <v>0.095</v>
      </c>
      <c r="K23" s="9">
        <v>114.81</v>
      </c>
      <c r="L23" s="9">
        <v>0.808</v>
      </c>
      <c r="M23" s="9">
        <v>-1.0</v>
      </c>
      <c r="N23" s="9">
        <v>0.0</v>
      </c>
      <c r="O23" s="9">
        <v>2.0</v>
      </c>
      <c r="P23" s="9">
        <v>22.0</v>
      </c>
      <c r="Q23" s="9">
        <v>23.0</v>
      </c>
      <c r="R23" s="8" t="s">
        <v>29</v>
      </c>
      <c r="S23" s="9">
        <v>29.0</v>
      </c>
      <c r="T23" s="9">
        <v>15.0</v>
      </c>
      <c r="U23" s="10"/>
      <c r="V23" s="9">
        <v>9.0</v>
      </c>
      <c r="W23" s="10"/>
      <c r="X23" s="10"/>
      <c r="Y23" s="10"/>
      <c r="Z23" s="10"/>
    </row>
    <row r="24">
      <c r="A24" s="9">
        <v>39.0</v>
      </c>
      <c r="B24" s="9">
        <v>23.0</v>
      </c>
      <c r="C24" s="9">
        <v>0.17522239</v>
      </c>
      <c r="D24" s="8" t="s">
        <v>57</v>
      </c>
      <c r="E24" s="9">
        <v>5.0</v>
      </c>
      <c r="F24" s="9">
        <v>4.0</v>
      </c>
      <c r="G24" s="9">
        <v>44.0</v>
      </c>
      <c r="H24" s="8" t="s">
        <v>26</v>
      </c>
      <c r="I24" s="9">
        <v>-0.085</v>
      </c>
      <c r="J24" s="9">
        <v>0.105</v>
      </c>
      <c r="K24" s="9">
        <v>35.98</v>
      </c>
      <c r="L24" s="9">
        <v>2.524</v>
      </c>
      <c r="M24" s="9">
        <v>1.0</v>
      </c>
      <c r="N24" s="9">
        <v>1.0</v>
      </c>
      <c r="O24" s="9">
        <v>3.0</v>
      </c>
      <c r="P24" s="9">
        <v>24.0</v>
      </c>
      <c r="Q24" s="9">
        <v>25.0</v>
      </c>
      <c r="R24" s="10"/>
      <c r="S24" s="10"/>
      <c r="T24" s="10"/>
      <c r="U24" s="9">
        <v>30.0</v>
      </c>
      <c r="V24" s="10"/>
      <c r="W24" s="9">
        <v>15.0</v>
      </c>
      <c r="X24" s="9">
        <v>10.0</v>
      </c>
      <c r="Y24" s="10"/>
      <c r="Z24" s="10"/>
    </row>
    <row r="25">
      <c r="A25" s="9">
        <v>39.0</v>
      </c>
      <c r="B25" s="9">
        <v>24.0</v>
      </c>
      <c r="C25" s="9">
        <v>0.17182897</v>
      </c>
      <c r="D25" s="8" t="s">
        <v>56</v>
      </c>
      <c r="E25" s="9">
        <v>5.0</v>
      </c>
      <c r="F25" s="9">
        <v>5.0</v>
      </c>
      <c r="G25" s="9">
        <v>45.0</v>
      </c>
      <c r="H25" s="8" t="s">
        <v>24</v>
      </c>
      <c r="I25" s="9">
        <v>-0.085</v>
      </c>
      <c r="J25" s="9">
        <v>0.125</v>
      </c>
      <c r="K25" s="9">
        <v>114.81</v>
      </c>
      <c r="L25" s="9">
        <v>0.807</v>
      </c>
      <c r="M25" s="9">
        <v>-1.0</v>
      </c>
      <c r="N25" s="9">
        <v>1.0</v>
      </c>
      <c r="O25" s="9">
        <v>4.0</v>
      </c>
      <c r="P25" s="9">
        <v>26.0</v>
      </c>
      <c r="Q25" s="9">
        <v>27.0</v>
      </c>
      <c r="R25" s="10"/>
      <c r="S25" s="10"/>
      <c r="T25" s="10"/>
      <c r="U25" s="9">
        <v>31.0</v>
      </c>
      <c r="V25" s="9">
        <v>16.0</v>
      </c>
      <c r="W25" s="10"/>
      <c r="X25" s="9">
        <v>11.0</v>
      </c>
      <c r="Y25" s="10"/>
      <c r="Z25" s="10"/>
    </row>
    <row r="26">
      <c r="A26" s="9">
        <v>39.0</v>
      </c>
      <c r="B26" s="9">
        <v>25.0</v>
      </c>
      <c r="C26" s="9">
        <v>0.16859603</v>
      </c>
      <c r="D26" s="8" t="s">
        <v>52</v>
      </c>
      <c r="E26" s="9">
        <v>5.0</v>
      </c>
      <c r="F26" s="9">
        <v>6.0</v>
      </c>
      <c r="G26" s="9">
        <v>46.0</v>
      </c>
      <c r="H26" s="8" t="s">
        <v>26</v>
      </c>
      <c r="I26" s="9">
        <v>-0.085</v>
      </c>
      <c r="J26" s="9">
        <v>0.135</v>
      </c>
      <c r="K26" s="9">
        <v>35.98</v>
      </c>
      <c r="L26" s="9">
        <v>2.624</v>
      </c>
      <c r="M26" s="9">
        <v>-1.0</v>
      </c>
      <c r="N26" s="9">
        <v>1.0</v>
      </c>
      <c r="O26" s="9">
        <v>5.0</v>
      </c>
      <c r="P26" s="9">
        <v>28.0</v>
      </c>
      <c r="Q26" s="9">
        <v>30.0</v>
      </c>
      <c r="R26" s="10"/>
      <c r="S26" s="10"/>
      <c r="T26" s="10"/>
      <c r="U26" s="9">
        <v>32.0</v>
      </c>
      <c r="V26" s="10"/>
      <c r="W26" s="9">
        <v>16.0</v>
      </c>
      <c r="X26" s="9">
        <v>12.0</v>
      </c>
      <c r="Y26" s="10"/>
      <c r="Z26" s="10"/>
    </row>
    <row r="27">
      <c r="A27" s="9">
        <v>39.0</v>
      </c>
      <c r="B27" s="9">
        <v>26.0</v>
      </c>
      <c r="C27" s="9">
        <v>0.17138994</v>
      </c>
      <c r="D27" s="8" t="s">
        <v>56</v>
      </c>
      <c r="E27" s="9">
        <v>5.0</v>
      </c>
      <c r="F27" s="9">
        <v>7.0</v>
      </c>
      <c r="G27" s="9">
        <v>47.0</v>
      </c>
      <c r="H27" s="8" t="s">
        <v>24</v>
      </c>
      <c r="I27" s="9">
        <v>-0.085</v>
      </c>
      <c r="J27" s="9">
        <v>0.155</v>
      </c>
      <c r="K27" s="9">
        <v>114.81</v>
      </c>
      <c r="L27" s="9">
        <v>0.809</v>
      </c>
      <c r="M27" s="9">
        <v>1.0</v>
      </c>
      <c r="N27" s="9">
        <v>1.0</v>
      </c>
      <c r="O27" s="9">
        <v>6.0</v>
      </c>
      <c r="P27" s="9">
        <v>31.0</v>
      </c>
      <c r="Q27" s="9">
        <v>32.0</v>
      </c>
      <c r="R27" s="10"/>
      <c r="S27" s="10"/>
      <c r="T27" s="10"/>
      <c r="U27" s="9">
        <v>33.0</v>
      </c>
      <c r="V27" s="9">
        <v>17.0</v>
      </c>
      <c r="W27" s="10"/>
      <c r="X27" s="9">
        <v>13.0</v>
      </c>
      <c r="Y27" s="10"/>
      <c r="Z27" s="10"/>
    </row>
    <row r="28">
      <c r="A28" s="9">
        <v>39.0</v>
      </c>
      <c r="B28" s="9">
        <v>27.0</v>
      </c>
      <c r="C28" s="9">
        <v>0.16893531</v>
      </c>
      <c r="D28" s="8" t="s">
        <v>52</v>
      </c>
      <c r="E28" s="9">
        <v>5.0</v>
      </c>
      <c r="F28" s="9">
        <v>8.0</v>
      </c>
      <c r="G28" s="9">
        <v>48.0</v>
      </c>
      <c r="H28" s="8" t="s">
        <v>26</v>
      </c>
      <c r="I28" s="9">
        <v>-0.085</v>
      </c>
      <c r="J28" s="9">
        <v>0.165</v>
      </c>
      <c r="K28" s="9">
        <v>35.98</v>
      </c>
      <c r="L28" s="9">
        <v>2.618</v>
      </c>
      <c r="M28" s="9">
        <v>1.0</v>
      </c>
      <c r="N28" s="9">
        <v>1.0</v>
      </c>
      <c r="O28" s="9">
        <v>7.0</v>
      </c>
      <c r="P28" s="9">
        <v>33.0</v>
      </c>
      <c r="Q28" s="9">
        <v>34.0</v>
      </c>
      <c r="R28" s="8" t="s">
        <v>30</v>
      </c>
      <c r="S28" s="10"/>
      <c r="T28" s="10"/>
      <c r="U28" s="9">
        <v>34.0</v>
      </c>
      <c r="V28" s="10"/>
      <c r="W28" s="9">
        <v>17.0</v>
      </c>
      <c r="X28" s="9">
        <v>14.0</v>
      </c>
      <c r="Y28" s="10"/>
      <c r="Z28" s="10"/>
    </row>
    <row r="29">
      <c r="A29" s="9">
        <v>39.0</v>
      </c>
      <c r="B29" s="9">
        <v>28.0</v>
      </c>
      <c r="C29" s="9">
        <v>0.16891149</v>
      </c>
      <c r="D29" s="8" t="s">
        <v>52</v>
      </c>
      <c r="E29" s="9">
        <v>5.0</v>
      </c>
      <c r="F29" s="9">
        <v>9.0</v>
      </c>
      <c r="G29" s="9">
        <v>49.0</v>
      </c>
      <c r="H29" s="8" t="s">
        <v>24</v>
      </c>
      <c r="I29" s="9">
        <v>-0.085</v>
      </c>
      <c r="J29" s="9">
        <v>0.185</v>
      </c>
      <c r="K29" s="9">
        <v>114.81</v>
      </c>
      <c r="L29" s="9">
        <v>0.821</v>
      </c>
      <c r="M29" s="9">
        <v>1.0</v>
      </c>
      <c r="N29" s="9">
        <v>1.0</v>
      </c>
      <c r="O29" s="9">
        <v>8.0</v>
      </c>
      <c r="P29" s="9">
        <v>35.0</v>
      </c>
      <c r="Q29" s="9">
        <v>36.0</v>
      </c>
      <c r="R29" s="10"/>
      <c r="S29" s="10"/>
      <c r="T29" s="10"/>
      <c r="U29" s="9">
        <v>35.0</v>
      </c>
      <c r="V29" s="9">
        <v>18.0</v>
      </c>
      <c r="W29" s="10"/>
      <c r="X29" s="9">
        <v>15.0</v>
      </c>
      <c r="Y29" s="10"/>
      <c r="Z29" s="10"/>
    </row>
    <row r="30">
      <c r="A30" s="9">
        <v>39.0</v>
      </c>
      <c r="B30" s="9">
        <v>29.0</v>
      </c>
      <c r="C30" s="10"/>
      <c r="D30" s="10"/>
      <c r="E30" s="9">
        <v>5.0</v>
      </c>
      <c r="F30" s="9">
        <v>2.0</v>
      </c>
      <c r="G30" s="9">
        <v>42.0</v>
      </c>
      <c r="H30" s="8" t="s">
        <v>26</v>
      </c>
      <c r="I30" s="9">
        <v>-0.085</v>
      </c>
      <c r="J30" s="9">
        <v>0.075</v>
      </c>
      <c r="K30" s="9">
        <v>0.0</v>
      </c>
      <c r="L30" s="9">
        <v>0.0</v>
      </c>
      <c r="M30" s="9">
        <v>0.0</v>
      </c>
      <c r="N30" s="9">
        <v>0.0</v>
      </c>
      <c r="O30" s="9">
        <v>9.0</v>
      </c>
      <c r="P30" s="9">
        <v>37.0</v>
      </c>
      <c r="Q30" s="9">
        <v>38.0</v>
      </c>
      <c r="R30" s="11" t="s">
        <v>31</v>
      </c>
      <c r="S30" s="10"/>
      <c r="T30" s="10"/>
      <c r="U30" s="9">
        <v>36.0</v>
      </c>
      <c r="V30" s="10"/>
      <c r="W30" s="9">
        <v>18.0</v>
      </c>
      <c r="X30" s="9">
        <v>16.0</v>
      </c>
      <c r="Y30" s="10"/>
      <c r="Z30" s="10"/>
    </row>
    <row r="31">
      <c r="A31" s="9">
        <v>39.0</v>
      </c>
      <c r="B31" s="9">
        <v>30.0</v>
      </c>
      <c r="C31" s="9">
        <v>0.16690258</v>
      </c>
      <c r="D31" s="8" t="s">
        <v>54</v>
      </c>
      <c r="E31" s="9">
        <v>5.0</v>
      </c>
      <c r="F31" s="9">
        <v>10.0</v>
      </c>
      <c r="G31" s="9">
        <v>50.0</v>
      </c>
      <c r="H31" s="8" t="s">
        <v>26</v>
      </c>
      <c r="I31" s="9">
        <v>-0.085</v>
      </c>
      <c r="J31" s="9">
        <v>0.195</v>
      </c>
      <c r="K31" s="9">
        <v>35.98</v>
      </c>
      <c r="L31" s="9">
        <v>2.65</v>
      </c>
      <c r="M31" s="9">
        <v>-1.0</v>
      </c>
      <c r="N31" s="9">
        <v>1.0</v>
      </c>
      <c r="O31" s="9">
        <v>10.0</v>
      </c>
      <c r="P31" s="9">
        <v>39.0</v>
      </c>
      <c r="Q31" s="9">
        <v>40.0</v>
      </c>
      <c r="R31" s="10"/>
      <c r="S31" s="10"/>
      <c r="T31" s="10"/>
      <c r="U31" s="9">
        <v>37.0</v>
      </c>
      <c r="V31" s="9">
        <v>19.0</v>
      </c>
      <c r="W31" s="10"/>
      <c r="X31" s="9">
        <v>17.0</v>
      </c>
      <c r="Y31" s="10"/>
      <c r="Z31" s="10"/>
    </row>
    <row r="32">
      <c r="A32" s="9">
        <v>39.0</v>
      </c>
      <c r="B32" s="9">
        <v>31.0</v>
      </c>
      <c r="C32" s="9">
        <v>0.16912188</v>
      </c>
      <c r="D32" s="8" t="s">
        <v>52</v>
      </c>
      <c r="E32" s="9">
        <v>6.0</v>
      </c>
      <c r="F32" s="9">
        <v>1.0</v>
      </c>
      <c r="G32" s="9">
        <v>51.0</v>
      </c>
      <c r="H32" s="8" t="s">
        <v>24</v>
      </c>
      <c r="I32" s="9">
        <v>-0.085</v>
      </c>
      <c r="J32" s="9">
        <v>0.215</v>
      </c>
      <c r="K32" s="9">
        <v>114.81</v>
      </c>
      <c r="L32" s="9">
        <v>0.82</v>
      </c>
      <c r="M32" s="9">
        <v>-1.0</v>
      </c>
      <c r="N32" s="9">
        <v>0.0</v>
      </c>
      <c r="O32" s="9">
        <v>11.0</v>
      </c>
      <c r="P32" s="9">
        <v>41.0</v>
      </c>
      <c r="Q32" s="9">
        <v>42.0</v>
      </c>
      <c r="R32" s="8" t="s">
        <v>32</v>
      </c>
      <c r="S32" s="9">
        <v>38.0</v>
      </c>
      <c r="T32" s="10"/>
      <c r="U32" s="9">
        <v>19.0</v>
      </c>
      <c r="V32" s="9">
        <v>18.0</v>
      </c>
      <c r="W32" s="10"/>
      <c r="X32" s="10"/>
      <c r="Y32" s="10"/>
      <c r="Z32" s="10"/>
    </row>
    <row r="33">
      <c r="A33" s="9">
        <v>39.0</v>
      </c>
      <c r="B33" s="9">
        <v>32.0</v>
      </c>
      <c r="C33" s="9">
        <v>0.16788797</v>
      </c>
      <c r="D33" s="8" t="s">
        <v>54</v>
      </c>
      <c r="E33" s="9">
        <v>6.0</v>
      </c>
      <c r="F33" s="9">
        <v>2.0</v>
      </c>
      <c r="G33" s="9">
        <v>52.0</v>
      </c>
      <c r="H33" s="8" t="s">
        <v>26</v>
      </c>
      <c r="I33" s="9">
        <v>-0.085</v>
      </c>
      <c r="J33" s="9">
        <v>0.225</v>
      </c>
      <c r="K33" s="9">
        <v>35.98</v>
      </c>
      <c r="L33" s="9">
        <v>2.635</v>
      </c>
      <c r="M33" s="9">
        <v>-1.0</v>
      </c>
      <c r="N33" s="9">
        <v>1.0</v>
      </c>
      <c r="O33" s="9">
        <v>12.0</v>
      </c>
      <c r="P33" s="9">
        <v>43.0</v>
      </c>
      <c r="Q33" s="9">
        <v>44.0</v>
      </c>
      <c r="R33" s="10"/>
      <c r="S33" s="10"/>
      <c r="T33" s="10"/>
      <c r="U33" s="9">
        <v>39.0</v>
      </c>
      <c r="V33" s="9">
        <v>20.0</v>
      </c>
      <c r="W33" s="10"/>
      <c r="X33" s="9">
        <v>19.0</v>
      </c>
      <c r="Y33" s="10"/>
      <c r="Z33" s="10"/>
    </row>
    <row r="34">
      <c r="A34" s="9">
        <v>39.0</v>
      </c>
      <c r="B34" s="9">
        <v>33.0</v>
      </c>
      <c r="C34" s="9">
        <v>0.16933228</v>
      </c>
      <c r="D34" s="8" t="s">
        <v>52</v>
      </c>
      <c r="E34" s="9">
        <v>6.0</v>
      </c>
      <c r="F34" s="9">
        <v>3.0</v>
      </c>
      <c r="G34" s="9">
        <v>53.0</v>
      </c>
      <c r="H34" s="8" t="s">
        <v>24</v>
      </c>
      <c r="I34" s="9">
        <v>-0.085</v>
      </c>
      <c r="J34" s="9">
        <v>0.245</v>
      </c>
      <c r="K34" s="9">
        <v>114.81</v>
      </c>
      <c r="L34" s="9">
        <v>0.819</v>
      </c>
      <c r="M34" s="9">
        <v>-1.0</v>
      </c>
      <c r="N34" s="9">
        <v>0.0</v>
      </c>
      <c r="O34" s="9">
        <v>13.0</v>
      </c>
      <c r="P34" s="9">
        <v>45.0</v>
      </c>
      <c r="Q34" s="9">
        <v>46.0</v>
      </c>
      <c r="R34" s="8" t="s">
        <v>27</v>
      </c>
      <c r="T34" s="9">
        <v>40.0</v>
      </c>
      <c r="U34" s="10"/>
      <c r="V34" s="9">
        <v>20.0</v>
      </c>
      <c r="W34" s="9">
        <v>20.0</v>
      </c>
      <c r="X34" s="10"/>
      <c r="Y34" s="10"/>
      <c r="Z34" s="10"/>
    </row>
    <row r="35">
      <c r="A35" s="9">
        <v>39.0</v>
      </c>
      <c r="B35" s="9">
        <v>34.0</v>
      </c>
      <c r="C35" s="9">
        <v>0.16888018</v>
      </c>
      <c r="D35" s="8" t="s">
        <v>52</v>
      </c>
      <c r="E35" s="9">
        <v>6.0</v>
      </c>
      <c r="F35" s="9">
        <v>4.0</v>
      </c>
      <c r="G35" s="9">
        <v>54.0</v>
      </c>
      <c r="H35" s="8" t="s">
        <v>26</v>
      </c>
      <c r="I35" s="9">
        <v>-0.085</v>
      </c>
      <c r="J35" s="9">
        <v>0.255</v>
      </c>
      <c r="K35" s="9">
        <v>35.98</v>
      </c>
      <c r="L35" s="9">
        <v>2.619</v>
      </c>
      <c r="M35" s="9">
        <v>-1.0</v>
      </c>
      <c r="N35" s="9">
        <v>0.0</v>
      </c>
      <c r="O35" s="9">
        <v>14.0</v>
      </c>
      <c r="P35" s="9">
        <v>47.0</v>
      </c>
      <c r="Q35" s="9">
        <v>48.0</v>
      </c>
      <c r="R35" s="8" t="s">
        <v>33</v>
      </c>
      <c r="T35" s="9">
        <v>41.0</v>
      </c>
      <c r="U35" s="9">
        <v>21.0</v>
      </c>
      <c r="V35" s="10"/>
      <c r="W35" s="9">
        <v>21.0</v>
      </c>
      <c r="X35" s="10"/>
      <c r="Y35" s="10"/>
      <c r="Z35" s="10"/>
    </row>
    <row r="36">
      <c r="A36" s="9">
        <v>39.0</v>
      </c>
      <c r="B36" s="9">
        <v>35.0</v>
      </c>
      <c r="C36" s="9">
        <v>0.16980895</v>
      </c>
      <c r="D36" s="8" t="s">
        <v>53</v>
      </c>
      <c r="E36" s="9">
        <v>6.0</v>
      </c>
      <c r="F36" s="9">
        <v>5.0</v>
      </c>
      <c r="G36" s="9">
        <v>55.0</v>
      </c>
      <c r="H36" s="8" t="s">
        <v>24</v>
      </c>
      <c r="I36" s="9">
        <v>-0.085</v>
      </c>
      <c r="J36" s="9">
        <v>0.275</v>
      </c>
      <c r="K36" s="9">
        <v>114.81</v>
      </c>
      <c r="L36" s="9">
        <v>0.816</v>
      </c>
      <c r="M36" s="9">
        <v>-1.0</v>
      </c>
      <c r="N36" s="9">
        <v>1.0</v>
      </c>
      <c r="O36" s="9">
        <v>15.0</v>
      </c>
      <c r="P36" s="9">
        <v>49.0</v>
      </c>
      <c r="Q36" s="9">
        <v>50.0</v>
      </c>
      <c r="R36" s="10"/>
      <c r="S36" s="10"/>
      <c r="T36" s="10"/>
      <c r="U36" s="9">
        <v>43.0</v>
      </c>
      <c r="V36" s="9">
        <v>22.0</v>
      </c>
      <c r="W36" s="10"/>
      <c r="X36" s="9">
        <v>22.0</v>
      </c>
      <c r="Y36" s="10"/>
      <c r="Z36" s="10"/>
    </row>
    <row r="37">
      <c r="A37" s="9">
        <v>39.0</v>
      </c>
      <c r="B37" s="9">
        <v>36.0</v>
      </c>
      <c r="C37" s="9">
        <v>0.17052433</v>
      </c>
      <c r="D37" s="8" t="s">
        <v>53</v>
      </c>
      <c r="E37" s="9">
        <v>6.0</v>
      </c>
      <c r="F37" s="9">
        <v>6.0</v>
      </c>
      <c r="G37" s="9">
        <v>56.0</v>
      </c>
      <c r="H37" s="8" t="s">
        <v>26</v>
      </c>
      <c r="I37" s="9">
        <v>-0.085</v>
      </c>
      <c r="J37" s="9">
        <v>0.285</v>
      </c>
      <c r="K37" s="9">
        <v>35.98</v>
      </c>
      <c r="L37" s="9">
        <v>2.594</v>
      </c>
      <c r="M37" s="9">
        <v>1.0</v>
      </c>
      <c r="N37" s="9">
        <v>1.0</v>
      </c>
      <c r="O37" s="9">
        <v>16.0</v>
      </c>
      <c r="P37" s="9">
        <v>51.0</v>
      </c>
      <c r="Q37" s="9">
        <v>52.0</v>
      </c>
      <c r="R37" s="10"/>
      <c r="S37" s="10"/>
      <c r="T37" s="10"/>
      <c r="U37" s="9">
        <v>44.0</v>
      </c>
      <c r="V37" s="10"/>
      <c r="W37" s="9">
        <v>22.0</v>
      </c>
      <c r="X37" s="9">
        <v>23.0</v>
      </c>
      <c r="Y37" s="10"/>
      <c r="Z37" s="10"/>
    </row>
    <row r="38">
      <c r="A38" s="9">
        <v>39.0</v>
      </c>
      <c r="B38" s="9">
        <v>37.0</v>
      </c>
      <c r="C38" s="9">
        <v>0.17028562</v>
      </c>
      <c r="D38" s="8" t="s">
        <v>53</v>
      </c>
      <c r="E38" s="9">
        <v>6.0</v>
      </c>
      <c r="F38" s="9">
        <v>7.0</v>
      </c>
      <c r="G38" s="9">
        <v>57.0</v>
      </c>
      <c r="H38" s="8" t="s">
        <v>24</v>
      </c>
      <c r="I38" s="9">
        <v>-0.085</v>
      </c>
      <c r="J38" s="9">
        <v>0.305</v>
      </c>
      <c r="K38" s="9">
        <v>114.81</v>
      </c>
      <c r="L38" s="9">
        <v>0.814</v>
      </c>
      <c r="M38" s="9">
        <v>1.0</v>
      </c>
      <c r="N38" s="9">
        <v>1.0</v>
      </c>
      <c r="O38" s="9">
        <v>17.0</v>
      </c>
      <c r="P38" s="9">
        <v>53.0</v>
      </c>
      <c r="Q38" s="9">
        <v>54.0</v>
      </c>
      <c r="R38" s="10"/>
      <c r="S38" s="10"/>
      <c r="T38" s="10"/>
      <c r="U38" s="9">
        <v>45.0</v>
      </c>
      <c r="V38" s="9">
        <v>23.0</v>
      </c>
      <c r="W38" s="10"/>
      <c r="X38" s="9">
        <v>24.0</v>
      </c>
      <c r="Y38" s="10"/>
      <c r="Z38" s="10"/>
    </row>
    <row r="39">
      <c r="A39" s="9">
        <v>39.0</v>
      </c>
      <c r="B39" s="9">
        <v>38.0</v>
      </c>
      <c r="C39" s="9">
        <v>0.16816911</v>
      </c>
      <c r="D39" s="8" t="s">
        <v>52</v>
      </c>
      <c r="E39" s="9">
        <v>6.0</v>
      </c>
      <c r="F39" s="9">
        <v>8.0</v>
      </c>
      <c r="G39" s="9">
        <v>58.0</v>
      </c>
      <c r="H39" s="8" t="s">
        <v>26</v>
      </c>
      <c r="I39" s="9">
        <v>-0.085</v>
      </c>
      <c r="J39" s="9">
        <v>0.315</v>
      </c>
      <c r="K39" s="9">
        <v>35.98</v>
      </c>
      <c r="L39" s="9">
        <v>2.63</v>
      </c>
      <c r="M39" s="9">
        <v>-1.0</v>
      </c>
      <c r="N39" s="9">
        <v>1.0</v>
      </c>
      <c r="O39" s="9">
        <v>18.0</v>
      </c>
      <c r="P39" s="9">
        <v>55.0</v>
      </c>
      <c r="Q39" s="9">
        <v>56.0</v>
      </c>
      <c r="R39" s="10"/>
      <c r="S39" s="10"/>
      <c r="T39" s="10"/>
      <c r="U39" s="9">
        <v>46.0</v>
      </c>
      <c r="V39" s="10"/>
      <c r="W39" s="9">
        <v>23.0</v>
      </c>
      <c r="X39" s="9">
        <v>25.0</v>
      </c>
      <c r="Y39" s="10"/>
      <c r="Z39" s="10"/>
    </row>
    <row r="40">
      <c r="A40" s="9">
        <v>39.0</v>
      </c>
      <c r="B40" s="9">
        <v>39.0</v>
      </c>
      <c r="C40" s="9">
        <v>0.16829745</v>
      </c>
      <c r="D40" s="8" t="s">
        <v>52</v>
      </c>
      <c r="E40" s="9">
        <v>6.0</v>
      </c>
      <c r="F40" s="9">
        <v>9.0</v>
      </c>
      <c r="G40" s="9">
        <v>59.0</v>
      </c>
      <c r="H40" s="8" t="s">
        <v>24</v>
      </c>
      <c r="I40" s="9">
        <v>-0.085</v>
      </c>
      <c r="J40" s="9">
        <v>0.335</v>
      </c>
      <c r="K40" s="9">
        <v>114.81</v>
      </c>
      <c r="L40" s="9">
        <v>0.824</v>
      </c>
      <c r="M40" s="9">
        <v>-1.0</v>
      </c>
      <c r="N40" s="9">
        <v>0.0</v>
      </c>
      <c r="O40" s="9">
        <v>19.0</v>
      </c>
      <c r="P40" s="9">
        <v>57.0</v>
      </c>
      <c r="Q40" s="9">
        <v>58.0</v>
      </c>
      <c r="R40" s="10"/>
      <c r="S40" s="10"/>
      <c r="T40" s="10"/>
      <c r="U40" s="9">
        <v>47.0</v>
      </c>
      <c r="V40" s="9">
        <v>24.0</v>
      </c>
      <c r="W40" s="10"/>
      <c r="X40" s="9">
        <v>26.0</v>
      </c>
      <c r="Y40" s="10"/>
      <c r="Z40" s="10"/>
    </row>
    <row r="41">
      <c r="A41" s="9">
        <v>39.0</v>
      </c>
      <c r="B41" s="9">
        <v>40.0</v>
      </c>
      <c r="C41" s="9">
        <v>0.12650317</v>
      </c>
      <c r="D41" s="8" t="s">
        <v>58</v>
      </c>
      <c r="E41" s="9">
        <v>6.0</v>
      </c>
      <c r="F41" s="9">
        <v>10.0</v>
      </c>
      <c r="G41" s="9">
        <v>60.0</v>
      </c>
      <c r="H41" s="8" t="s">
        <v>26</v>
      </c>
      <c r="I41" s="9">
        <v>-0.085</v>
      </c>
      <c r="J41" s="9">
        <v>0.345</v>
      </c>
      <c r="K41" s="9">
        <v>35.98</v>
      </c>
      <c r="L41" s="9">
        <v>3.497</v>
      </c>
      <c r="M41" s="9">
        <v>-1.0</v>
      </c>
      <c r="N41" s="9">
        <v>0.0</v>
      </c>
      <c r="O41" s="9">
        <v>20.0</v>
      </c>
      <c r="P41" s="9">
        <v>59.0</v>
      </c>
      <c r="Q41" s="9">
        <v>60.0</v>
      </c>
      <c r="R41" s="8" t="s">
        <v>27</v>
      </c>
      <c r="T41" s="9">
        <v>48.0</v>
      </c>
      <c r="U41" s="10"/>
      <c r="V41" s="9">
        <v>24.0</v>
      </c>
      <c r="W41" s="9">
        <v>27.0</v>
      </c>
      <c r="X41" s="10"/>
      <c r="Y41" s="10"/>
      <c r="Z41" s="10"/>
    </row>
    <row r="42">
      <c r="A42" s="9">
        <v>39.0</v>
      </c>
      <c r="B42" s="9">
        <v>41.0</v>
      </c>
      <c r="C42" s="9">
        <v>0.1664769</v>
      </c>
      <c r="D42" s="8" t="s">
        <v>54</v>
      </c>
      <c r="E42" s="9">
        <v>7.0</v>
      </c>
      <c r="F42" s="9">
        <v>1.0</v>
      </c>
      <c r="G42" s="9">
        <v>61.0</v>
      </c>
      <c r="H42" s="8" t="s">
        <v>24</v>
      </c>
      <c r="I42" s="9">
        <v>-0.03</v>
      </c>
      <c r="J42" s="9">
        <v>0.065</v>
      </c>
      <c r="K42" s="9">
        <v>114.81</v>
      </c>
      <c r="L42" s="9">
        <v>0.833</v>
      </c>
      <c r="M42" s="9">
        <v>1.0</v>
      </c>
      <c r="N42" s="9">
        <v>0.0</v>
      </c>
      <c r="O42" s="9">
        <v>21.0</v>
      </c>
      <c r="P42" s="9">
        <v>61.0</v>
      </c>
      <c r="Q42" s="9">
        <v>62.0</v>
      </c>
      <c r="R42" s="8" t="s">
        <v>33</v>
      </c>
      <c r="T42" s="9">
        <v>49.0</v>
      </c>
      <c r="U42" s="9">
        <v>25.0</v>
      </c>
      <c r="V42" s="10"/>
      <c r="W42" s="9">
        <v>28.0</v>
      </c>
      <c r="X42" s="10"/>
      <c r="Y42" s="10"/>
      <c r="Z42" s="10"/>
    </row>
    <row r="43">
      <c r="A43" s="9">
        <v>39.0</v>
      </c>
      <c r="B43" s="9">
        <v>42.0</v>
      </c>
      <c r="C43" s="9">
        <v>0.16964885</v>
      </c>
      <c r="D43" s="8" t="s">
        <v>53</v>
      </c>
      <c r="E43" s="9">
        <v>7.0</v>
      </c>
      <c r="F43" s="9">
        <v>2.0</v>
      </c>
      <c r="G43" s="9">
        <v>62.0</v>
      </c>
      <c r="H43" s="8" t="s">
        <v>26</v>
      </c>
      <c r="I43" s="9">
        <v>-0.03</v>
      </c>
      <c r="J43" s="9">
        <v>0.075</v>
      </c>
      <c r="K43" s="9">
        <v>35.98</v>
      </c>
      <c r="L43" s="9">
        <v>2.607</v>
      </c>
      <c r="M43" s="9">
        <v>1.0</v>
      </c>
      <c r="N43" s="9">
        <v>1.0</v>
      </c>
      <c r="O43" s="10"/>
      <c r="P43" s="9">
        <v>63.0</v>
      </c>
      <c r="Q43" s="9">
        <v>64.0</v>
      </c>
      <c r="R43" s="10"/>
      <c r="S43" s="10"/>
      <c r="T43" s="10"/>
      <c r="U43" s="9">
        <v>50.0</v>
      </c>
      <c r="V43" s="10"/>
      <c r="W43" s="9">
        <v>25.0</v>
      </c>
      <c r="X43" s="9">
        <v>30.0</v>
      </c>
      <c r="Y43" s="10"/>
      <c r="Z43" s="10"/>
    </row>
    <row r="44">
      <c r="A44" s="9">
        <v>39.0</v>
      </c>
      <c r="B44" s="9">
        <v>43.0</v>
      </c>
      <c r="C44" s="9">
        <v>0.16689374</v>
      </c>
      <c r="D44" s="8" t="s">
        <v>54</v>
      </c>
      <c r="E44" s="9">
        <v>7.0</v>
      </c>
      <c r="F44" s="9">
        <v>3.0</v>
      </c>
      <c r="G44" s="9">
        <v>63.0</v>
      </c>
      <c r="H44" s="8" t="s">
        <v>24</v>
      </c>
      <c r="I44" s="9">
        <v>-0.03</v>
      </c>
      <c r="J44" s="9">
        <v>0.095</v>
      </c>
      <c r="K44" s="9">
        <v>114.81</v>
      </c>
      <c r="L44" s="9">
        <v>0.831</v>
      </c>
      <c r="M44" s="9">
        <v>1.0</v>
      </c>
      <c r="N44" s="9">
        <v>0.0</v>
      </c>
      <c r="O44" s="9">
        <v>22.0</v>
      </c>
      <c r="P44" s="9">
        <v>65.0</v>
      </c>
      <c r="Q44" s="9">
        <v>66.0</v>
      </c>
      <c r="R44" s="10"/>
      <c r="S44" s="10"/>
      <c r="T44" s="10"/>
      <c r="U44" s="9">
        <v>51.0</v>
      </c>
      <c r="V44" s="9">
        <v>26.0</v>
      </c>
      <c r="W44" s="10"/>
      <c r="X44" s="9">
        <v>31.0</v>
      </c>
      <c r="Y44" s="10"/>
      <c r="Z44" s="10"/>
    </row>
    <row r="45">
      <c r="A45" s="9">
        <v>39.0</v>
      </c>
      <c r="B45" s="9">
        <v>44.0</v>
      </c>
      <c r="C45" s="9">
        <v>0.16958782</v>
      </c>
      <c r="D45" s="8" t="s">
        <v>53</v>
      </c>
      <c r="E45" s="9">
        <v>7.0</v>
      </c>
      <c r="F45" s="9">
        <v>4.0</v>
      </c>
      <c r="G45" s="9">
        <v>64.0</v>
      </c>
      <c r="H45" s="8" t="s">
        <v>26</v>
      </c>
      <c r="I45" s="9">
        <v>-0.03</v>
      </c>
      <c r="J45" s="9">
        <v>0.105</v>
      </c>
      <c r="K45" s="9">
        <v>35.98</v>
      </c>
      <c r="L45" s="9">
        <v>2.608</v>
      </c>
      <c r="M45" s="9">
        <v>-1.0</v>
      </c>
      <c r="N45" s="9">
        <v>0.0</v>
      </c>
      <c r="O45" s="9">
        <v>23.0</v>
      </c>
      <c r="P45" s="9">
        <v>67.0</v>
      </c>
      <c r="Q45" s="9">
        <v>68.0</v>
      </c>
      <c r="R45" s="10"/>
      <c r="S45" s="10"/>
      <c r="T45" s="10"/>
      <c r="U45" s="9">
        <v>52.0</v>
      </c>
      <c r="V45" s="10"/>
      <c r="W45" s="9">
        <v>26.0</v>
      </c>
      <c r="X45" s="9">
        <v>32.0</v>
      </c>
      <c r="Y45" s="10"/>
      <c r="Z45" s="10"/>
    </row>
    <row r="46">
      <c r="A46" s="9">
        <v>39.0</v>
      </c>
      <c r="B46" s="9">
        <v>45.0</v>
      </c>
      <c r="C46" s="9">
        <v>0.16716897</v>
      </c>
      <c r="D46" s="8" t="s">
        <v>54</v>
      </c>
      <c r="E46" s="9">
        <v>7.0</v>
      </c>
      <c r="F46" s="9">
        <v>5.0</v>
      </c>
      <c r="G46" s="9">
        <v>65.0</v>
      </c>
      <c r="H46" s="8" t="s">
        <v>24</v>
      </c>
      <c r="I46" s="9">
        <v>-0.03</v>
      </c>
      <c r="J46" s="9">
        <v>0.125</v>
      </c>
      <c r="K46" s="9">
        <v>114.81</v>
      </c>
      <c r="L46" s="9">
        <v>0.829</v>
      </c>
      <c r="M46" s="9">
        <v>1.0</v>
      </c>
      <c r="N46" s="9">
        <v>0.0</v>
      </c>
      <c r="O46" s="9">
        <v>24.0</v>
      </c>
      <c r="P46" s="9">
        <v>69.0</v>
      </c>
      <c r="Q46" s="9">
        <v>70.0</v>
      </c>
      <c r="R46" s="8" t="s">
        <v>33</v>
      </c>
      <c r="T46" s="9">
        <v>53.0</v>
      </c>
      <c r="U46" s="9">
        <v>27.0</v>
      </c>
      <c r="V46" s="10"/>
      <c r="W46" s="9">
        <v>33.0</v>
      </c>
      <c r="X46" s="10"/>
      <c r="Y46" s="10"/>
      <c r="Z46" s="10"/>
    </row>
    <row r="47">
      <c r="A47" s="9">
        <v>39.0</v>
      </c>
      <c r="B47" s="9">
        <v>46.0</v>
      </c>
      <c r="C47" s="9">
        <v>0.16951718</v>
      </c>
      <c r="D47" s="8" t="s">
        <v>53</v>
      </c>
      <c r="E47" s="9">
        <v>7.0</v>
      </c>
      <c r="F47" s="9">
        <v>6.0</v>
      </c>
      <c r="G47" s="9">
        <v>66.0</v>
      </c>
      <c r="H47" s="8" t="s">
        <v>26</v>
      </c>
      <c r="I47" s="9">
        <v>-0.03</v>
      </c>
      <c r="J47" s="9">
        <v>0.135</v>
      </c>
      <c r="K47" s="9">
        <v>35.98</v>
      </c>
      <c r="L47" s="9">
        <v>2.609</v>
      </c>
      <c r="M47" s="9">
        <v>1.0</v>
      </c>
      <c r="N47" s="9">
        <v>1.0</v>
      </c>
      <c r="O47" s="9">
        <v>25.0</v>
      </c>
      <c r="P47" s="9">
        <v>71.0</v>
      </c>
      <c r="Q47" s="9">
        <v>72.0</v>
      </c>
      <c r="R47" s="10"/>
      <c r="S47" s="10"/>
      <c r="T47" s="10"/>
      <c r="U47" s="9">
        <v>54.0</v>
      </c>
      <c r="V47" s="10"/>
      <c r="W47" s="9">
        <v>27.0</v>
      </c>
      <c r="X47" s="9">
        <v>34.0</v>
      </c>
      <c r="Y47" s="10"/>
      <c r="Z47" s="10"/>
    </row>
    <row r="48">
      <c r="A48" s="9">
        <v>39.0</v>
      </c>
      <c r="B48" s="9">
        <v>47.0</v>
      </c>
      <c r="C48" s="9">
        <v>0.16824507</v>
      </c>
      <c r="D48" s="8" t="s">
        <v>52</v>
      </c>
      <c r="E48" s="9">
        <v>7.0</v>
      </c>
      <c r="F48" s="9">
        <v>7.0</v>
      </c>
      <c r="G48" s="9">
        <v>67.0</v>
      </c>
      <c r="H48" s="8" t="s">
        <v>24</v>
      </c>
      <c r="I48" s="9">
        <v>-0.03</v>
      </c>
      <c r="J48" s="9">
        <v>0.155</v>
      </c>
      <c r="K48" s="9">
        <v>114.81</v>
      </c>
      <c r="L48" s="9">
        <v>0.824</v>
      </c>
      <c r="M48" s="9">
        <v>-1.0</v>
      </c>
      <c r="N48" s="9">
        <v>1.0</v>
      </c>
      <c r="O48" s="9">
        <v>26.0</v>
      </c>
      <c r="P48" s="9">
        <v>73.0</v>
      </c>
      <c r="Q48" s="9">
        <v>74.0</v>
      </c>
      <c r="R48" s="10"/>
      <c r="S48" s="10"/>
      <c r="T48" s="10"/>
      <c r="U48" s="9">
        <v>55.0</v>
      </c>
      <c r="V48" s="9">
        <v>28.0</v>
      </c>
      <c r="W48" s="10"/>
      <c r="X48" s="9">
        <v>35.0</v>
      </c>
      <c r="Y48" s="10"/>
      <c r="Z48" s="10"/>
    </row>
    <row r="49">
      <c r="A49" s="9">
        <v>39.0</v>
      </c>
      <c r="B49" s="9">
        <v>48.0</v>
      </c>
      <c r="C49" s="9">
        <v>0.16710504</v>
      </c>
      <c r="D49" s="8" t="s">
        <v>54</v>
      </c>
      <c r="E49" s="9">
        <v>7.0</v>
      </c>
      <c r="F49" s="9">
        <v>8.0</v>
      </c>
      <c r="G49" s="9">
        <v>68.0</v>
      </c>
      <c r="H49" s="8" t="s">
        <v>26</v>
      </c>
      <c r="I49" s="9">
        <v>-0.03</v>
      </c>
      <c r="J49" s="9">
        <v>0.165</v>
      </c>
      <c r="K49" s="9">
        <v>35.98</v>
      </c>
      <c r="L49" s="9">
        <v>2.647</v>
      </c>
      <c r="M49" s="9">
        <v>-1.0</v>
      </c>
      <c r="N49" s="9">
        <v>1.0</v>
      </c>
      <c r="O49" s="9">
        <v>27.0</v>
      </c>
      <c r="P49" s="9">
        <v>75.0</v>
      </c>
      <c r="Q49" s="9">
        <v>76.0</v>
      </c>
      <c r="R49" s="10"/>
      <c r="S49" s="10"/>
      <c r="T49" s="10"/>
      <c r="U49" s="9">
        <v>56.0</v>
      </c>
      <c r="V49" s="10"/>
      <c r="W49" s="9">
        <v>28.0</v>
      </c>
      <c r="X49" s="9">
        <v>36.0</v>
      </c>
      <c r="Y49" s="10"/>
      <c r="Z49" s="10"/>
    </row>
    <row r="50">
      <c r="A50" s="9">
        <v>39.0</v>
      </c>
      <c r="B50" s="9">
        <v>49.0</v>
      </c>
      <c r="C50" s="9">
        <v>0.16778836</v>
      </c>
      <c r="D50" s="8" t="s">
        <v>54</v>
      </c>
      <c r="E50" s="9">
        <v>7.0</v>
      </c>
      <c r="F50" s="9">
        <v>9.0</v>
      </c>
      <c r="G50" s="9">
        <v>69.0</v>
      </c>
      <c r="H50" s="8" t="s">
        <v>24</v>
      </c>
      <c r="I50" s="9">
        <v>-0.03</v>
      </c>
      <c r="J50" s="9">
        <v>0.185</v>
      </c>
      <c r="K50" s="9">
        <v>114.81</v>
      </c>
      <c r="L50" s="9">
        <v>0.826</v>
      </c>
      <c r="M50" s="9">
        <v>1.0</v>
      </c>
      <c r="N50" s="9">
        <v>1.0</v>
      </c>
      <c r="O50" s="9">
        <v>28.0</v>
      </c>
      <c r="P50" s="9">
        <v>79.0</v>
      </c>
      <c r="Q50" s="9">
        <v>80.0</v>
      </c>
      <c r="R50" s="8" t="s">
        <v>34</v>
      </c>
      <c r="T50" s="9">
        <v>57.0</v>
      </c>
      <c r="U50" s="9">
        <v>29.0</v>
      </c>
      <c r="V50" s="10"/>
      <c r="W50" s="9">
        <v>37.0</v>
      </c>
      <c r="X50" s="10"/>
      <c r="Y50" s="10"/>
      <c r="Z50" s="10"/>
    </row>
    <row r="51">
      <c r="A51" s="9">
        <v>39.0</v>
      </c>
      <c r="B51" s="9">
        <v>50.0</v>
      </c>
      <c r="C51" s="9">
        <v>0.16917766</v>
      </c>
      <c r="D51" s="8" t="s">
        <v>52</v>
      </c>
      <c r="E51" s="9">
        <v>7.0</v>
      </c>
      <c r="F51" s="9">
        <v>10.0</v>
      </c>
      <c r="G51" s="9">
        <v>70.0</v>
      </c>
      <c r="H51" s="8" t="s">
        <v>26</v>
      </c>
      <c r="I51" s="9">
        <v>-0.03</v>
      </c>
      <c r="J51" s="9">
        <v>0.195</v>
      </c>
      <c r="K51" s="9">
        <v>35.98</v>
      </c>
      <c r="L51" s="9">
        <v>2.615</v>
      </c>
      <c r="M51" s="9">
        <v>1.0</v>
      </c>
      <c r="N51" s="9">
        <v>1.0</v>
      </c>
      <c r="O51" s="9">
        <v>30.0</v>
      </c>
      <c r="P51" s="9">
        <v>81.0</v>
      </c>
      <c r="Q51" s="9">
        <v>82.0</v>
      </c>
      <c r="R51" s="10"/>
      <c r="S51" s="10"/>
      <c r="T51" s="10"/>
      <c r="U51" s="9">
        <v>58.0</v>
      </c>
      <c r="V51" s="10"/>
      <c r="W51" s="9">
        <v>29.0</v>
      </c>
      <c r="X51" s="9">
        <v>38.0</v>
      </c>
      <c r="Y51" s="10"/>
      <c r="Z51" s="10"/>
    </row>
    <row r="52">
      <c r="A52" s="9">
        <v>39.0</v>
      </c>
      <c r="B52" s="9">
        <v>51.0</v>
      </c>
      <c r="C52" s="9">
        <v>0.16957052</v>
      </c>
      <c r="D52" s="8" t="s">
        <v>53</v>
      </c>
      <c r="E52" s="9">
        <v>8.0</v>
      </c>
      <c r="F52" s="9">
        <v>1.0</v>
      </c>
      <c r="G52" s="9">
        <v>71.0</v>
      </c>
      <c r="H52" s="8" t="s">
        <v>24</v>
      </c>
      <c r="I52" s="9">
        <v>-0.03</v>
      </c>
      <c r="J52" s="9">
        <v>0.215</v>
      </c>
      <c r="K52" s="9">
        <v>114.81</v>
      </c>
      <c r="L52" s="9">
        <v>0.817</v>
      </c>
      <c r="M52" s="9">
        <v>-1.0</v>
      </c>
      <c r="N52" s="9">
        <v>1.0</v>
      </c>
      <c r="O52" s="9">
        <v>31.0</v>
      </c>
      <c r="P52" s="9">
        <v>83.0</v>
      </c>
      <c r="Q52" s="9">
        <v>84.0</v>
      </c>
      <c r="R52" s="8" t="s">
        <v>27</v>
      </c>
      <c r="T52" s="9">
        <v>59.0</v>
      </c>
      <c r="U52" s="9">
        <v>30.0</v>
      </c>
      <c r="V52" s="10"/>
      <c r="W52" s="9">
        <v>39.0</v>
      </c>
      <c r="X52" s="10"/>
      <c r="Y52" s="10"/>
      <c r="Z52" s="10"/>
    </row>
    <row r="53">
      <c r="A53" s="9">
        <v>39.0</v>
      </c>
      <c r="B53" s="9">
        <v>52.0</v>
      </c>
      <c r="C53" s="9">
        <v>0.16913781</v>
      </c>
      <c r="D53" s="8" t="s">
        <v>52</v>
      </c>
      <c r="E53" s="9">
        <v>8.0</v>
      </c>
      <c r="F53" s="9">
        <v>2.0</v>
      </c>
      <c r="G53" s="9">
        <v>72.0</v>
      </c>
      <c r="H53" s="8" t="s">
        <v>26</v>
      </c>
      <c r="I53" s="9">
        <v>-0.03</v>
      </c>
      <c r="J53" s="9">
        <v>0.225</v>
      </c>
      <c r="K53" s="9">
        <v>35.98</v>
      </c>
      <c r="L53" s="9">
        <v>2.615</v>
      </c>
      <c r="M53" s="9">
        <v>1.0</v>
      </c>
      <c r="N53" s="9">
        <v>1.0</v>
      </c>
      <c r="O53" s="9">
        <v>32.0</v>
      </c>
      <c r="P53" s="9">
        <v>85.0</v>
      </c>
      <c r="Q53" s="9">
        <v>86.0</v>
      </c>
      <c r="R53" s="10"/>
      <c r="S53" s="10"/>
      <c r="T53" s="10"/>
      <c r="U53" s="9">
        <v>60.0</v>
      </c>
      <c r="V53" s="10"/>
      <c r="W53" s="9">
        <v>30.0</v>
      </c>
      <c r="X53" s="9">
        <v>40.0</v>
      </c>
      <c r="Y53" s="10"/>
      <c r="Z53" s="10"/>
    </row>
    <row r="54">
      <c r="A54" s="9">
        <v>39.0</v>
      </c>
      <c r="B54" s="9">
        <v>53.0</v>
      </c>
      <c r="C54" s="9">
        <v>0.16914022</v>
      </c>
      <c r="D54" s="8" t="s">
        <v>52</v>
      </c>
      <c r="E54" s="9">
        <v>8.0</v>
      </c>
      <c r="F54" s="9">
        <v>3.0</v>
      </c>
      <c r="G54" s="9">
        <v>73.0</v>
      </c>
      <c r="H54" s="8" t="s">
        <v>24</v>
      </c>
      <c r="I54" s="9">
        <v>-0.03</v>
      </c>
      <c r="J54" s="9">
        <v>0.245</v>
      </c>
      <c r="K54" s="9">
        <v>114.81</v>
      </c>
      <c r="L54" s="9">
        <v>0.82</v>
      </c>
      <c r="M54" s="9">
        <v>-1.0</v>
      </c>
      <c r="N54" s="9">
        <v>1.0</v>
      </c>
      <c r="O54" s="9">
        <v>33.0</v>
      </c>
      <c r="P54" s="9">
        <v>87.0</v>
      </c>
      <c r="Q54" s="9">
        <v>88.0</v>
      </c>
      <c r="R54" s="10"/>
      <c r="S54" s="10"/>
      <c r="T54" s="10"/>
      <c r="U54" s="9">
        <v>61.0</v>
      </c>
      <c r="V54" s="9">
        <v>31.0</v>
      </c>
      <c r="W54" s="10"/>
      <c r="X54" s="9">
        <v>41.0</v>
      </c>
      <c r="Y54" s="10"/>
      <c r="Z54" s="10"/>
    </row>
    <row r="55">
      <c r="A55" s="9">
        <v>39.0</v>
      </c>
      <c r="B55" s="9">
        <v>54.0</v>
      </c>
      <c r="C55" s="9">
        <v>0.16716023</v>
      </c>
      <c r="D55" s="8" t="s">
        <v>54</v>
      </c>
      <c r="E55" s="9">
        <v>8.0</v>
      </c>
      <c r="F55" s="9">
        <v>4.0</v>
      </c>
      <c r="G55" s="9">
        <v>74.0</v>
      </c>
      <c r="H55" s="8" t="s">
        <v>26</v>
      </c>
      <c r="I55" s="9">
        <v>-0.03</v>
      </c>
      <c r="J55" s="9">
        <v>0.255</v>
      </c>
      <c r="K55" s="9">
        <v>35.98</v>
      </c>
      <c r="L55" s="9">
        <v>2.646</v>
      </c>
      <c r="M55" s="9">
        <v>1.0</v>
      </c>
      <c r="N55" s="9">
        <v>0.0</v>
      </c>
      <c r="O55" s="9">
        <v>34.0</v>
      </c>
      <c r="P55" s="9">
        <v>89.0</v>
      </c>
      <c r="Q55" s="9">
        <v>90.0</v>
      </c>
      <c r="R55" s="8" t="s">
        <v>34</v>
      </c>
      <c r="T55" s="9">
        <v>62.0</v>
      </c>
      <c r="U55" s="10"/>
      <c r="V55" s="9">
        <v>31.0</v>
      </c>
      <c r="W55" s="9">
        <v>42.0</v>
      </c>
      <c r="X55" s="10"/>
      <c r="Y55" s="10"/>
      <c r="Z55" s="10"/>
    </row>
    <row r="56">
      <c r="A56" s="9">
        <v>39.0</v>
      </c>
      <c r="B56" s="9">
        <v>55.0</v>
      </c>
      <c r="C56" s="9">
        <v>0.17203447</v>
      </c>
      <c r="D56" s="8" t="s">
        <v>56</v>
      </c>
      <c r="E56" s="9">
        <v>8.0</v>
      </c>
      <c r="F56" s="9">
        <v>5.0</v>
      </c>
      <c r="G56" s="9">
        <v>75.0</v>
      </c>
      <c r="H56" s="8" t="s">
        <v>24</v>
      </c>
      <c r="I56" s="9">
        <v>-0.03</v>
      </c>
      <c r="J56" s="9">
        <v>0.275</v>
      </c>
      <c r="K56" s="9">
        <v>114.81</v>
      </c>
      <c r="L56" s="9">
        <v>0.806</v>
      </c>
      <c r="M56" s="9">
        <v>-1.0</v>
      </c>
      <c r="N56" s="9">
        <v>1.0</v>
      </c>
      <c r="O56" s="9">
        <v>35.0</v>
      </c>
      <c r="P56" s="9">
        <v>91.0</v>
      </c>
      <c r="Q56" s="9">
        <v>92.0</v>
      </c>
      <c r="R56" s="10"/>
      <c r="S56" s="10"/>
      <c r="T56" s="10"/>
      <c r="U56" s="9">
        <v>63.0</v>
      </c>
      <c r="V56" s="9">
        <v>32.0</v>
      </c>
      <c r="W56" s="10"/>
      <c r="X56" s="9">
        <v>43.0</v>
      </c>
      <c r="Y56" s="10"/>
      <c r="Z56" s="10"/>
    </row>
    <row r="57">
      <c r="A57" s="9">
        <v>39.0</v>
      </c>
      <c r="B57" s="9">
        <v>56.0</v>
      </c>
      <c r="C57" s="9">
        <v>0.17028658</v>
      </c>
      <c r="D57" s="8" t="s">
        <v>53</v>
      </c>
      <c r="E57" s="9">
        <v>8.0</v>
      </c>
      <c r="F57" s="9">
        <v>6.0</v>
      </c>
      <c r="G57" s="9">
        <v>76.0</v>
      </c>
      <c r="H57" s="8" t="s">
        <v>26</v>
      </c>
      <c r="I57" s="9">
        <v>-0.03</v>
      </c>
      <c r="J57" s="9">
        <v>0.285</v>
      </c>
      <c r="K57" s="9">
        <v>35.98</v>
      </c>
      <c r="L57" s="9">
        <v>2.598</v>
      </c>
      <c r="M57" s="9">
        <v>-1.0</v>
      </c>
      <c r="N57" s="9">
        <v>1.0</v>
      </c>
      <c r="O57" s="9">
        <v>36.0</v>
      </c>
      <c r="P57" s="9">
        <v>93.0</v>
      </c>
      <c r="Q57" s="9">
        <v>94.0</v>
      </c>
      <c r="R57" s="10"/>
      <c r="S57" s="10"/>
      <c r="T57" s="10"/>
      <c r="U57" s="9">
        <v>64.0</v>
      </c>
      <c r="V57" s="10"/>
      <c r="W57" s="9">
        <v>32.0</v>
      </c>
      <c r="X57" s="9">
        <v>44.0</v>
      </c>
      <c r="Y57" s="10"/>
      <c r="Z57" s="10"/>
    </row>
    <row r="58">
      <c r="A58" s="9">
        <v>39.0</v>
      </c>
      <c r="B58" s="9">
        <v>57.0</v>
      </c>
      <c r="C58" s="9">
        <v>0.17145235</v>
      </c>
      <c r="D58" s="8" t="s">
        <v>56</v>
      </c>
      <c r="E58" s="9">
        <v>8.0</v>
      </c>
      <c r="F58" s="9">
        <v>7.0</v>
      </c>
      <c r="G58" s="9">
        <v>77.0</v>
      </c>
      <c r="H58" s="8" t="s">
        <v>24</v>
      </c>
      <c r="I58" s="9">
        <v>-0.03</v>
      </c>
      <c r="J58" s="9">
        <v>0.305</v>
      </c>
      <c r="K58" s="9">
        <v>114.81</v>
      </c>
      <c r="L58" s="9">
        <v>0.809</v>
      </c>
      <c r="M58" s="9">
        <v>-1.0</v>
      </c>
      <c r="N58" s="9">
        <v>0.0</v>
      </c>
      <c r="O58" s="9">
        <v>37.0</v>
      </c>
      <c r="P58" s="9">
        <v>95.0</v>
      </c>
      <c r="Q58" s="9">
        <v>96.0</v>
      </c>
      <c r="R58" s="8" t="s">
        <v>33</v>
      </c>
      <c r="T58" s="9">
        <v>65.0</v>
      </c>
      <c r="U58" s="9">
        <v>33.0</v>
      </c>
      <c r="V58" s="10"/>
      <c r="W58" s="9">
        <v>45.0</v>
      </c>
      <c r="X58" s="10"/>
      <c r="Y58" s="10"/>
      <c r="Z58" s="10"/>
    </row>
    <row r="59">
      <c r="A59" s="9">
        <v>39.0</v>
      </c>
      <c r="B59" s="9">
        <v>58.0</v>
      </c>
      <c r="C59" s="9">
        <v>0.16801501</v>
      </c>
      <c r="D59" s="8" t="s">
        <v>52</v>
      </c>
      <c r="E59" s="9">
        <v>8.0</v>
      </c>
      <c r="F59" s="9">
        <v>8.0</v>
      </c>
      <c r="G59" s="9">
        <v>78.0</v>
      </c>
      <c r="H59" s="8" t="s">
        <v>26</v>
      </c>
      <c r="I59" s="9">
        <v>-0.03</v>
      </c>
      <c r="J59" s="9">
        <v>0.315</v>
      </c>
      <c r="K59" s="9">
        <v>35.98</v>
      </c>
      <c r="L59" s="9">
        <v>2.633</v>
      </c>
      <c r="M59" s="9">
        <v>1.0</v>
      </c>
      <c r="N59" s="9">
        <v>1.0</v>
      </c>
      <c r="O59" s="9">
        <v>38.0</v>
      </c>
      <c r="P59" s="9">
        <v>97.0</v>
      </c>
      <c r="Q59" s="9">
        <v>98.0</v>
      </c>
      <c r="R59" s="10"/>
      <c r="S59" s="10"/>
      <c r="T59" s="10"/>
      <c r="U59" s="9">
        <v>66.0</v>
      </c>
      <c r="V59" s="10"/>
      <c r="W59" s="9">
        <v>33.0</v>
      </c>
      <c r="X59" s="9">
        <v>46.0</v>
      </c>
      <c r="Y59" s="10"/>
      <c r="Z59" s="10"/>
    </row>
    <row r="60">
      <c r="A60" s="9">
        <v>39.0</v>
      </c>
      <c r="B60" s="9">
        <v>59.0</v>
      </c>
      <c r="C60" s="9">
        <v>0.17087023</v>
      </c>
      <c r="D60" s="8" t="s">
        <v>53</v>
      </c>
      <c r="E60" s="9">
        <v>8.0</v>
      </c>
      <c r="F60" s="9">
        <v>9.0</v>
      </c>
      <c r="G60" s="9">
        <v>79.0</v>
      </c>
      <c r="H60" s="8" t="s">
        <v>24</v>
      </c>
      <c r="I60" s="9">
        <v>-0.03</v>
      </c>
      <c r="J60" s="9">
        <v>0.335</v>
      </c>
      <c r="K60" s="9">
        <v>114.81</v>
      </c>
      <c r="L60" s="9">
        <v>0.811</v>
      </c>
      <c r="M60" s="9">
        <v>-1.0</v>
      </c>
      <c r="N60" s="9">
        <v>1.0</v>
      </c>
      <c r="O60" s="9">
        <v>39.0</v>
      </c>
      <c r="P60" s="9">
        <v>99.0</v>
      </c>
      <c r="Q60" s="9">
        <v>100.0</v>
      </c>
      <c r="R60" s="10"/>
      <c r="S60" s="10"/>
      <c r="T60" s="10"/>
      <c r="U60" s="9">
        <v>67.0</v>
      </c>
      <c r="V60" s="9">
        <v>34.0</v>
      </c>
      <c r="W60" s="10"/>
      <c r="X60" s="9">
        <v>47.0</v>
      </c>
      <c r="Y60" s="10"/>
      <c r="Z60" s="10"/>
    </row>
    <row r="61">
      <c r="A61" s="9">
        <v>39.0</v>
      </c>
      <c r="B61" s="9">
        <v>60.0</v>
      </c>
      <c r="C61" s="9">
        <v>0.16840062</v>
      </c>
      <c r="D61" s="8" t="s">
        <v>52</v>
      </c>
      <c r="E61" s="9">
        <v>8.0</v>
      </c>
      <c r="F61" s="9">
        <v>10.0</v>
      </c>
      <c r="G61" s="9">
        <v>80.0</v>
      </c>
      <c r="H61" s="8" t="s">
        <v>26</v>
      </c>
      <c r="I61" s="9">
        <v>-0.03</v>
      </c>
      <c r="J61" s="9">
        <v>0.345</v>
      </c>
      <c r="K61" s="9">
        <v>35.98</v>
      </c>
      <c r="L61" s="9">
        <v>2.627</v>
      </c>
      <c r="M61" s="9">
        <v>-1.0</v>
      </c>
      <c r="N61" s="9">
        <v>0.0</v>
      </c>
      <c r="O61" s="9">
        <v>40.0</v>
      </c>
      <c r="P61" s="9">
        <v>101.0</v>
      </c>
      <c r="Q61" s="9">
        <v>102.0</v>
      </c>
      <c r="R61" s="10"/>
      <c r="S61" s="10"/>
      <c r="T61" s="10"/>
      <c r="U61" s="9">
        <v>68.0</v>
      </c>
      <c r="V61" s="10"/>
      <c r="W61" s="9">
        <v>34.0</v>
      </c>
      <c r="X61" s="9">
        <v>48.0</v>
      </c>
      <c r="Y61" s="10"/>
      <c r="Z61" s="10"/>
    </row>
    <row r="62">
      <c r="A62" s="9">
        <v>39.0</v>
      </c>
      <c r="B62" s="9">
        <v>61.0</v>
      </c>
      <c r="C62" s="9">
        <v>0.16849465</v>
      </c>
      <c r="D62" s="8" t="s">
        <v>52</v>
      </c>
      <c r="E62" s="9">
        <v>9.0</v>
      </c>
      <c r="F62" s="9">
        <v>1.0</v>
      </c>
      <c r="G62" s="9">
        <v>81.0</v>
      </c>
      <c r="H62" s="8" t="s">
        <v>24</v>
      </c>
      <c r="I62" s="9">
        <v>-0.01</v>
      </c>
      <c r="J62" s="9">
        <v>0.065</v>
      </c>
      <c r="K62" s="9">
        <v>114.81</v>
      </c>
      <c r="L62" s="9">
        <v>0.823</v>
      </c>
      <c r="M62" s="9">
        <v>1.0</v>
      </c>
      <c r="N62" s="9">
        <v>1.0</v>
      </c>
      <c r="O62" s="9">
        <v>41.0</v>
      </c>
      <c r="P62" s="9">
        <v>103.0</v>
      </c>
      <c r="Q62" s="9">
        <v>104.0</v>
      </c>
      <c r="R62" s="10"/>
      <c r="S62" s="10"/>
      <c r="T62" s="10"/>
      <c r="U62" s="9">
        <v>69.0</v>
      </c>
      <c r="V62" s="9">
        <v>35.0</v>
      </c>
      <c r="W62" s="10"/>
      <c r="X62" s="9">
        <v>49.0</v>
      </c>
      <c r="Y62" s="10"/>
      <c r="Z62" s="10"/>
    </row>
    <row r="63">
      <c r="A63" s="9">
        <v>39.0</v>
      </c>
      <c r="B63" s="9">
        <v>62.0</v>
      </c>
      <c r="C63" s="9">
        <v>0.16836205</v>
      </c>
      <c r="D63" s="8" t="s">
        <v>52</v>
      </c>
      <c r="E63" s="9">
        <v>9.0</v>
      </c>
      <c r="F63" s="9">
        <v>2.0</v>
      </c>
      <c r="G63" s="9">
        <v>82.0</v>
      </c>
      <c r="H63" s="8" t="s">
        <v>26</v>
      </c>
      <c r="I63" s="9">
        <v>-0.01</v>
      </c>
      <c r="J63" s="9">
        <v>0.075</v>
      </c>
      <c r="K63" s="9">
        <v>35.98</v>
      </c>
      <c r="L63" s="9">
        <v>2.627</v>
      </c>
      <c r="M63" s="9">
        <v>1.0</v>
      </c>
      <c r="N63" s="9">
        <v>1.0</v>
      </c>
      <c r="O63" s="9">
        <v>42.0</v>
      </c>
      <c r="P63" s="9">
        <v>105.0</v>
      </c>
      <c r="Q63" s="9">
        <v>106.0</v>
      </c>
      <c r="R63" s="8" t="s">
        <v>34</v>
      </c>
      <c r="T63" s="9">
        <v>70.0</v>
      </c>
      <c r="U63" s="10"/>
      <c r="V63" s="9">
        <v>35.0</v>
      </c>
      <c r="W63" s="9">
        <v>50.0</v>
      </c>
      <c r="X63" s="10"/>
      <c r="Y63" s="10"/>
      <c r="Z63" s="10"/>
    </row>
    <row r="64">
      <c r="A64" s="9">
        <v>39.0</v>
      </c>
      <c r="B64" s="9">
        <v>63.0</v>
      </c>
      <c r="C64" s="9">
        <v>0.16695284</v>
      </c>
      <c r="D64" s="8" t="s">
        <v>54</v>
      </c>
      <c r="E64" s="9">
        <v>9.0</v>
      </c>
      <c r="F64" s="9">
        <v>3.0</v>
      </c>
      <c r="G64" s="9">
        <v>83.0</v>
      </c>
      <c r="H64" s="8" t="s">
        <v>24</v>
      </c>
      <c r="I64" s="9">
        <v>-0.01</v>
      </c>
      <c r="J64" s="9">
        <v>0.095</v>
      </c>
      <c r="K64" s="9">
        <v>114.81</v>
      </c>
      <c r="L64" s="9">
        <v>0.83</v>
      </c>
      <c r="M64" s="9">
        <v>1.0</v>
      </c>
      <c r="N64" s="9">
        <v>0.0</v>
      </c>
      <c r="O64" s="9">
        <v>43.0</v>
      </c>
      <c r="P64" s="9">
        <v>107.0</v>
      </c>
      <c r="Q64" s="9">
        <v>108.0</v>
      </c>
      <c r="R64" s="8" t="s">
        <v>34</v>
      </c>
      <c r="T64" s="9">
        <v>71.0</v>
      </c>
      <c r="U64" s="9">
        <v>36.0</v>
      </c>
      <c r="V64" s="10"/>
      <c r="W64" s="9">
        <v>51.0</v>
      </c>
      <c r="X64" s="10"/>
      <c r="Y64" s="10"/>
      <c r="Z64" s="10"/>
    </row>
    <row r="65">
      <c r="A65" s="9">
        <v>39.0</v>
      </c>
      <c r="B65" s="9">
        <v>64.0</v>
      </c>
      <c r="C65" s="9">
        <v>0.168399</v>
      </c>
      <c r="D65" s="8" t="s">
        <v>52</v>
      </c>
      <c r="E65" s="9">
        <v>9.0</v>
      </c>
      <c r="F65" s="9">
        <v>4.0</v>
      </c>
      <c r="G65" s="9">
        <v>84.0</v>
      </c>
      <c r="H65" s="8" t="s">
        <v>26</v>
      </c>
      <c r="I65" s="9">
        <v>-0.01</v>
      </c>
      <c r="J65" s="9">
        <v>0.105</v>
      </c>
      <c r="K65" s="9">
        <v>35.98</v>
      </c>
      <c r="L65" s="9">
        <v>2.627</v>
      </c>
      <c r="M65" s="9">
        <v>-1.0</v>
      </c>
      <c r="N65" s="9">
        <v>0.0</v>
      </c>
      <c r="O65" s="9">
        <v>44.0</v>
      </c>
      <c r="P65" s="9">
        <v>109.0</v>
      </c>
      <c r="Q65" s="9">
        <v>110.0</v>
      </c>
      <c r="R65" s="8" t="s">
        <v>34</v>
      </c>
      <c r="T65" s="9">
        <v>72.0</v>
      </c>
      <c r="U65" s="10"/>
      <c r="V65" s="9">
        <v>36.0</v>
      </c>
      <c r="W65" s="9">
        <v>52.0</v>
      </c>
      <c r="X65" s="10"/>
      <c r="Y65" s="10"/>
      <c r="Z65" s="10"/>
    </row>
    <row r="66">
      <c r="A66" s="9">
        <v>39.0</v>
      </c>
      <c r="B66" s="9">
        <v>65.0</v>
      </c>
      <c r="C66" s="9">
        <v>0.16553405</v>
      </c>
      <c r="D66" s="8" t="s">
        <v>51</v>
      </c>
      <c r="E66" s="9">
        <v>9.0</v>
      </c>
      <c r="F66" s="9">
        <v>5.0</v>
      </c>
      <c r="G66" s="9">
        <v>85.0</v>
      </c>
      <c r="H66" s="8" t="s">
        <v>24</v>
      </c>
      <c r="I66" s="9">
        <v>-0.01</v>
      </c>
      <c r="J66" s="9">
        <v>0.125</v>
      </c>
      <c r="K66" s="9">
        <v>114.81</v>
      </c>
      <c r="L66" s="9">
        <v>0.837</v>
      </c>
      <c r="M66" s="9">
        <v>1.0</v>
      </c>
      <c r="N66" s="9">
        <v>1.0</v>
      </c>
      <c r="O66" s="9">
        <v>45.0</v>
      </c>
      <c r="P66" s="9">
        <v>111.0</v>
      </c>
      <c r="Q66" s="9">
        <v>112.0</v>
      </c>
      <c r="R66" s="10"/>
      <c r="S66" s="10"/>
      <c r="T66" s="10"/>
      <c r="U66" s="9">
        <v>73.0</v>
      </c>
      <c r="V66" s="9">
        <v>37.0</v>
      </c>
      <c r="W66" s="10"/>
      <c r="X66" s="9">
        <v>53.0</v>
      </c>
      <c r="Y66" s="10"/>
      <c r="Z66" s="10"/>
    </row>
    <row r="67">
      <c r="A67" s="9">
        <v>39.0</v>
      </c>
      <c r="B67" s="9">
        <v>66.0</v>
      </c>
      <c r="C67" s="9">
        <v>0.16710096</v>
      </c>
      <c r="D67" s="8" t="s">
        <v>54</v>
      </c>
      <c r="E67" s="9">
        <v>9.0</v>
      </c>
      <c r="F67" s="9">
        <v>6.0</v>
      </c>
      <c r="G67" s="9">
        <v>86.0</v>
      </c>
      <c r="H67" s="8" t="s">
        <v>26</v>
      </c>
      <c r="I67" s="9">
        <v>-0.01</v>
      </c>
      <c r="J67" s="9">
        <v>0.135</v>
      </c>
      <c r="K67" s="9">
        <v>35.98</v>
      </c>
      <c r="L67" s="9">
        <v>2.647</v>
      </c>
      <c r="M67" s="9">
        <v>1.0</v>
      </c>
      <c r="N67" s="9">
        <v>1.0</v>
      </c>
      <c r="O67" s="9">
        <v>46.0</v>
      </c>
      <c r="P67" s="9">
        <v>113.0</v>
      </c>
      <c r="Q67" s="9">
        <v>114.0</v>
      </c>
      <c r="R67" s="10"/>
      <c r="S67" s="10"/>
      <c r="T67" s="10"/>
      <c r="U67" s="9">
        <v>74.0</v>
      </c>
      <c r="V67" s="10"/>
      <c r="W67" s="9">
        <v>37.0</v>
      </c>
      <c r="X67" s="9">
        <v>54.0</v>
      </c>
      <c r="Y67" s="10"/>
      <c r="Z67" s="10"/>
    </row>
    <row r="68">
      <c r="A68" s="9">
        <v>39.0</v>
      </c>
      <c r="B68" s="9">
        <v>67.0</v>
      </c>
      <c r="C68" s="9">
        <v>0.17012383</v>
      </c>
      <c r="D68" s="8" t="s">
        <v>53</v>
      </c>
      <c r="E68" s="9">
        <v>9.0</v>
      </c>
      <c r="F68" s="9">
        <v>7.0</v>
      </c>
      <c r="G68" s="9">
        <v>87.0</v>
      </c>
      <c r="H68" s="8" t="s">
        <v>24</v>
      </c>
      <c r="I68" s="9">
        <v>-0.01</v>
      </c>
      <c r="J68" s="9">
        <v>0.155</v>
      </c>
      <c r="K68" s="9">
        <v>114.81</v>
      </c>
      <c r="L68" s="9">
        <v>0.815</v>
      </c>
      <c r="M68" s="9">
        <v>1.0</v>
      </c>
      <c r="N68" s="9">
        <v>0.0</v>
      </c>
      <c r="O68" s="9">
        <v>47.0</v>
      </c>
      <c r="P68" s="9">
        <v>116.0</v>
      </c>
      <c r="Q68" s="9">
        <v>118.0</v>
      </c>
      <c r="R68" s="10"/>
      <c r="S68" s="10"/>
      <c r="T68" s="10"/>
      <c r="U68" s="9">
        <v>75.0</v>
      </c>
      <c r="V68" s="9">
        <v>38.0</v>
      </c>
      <c r="W68" s="10"/>
      <c r="X68" s="9">
        <v>55.0</v>
      </c>
      <c r="Y68" s="10"/>
      <c r="Z68" s="10"/>
    </row>
    <row r="69">
      <c r="A69" s="9">
        <v>39.0</v>
      </c>
      <c r="B69" s="9">
        <v>68.0</v>
      </c>
      <c r="C69" s="9">
        <v>0.16870362</v>
      </c>
      <c r="D69" s="8" t="s">
        <v>52</v>
      </c>
      <c r="E69" s="9">
        <v>9.0</v>
      </c>
      <c r="F69" s="9">
        <v>8.0</v>
      </c>
      <c r="G69" s="9">
        <v>88.0</v>
      </c>
      <c r="H69" s="8" t="s">
        <v>26</v>
      </c>
      <c r="I69" s="9">
        <v>-0.01</v>
      </c>
      <c r="J69" s="9">
        <v>0.165</v>
      </c>
      <c r="K69" s="9">
        <v>35.98</v>
      </c>
      <c r="L69" s="9">
        <v>2.622</v>
      </c>
      <c r="M69" s="9">
        <v>-1.0</v>
      </c>
      <c r="N69" s="9">
        <v>1.0</v>
      </c>
      <c r="O69" s="9">
        <v>48.0</v>
      </c>
      <c r="P69" s="9">
        <v>120.0</v>
      </c>
      <c r="Q69" s="9">
        <v>121.0</v>
      </c>
      <c r="R69" s="10"/>
      <c r="S69" s="10"/>
      <c r="T69" s="10"/>
      <c r="U69" s="9">
        <v>76.0</v>
      </c>
      <c r="V69" s="10"/>
      <c r="W69" s="9">
        <v>38.0</v>
      </c>
      <c r="X69" s="9">
        <v>56.0</v>
      </c>
      <c r="Y69" s="10"/>
      <c r="Z69" s="10"/>
    </row>
    <row r="70">
      <c r="A70" s="9">
        <v>39.0</v>
      </c>
      <c r="B70" s="9">
        <v>69.0</v>
      </c>
      <c r="C70" s="9">
        <v>0.16676473</v>
      </c>
      <c r="D70" s="8" t="s">
        <v>54</v>
      </c>
      <c r="E70" s="9">
        <v>9.0</v>
      </c>
      <c r="F70" s="9">
        <v>9.0</v>
      </c>
      <c r="G70" s="9">
        <v>89.0</v>
      </c>
      <c r="H70" s="8" t="s">
        <v>24</v>
      </c>
      <c r="I70" s="9">
        <v>-0.01</v>
      </c>
      <c r="J70" s="9">
        <v>0.185</v>
      </c>
      <c r="K70" s="9">
        <v>114.81</v>
      </c>
      <c r="L70" s="9">
        <v>0.831</v>
      </c>
      <c r="M70" s="9">
        <v>1.0</v>
      </c>
      <c r="N70" s="9">
        <v>0.0</v>
      </c>
      <c r="O70" s="9">
        <v>49.0</v>
      </c>
      <c r="P70" s="9">
        <v>122.0</v>
      </c>
      <c r="Q70" s="9">
        <v>123.0</v>
      </c>
      <c r="R70" s="10"/>
      <c r="S70" s="10"/>
      <c r="T70" s="10"/>
      <c r="U70" s="9">
        <v>77.0</v>
      </c>
      <c r="V70" s="9">
        <v>39.0</v>
      </c>
      <c r="W70" s="10"/>
      <c r="X70" s="9">
        <v>57.0</v>
      </c>
      <c r="Y70" s="10"/>
      <c r="Z70" s="10"/>
    </row>
    <row r="71">
      <c r="A71" s="9">
        <v>39.0</v>
      </c>
      <c r="B71" s="9">
        <v>70.0</v>
      </c>
      <c r="C71" s="9">
        <v>0.16939982</v>
      </c>
      <c r="D71" s="8" t="s">
        <v>52</v>
      </c>
      <c r="E71" s="9">
        <v>9.0</v>
      </c>
      <c r="F71" s="9">
        <v>10.0</v>
      </c>
      <c r="G71" s="9">
        <v>90.0</v>
      </c>
      <c r="H71" s="8" t="s">
        <v>26</v>
      </c>
      <c r="I71" s="9">
        <v>-0.01</v>
      </c>
      <c r="J71" s="9">
        <v>0.195</v>
      </c>
      <c r="K71" s="9">
        <v>35.98</v>
      </c>
      <c r="L71" s="9">
        <v>2.611</v>
      </c>
      <c r="M71" s="9">
        <v>-1.0</v>
      </c>
      <c r="N71" s="9">
        <v>1.0</v>
      </c>
      <c r="O71" s="9">
        <v>50.0</v>
      </c>
      <c r="P71" s="9">
        <v>124.0</v>
      </c>
      <c r="Q71" s="9">
        <v>125.0</v>
      </c>
      <c r="R71" s="10"/>
      <c r="S71" s="10"/>
      <c r="T71" s="10"/>
      <c r="U71" s="9">
        <v>78.0</v>
      </c>
      <c r="V71" s="10"/>
      <c r="W71" s="9">
        <v>39.0</v>
      </c>
      <c r="X71" s="9">
        <v>58.0</v>
      </c>
      <c r="Y71" s="10"/>
      <c r="Z71" s="10"/>
    </row>
    <row r="72">
      <c r="A72" s="9">
        <v>39.0</v>
      </c>
      <c r="B72" s="9">
        <v>71.0</v>
      </c>
      <c r="C72" s="9">
        <v>0.16738042</v>
      </c>
      <c r="D72" s="8" t="s">
        <v>54</v>
      </c>
      <c r="E72" s="9">
        <v>10.0</v>
      </c>
      <c r="F72" s="9">
        <v>1.0</v>
      </c>
      <c r="G72" s="9">
        <v>91.0</v>
      </c>
      <c r="H72" s="8" t="s">
        <v>24</v>
      </c>
      <c r="I72" s="9">
        <v>-0.01</v>
      </c>
      <c r="J72" s="9">
        <v>0.215</v>
      </c>
      <c r="K72" s="9">
        <v>114.81</v>
      </c>
      <c r="L72" s="9">
        <v>0.828</v>
      </c>
      <c r="M72" s="9">
        <v>-1.0</v>
      </c>
      <c r="N72" s="9">
        <v>1.0</v>
      </c>
      <c r="O72" s="9">
        <v>51.0</v>
      </c>
      <c r="P72" s="9">
        <v>127.0</v>
      </c>
      <c r="Q72" s="9">
        <v>128.0</v>
      </c>
      <c r="R72" s="10"/>
      <c r="S72" s="10"/>
      <c r="T72" s="10"/>
      <c r="U72" s="9">
        <v>79.0</v>
      </c>
      <c r="V72" s="9">
        <v>40.0</v>
      </c>
      <c r="W72" s="10"/>
      <c r="X72" s="9">
        <v>59.0</v>
      </c>
      <c r="Y72" s="10"/>
      <c r="Z72" s="10"/>
    </row>
    <row r="73">
      <c r="A73" s="9">
        <v>39.0</v>
      </c>
      <c r="B73" s="9">
        <v>72.0</v>
      </c>
      <c r="C73" s="9">
        <v>0.16908447</v>
      </c>
      <c r="D73" s="8" t="s">
        <v>52</v>
      </c>
      <c r="E73" s="9">
        <v>10.0</v>
      </c>
      <c r="F73" s="9">
        <v>2.0</v>
      </c>
      <c r="G73" s="9">
        <v>92.0</v>
      </c>
      <c r="H73" s="8" t="s">
        <v>26</v>
      </c>
      <c r="I73" s="9">
        <v>-0.01</v>
      </c>
      <c r="J73" s="9">
        <v>0.225</v>
      </c>
      <c r="K73" s="9">
        <v>35.98</v>
      </c>
      <c r="L73" s="9">
        <v>2.616</v>
      </c>
      <c r="M73" s="9">
        <v>1.0</v>
      </c>
      <c r="N73" s="9">
        <v>1.0</v>
      </c>
      <c r="O73" s="9">
        <v>52.0</v>
      </c>
      <c r="P73" s="9">
        <v>129.0</v>
      </c>
      <c r="Q73" s="9">
        <v>130.0</v>
      </c>
      <c r="R73" s="10"/>
      <c r="S73" s="10"/>
      <c r="T73" s="10"/>
      <c r="U73" s="9">
        <v>80.0</v>
      </c>
      <c r="V73" s="10"/>
      <c r="W73" s="9">
        <v>40.0</v>
      </c>
      <c r="X73" s="9">
        <v>60.0</v>
      </c>
      <c r="Y73" s="10"/>
      <c r="Z73" s="10"/>
    </row>
    <row r="74">
      <c r="A74" s="9">
        <v>39.0</v>
      </c>
      <c r="B74" s="9">
        <v>73.0</v>
      </c>
      <c r="C74" s="9">
        <v>0.16891038</v>
      </c>
      <c r="D74" s="8" t="s">
        <v>52</v>
      </c>
      <c r="E74" s="9">
        <v>10.0</v>
      </c>
      <c r="F74" s="9">
        <v>3.0</v>
      </c>
      <c r="G74" s="9">
        <v>93.0</v>
      </c>
      <c r="H74" s="8" t="s">
        <v>24</v>
      </c>
      <c r="I74" s="9">
        <v>-0.01</v>
      </c>
      <c r="J74" s="9">
        <v>0.245</v>
      </c>
      <c r="K74" s="9">
        <v>114.81</v>
      </c>
      <c r="L74" s="9">
        <v>0.821</v>
      </c>
      <c r="M74" s="9">
        <v>-1.0</v>
      </c>
      <c r="N74" s="9">
        <v>1.0</v>
      </c>
      <c r="O74" s="9">
        <v>53.0</v>
      </c>
      <c r="P74" s="9">
        <v>131.0</v>
      </c>
      <c r="Q74" s="9">
        <v>132.0</v>
      </c>
      <c r="R74" s="10"/>
      <c r="S74" s="10"/>
      <c r="T74" s="10"/>
      <c r="U74" s="9">
        <v>81.0</v>
      </c>
      <c r="V74" s="9">
        <v>41.0</v>
      </c>
      <c r="W74" s="10"/>
      <c r="X74" s="9">
        <v>61.0</v>
      </c>
      <c r="Y74" s="10"/>
      <c r="Z74" s="10"/>
    </row>
    <row r="75">
      <c r="A75" s="9">
        <v>39.0</v>
      </c>
      <c r="B75" s="9">
        <v>74.0</v>
      </c>
      <c r="C75" s="9">
        <v>0.17052042</v>
      </c>
      <c r="D75" s="8" t="s">
        <v>53</v>
      </c>
      <c r="E75" s="9">
        <v>10.0</v>
      </c>
      <c r="F75" s="9">
        <v>4.0</v>
      </c>
      <c r="G75" s="9">
        <v>94.0</v>
      </c>
      <c r="H75" s="8" t="s">
        <v>26</v>
      </c>
      <c r="I75" s="9">
        <v>-0.01</v>
      </c>
      <c r="J75" s="9">
        <v>0.255</v>
      </c>
      <c r="K75" s="9">
        <v>35.98</v>
      </c>
      <c r="L75" s="9">
        <v>2.594</v>
      </c>
      <c r="M75" s="9">
        <v>1.0</v>
      </c>
      <c r="N75" s="9">
        <v>1.0</v>
      </c>
      <c r="O75" s="9">
        <v>54.0</v>
      </c>
      <c r="P75" s="9">
        <v>133.0</v>
      </c>
      <c r="Q75" s="9">
        <v>134.0</v>
      </c>
      <c r="R75" s="10"/>
      <c r="S75" s="10"/>
      <c r="T75" s="10"/>
      <c r="U75" s="9">
        <v>82.0</v>
      </c>
      <c r="V75" s="10"/>
      <c r="W75" s="9">
        <v>41.0</v>
      </c>
      <c r="X75" s="9">
        <v>62.0</v>
      </c>
      <c r="Y75" s="10"/>
      <c r="Z75" s="10"/>
    </row>
    <row r="76">
      <c r="A76" s="9">
        <v>39.0</v>
      </c>
      <c r="B76" s="9">
        <v>75.0</v>
      </c>
      <c r="C76" s="9">
        <v>0.17094955</v>
      </c>
      <c r="D76" s="8" t="s">
        <v>53</v>
      </c>
      <c r="E76" s="9">
        <v>10.0</v>
      </c>
      <c r="F76" s="9">
        <v>5.0</v>
      </c>
      <c r="G76" s="9">
        <v>95.0</v>
      </c>
      <c r="H76" s="8" t="s">
        <v>24</v>
      </c>
      <c r="I76" s="9">
        <v>-0.01</v>
      </c>
      <c r="J76" s="9">
        <v>0.275</v>
      </c>
      <c r="K76" s="9">
        <v>114.81</v>
      </c>
      <c r="L76" s="9">
        <v>0.811</v>
      </c>
      <c r="M76" s="9">
        <v>-1.0</v>
      </c>
      <c r="N76" s="9">
        <v>1.0</v>
      </c>
      <c r="O76" s="9">
        <v>55.0</v>
      </c>
      <c r="P76" s="9">
        <v>135.0</v>
      </c>
      <c r="Q76" s="9">
        <v>136.0</v>
      </c>
      <c r="R76" s="10"/>
      <c r="S76" s="10"/>
      <c r="T76" s="10"/>
      <c r="U76" s="9">
        <v>83.0</v>
      </c>
      <c r="V76" s="9">
        <v>42.0</v>
      </c>
      <c r="W76" s="10"/>
      <c r="X76" s="9">
        <v>63.0</v>
      </c>
      <c r="Y76" s="10"/>
      <c r="Z76" s="10"/>
    </row>
    <row r="77">
      <c r="A77" s="9">
        <v>39.0</v>
      </c>
      <c r="B77" s="9">
        <v>76.0</v>
      </c>
      <c r="C77" s="9">
        <v>0.17005026</v>
      </c>
      <c r="D77" s="8" t="s">
        <v>53</v>
      </c>
      <c r="E77" s="9">
        <v>10.0</v>
      </c>
      <c r="F77" s="9">
        <v>6.0</v>
      </c>
      <c r="G77" s="9">
        <v>96.0</v>
      </c>
      <c r="H77" s="8" t="s">
        <v>26</v>
      </c>
      <c r="I77" s="9">
        <v>-0.01</v>
      </c>
      <c r="J77" s="9">
        <v>0.285</v>
      </c>
      <c r="K77" s="9">
        <v>35.98</v>
      </c>
      <c r="L77" s="9">
        <v>2.601</v>
      </c>
      <c r="M77" s="9">
        <v>-1.0</v>
      </c>
      <c r="N77" s="9">
        <v>1.0</v>
      </c>
      <c r="O77" s="9">
        <v>56.0</v>
      </c>
      <c r="P77" s="9">
        <v>137.0</v>
      </c>
      <c r="Q77" s="9">
        <v>138.0</v>
      </c>
      <c r="R77" s="10"/>
      <c r="S77" s="10"/>
      <c r="T77" s="10"/>
      <c r="U77" s="9">
        <v>84.0</v>
      </c>
      <c r="V77" s="10"/>
      <c r="W77" s="9">
        <v>42.0</v>
      </c>
      <c r="X77" s="9">
        <v>64.0</v>
      </c>
      <c r="Y77" s="10"/>
      <c r="Z77" s="10"/>
    </row>
    <row r="78">
      <c r="A78" s="10"/>
      <c r="B78" s="9">
        <v>77.0</v>
      </c>
      <c r="C78" s="10"/>
      <c r="D78" s="10"/>
      <c r="E78" s="10"/>
      <c r="F78" s="10"/>
      <c r="G78" s="10"/>
      <c r="H78" s="10"/>
      <c r="I78" s="10"/>
      <c r="J78" s="10"/>
      <c r="K78" s="10"/>
      <c r="L78" s="9">
        <v>0.0</v>
      </c>
      <c r="M78" s="9">
        <v>0.0</v>
      </c>
      <c r="N78" s="9">
        <v>0.0</v>
      </c>
      <c r="O78" s="9">
        <v>57.0</v>
      </c>
      <c r="P78" s="9">
        <v>139.0</v>
      </c>
      <c r="Q78" s="9">
        <v>140.0</v>
      </c>
      <c r="R78" s="10"/>
      <c r="S78" s="10"/>
      <c r="T78" s="10"/>
      <c r="U78" s="9">
        <v>85.0</v>
      </c>
      <c r="V78" s="9">
        <v>43.0</v>
      </c>
      <c r="W78" s="10"/>
      <c r="X78" s="9">
        <v>65.0</v>
      </c>
      <c r="Y78" s="10"/>
      <c r="Z78" s="10"/>
    </row>
    <row r="79">
      <c r="A79" s="10"/>
      <c r="B79" s="9">
        <v>78.0</v>
      </c>
      <c r="C79" s="10"/>
      <c r="D79" s="10"/>
      <c r="E79" s="10"/>
      <c r="F79" s="10"/>
      <c r="G79" s="10"/>
      <c r="H79" s="10"/>
      <c r="I79" s="10"/>
      <c r="J79" s="10"/>
      <c r="K79" s="10"/>
      <c r="L79" s="9">
        <v>0.0</v>
      </c>
      <c r="M79" s="9">
        <v>0.0</v>
      </c>
      <c r="N79" s="9">
        <v>0.0</v>
      </c>
      <c r="O79" s="9">
        <v>58.0</v>
      </c>
      <c r="P79" s="9">
        <v>141.0</v>
      </c>
      <c r="Q79" s="9">
        <v>142.0</v>
      </c>
      <c r="R79" s="10"/>
      <c r="S79" s="10"/>
      <c r="T79" s="10"/>
      <c r="U79" s="9">
        <v>86.0</v>
      </c>
      <c r="V79" s="10"/>
      <c r="W79" s="9">
        <v>43.0</v>
      </c>
      <c r="X79" s="9">
        <v>66.0</v>
      </c>
      <c r="Y79" s="10"/>
      <c r="Z79" s="10"/>
    </row>
    <row r="80">
      <c r="A80" s="9">
        <v>39.0</v>
      </c>
      <c r="B80" s="9">
        <v>79.0</v>
      </c>
      <c r="C80" s="9">
        <v>0.16723558</v>
      </c>
      <c r="D80" s="8" t="s">
        <v>54</v>
      </c>
      <c r="E80" s="9">
        <v>10.0</v>
      </c>
      <c r="F80" s="9">
        <v>7.0</v>
      </c>
      <c r="G80" s="9">
        <v>97.0</v>
      </c>
      <c r="H80" s="8" t="s">
        <v>24</v>
      </c>
      <c r="I80" s="9">
        <v>-0.01</v>
      </c>
      <c r="J80" s="9">
        <v>0.305</v>
      </c>
      <c r="K80" s="9">
        <v>114.81</v>
      </c>
      <c r="L80" s="9">
        <v>0.829</v>
      </c>
      <c r="M80" s="9">
        <v>-1.0</v>
      </c>
      <c r="N80" s="9">
        <v>0.0</v>
      </c>
      <c r="O80" s="9">
        <v>59.0</v>
      </c>
      <c r="P80" s="9">
        <v>143.0</v>
      </c>
      <c r="Q80" s="9">
        <v>144.0</v>
      </c>
      <c r="R80" s="10"/>
      <c r="S80" s="10"/>
      <c r="T80" s="10"/>
      <c r="U80" s="9">
        <v>87.0</v>
      </c>
      <c r="V80" s="9">
        <v>44.0</v>
      </c>
      <c r="W80" s="10"/>
      <c r="X80" s="9">
        <v>67.0</v>
      </c>
      <c r="Y80" s="10"/>
      <c r="Z80" s="10"/>
    </row>
    <row r="81">
      <c r="A81" s="9">
        <v>39.0</v>
      </c>
      <c r="B81" s="9">
        <v>80.0</v>
      </c>
      <c r="C81" s="9">
        <v>0.1709196</v>
      </c>
      <c r="D81" s="8" t="s">
        <v>53</v>
      </c>
      <c r="E81" s="9">
        <v>10.0</v>
      </c>
      <c r="F81" s="9">
        <v>8.0</v>
      </c>
      <c r="G81" s="9">
        <v>98.0</v>
      </c>
      <c r="H81" s="8" t="s">
        <v>26</v>
      </c>
      <c r="I81" s="9">
        <v>-0.01</v>
      </c>
      <c r="J81" s="9">
        <v>0.315</v>
      </c>
      <c r="K81" s="9">
        <v>35.98</v>
      </c>
      <c r="L81" s="9">
        <v>2.588</v>
      </c>
      <c r="M81" s="9">
        <v>-1.0</v>
      </c>
      <c r="N81" s="9">
        <v>0.0</v>
      </c>
      <c r="O81" s="9">
        <v>60.0</v>
      </c>
      <c r="P81" s="9">
        <v>145.0</v>
      </c>
      <c r="Q81" s="9">
        <v>146.0</v>
      </c>
      <c r="R81" s="11" t="s">
        <v>27</v>
      </c>
      <c r="T81" s="9">
        <v>88.0</v>
      </c>
      <c r="U81" s="10"/>
      <c r="V81" s="9">
        <v>44.0</v>
      </c>
      <c r="W81" s="9">
        <v>68.0</v>
      </c>
      <c r="X81" s="10"/>
      <c r="Y81" s="10"/>
      <c r="Z81" s="10"/>
    </row>
    <row r="82">
      <c r="A82" s="9">
        <v>39.0</v>
      </c>
      <c r="B82" s="9">
        <v>81.0</v>
      </c>
      <c r="C82" s="9">
        <v>0.16791956</v>
      </c>
      <c r="D82" s="8" t="s">
        <v>52</v>
      </c>
      <c r="E82" s="9">
        <v>10.0</v>
      </c>
      <c r="F82" s="9">
        <v>9.0</v>
      </c>
      <c r="G82" s="9">
        <v>99.0</v>
      </c>
      <c r="H82" s="8" t="s">
        <v>24</v>
      </c>
      <c r="I82" s="9">
        <v>-0.01</v>
      </c>
      <c r="J82" s="9">
        <v>0.335</v>
      </c>
      <c r="K82" s="9">
        <v>114.81</v>
      </c>
      <c r="L82" s="9">
        <v>0.826</v>
      </c>
      <c r="M82" s="9">
        <v>-1.0</v>
      </c>
      <c r="N82" s="9">
        <v>1.0</v>
      </c>
      <c r="O82" s="9">
        <v>61.0</v>
      </c>
      <c r="P82" s="9">
        <v>147.0</v>
      </c>
      <c r="Q82" s="9">
        <v>148.0</v>
      </c>
      <c r="R82" s="10"/>
      <c r="S82" s="10"/>
      <c r="T82" s="10"/>
      <c r="U82" s="9">
        <v>89.0</v>
      </c>
      <c r="V82" s="9">
        <v>45.0</v>
      </c>
      <c r="W82" s="10"/>
      <c r="X82" s="9">
        <v>69.0</v>
      </c>
      <c r="Y82" s="10"/>
      <c r="Z82" s="10"/>
    </row>
    <row r="83">
      <c r="A83" s="9">
        <v>39.0</v>
      </c>
      <c r="B83" s="9">
        <v>82.0</v>
      </c>
      <c r="C83" s="9">
        <v>0.16703895</v>
      </c>
      <c r="D83" s="8" t="s">
        <v>54</v>
      </c>
      <c r="E83" s="9">
        <v>10.0</v>
      </c>
      <c r="F83" s="9">
        <v>10.0</v>
      </c>
      <c r="G83" s="9">
        <v>100.0</v>
      </c>
      <c r="H83" s="8" t="s">
        <v>26</v>
      </c>
      <c r="I83" s="9">
        <v>-0.01</v>
      </c>
      <c r="J83" s="9">
        <v>0.345</v>
      </c>
      <c r="K83" s="9">
        <v>35.98</v>
      </c>
      <c r="L83" s="9">
        <v>2.648</v>
      </c>
      <c r="M83" s="9">
        <v>1.0</v>
      </c>
      <c r="N83" s="9">
        <v>1.0</v>
      </c>
      <c r="O83" s="9">
        <v>62.0</v>
      </c>
      <c r="P83" s="9">
        <v>149.0</v>
      </c>
      <c r="Q83" s="9">
        <v>150.0</v>
      </c>
      <c r="R83" s="10"/>
      <c r="S83" s="10"/>
      <c r="T83" s="10"/>
      <c r="U83" s="9">
        <v>90.0</v>
      </c>
      <c r="V83" s="10"/>
      <c r="W83" s="9">
        <v>45.0</v>
      </c>
      <c r="X83" s="9">
        <v>70.0</v>
      </c>
      <c r="Y83" s="10"/>
      <c r="Z83" s="10"/>
    </row>
    <row r="84">
      <c r="A84" s="9">
        <v>39.0</v>
      </c>
      <c r="B84" s="9">
        <v>83.0</v>
      </c>
      <c r="C84" s="9">
        <v>0.16715857</v>
      </c>
      <c r="D84" s="8" t="s">
        <v>54</v>
      </c>
      <c r="E84" s="9">
        <v>11.0</v>
      </c>
      <c r="F84" s="9">
        <v>1.0</v>
      </c>
      <c r="G84" s="9">
        <v>101.0</v>
      </c>
      <c r="H84" s="8" t="s">
        <v>24</v>
      </c>
      <c r="I84" s="9">
        <v>0.01</v>
      </c>
      <c r="J84" s="9">
        <v>0.065</v>
      </c>
      <c r="K84" s="9">
        <v>114.81</v>
      </c>
      <c r="L84" s="9">
        <v>0.829</v>
      </c>
      <c r="M84" s="9">
        <v>1.0</v>
      </c>
      <c r="N84" s="9">
        <v>1.0</v>
      </c>
      <c r="O84" s="9">
        <v>63.0</v>
      </c>
      <c r="P84" s="9">
        <v>151.0</v>
      </c>
      <c r="Q84" s="9">
        <v>152.0</v>
      </c>
      <c r="R84" s="10"/>
      <c r="S84" s="10"/>
      <c r="T84" s="10"/>
      <c r="U84" s="9">
        <v>91.0</v>
      </c>
      <c r="V84" s="9">
        <v>46.0</v>
      </c>
      <c r="W84" s="10"/>
      <c r="X84" s="9">
        <v>71.0</v>
      </c>
      <c r="Y84" s="10"/>
      <c r="Z84" s="10"/>
    </row>
    <row r="85">
      <c r="A85" s="9">
        <v>39.0</v>
      </c>
      <c r="B85" s="9">
        <v>84.0</v>
      </c>
      <c r="C85" s="9">
        <v>0.17041446</v>
      </c>
      <c r="D85" s="8" t="s">
        <v>53</v>
      </c>
      <c r="E85" s="9">
        <v>11.0</v>
      </c>
      <c r="F85" s="9">
        <v>2.0</v>
      </c>
      <c r="G85" s="9">
        <v>102.0</v>
      </c>
      <c r="H85" s="8" t="s">
        <v>26</v>
      </c>
      <c r="I85" s="9">
        <v>0.01</v>
      </c>
      <c r="J85" s="9">
        <v>0.075</v>
      </c>
      <c r="K85" s="9">
        <v>35.98</v>
      </c>
      <c r="L85" s="9">
        <v>2.596</v>
      </c>
      <c r="M85" s="9">
        <v>1.0</v>
      </c>
      <c r="N85" s="9">
        <v>1.0</v>
      </c>
      <c r="O85" s="9">
        <v>64.0</v>
      </c>
      <c r="P85" s="9">
        <v>153.0</v>
      </c>
      <c r="Q85" s="9">
        <v>154.0</v>
      </c>
      <c r="R85" s="10"/>
      <c r="S85" s="10"/>
      <c r="T85" s="10"/>
      <c r="U85" s="9">
        <v>92.0</v>
      </c>
      <c r="V85" s="10"/>
      <c r="W85" s="9">
        <v>46.0</v>
      </c>
      <c r="X85" s="9">
        <v>72.0</v>
      </c>
      <c r="Y85" s="10"/>
      <c r="Z85" s="10"/>
    </row>
    <row r="86">
      <c r="A86" s="9">
        <v>39.0</v>
      </c>
      <c r="B86" s="9">
        <v>85.0</v>
      </c>
      <c r="C86" s="9">
        <v>0.17093054</v>
      </c>
      <c r="D86" s="8" t="s">
        <v>53</v>
      </c>
      <c r="E86" s="9">
        <v>11.0</v>
      </c>
      <c r="F86" s="9">
        <v>3.0</v>
      </c>
      <c r="G86" s="9">
        <v>103.0</v>
      </c>
      <c r="H86" s="8" t="s">
        <v>24</v>
      </c>
      <c r="I86" s="9">
        <v>0.01</v>
      </c>
      <c r="J86" s="9">
        <v>0.095</v>
      </c>
      <c r="K86" s="9">
        <v>114.81</v>
      </c>
      <c r="L86" s="9">
        <v>0.811</v>
      </c>
      <c r="M86" s="9">
        <v>1.0</v>
      </c>
      <c r="N86" s="9">
        <v>1.0</v>
      </c>
      <c r="O86" s="9">
        <v>65.0</v>
      </c>
      <c r="P86" s="9">
        <v>155.0</v>
      </c>
      <c r="Q86" s="9">
        <v>156.0</v>
      </c>
      <c r="R86" s="10"/>
      <c r="S86" s="10"/>
      <c r="T86" s="10"/>
      <c r="U86" s="9">
        <v>93.0</v>
      </c>
      <c r="V86" s="9">
        <v>47.0</v>
      </c>
      <c r="W86" s="10"/>
      <c r="X86" s="9">
        <v>73.0</v>
      </c>
      <c r="Y86" s="10"/>
      <c r="Z86" s="10"/>
    </row>
    <row r="87">
      <c r="A87" s="9">
        <v>39.0</v>
      </c>
      <c r="B87" s="9">
        <v>86.0</v>
      </c>
      <c r="C87" s="9">
        <v>0.16769203</v>
      </c>
      <c r="D87" s="8" t="s">
        <v>54</v>
      </c>
      <c r="E87" s="9">
        <v>11.0</v>
      </c>
      <c r="F87" s="9">
        <v>4.0</v>
      </c>
      <c r="G87" s="9">
        <v>104.0</v>
      </c>
      <c r="H87" s="8" t="s">
        <v>26</v>
      </c>
      <c r="I87" s="9">
        <v>0.01</v>
      </c>
      <c r="J87" s="9">
        <v>0.105</v>
      </c>
      <c r="K87" s="9">
        <v>35.98</v>
      </c>
      <c r="L87" s="9">
        <v>2.638</v>
      </c>
      <c r="M87" s="9">
        <v>1.0</v>
      </c>
      <c r="N87" s="9">
        <v>0.0</v>
      </c>
      <c r="O87" s="9">
        <v>66.0</v>
      </c>
      <c r="P87" s="9">
        <v>157.0</v>
      </c>
      <c r="Q87" s="9">
        <v>158.0</v>
      </c>
      <c r="R87" s="10"/>
      <c r="S87" s="10"/>
      <c r="T87" s="10"/>
      <c r="U87" s="9">
        <v>94.0</v>
      </c>
      <c r="V87" s="10"/>
      <c r="W87" s="9">
        <v>47.0</v>
      </c>
      <c r="X87" s="9">
        <v>74.0</v>
      </c>
      <c r="Y87" s="10"/>
      <c r="Z87" s="10"/>
    </row>
    <row r="88">
      <c r="A88" s="9">
        <v>39.0</v>
      </c>
      <c r="B88" s="9">
        <v>87.0</v>
      </c>
      <c r="C88" s="9">
        <v>0.17043689</v>
      </c>
      <c r="D88" s="8" t="s">
        <v>53</v>
      </c>
      <c r="E88" s="9">
        <v>11.0</v>
      </c>
      <c r="F88" s="9">
        <v>5.0</v>
      </c>
      <c r="G88" s="9">
        <v>105.0</v>
      </c>
      <c r="H88" s="8" t="s">
        <v>24</v>
      </c>
      <c r="I88" s="9">
        <v>0.01</v>
      </c>
      <c r="J88" s="9">
        <v>0.125</v>
      </c>
      <c r="K88" s="9">
        <v>114.81</v>
      </c>
      <c r="L88" s="9">
        <v>0.813</v>
      </c>
      <c r="M88" s="9">
        <v>1.0</v>
      </c>
      <c r="N88" s="9">
        <v>1.0</v>
      </c>
      <c r="O88" s="9">
        <v>67.0</v>
      </c>
      <c r="P88" s="9">
        <v>159.0</v>
      </c>
      <c r="Q88" s="9">
        <v>160.0</v>
      </c>
      <c r="R88" s="10"/>
      <c r="S88" s="10"/>
      <c r="T88" s="10"/>
      <c r="U88" s="9">
        <v>95.0</v>
      </c>
      <c r="V88" s="9">
        <v>48.0</v>
      </c>
      <c r="W88" s="10"/>
      <c r="X88" s="9">
        <v>75.0</v>
      </c>
      <c r="Y88" s="10"/>
      <c r="Z88" s="10"/>
    </row>
    <row r="89">
      <c r="A89" s="9">
        <v>39.0</v>
      </c>
      <c r="B89" s="9">
        <v>88.0</v>
      </c>
      <c r="C89" s="9">
        <v>0.16996474</v>
      </c>
      <c r="D89" s="8" t="s">
        <v>53</v>
      </c>
      <c r="E89" s="9">
        <v>11.0</v>
      </c>
      <c r="F89" s="9">
        <v>6.0</v>
      </c>
      <c r="G89" s="9">
        <v>106.0</v>
      </c>
      <c r="H89" s="8" t="s">
        <v>26</v>
      </c>
      <c r="I89" s="9">
        <v>0.01</v>
      </c>
      <c r="J89" s="9">
        <v>0.135</v>
      </c>
      <c r="K89" s="9">
        <v>35.98</v>
      </c>
      <c r="L89" s="9">
        <v>2.602</v>
      </c>
      <c r="M89" s="9">
        <v>1.0</v>
      </c>
      <c r="N89" s="9">
        <v>0.0</v>
      </c>
      <c r="O89" s="9">
        <v>68.0</v>
      </c>
      <c r="P89" s="9">
        <v>161.0</v>
      </c>
      <c r="Q89" s="9">
        <v>162.0</v>
      </c>
      <c r="R89" s="8" t="s">
        <v>34</v>
      </c>
      <c r="T89" s="9">
        <v>96.0</v>
      </c>
      <c r="U89" s="10"/>
      <c r="V89" s="9">
        <v>48.0</v>
      </c>
      <c r="W89" s="9">
        <v>76.0</v>
      </c>
      <c r="X89" s="10"/>
      <c r="Y89" s="10"/>
      <c r="Z89" s="10"/>
    </row>
    <row r="90">
      <c r="A90" s="9">
        <v>39.0</v>
      </c>
      <c r="B90" s="9">
        <v>89.0</v>
      </c>
      <c r="C90" s="9">
        <v>0.16531628</v>
      </c>
      <c r="D90" s="8" t="s">
        <v>51</v>
      </c>
      <c r="E90" s="9">
        <v>11.0</v>
      </c>
      <c r="F90" s="9">
        <v>7.0</v>
      </c>
      <c r="G90" s="9">
        <v>107.0</v>
      </c>
      <c r="H90" s="8" t="s">
        <v>24</v>
      </c>
      <c r="I90" s="9">
        <v>0.01</v>
      </c>
      <c r="J90" s="9">
        <v>0.155</v>
      </c>
      <c r="K90" s="9">
        <v>114.81</v>
      </c>
      <c r="L90" s="9">
        <v>0.839</v>
      </c>
      <c r="M90" s="9">
        <v>-1.0</v>
      </c>
      <c r="N90" s="9">
        <v>1.0</v>
      </c>
      <c r="O90" s="9">
        <v>69.0</v>
      </c>
      <c r="P90" s="9">
        <v>163.0</v>
      </c>
      <c r="Q90" s="9">
        <v>164.0</v>
      </c>
      <c r="R90" s="10"/>
      <c r="S90" s="10"/>
      <c r="T90" s="10"/>
      <c r="U90" s="9">
        <v>97.0</v>
      </c>
      <c r="V90" s="9">
        <v>49.0</v>
      </c>
      <c r="W90" s="10"/>
      <c r="X90" s="9">
        <v>79.0</v>
      </c>
      <c r="Y90" s="10"/>
      <c r="Z90" s="10"/>
    </row>
    <row r="91">
      <c r="A91" s="9">
        <v>39.0</v>
      </c>
      <c r="B91" s="9">
        <v>90.0</v>
      </c>
      <c r="C91" s="9">
        <v>0.16926098</v>
      </c>
      <c r="D91" s="8" t="s">
        <v>52</v>
      </c>
      <c r="E91" s="9">
        <v>11.0</v>
      </c>
      <c r="F91" s="9">
        <v>8.0</v>
      </c>
      <c r="G91" s="9">
        <v>108.0</v>
      </c>
      <c r="H91" s="8" t="s">
        <v>26</v>
      </c>
      <c r="I91" s="9">
        <v>0.01</v>
      </c>
      <c r="J91" s="9">
        <v>0.165</v>
      </c>
      <c r="K91" s="9">
        <v>35.98</v>
      </c>
      <c r="L91" s="9">
        <v>2.613</v>
      </c>
      <c r="M91" s="9">
        <v>-1.0</v>
      </c>
      <c r="N91" s="9">
        <v>1.0</v>
      </c>
      <c r="O91" s="9">
        <v>70.0</v>
      </c>
      <c r="P91" s="9">
        <v>165.0</v>
      </c>
      <c r="Q91" s="9">
        <v>166.0</v>
      </c>
      <c r="R91" s="10"/>
      <c r="S91" s="10"/>
      <c r="T91" s="10"/>
      <c r="U91" s="9">
        <v>98.0</v>
      </c>
      <c r="V91" s="10"/>
      <c r="W91" s="9">
        <v>49.0</v>
      </c>
      <c r="X91" s="9">
        <v>80.0</v>
      </c>
      <c r="Y91" s="10"/>
      <c r="Z91" s="10"/>
    </row>
    <row r="92">
      <c r="A92" s="9">
        <v>39.0</v>
      </c>
      <c r="B92" s="9">
        <v>91.0</v>
      </c>
      <c r="C92" s="9">
        <v>0.16854614</v>
      </c>
      <c r="D92" s="8" t="s">
        <v>52</v>
      </c>
      <c r="E92" s="9">
        <v>11.0</v>
      </c>
      <c r="F92" s="9">
        <v>9.0</v>
      </c>
      <c r="G92" s="9">
        <v>109.0</v>
      </c>
      <c r="H92" s="8" t="s">
        <v>24</v>
      </c>
      <c r="I92" s="9">
        <v>0.01</v>
      </c>
      <c r="J92" s="9">
        <v>0.185</v>
      </c>
      <c r="K92" s="9">
        <v>114.81</v>
      </c>
      <c r="L92" s="9">
        <v>0.822</v>
      </c>
      <c r="M92" s="9">
        <v>1.0</v>
      </c>
      <c r="N92" s="9">
        <v>1.0</v>
      </c>
      <c r="O92" s="9">
        <v>71.0</v>
      </c>
      <c r="P92" s="9">
        <v>167.0</v>
      </c>
      <c r="Q92" s="9">
        <v>168.0</v>
      </c>
      <c r="R92" s="10"/>
      <c r="S92" s="10"/>
      <c r="T92" s="10"/>
      <c r="U92" s="9">
        <v>99.0</v>
      </c>
      <c r="V92" s="9">
        <v>50.0</v>
      </c>
      <c r="W92" s="10"/>
      <c r="X92" s="9">
        <v>81.0</v>
      </c>
      <c r="Y92" s="10"/>
      <c r="Z92" s="10"/>
    </row>
    <row r="93">
      <c r="A93" s="9">
        <v>39.0</v>
      </c>
      <c r="B93" s="9">
        <v>92.0</v>
      </c>
      <c r="C93" s="9">
        <v>0.16963704</v>
      </c>
      <c r="D93" s="8" t="s">
        <v>53</v>
      </c>
      <c r="E93" s="9">
        <v>11.0</v>
      </c>
      <c r="F93" s="9">
        <v>10.0</v>
      </c>
      <c r="G93" s="9">
        <v>110.0</v>
      </c>
      <c r="H93" s="8" t="s">
        <v>26</v>
      </c>
      <c r="I93" s="9">
        <v>0.01</v>
      </c>
      <c r="J93" s="9">
        <v>0.195</v>
      </c>
      <c r="K93" s="9">
        <v>35.98</v>
      </c>
      <c r="L93" s="9">
        <v>2.607</v>
      </c>
      <c r="M93" s="9">
        <v>1.0</v>
      </c>
      <c r="N93" s="9">
        <v>1.0</v>
      </c>
      <c r="O93" s="9">
        <v>72.0</v>
      </c>
      <c r="P93" s="9">
        <v>169.0</v>
      </c>
      <c r="Q93" s="9">
        <v>170.0</v>
      </c>
      <c r="R93" s="8" t="s">
        <v>35</v>
      </c>
      <c r="T93" s="9">
        <v>100.0</v>
      </c>
      <c r="U93" s="10"/>
      <c r="V93" s="9">
        <v>50.0</v>
      </c>
      <c r="W93" s="9">
        <v>82.0</v>
      </c>
      <c r="X93" s="10"/>
      <c r="Y93" s="10"/>
      <c r="Z93" s="10"/>
    </row>
    <row r="94">
      <c r="A94" s="9">
        <v>39.0</v>
      </c>
      <c r="B94" s="9">
        <v>93.0</v>
      </c>
      <c r="C94" s="9">
        <v>0.17278071</v>
      </c>
      <c r="D94" s="8" t="s">
        <v>59</v>
      </c>
      <c r="E94" s="9">
        <v>12.0</v>
      </c>
      <c r="F94" s="9">
        <v>1.0</v>
      </c>
      <c r="G94" s="9">
        <v>111.0</v>
      </c>
      <c r="H94" s="8" t="s">
        <v>24</v>
      </c>
      <c r="I94" s="9">
        <v>0.01</v>
      </c>
      <c r="J94" s="9">
        <v>0.215</v>
      </c>
      <c r="K94" s="9">
        <v>114.81</v>
      </c>
      <c r="L94" s="9">
        <v>0.802</v>
      </c>
      <c r="M94" s="9">
        <v>-1.0</v>
      </c>
      <c r="N94" s="9">
        <v>1.0</v>
      </c>
      <c r="O94" s="9">
        <v>73.0</v>
      </c>
      <c r="P94" s="9">
        <v>171.0</v>
      </c>
      <c r="Q94" s="9">
        <v>172.0</v>
      </c>
      <c r="R94" s="10"/>
      <c r="S94" s="10"/>
      <c r="T94" s="10"/>
      <c r="U94" s="9">
        <v>101.0</v>
      </c>
      <c r="V94" s="9">
        <v>51.0</v>
      </c>
      <c r="W94" s="10"/>
      <c r="X94" s="9">
        <v>83.0</v>
      </c>
      <c r="Y94" s="10"/>
      <c r="Z94" s="10"/>
    </row>
    <row r="95">
      <c r="A95" s="9">
        <v>39.0</v>
      </c>
      <c r="B95" s="9">
        <v>94.0</v>
      </c>
      <c r="C95" s="9">
        <v>0.1691163</v>
      </c>
      <c r="D95" s="8" t="s">
        <v>52</v>
      </c>
      <c r="E95" s="9">
        <v>12.0</v>
      </c>
      <c r="F95" s="9">
        <v>2.0</v>
      </c>
      <c r="G95" s="9">
        <v>112.0</v>
      </c>
      <c r="H95" s="8" t="s">
        <v>26</v>
      </c>
      <c r="I95" s="9">
        <v>0.01</v>
      </c>
      <c r="J95" s="9">
        <v>0.225</v>
      </c>
      <c r="K95" s="9">
        <v>35.98</v>
      </c>
      <c r="L95" s="9">
        <v>2.615</v>
      </c>
      <c r="M95" s="9">
        <v>-1.0</v>
      </c>
      <c r="N95" s="9">
        <v>1.0</v>
      </c>
      <c r="O95" s="9">
        <v>74.0</v>
      </c>
      <c r="P95" s="9">
        <v>173.0</v>
      </c>
      <c r="Q95" s="10"/>
      <c r="R95" s="10"/>
      <c r="S95" s="10"/>
      <c r="T95" s="10"/>
      <c r="U95" s="9">
        <v>102.0</v>
      </c>
      <c r="V95" s="10"/>
      <c r="W95" s="9">
        <v>51.0</v>
      </c>
      <c r="X95" s="9">
        <v>84.0</v>
      </c>
      <c r="Y95" s="10"/>
      <c r="Z95" s="10"/>
    </row>
    <row r="96">
      <c r="A96" s="9">
        <v>39.0</v>
      </c>
      <c r="B96" s="9">
        <v>95.0</v>
      </c>
      <c r="C96" s="9">
        <v>0.16966939</v>
      </c>
      <c r="D96" s="8" t="s">
        <v>53</v>
      </c>
      <c r="E96" s="9">
        <v>12.0</v>
      </c>
      <c r="F96" s="9">
        <v>3.0</v>
      </c>
      <c r="G96" s="9">
        <v>113.0</v>
      </c>
      <c r="H96" s="8" t="s">
        <v>24</v>
      </c>
      <c r="I96" s="9">
        <v>0.01</v>
      </c>
      <c r="J96" s="9">
        <v>0.245</v>
      </c>
      <c r="K96" s="9">
        <v>114.81</v>
      </c>
      <c r="L96" s="9">
        <v>0.817</v>
      </c>
      <c r="M96" s="9">
        <v>1.0</v>
      </c>
      <c r="N96" s="9">
        <v>1.0</v>
      </c>
      <c r="O96" s="9">
        <v>75.0</v>
      </c>
      <c r="P96" s="9">
        <v>174.0</v>
      </c>
      <c r="Q96" s="10"/>
      <c r="R96" s="10"/>
      <c r="S96" s="10"/>
      <c r="T96" s="10"/>
      <c r="U96" s="9">
        <v>103.0</v>
      </c>
      <c r="V96" s="9">
        <v>52.0</v>
      </c>
      <c r="W96" s="10"/>
      <c r="X96" s="9">
        <v>85.0</v>
      </c>
      <c r="Y96" s="10"/>
      <c r="Z96" s="10"/>
    </row>
    <row r="97">
      <c r="A97" s="9">
        <v>39.0</v>
      </c>
      <c r="B97" s="9">
        <v>96.0</v>
      </c>
      <c r="C97" s="9">
        <v>0.17033785</v>
      </c>
      <c r="D97" s="8" t="s">
        <v>53</v>
      </c>
      <c r="E97" s="9">
        <v>12.0</v>
      </c>
      <c r="F97" s="9">
        <v>4.0</v>
      </c>
      <c r="G97" s="9">
        <v>114.0</v>
      </c>
      <c r="H97" s="8" t="s">
        <v>26</v>
      </c>
      <c r="I97" s="9">
        <v>0.01</v>
      </c>
      <c r="J97" s="9">
        <v>0.255</v>
      </c>
      <c r="K97" s="9">
        <v>35.98</v>
      </c>
      <c r="L97" s="9">
        <v>2.597</v>
      </c>
      <c r="M97" s="9">
        <v>-1.0</v>
      </c>
      <c r="N97" s="9">
        <v>1.0</v>
      </c>
      <c r="O97" s="9">
        <v>76.0</v>
      </c>
      <c r="P97" s="9">
        <v>175.0</v>
      </c>
      <c r="Q97" s="10"/>
      <c r="R97" s="10"/>
      <c r="S97" s="10"/>
      <c r="T97" s="10"/>
      <c r="U97" s="9">
        <v>104.0</v>
      </c>
      <c r="V97" s="10"/>
      <c r="W97" s="9">
        <v>52.0</v>
      </c>
      <c r="X97" s="9">
        <v>86.0</v>
      </c>
      <c r="Y97" s="10"/>
      <c r="Z97" s="10"/>
    </row>
    <row r="98">
      <c r="A98" s="9">
        <v>39.0</v>
      </c>
      <c r="B98" s="9">
        <v>97.0</v>
      </c>
      <c r="C98" s="9">
        <v>0.17016535</v>
      </c>
      <c r="D98" s="8" t="s">
        <v>53</v>
      </c>
      <c r="E98" s="9">
        <v>12.0</v>
      </c>
      <c r="F98" s="9">
        <v>5.0</v>
      </c>
      <c r="G98" s="9">
        <v>115.0</v>
      </c>
      <c r="H98" s="8" t="s">
        <v>24</v>
      </c>
      <c r="I98" s="9">
        <v>0.01</v>
      </c>
      <c r="J98" s="9">
        <v>0.275</v>
      </c>
      <c r="K98" s="9">
        <v>114.81</v>
      </c>
      <c r="L98" s="9">
        <v>0.815</v>
      </c>
      <c r="M98" s="9">
        <v>1.0</v>
      </c>
      <c r="N98" s="9">
        <v>0.0</v>
      </c>
      <c r="O98" s="9">
        <v>79.0</v>
      </c>
      <c r="P98" s="9">
        <v>176.0</v>
      </c>
      <c r="Q98" s="10"/>
      <c r="R98" s="8" t="s">
        <v>27</v>
      </c>
      <c r="T98" s="9">
        <v>105.0</v>
      </c>
      <c r="U98" s="9">
        <v>53.0</v>
      </c>
      <c r="V98" s="10"/>
      <c r="W98" s="9">
        <v>87.0</v>
      </c>
      <c r="X98" s="10"/>
      <c r="Y98" s="10"/>
      <c r="Z98" s="10"/>
    </row>
    <row r="99">
      <c r="A99" s="9">
        <v>39.0</v>
      </c>
      <c r="B99" s="9">
        <v>98.0</v>
      </c>
      <c r="C99" s="9">
        <v>0.16887129</v>
      </c>
      <c r="D99" s="8" t="s">
        <v>52</v>
      </c>
      <c r="E99" s="9">
        <v>12.0</v>
      </c>
      <c r="F99" s="9">
        <v>6.0</v>
      </c>
      <c r="G99" s="9">
        <v>116.0</v>
      </c>
      <c r="H99" s="8" t="s">
        <v>26</v>
      </c>
      <c r="I99" s="9">
        <v>0.01</v>
      </c>
      <c r="J99" s="9">
        <v>0.285</v>
      </c>
      <c r="K99" s="9">
        <v>35.98</v>
      </c>
      <c r="L99" s="9">
        <v>2.619</v>
      </c>
      <c r="M99" s="9">
        <v>1.0</v>
      </c>
      <c r="N99" s="9">
        <v>1.0</v>
      </c>
      <c r="O99" s="9">
        <v>80.0</v>
      </c>
      <c r="P99" s="9">
        <v>177.0</v>
      </c>
      <c r="Q99" s="10"/>
      <c r="R99" s="10"/>
      <c r="S99" s="10"/>
      <c r="T99" s="10"/>
      <c r="U99" s="9">
        <v>106.0</v>
      </c>
      <c r="V99" s="10"/>
      <c r="W99" s="9">
        <v>53.0</v>
      </c>
      <c r="X99" s="9">
        <v>88.0</v>
      </c>
      <c r="Y99" s="10"/>
      <c r="Z99" s="10"/>
    </row>
    <row r="100">
      <c r="A100" s="9">
        <v>39.0</v>
      </c>
      <c r="B100" s="9">
        <v>99.0</v>
      </c>
      <c r="C100" s="9">
        <v>0.16799633</v>
      </c>
      <c r="D100" s="8" t="s">
        <v>52</v>
      </c>
      <c r="E100" s="9">
        <v>12.0</v>
      </c>
      <c r="F100" s="9">
        <v>7.0</v>
      </c>
      <c r="G100" s="9">
        <v>117.0</v>
      </c>
      <c r="H100" s="8" t="s">
        <v>24</v>
      </c>
      <c r="I100" s="9">
        <v>0.01</v>
      </c>
      <c r="J100" s="9">
        <v>0.305</v>
      </c>
      <c r="K100" s="9">
        <v>114.81</v>
      </c>
      <c r="L100" s="9">
        <v>0.825</v>
      </c>
      <c r="M100" s="9">
        <v>-1.0</v>
      </c>
      <c r="N100" s="9">
        <v>1.0</v>
      </c>
      <c r="O100" s="9">
        <v>81.0</v>
      </c>
      <c r="P100" s="9">
        <v>178.0</v>
      </c>
      <c r="Q100" s="10"/>
      <c r="R100" s="10"/>
      <c r="S100" s="10"/>
      <c r="T100" s="10"/>
      <c r="U100" s="9">
        <v>107.0</v>
      </c>
      <c r="V100" s="9">
        <v>54.0</v>
      </c>
      <c r="W100" s="10"/>
      <c r="X100" s="9">
        <v>89.0</v>
      </c>
      <c r="Y100" s="10"/>
      <c r="Z100" s="10"/>
    </row>
    <row r="101">
      <c r="A101" s="9">
        <v>39.0</v>
      </c>
      <c r="B101" s="9">
        <v>100.0</v>
      </c>
      <c r="C101" s="9">
        <v>0.16899275</v>
      </c>
      <c r="D101" s="8" t="s">
        <v>52</v>
      </c>
      <c r="E101" s="9">
        <v>12.0</v>
      </c>
      <c r="F101" s="9">
        <v>8.0</v>
      </c>
      <c r="G101" s="9">
        <v>118.0</v>
      </c>
      <c r="H101" s="8" t="s">
        <v>26</v>
      </c>
      <c r="I101" s="9">
        <v>0.01</v>
      </c>
      <c r="J101" s="9">
        <v>0.315</v>
      </c>
      <c r="K101" s="9">
        <v>35.98</v>
      </c>
      <c r="L101" s="9">
        <v>2.617</v>
      </c>
      <c r="M101" s="9">
        <v>-1.0</v>
      </c>
      <c r="N101" s="9">
        <v>1.0</v>
      </c>
      <c r="O101" s="9">
        <v>82.0</v>
      </c>
      <c r="P101" s="9">
        <v>179.0</v>
      </c>
      <c r="Q101" s="10"/>
      <c r="R101" s="10"/>
      <c r="S101" s="10"/>
      <c r="T101" s="10"/>
      <c r="U101" s="9">
        <v>108.0</v>
      </c>
      <c r="V101" s="10"/>
      <c r="W101" s="9">
        <v>54.0</v>
      </c>
      <c r="X101" s="9">
        <v>90.0</v>
      </c>
      <c r="Y101" s="10"/>
      <c r="Z101" s="10"/>
    </row>
    <row r="102">
      <c r="A102" s="9">
        <v>39.0</v>
      </c>
      <c r="B102" s="9">
        <v>101.0</v>
      </c>
      <c r="C102" s="9">
        <v>0.17153379</v>
      </c>
      <c r="D102" s="8" t="s">
        <v>56</v>
      </c>
      <c r="E102" s="9">
        <v>12.0</v>
      </c>
      <c r="F102" s="9">
        <v>9.0</v>
      </c>
      <c r="G102" s="9">
        <v>119.0</v>
      </c>
      <c r="H102" s="8" t="s">
        <v>24</v>
      </c>
      <c r="I102" s="9">
        <v>0.01</v>
      </c>
      <c r="J102" s="9">
        <v>0.335</v>
      </c>
      <c r="K102" s="9">
        <v>114.81</v>
      </c>
      <c r="L102" s="9">
        <v>0.808</v>
      </c>
      <c r="M102" s="9">
        <v>-1.0</v>
      </c>
      <c r="N102" s="9">
        <v>0.0</v>
      </c>
      <c r="O102" s="9">
        <v>83.0</v>
      </c>
      <c r="P102" s="10"/>
      <c r="Q102" s="10"/>
      <c r="R102" s="10"/>
      <c r="S102" s="10"/>
      <c r="T102" s="10"/>
      <c r="U102" s="9">
        <v>109.0</v>
      </c>
      <c r="V102" s="9">
        <v>55.0</v>
      </c>
      <c r="W102" s="10"/>
      <c r="X102" s="9">
        <v>91.0</v>
      </c>
      <c r="Y102" s="10"/>
      <c r="Z102" s="10"/>
    </row>
    <row r="103">
      <c r="A103" s="9">
        <v>39.0</v>
      </c>
      <c r="B103" s="9">
        <v>102.0</v>
      </c>
      <c r="C103" s="9">
        <v>0.16780449</v>
      </c>
      <c r="D103" s="8" t="s">
        <v>54</v>
      </c>
      <c r="E103" s="9">
        <v>12.0</v>
      </c>
      <c r="F103" s="9">
        <v>10.0</v>
      </c>
      <c r="G103" s="9">
        <v>120.0</v>
      </c>
      <c r="H103" s="8" t="s">
        <v>26</v>
      </c>
      <c r="I103" s="9">
        <v>0.01</v>
      </c>
      <c r="J103" s="9">
        <v>0.345</v>
      </c>
      <c r="K103" s="9">
        <v>35.98</v>
      </c>
      <c r="L103" s="9">
        <v>2.636</v>
      </c>
      <c r="M103" s="9">
        <v>-1.0</v>
      </c>
      <c r="N103" s="9">
        <v>1.0</v>
      </c>
      <c r="O103" s="9">
        <v>84.0</v>
      </c>
      <c r="P103" s="10"/>
      <c r="Q103" s="10"/>
      <c r="R103" s="10"/>
      <c r="S103" s="10"/>
      <c r="T103" s="10"/>
      <c r="U103" s="9">
        <v>110.0</v>
      </c>
      <c r="V103" s="10"/>
      <c r="W103" s="9">
        <v>55.0</v>
      </c>
      <c r="X103" s="9">
        <v>92.0</v>
      </c>
      <c r="Y103" s="10"/>
      <c r="Z103" s="10"/>
    </row>
    <row r="104">
      <c r="A104" s="9">
        <v>39.0</v>
      </c>
      <c r="B104" s="9">
        <v>103.0</v>
      </c>
      <c r="C104" s="9">
        <v>0.16807713</v>
      </c>
      <c r="D104" s="8" t="s">
        <v>52</v>
      </c>
      <c r="E104" s="9">
        <v>13.0</v>
      </c>
      <c r="F104" s="9">
        <v>1.0</v>
      </c>
      <c r="G104" s="9">
        <v>121.0</v>
      </c>
      <c r="H104" s="8" t="s">
        <v>24</v>
      </c>
      <c r="I104" s="9">
        <v>0.03</v>
      </c>
      <c r="J104" s="9">
        <v>0.065</v>
      </c>
      <c r="K104" s="9">
        <v>114.81</v>
      </c>
      <c r="L104" s="9">
        <v>0.825</v>
      </c>
      <c r="M104" s="9">
        <v>1.0</v>
      </c>
      <c r="N104" s="9">
        <v>1.0</v>
      </c>
      <c r="O104" s="9">
        <v>85.0</v>
      </c>
      <c r="P104" s="10"/>
      <c r="Q104" s="10"/>
      <c r="R104" s="8" t="s">
        <v>27</v>
      </c>
      <c r="T104" s="9">
        <v>111.0</v>
      </c>
      <c r="U104" s="9">
        <v>56.0</v>
      </c>
      <c r="V104" s="10"/>
      <c r="W104" s="9">
        <v>93.0</v>
      </c>
      <c r="X104" s="10"/>
      <c r="Y104" s="10"/>
      <c r="Z104" s="10"/>
    </row>
    <row r="105">
      <c r="A105" s="9">
        <v>39.0</v>
      </c>
      <c r="B105" s="9">
        <v>104.0</v>
      </c>
      <c r="C105" s="9">
        <v>0.16897809</v>
      </c>
      <c r="D105" s="8" t="s">
        <v>52</v>
      </c>
      <c r="E105" s="9">
        <v>13.0</v>
      </c>
      <c r="F105" s="9">
        <v>2.0</v>
      </c>
      <c r="G105" s="9">
        <v>122.0</v>
      </c>
      <c r="H105" s="8" t="s">
        <v>26</v>
      </c>
      <c r="I105" s="9">
        <v>0.03</v>
      </c>
      <c r="J105" s="9">
        <v>0.075</v>
      </c>
      <c r="K105" s="9">
        <v>35.98</v>
      </c>
      <c r="L105" s="9">
        <v>2.618</v>
      </c>
      <c r="M105" s="9">
        <v>-1.0</v>
      </c>
      <c r="N105" s="9">
        <v>1.0</v>
      </c>
      <c r="O105" s="9">
        <v>86.0</v>
      </c>
      <c r="P105" s="10"/>
      <c r="Q105" s="10"/>
      <c r="R105" s="10"/>
      <c r="S105" s="10"/>
      <c r="T105" s="10"/>
      <c r="U105" s="9">
        <v>112.0</v>
      </c>
      <c r="V105" s="10"/>
      <c r="W105" s="9">
        <v>56.0</v>
      </c>
      <c r="X105" s="9">
        <v>94.0</v>
      </c>
      <c r="Y105" s="10"/>
      <c r="Z105" s="10"/>
    </row>
    <row r="106">
      <c r="A106" s="9">
        <v>39.0</v>
      </c>
      <c r="B106" s="9">
        <v>105.0</v>
      </c>
      <c r="C106" s="9">
        <v>0.16892286</v>
      </c>
      <c r="D106" s="8" t="s">
        <v>52</v>
      </c>
      <c r="E106" s="9">
        <v>13.0</v>
      </c>
      <c r="F106" s="9">
        <v>3.0</v>
      </c>
      <c r="G106" s="9">
        <v>123.0</v>
      </c>
      <c r="H106" s="8" t="s">
        <v>24</v>
      </c>
      <c r="I106" s="9">
        <v>0.03</v>
      </c>
      <c r="J106" s="9">
        <v>0.095</v>
      </c>
      <c r="K106" s="9">
        <v>114.81</v>
      </c>
      <c r="L106" s="9">
        <v>0.821</v>
      </c>
      <c r="M106" s="9">
        <v>-1.0</v>
      </c>
      <c r="N106" s="9">
        <v>1.0</v>
      </c>
      <c r="O106" s="9">
        <v>87.0</v>
      </c>
      <c r="P106" s="10"/>
      <c r="Q106" s="10"/>
      <c r="R106" s="10"/>
      <c r="S106" s="10"/>
      <c r="T106" s="10"/>
      <c r="U106" s="9">
        <v>113.0</v>
      </c>
      <c r="V106" s="9">
        <v>57.0</v>
      </c>
      <c r="W106" s="10"/>
      <c r="X106" s="9">
        <v>95.0</v>
      </c>
      <c r="Y106" s="10"/>
      <c r="Z106" s="10"/>
    </row>
    <row r="107">
      <c r="A107" s="9">
        <v>39.0</v>
      </c>
      <c r="B107" s="9">
        <v>106.0</v>
      </c>
      <c r="C107" s="9">
        <v>0.1684366</v>
      </c>
      <c r="D107" s="8" t="s">
        <v>52</v>
      </c>
      <c r="E107" s="9">
        <v>13.0</v>
      </c>
      <c r="F107" s="9">
        <v>4.0</v>
      </c>
      <c r="G107" s="9">
        <v>124.0</v>
      </c>
      <c r="H107" s="8" t="s">
        <v>26</v>
      </c>
      <c r="I107" s="9">
        <v>0.03</v>
      </c>
      <c r="J107" s="9">
        <v>0.105</v>
      </c>
      <c r="K107" s="9">
        <v>35.98</v>
      </c>
      <c r="L107" s="9">
        <v>2.626</v>
      </c>
      <c r="M107" s="9">
        <v>1.0</v>
      </c>
      <c r="N107" s="9">
        <v>1.0</v>
      </c>
      <c r="O107" s="9">
        <v>88.0</v>
      </c>
      <c r="P107" s="10"/>
      <c r="Q107" s="10"/>
      <c r="R107" s="10"/>
      <c r="S107" s="10"/>
      <c r="T107" s="10"/>
      <c r="U107" s="9">
        <v>114.0</v>
      </c>
      <c r="V107" s="10"/>
      <c r="W107" s="9">
        <v>57.0</v>
      </c>
      <c r="X107" s="9">
        <v>96.0</v>
      </c>
      <c r="Y107" s="10"/>
      <c r="Z107" s="10"/>
    </row>
    <row r="108">
      <c r="A108" s="9">
        <v>39.0</v>
      </c>
      <c r="B108" s="9">
        <v>107.0</v>
      </c>
      <c r="C108" s="9">
        <v>0.16988092</v>
      </c>
      <c r="D108" s="8" t="s">
        <v>53</v>
      </c>
      <c r="E108" s="9">
        <v>13.0</v>
      </c>
      <c r="F108" s="9">
        <v>5.0</v>
      </c>
      <c r="G108" s="9">
        <v>125.0</v>
      </c>
      <c r="H108" s="8" t="s">
        <v>24</v>
      </c>
      <c r="I108" s="9">
        <v>0.03</v>
      </c>
      <c r="J108" s="9">
        <v>0.125</v>
      </c>
      <c r="K108" s="9">
        <v>114.81</v>
      </c>
      <c r="L108" s="9">
        <v>0.816</v>
      </c>
      <c r="M108" s="9">
        <v>1.0</v>
      </c>
      <c r="N108" s="9">
        <v>0.0</v>
      </c>
      <c r="O108" s="9">
        <v>89.0</v>
      </c>
      <c r="P108" s="10"/>
      <c r="Q108" s="10"/>
      <c r="R108" s="8" t="s">
        <v>27</v>
      </c>
      <c r="T108" s="9">
        <v>115.0</v>
      </c>
      <c r="U108" s="9">
        <v>58.0</v>
      </c>
      <c r="V108" s="10"/>
      <c r="W108" s="9">
        <v>97.0</v>
      </c>
      <c r="X108" s="10"/>
      <c r="Y108" s="10"/>
      <c r="Z108" s="10"/>
    </row>
    <row r="109">
      <c r="A109" s="9">
        <v>39.0</v>
      </c>
      <c r="B109" s="9">
        <v>108.0</v>
      </c>
      <c r="C109" s="9">
        <v>0.16706083</v>
      </c>
      <c r="D109" s="8" t="s">
        <v>54</v>
      </c>
      <c r="E109" s="9">
        <v>13.0</v>
      </c>
      <c r="F109" s="9">
        <v>6.0</v>
      </c>
      <c r="G109" s="9">
        <v>126.0</v>
      </c>
      <c r="H109" s="8" t="s">
        <v>26</v>
      </c>
      <c r="I109" s="9">
        <v>0.03</v>
      </c>
      <c r="J109" s="9">
        <v>0.135</v>
      </c>
      <c r="K109" s="9">
        <v>35.98</v>
      </c>
      <c r="L109" s="9">
        <v>2.648</v>
      </c>
      <c r="M109" s="9">
        <v>1.0</v>
      </c>
      <c r="N109" s="9">
        <v>1.0</v>
      </c>
      <c r="O109" s="9">
        <v>90.0</v>
      </c>
      <c r="P109" s="10"/>
      <c r="Q109" s="10"/>
      <c r="R109" s="10"/>
      <c r="S109" s="10"/>
      <c r="T109" s="10"/>
      <c r="U109" s="9">
        <v>116.0</v>
      </c>
      <c r="V109" s="10"/>
      <c r="W109" s="9">
        <v>58.0</v>
      </c>
      <c r="X109" s="9">
        <v>98.0</v>
      </c>
      <c r="Y109" s="10"/>
      <c r="Z109" s="10"/>
    </row>
    <row r="110">
      <c r="A110" s="9">
        <v>39.0</v>
      </c>
      <c r="B110" s="9">
        <v>109.0</v>
      </c>
      <c r="C110" s="9">
        <v>0.16928243</v>
      </c>
      <c r="D110" s="8" t="s">
        <v>52</v>
      </c>
      <c r="E110" s="9">
        <v>13.0</v>
      </c>
      <c r="F110" s="9">
        <v>7.0</v>
      </c>
      <c r="G110" s="9">
        <v>127.0</v>
      </c>
      <c r="H110" s="8" t="s">
        <v>24</v>
      </c>
      <c r="I110" s="9">
        <v>0.03</v>
      </c>
      <c r="J110" s="9">
        <v>0.155</v>
      </c>
      <c r="K110" s="9">
        <v>114.81</v>
      </c>
      <c r="L110" s="9">
        <v>0.819</v>
      </c>
      <c r="M110" s="9">
        <v>1.0</v>
      </c>
      <c r="N110" s="9">
        <v>1.0</v>
      </c>
      <c r="O110" s="9">
        <v>91.0</v>
      </c>
      <c r="P110" s="10"/>
      <c r="Q110" s="10"/>
      <c r="R110" s="10"/>
      <c r="S110" s="10"/>
      <c r="T110" s="10"/>
      <c r="U110" s="9">
        <v>117.0</v>
      </c>
      <c r="V110" s="9">
        <v>59.0</v>
      </c>
      <c r="W110" s="10"/>
      <c r="X110" s="9">
        <v>99.0</v>
      </c>
      <c r="Y110" s="10"/>
      <c r="Z110" s="10"/>
    </row>
    <row r="111">
      <c r="A111" s="9">
        <v>39.0</v>
      </c>
      <c r="B111" s="9">
        <v>110.0</v>
      </c>
      <c r="C111" s="9">
        <v>0.17010197</v>
      </c>
      <c r="D111" s="8" t="s">
        <v>53</v>
      </c>
      <c r="E111" s="9">
        <v>13.0</v>
      </c>
      <c r="F111" s="9">
        <v>8.0</v>
      </c>
      <c r="G111" s="9">
        <v>128.0</v>
      </c>
      <c r="H111" s="8" t="s">
        <v>26</v>
      </c>
      <c r="I111" s="9">
        <v>0.03</v>
      </c>
      <c r="J111" s="9">
        <v>0.165</v>
      </c>
      <c r="K111" s="9">
        <v>35.98</v>
      </c>
      <c r="L111" s="9">
        <v>2.6</v>
      </c>
      <c r="M111" s="9">
        <v>1.0</v>
      </c>
      <c r="N111" s="9">
        <v>1.0</v>
      </c>
      <c r="O111" s="9">
        <v>92.0</v>
      </c>
      <c r="P111" s="10"/>
      <c r="Q111" s="10"/>
      <c r="R111" s="10"/>
      <c r="S111" s="10"/>
      <c r="T111" s="10"/>
      <c r="U111" s="9">
        <v>118.0</v>
      </c>
      <c r="V111" s="10"/>
      <c r="W111" s="9">
        <v>59.0</v>
      </c>
      <c r="X111" s="9">
        <v>100.0</v>
      </c>
      <c r="Y111" s="10"/>
      <c r="Z111" s="10"/>
    </row>
    <row r="112">
      <c r="A112" s="9">
        <v>39.0</v>
      </c>
      <c r="B112" s="9">
        <v>111.0</v>
      </c>
      <c r="C112" s="9">
        <v>0.1669049</v>
      </c>
      <c r="D112" s="8" t="s">
        <v>54</v>
      </c>
      <c r="E112" s="9">
        <v>13.0</v>
      </c>
      <c r="F112" s="9">
        <v>9.0</v>
      </c>
      <c r="G112" s="9">
        <v>129.0</v>
      </c>
      <c r="H112" s="8" t="s">
        <v>24</v>
      </c>
      <c r="I112" s="9">
        <v>0.03</v>
      </c>
      <c r="J112" s="9">
        <v>0.185</v>
      </c>
      <c r="K112" s="9">
        <v>114.81</v>
      </c>
      <c r="L112" s="9">
        <v>0.831</v>
      </c>
      <c r="M112" s="9">
        <v>1.0</v>
      </c>
      <c r="N112" s="9">
        <v>1.0</v>
      </c>
      <c r="O112" s="9">
        <v>93.0</v>
      </c>
      <c r="P112" s="10"/>
      <c r="Q112" s="10"/>
      <c r="R112" s="10"/>
      <c r="S112" s="10"/>
      <c r="T112" s="10"/>
      <c r="U112" s="9">
        <v>119.0</v>
      </c>
      <c r="V112" s="9">
        <v>60.0</v>
      </c>
      <c r="W112" s="10"/>
      <c r="X112" s="9">
        <v>101.0</v>
      </c>
      <c r="Y112" s="10"/>
      <c r="Z112" s="10"/>
    </row>
    <row r="113">
      <c r="A113" s="9">
        <v>39.0</v>
      </c>
      <c r="B113" s="9">
        <v>112.0</v>
      </c>
      <c r="C113" s="9">
        <v>0.17085466</v>
      </c>
      <c r="D113" s="8" t="s">
        <v>53</v>
      </c>
      <c r="E113" s="9">
        <v>13.0</v>
      </c>
      <c r="F113" s="9">
        <v>10.0</v>
      </c>
      <c r="G113" s="9">
        <v>130.0</v>
      </c>
      <c r="H113" s="8" t="s">
        <v>26</v>
      </c>
      <c r="I113" s="9">
        <v>0.03</v>
      </c>
      <c r="J113" s="9">
        <v>0.195</v>
      </c>
      <c r="K113" s="9">
        <v>35.98</v>
      </c>
      <c r="L113" s="9">
        <v>2.589</v>
      </c>
      <c r="M113" s="9">
        <v>1.0</v>
      </c>
      <c r="N113" s="9">
        <v>1.0</v>
      </c>
      <c r="O113" s="9">
        <v>94.0</v>
      </c>
      <c r="P113" s="10"/>
      <c r="Q113" s="10"/>
      <c r="R113" s="10"/>
      <c r="S113" s="10"/>
      <c r="T113" s="10"/>
      <c r="U113" s="9">
        <v>120.0</v>
      </c>
      <c r="V113" s="10"/>
      <c r="W113" s="9">
        <v>60.0</v>
      </c>
      <c r="X113" s="9">
        <v>102.0</v>
      </c>
      <c r="Y113" s="10"/>
      <c r="Z113" s="10"/>
    </row>
    <row r="114">
      <c r="A114" s="9">
        <v>39.0</v>
      </c>
      <c r="B114" s="9">
        <v>113.0</v>
      </c>
      <c r="C114" s="9">
        <v>0.16810811</v>
      </c>
      <c r="D114" s="8" t="s">
        <v>52</v>
      </c>
      <c r="E114" s="9">
        <v>14.0</v>
      </c>
      <c r="F114" s="9">
        <v>1.0</v>
      </c>
      <c r="G114" s="9">
        <v>131.0</v>
      </c>
      <c r="H114" s="8" t="s">
        <v>24</v>
      </c>
      <c r="I114" s="9">
        <v>0.03</v>
      </c>
      <c r="J114" s="9">
        <v>0.215</v>
      </c>
      <c r="K114" s="9">
        <v>114.81</v>
      </c>
      <c r="L114" s="9">
        <v>0.825</v>
      </c>
      <c r="M114" s="9">
        <v>1.0</v>
      </c>
      <c r="N114" s="9">
        <v>1.0</v>
      </c>
      <c r="O114" s="9">
        <v>95.0</v>
      </c>
      <c r="P114" s="10"/>
      <c r="Q114" s="10"/>
      <c r="R114" s="10"/>
      <c r="S114" s="10"/>
      <c r="T114" s="10"/>
      <c r="U114" s="9">
        <v>121.0</v>
      </c>
      <c r="V114" s="9">
        <v>61.0</v>
      </c>
      <c r="W114" s="10"/>
      <c r="X114" s="9">
        <v>103.0</v>
      </c>
      <c r="Y114" s="10"/>
      <c r="Z114" s="10"/>
    </row>
    <row r="115">
      <c r="A115" s="9">
        <v>39.0</v>
      </c>
      <c r="B115" s="9">
        <v>114.0</v>
      </c>
      <c r="C115" s="9">
        <v>0.17116576</v>
      </c>
      <c r="D115" s="8" t="s">
        <v>56</v>
      </c>
      <c r="E115" s="9">
        <v>14.0</v>
      </c>
      <c r="F115" s="9">
        <v>2.0</v>
      </c>
      <c r="G115" s="9">
        <v>132.0</v>
      </c>
      <c r="H115" s="8" t="s">
        <v>26</v>
      </c>
      <c r="I115" s="9">
        <v>0.03</v>
      </c>
      <c r="J115" s="9">
        <v>0.225</v>
      </c>
      <c r="K115" s="9">
        <v>35.98</v>
      </c>
      <c r="L115" s="9">
        <v>2.584</v>
      </c>
      <c r="M115" s="9">
        <v>-1.0</v>
      </c>
      <c r="N115" s="9">
        <v>1.0</v>
      </c>
      <c r="O115" s="9">
        <v>96.0</v>
      </c>
      <c r="P115" s="10"/>
      <c r="Q115" s="10"/>
      <c r="R115" s="10"/>
      <c r="S115" s="10"/>
      <c r="T115" s="10"/>
      <c r="U115" s="9">
        <v>122.0</v>
      </c>
      <c r="V115" s="10"/>
      <c r="W115" s="9">
        <v>61.0</v>
      </c>
      <c r="X115" s="9">
        <v>104.0</v>
      </c>
      <c r="Y115" s="10"/>
      <c r="Z115" s="10"/>
    </row>
    <row r="116">
      <c r="A116" s="10"/>
      <c r="B116" s="9">
        <v>115.0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9">
        <v>0.0</v>
      </c>
      <c r="M116" s="9">
        <v>0.0</v>
      </c>
      <c r="N116" s="9">
        <v>0.0</v>
      </c>
      <c r="O116" s="9">
        <v>97.0</v>
      </c>
      <c r="P116" s="10"/>
      <c r="Q116" s="10"/>
      <c r="R116" s="10"/>
      <c r="S116" s="10"/>
      <c r="T116" s="10"/>
      <c r="U116" s="9">
        <v>123.0</v>
      </c>
      <c r="V116" s="9">
        <v>62.0</v>
      </c>
      <c r="W116" s="10"/>
      <c r="X116" s="9">
        <v>105.0</v>
      </c>
      <c r="Y116" s="10"/>
      <c r="Z116" s="10"/>
    </row>
    <row r="117">
      <c r="A117" s="9">
        <v>39.0</v>
      </c>
      <c r="B117" s="9">
        <v>116.0</v>
      </c>
      <c r="C117" s="9">
        <v>0.17051157</v>
      </c>
      <c r="D117" s="8" t="s">
        <v>53</v>
      </c>
      <c r="E117" s="9">
        <v>14.0</v>
      </c>
      <c r="F117" s="9">
        <v>3.0</v>
      </c>
      <c r="G117" s="9">
        <v>133.0</v>
      </c>
      <c r="H117" s="8" t="s">
        <v>24</v>
      </c>
      <c r="I117" s="9">
        <v>0.03</v>
      </c>
      <c r="J117" s="9">
        <v>0.245</v>
      </c>
      <c r="K117" s="9">
        <v>114.81</v>
      </c>
      <c r="L117" s="9">
        <v>0.813</v>
      </c>
      <c r="M117" s="9">
        <v>1.0</v>
      </c>
      <c r="N117" s="9">
        <v>1.0</v>
      </c>
      <c r="O117" s="9">
        <v>98.0</v>
      </c>
      <c r="P117" s="10"/>
      <c r="Q117" s="10"/>
      <c r="R117" s="10"/>
      <c r="S117" s="10"/>
      <c r="T117" s="10"/>
      <c r="U117" s="9">
        <v>124.0</v>
      </c>
      <c r="V117" s="10"/>
      <c r="W117" s="9">
        <v>62.0</v>
      </c>
      <c r="X117" s="9">
        <v>106.0</v>
      </c>
      <c r="Y117" s="10"/>
      <c r="Z117" s="10"/>
    </row>
    <row r="118">
      <c r="A118" s="10"/>
      <c r="B118" s="9">
        <v>117.0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9">
        <v>0.0</v>
      </c>
      <c r="M118" s="9">
        <v>0.0</v>
      </c>
      <c r="N118" s="9">
        <v>0.0</v>
      </c>
      <c r="O118" s="9">
        <v>99.0</v>
      </c>
      <c r="P118" s="10"/>
      <c r="Q118" s="10"/>
      <c r="R118" s="10"/>
      <c r="S118" s="10"/>
      <c r="T118" s="10"/>
      <c r="U118" s="9">
        <v>125.0</v>
      </c>
      <c r="V118" s="9">
        <v>63.0</v>
      </c>
      <c r="W118" s="10"/>
      <c r="X118" s="9">
        <v>107.0</v>
      </c>
      <c r="Y118" s="10"/>
      <c r="Z118" s="10"/>
    </row>
    <row r="119">
      <c r="A119" s="9">
        <v>39.0</v>
      </c>
      <c r="B119" s="9">
        <v>118.0</v>
      </c>
      <c r="C119" s="9">
        <v>0.17038206</v>
      </c>
      <c r="D119" s="8" t="s">
        <v>53</v>
      </c>
      <c r="E119" s="9">
        <v>14.0</v>
      </c>
      <c r="F119" s="9">
        <v>4.0</v>
      </c>
      <c r="G119" s="9">
        <v>134.0</v>
      </c>
      <c r="H119" s="8" t="s">
        <v>26</v>
      </c>
      <c r="I119" s="9">
        <v>0.03</v>
      </c>
      <c r="J119" s="9">
        <v>0.255</v>
      </c>
      <c r="K119" s="9">
        <v>35.98</v>
      </c>
      <c r="L119" s="9">
        <v>2.596</v>
      </c>
      <c r="M119" s="9">
        <v>-1.0</v>
      </c>
      <c r="N119" s="9">
        <v>1.0</v>
      </c>
      <c r="O119" s="9">
        <v>100.0</v>
      </c>
      <c r="P119" s="10"/>
      <c r="Q119" s="10"/>
      <c r="R119" s="10"/>
      <c r="S119" s="10"/>
      <c r="T119" s="10"/>
      <c r="U119" s="9">
        <v>126.0</v>
      </c>
      <c r="V119" s="10"/>
      <c r="W119" s="9">
        <v>63.0</v>
      </c>
      <c r="X119" s="9">
        <v>108.0</v>
      </c>
      <c r="Y119" s="10"/>
      <c r="Z119" s="10"/>
    </row>
    <row r="120">
      <c r="A120" s="10"/>
      <c r="B120" s="9">
        <v>119.0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9">
        <v>0.0</v>
      </c>
      <c r="M120" s="9">
        <v>0.0</v>
      </c>
      <c r="N120" s="9">
        <v>0.0</v>
      </c>
      <c r="O120" s="9">
        <v>101.0</v>
      </c>
      <c r="P120" s="10"/>
      <c r="Q120" s="10"/>
      <c r="R120" s="10"/>
      <c r="S120" s="10"/>
      <c r="T120" s="10"/>
      <c r="U120" s="9">
        <v>127.0</v>
      </c>
      <c r="V120" s="9">
        <v>64.0</v>
      </c>
      <c r="W120" s="10"/>
      <c r="X120" s="9">
        <v>109.0</v>
      </c>
      <c r="Y120" s="10"/>
      <c r="Z120" s="10"/>
    </row>
    <row r="121">
      <c r="A121" s="9">
        <v>39.0</v>
      </c>
      <c r="B121" s="9">
        <v>120.0</v>
      </c>
      <c r="C121" s="9">
        <v>0.17000737</v>
      </c>
      <c r="D121" s="8" t="s">
        <v>53</v>
      </c>
      <c r="E121" s="9">
        <v>14.0</v>
      </c>
      <c r="F121" s="9">
        <v>5.0</v>
      </c>
      <c r="G121" s="9">
        <v>135.0</v>
      </c>
      <c r="H121" s="8" t="s">
        <v>24</v>
      </c>
      <c r="I121" s="9">
        <v>0.03</v>
      </c>
      <c r="J121" s="9">
        <v>0.275</v>
      </c>
      <c r="K121" s="9">
        <v>114.81</v>
      </c>
      <c r="L121" s="9">
        <v>0.815</v>
      </c>
      <c r="M121" s="9">
        <v>-1.0</v>
      </c>
      <c r="N121" s="9">
        <v>1.0</v>
      </c>
      <c r="O121" s="9">
        <v>102.0</v>
      </c>
      <c r="P121" s="10"/>
      <c r="Q121" s="10"/>
      <c r="R121" s="10"/>
      <c r="S121" s="10"/>
      <c r="T121" s="10"/>
      <c r="U121" s="9">
        <v>128.0</v>
      </c>
      <c r="V121" s="10"/>
      <c r="W121" s="9">
        <v>64.0</v>
      </c>
      <c r="X121" s="9">
        <v>110.0</v>
      </c>
      <c r="Y121" s="10"/>
      <c r="Z121" s="10"/>
    </row>
    <row r="122">
      <c r="A122" s="9">
        <v>39.0</v>
      </c>
      <c r="B122" s="9">
        <v>121.0</v>
      </c>
      <c r="C122" s="9">
        <v>0.17034014</v>
      </c>
      <c r="D122" s="8" t="s">
        <v>53</v>
      </c>
      <c r="E122" s="9">
        <v>14.0</v>
      </c>
      <c r="F122" s="9">
        <v>6.0</v>
      </c>
      <c r="G122" s="9">
        <v>136.0</v>
      </c>
      <c r="H122" s="8" t="s">
        <v>26</v>
      </c>
      <c r="I122" s="9">
        <v>0.03</v>
      </c>
      <c r="J122" s="9">
        <v>0.285</v>
      </c>
      <c r="K122" s="9">
        <v>35.98</v>
      </c>
      <c r="L122" s="9">
        <v>2.597</v>
      </c>
      <c r="M122" s="9">
        <v>-1.0</v>
      </c>
      <c r="N122" s="9">
        <v>1.0</v>
      </c>
      <c r="O122" s="9">
        <v>103.0</v>
      </c>
      <c r="P122" s="10"/>
      <c r="Q122" s="10"/>
      <c r="R122" s="10"/>
      <c r="S122" s="10"/>
      <c r="T122" s="10"/>
      <c r="U122" s="9">
        <v>129.0</v>
      </c>
      <c r="V122" s="9">
        <v>65.0</v>
      </c>
      <c r="W122" s="10"/>
      <c r="X122" s="9">
        <v>111.0</v>
      </c>
      <c r="Y122" s="10"/>
      <c r="Z122" s="10"/>
    </row>
    <row r="123">
      <c r="A123" s="9">
        <v>39.0</v>
      </c>
      <c r="B123" s="9">
        <v>122.0</v>
      </c>
      <c r="C123" s="9">
        <v>0.16926916</v>
      </c>
      <c r="D123" s="8" t="s">
        <v>52</v>
      </c>
      <c r="E123" s="9">
        <v>14.0</v>
      </c>
      <c r="F123" s="9">
        <v>7.0</v>
      </c>
      <c r="G123" s="9">
        <v>137.0</v>
      </c>
      <c r="H123" s="8" t="s">
        <v>24</v>
      </c>
      <c r="I123" s="9">
        <v>0.03</v>
      </c>
      <c r="J123" s="9">
        <v>0.305</v>
      </c>
      <c r="K123" s="9">
        <v>114.81</v>
      </c>
      <c r="L123" s="9">
        <v>0.819</v>
      </c>
      <c r="M123" s="9">
        <v>-1.0</v>
      </c>
      <c r="N123" s="9">
        <v>1.0</v>
      </c>
      <c r="O123" s="9">
        <v>104.0</v>
      </c>
      <c r="P123" s="10"/>
      <c r="Q123" s="10"/>
      <c r="R123" s="10"/>
      <c r="S123" s="10"/>
      <c r="T123" s="10"/>
      <c r="U123" s="9">
        <v>130.0</v>
      </c>
      <c r="V123" s="10"/>
      <c r="W123" s="9">
        <v>65.0</v>
      </c>
      <c r="X123" s="9">
        <v>112.0</v>
      </c>
      <c r="Y123" s="10"/>
      <c r="Z123" s="10"/>
    </row>
    <row r="124">
      <c r="A124" s="9">
        <v>39.0</v>
      </c>
      <c r="B124" s="9">
        <v>123.0</v>
      </c>
      <c r="C124" s="9">
        <v>0.16921254</v>
      </c>
      <c r="D124" s="8" t="s">
        <v>52</v>
      </c>
      <c r="E124" s="9">
        <v>14.0</v>
      </c>
      <c r="F124" s="9">
        <v>8.0</v>
      </c>
      <c r="G124" s="9">
        <v>138.0</v>
      </c>
      <c r="H124" s="8" t="s">
        <v>26</v>
      </c>
      <c r="I124" s="9">
        <v>0.03</v>
      </c>
      <c r="J124" s="9">
        <v>0.315</v>
      </c>
      <c r="K124" s="9">
        <v>35.98</v>
      </c>
      <c r="L124" s="9">
        <v>2.614</v>
      </c>
      <c r="M124" s="9">
        <v>-1.0</v>
      </c>
      <c r="N124" s="9">
        <v>1.0</v>
      </c>
      <c r="O124" s="9">
        <v>105.0</v>
      </c>
      <c r="P124" s="10"/>
      <c r="Q124" s="10"/>
      <c r="R124" s="11" t="s">
        <v>27</v>
      </c>
      <c r="T124" s="9">
        <v>131.0</v>
      </c>
      <c r="U124" s="9">
        <v>66.0</v>
      </c>
      <c r="V124" s="10"/>
      <c r="W124" s="9">
        <v>113.0</v>
      </c>
      <c r="X124" s="10"/>
      <c r="Y124" s="10"/>
      <c r="Z124" s="10"/>
    </row>
    <row r="125">
      <c r="A125" s="9">
        <v>39.0</v>
      </c>
      <c r="B125" s="9">
        <v>124.0</v>
      </c>
      <c r="C125" s="9">
        <v>0.16848778</v>
      </c>
      <c r="D125" s="8" t="s">
        <v>52</v>
      </c>
      <c r="E125" s="9">
        <v>14.0</v>
      </c>
      <c r="F125" s="9">
        <v>9.0</v>
      </c>
      <c r="G125" s="9">
        <v>139.0</v>
      </c>
      <c r="H125" s="8" t="s">
        <v>24</v>
      </c>
      <c r="I125" s="9">
        <v>0.03</v>
      </c>
      <c r="J125" s="9">
        <v>0.335</v>
      </c>
      <c r="K125" s="9">
        <v>114.81</v>
      </c>
      <c r="L125" s="9">
        <v>0.823</v>
      </c>
      <c r="M125" s="9">
        <v>1.0</v>
      </c>
      <c r="N125" s="9">
        <v>1.0</v>
      </c>
      <c r="O125" s="9">
        <v>106.0</v>
      </c>
      <c r="P125" s="10"/>
      <c r="Q125" s="10"/>
      <c r="R125" s="10"/>
      <c r="S125" s="10"/>
      <c r="T125" s="10"/>
      <c r="U125" s="9">
        <v>132.0</v>
      </c>
      <c r="V125" s="10"/>
      <c r="W125" s="9">
        <v>66.0</v>
      </c>
      <c r="X125" s="9">
        <v>114.0</v>
      </c>
      <c r="Y125" s="10"/>
      <c r="Z125" s="10"/>
    </row>
    <row r="126">
      <c r="A126" s="9">
        <v>39.0</v>
      </c>
      <c r="B126" s="9">
        <v>125.0</v>
      </c>
      <c r="C126" s="9">
        <v>0.17003266</v>
      </c>
      <c r="D126" s="8" t="s">
        <v>53</v>
      </c>
      <c r="E126" s="9">
        <v>14.0</v>
      </c>
      <c r="F126" s="9">
        <v>10.0</v>
      </c>
      <c r="G126" s="9">
        <v>140.0</v>
      </c>
      <c r="H126" s="8" t="s">
        <v>26</v>
      </c>
      <c r="I126" s="9">
        <v>0.03</v>
      </c>
      <c r="J126" s="9">
        <v>0.345</v>
      </c>
      <c r="K126" s="9">
        <v>35.98</v>
      </c>
      <c r="L126" s="9">
        <v>2.601</v>
      </c>
      <c r="M126" s="9">
        <v>-1.0</v>
      </c>
      <c r="N126" s="9">
        <v>1.0</v>
      </c>
      <c r="O126" s="9">
        <v>107.0</v>
      </c>
      <c r="P126" s="10"/>
      <c r="Q126" s="10"/>
      <c r="R126" s="10"/>
      <c r="S126" s="10"/>
      <c r="T126" s="10"/>
      <c r="U126" s="9">
        <v>133.0</v>
      </c>
      <c r="V126" s="9">
        <v>67.0</v>
      </c>
      <c r="W126" s="10"/>
      <c r="X126" s="9">
        <v>116.0</v>
      </c>
      <c r="Y126" s="10"/>
      <c r="Z126" s="10"/>
    </row>
    <row r="127">
      <c r="A127" s="10"/>
      <c r="B127" s="9">
        <v>126.0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9">
        <v>0.0</v>
      </c>
      <c r="M127" s="9">
        <v>0.0</v>
      </c>
      <c r="N127" s="9">
        <v>0.0</v>
      </c>
      <c r="O127" s="9">
        <v>108.0</v>
      </c>
      <c r="P127" s="10"/>
      <c r="Q127" s="10"/>
      <c r="R127" s="10"/>
      <c r="S127" s="10"/>
      <c r="T127" s="10"/>
      <c r="U127" s="9">
        <v>134.0</v>
      </c>
      <c r="V127" s="10"/>
      <c r="W127" s="9">
        <v>67.0</v>
      </c>
      <c r="X127" s="9">
        <v>118.0</v>
      </c>
      <c r="Y127" s="10"/>
      <c r="Z127" s="10"/>
    </row>
    <row r="128">
      <c r="A128" s="9">
        <v>39.0</v>
      </c>
      <c r="B128" s="9">
        <v>127.0</v>
      </c>
      <c r="C128" s="9">
        <v>0.17026972</v>
      </c>
      <c r="D128" s="8" t="s">
        <v>53</v>
      </c>
      <c r="E128" s="9">
        <v>15.0</v>
      </c>
      <c r="F128" s="9">
        <v>1.0</v>
      </c>
      <c r="G128" s="9">
        <v>141.0</v>
      </c>
      <c r="H128" s="8" t="s">
        <v>24</v>
      </c>
      <c r="I128" s="9">
        <v>0.085</v>
      </c>
      <c r="J128" s="9">
        <v>0.065</v>
      </c>
      <c r="K128" s="9">
        <v>114.81</v>
      </c>
      <c r="L128" s="9">
        <v>0.814</v>
      </c>
      <c r="M128" s="9">
        <v>-1.0</v>
      </c>
      <c r="N128" s="9">
        <v>0.0</v>
      </c>
      <c r="O128" s="9">
        <v>109.0</v>
      </c>
      <c r="P128" s="10"/>
      <c r="Q128" s="10"/>
      <c r="R128" s="8" t="s">
        <v>27</v>
      </c>
      <c r="T128" s="9">
        <v>135.0</v>
      </c>
      <c r="U128" s="9">
        <v>68.0</v>
      </c>
      <c r="V128" s="10"/>
      <c r="W128" s="9">
        <v>120.0</v>
      </c>
      <c r="X128" s="10"/>
      <c r="Y128" s="10"/>
      <c r="Z128" s="10"/>
    </row>
    <row r="129">
      <c r="A129" s="9">
        <v>39.0</v>
      </c>
      <c r="B129" s="9">
        <v>128.0</v>
      </c>
      <c r="C129" s="9">
        <v>0.16845543</v>
      </c>
      <c r="D129" s="8" t="s">
        <v>52</v>
      </c>
      <c r="E129" s="9">
        <v>15.0</v>
      </c>
      <c r="F129" s="9">
        <v>2.0</v>
      </c>
      <c r="G129" s="9">
        <v>142.0</v>
      </c>
      <c r="H129" s="8" t="s">
        <v>26</v>
      </c>
      <c r="I129" s="9">
        <v>0.085</v>
      </c>
      <c r="J129" s="9">
        <v>0.075</v>
      </c>
      <c r="K129" s="9">
        <v>35.98</v>
      </c>
      <c r="L129" s="9">
        <v>2.626</v>
      </c>
      <c r="M129" s="9">
        <v>1.0</v>
      </c>
      <c r="N129" s="9">
        <v>1.0</v>
      </c>
      <c r="O129" s="9">
        <v>110.0</v>
      </c>
      <c r="P129" s="10"/>
      <c r="Q129" s="10"/>
      <c r="R129" s="10"/>
      <c r="S129" s="10"/>
      <c r="T129" s="10"/>
      <c r="U129" s="9">
        <v>136.0</v>
      </c>
      <c r="V129" s="10"/>
      <c r="W129" s="9">
        <v>68.0</v>
      </c>
      <c r="X129" s="9">
        <v>121.0</v>
      </c>
      <c r="Y129" s="10"/>
      <c r="Z129" s="10"/>
    </row>
    <row r="130">
      <c r="A130" s="9">
        <v>39.0</v>
      </c>
      <c r="B130" s="9">
        <v>129.0</v>
      </c>
      <c r="C130" s="9">
        <v>0.169571</v>
      </c>
      <c r="D130" s="8" t="s">
        <v>53</v>
      </c>
      <c r="E130" s="9">
        <v>15.0</v>
      </c>
      <c r="F130" s="9">
        <v>3.0</v>
      </c>
      <c r="G130" s="9">
        <v>143.0</v>
      </c>
      <c r="H130" s="8" t="s">
        <v>24</v>
      </c>
      <c r="I130" s="9">
        <v>0.085</v>
      </c>
      <c r="J130" s="9">
        <v>0.095</v>
      </c>
      <c r="K130" s="9">
        <v>114.81</v>
      </c>
      <c r="L130" s="9">
        <v>0.817</v>
      </c>
      <c r="M130" s="9">
        <v>1.0</v>
      </c>
      <c r="N130" s="9">
        <v>1.0</v>
      </c>
      <c r="O130" s="9">
        <v>111.0</v>
      </c>
      <c r="P130" s="10"/>
      <c r="Q130" s="10"/>
      <c r="R130" s="10"/>
      <c r="S130" s="10"/>
      <c r="T130" s="10"/>
      <c r="U130" s="9">
        <v>137.0</v>
      </c>
      <c r="V130" s="9">
        <v>69.0</v>
      </c>
      <c r="W130" s="10"/>
      <c r="X130" s="9">
        <v>122.0</v>
      </c>
      <c r="Y130" s="10"/>
      <c r="Z130" s="10"/>
    </row>
    <row r="131">
      <c r="A131" s="9">
        <v>39.0</v>
      </c>
      <c r="B131" s="9">
        <v>130.0</v>
      </c>
      <c r="C131" s="9">
        <v>0.1677919</v>
      </c>
      <c r="D131" s="8" t="s">
        <v>54</v>
      </c>
      <c r="E131" s="9">
        <v>15.0</v>
      </c>
      <c r="F131" s="9">
        <v>4.0</v>
      </c>
      <c r="G131" s="9">
        <v>144.0</v>
      </c>
      <c r="H131" s="8" t="s">
        <v>26</v>
      </c>
      <c r="I131" s="9">
        <v>0.085</v>
      </c>
      <c r="J131" s="9">
        <v>0.105</v>
      </c>
      <c r="K131" s="9">
        <v>35.98</v>
      </c>
      <c r="L131" s="9">
        <v>2.636</v>
      </c>
      <c r="M131" s="9">
        <v>-1.0</v>
      </c>
      <c r="N131" s="9">
        <v>1.0</v>
      </c>
      <c r="O131" s="9">
        <v>112.0</v>
      </c>
      <c r="P131" s="10"/>
      <c r="Q131" s="10"/>
      <c r="R131" s="10"/>
      <c r="S131" s="10"/>
      <c r="T131" s="10"/>
      <c r="U131" s="9">
        <v>138.0</v>
      </c>
      <c r="V131" s="10"/>
      <c r="W131" s="9">
        <v>69.0</v>
      </c>
      <c r="X131" s="9">
        <v>123.0</v>
      </c>
      <c r="Y131" s="10"/>
      <c r="Z131" s="10"/>
    </row>
    <row r="132">
      <c r="A132" s="9">
        <v>39.0</v>
      </c>
      <c r="B132" s="9">
        <v>131.0</v>
      </c>
      <c r="C132" s="9">
        <v>0.16914366</v>
      </c>
      <c r="D132" s="8" t="s">
        <v>52</v>
      </c>
      <c r="E132" s="9">
        <v>15.0</v>
      </c>
      <c r="F132" s="9">
        <v>5.0</v>
      </c>
      <c r="G132" s="9">
        <v>145.0</v>
      </c>
      <c r="H132" s="8" t="s">
        <v>24</v>
      </c>
      <c r="I132" s="9">
        <v>0.085</v>
      </c>
      <c r="J132" s="9">
        <v>0.125</v>
      </c>
      <c r="K132" s="9">
        <v>114.81</v>
      </c>
      <c r="L132" s="9">
        <v>0.82</v>
      </c>
      <c r="M132" s="9">
        <v>-1.0</v>
      </c>
      <c r="N132" s="9">
        <v>1.0</v>
      </c>
      <c r="O132" s="9">
        <v>113.0</v>
      </c>
      <c r="P132" s="10"/>
      <c r="Q132" s="10"/>
      <c r="R132" s="10"/>
      <c r="S132" s="10"/>
      <c r="T132" s="10"/>
      <c r="U132" s="9">
        <v>139.0</v>
      </c>
      <c r="V132" s="9">
        <v>70.0</v>
      </c>
      <c r="W132" s="10"/>
      <c r="X132" s="9">
        <v>124.0</v>
      </c>
      <c r="Y132" s="10"/>
      <c r="Z132" s="10"/>
    </row>
    <row r="133">
      <c r="A133" s="9">
        <v>39.0</v>
      </c>
      <c r="B133" s="9">
        <v>132.0</v>
      </c>
      <c r="C133" s="9">
        <v>0.16746226</v>
      </c>
      <c r="D133" s="8" t="s">
        <v>54</v>
      </c>
      <c r="E133" s="9">
        <v>15.0</v>
      </c>
      <c r="F133" s="9">
        <v>6.0</v>
      </c>
      <c r="G133" s="9">
        <v>146.0</v>
      </c>
      <c r="H133" s="8" t="s">
        <v>26</v>
      </c>
      <c r="I133" s="9">
        <v>0.085</v>
      </c>
      <c r="J133" s="9">
        <v>0.135</v>
      </c>
      <c r="K133" s="9">
        <v>35.98</v>
      </c>
      <c r="L133" s="9">
        <v>2.641</v>
      </c>
      <c r="M133" s="9">
        <v>-1.0</v>
      </c>
      <c r="N133" s="9">
        <v>1.0</v>
      </c>
      <c r="O133" s="9">
        <v>114.0</v>
      </c>
      <c r="P133" s="10"/>
      <c r="Q133" s="10"/>
      <c r="R133" s="10"/>
      <c r="S133" s="10"/>
      <c r="T133" s="10"/>
      <c r="U133" s="9">
        <v>140.0</v>
      </c>
      <c r="V133" s="10"/>
      <c r="W133" s="9">
        <v>70.0</v>
      </c>
      <c r="X133" s="9">
        <v>125.0</v>
      </c>
      <c r="Y133" s="10"/>
      <c r="Z133" s="10"/>
    </row>
    <row r="134">
      <c r="A134" s="9">
        <v>39.0</v>
      </c>
      <c r="B134" s="9">
        <v>133.0</v>
      </c>
      <c r="C134" s="9">
        <v>0.16777361</v>
      </c>
      <c r="D134" s="8" t="s">
        <v>54</v>
      </c>
      <c r="E134" s="9">
        <v>15.0</v>
      </c>
      <c r="F134" s="9">
        <v>7.0</v>
      </c>
      <c r="G134" s="9">
        <v>147.0</v>
      </c>
      <c r="H134" s="8" t="s">
        <v>24</v>
      </c>
      <c r="I134" s="9">
        <v>0.085</v>
      </c>
      <c r="J134" s="9">
        <v>0.155</v>
      </c>
      <c r="K134" s="9">
        <v>114.81</v>
      </c>
      <c r="L134" s="9">
        <v>0.826</v>
      </c>
      <c r="M134" s="9">
        <v>1.0</v>
      </c>
      <c r="N134" s="9">
        <v>0.0</v>
      </c>
      <c r="O134" s="9">
        <v>116.0</v>
      </c>
      <c r="P134" s="10"/>
      <c r="Q134" s="10"/>
      <c r="R134" s="10"/>
      <c r="S134" s="10"/>
      <c r="T134" s="10"/>
      <c r="U134" s="9">
        <v>141.0</v>
      </c>
      <c r="V134" s="9">
        <v>71.0</v>
      </c>
      <c r="W134" s="10"/>
      <c r="X134" s="9">
        <v>127.0</v>
      </c>
      <c r="Y134" s="10"/>
      <c r="Z134" s="10"/>
    </row>
    <row r="135">
      <c r="A135" s="9">
        <v>39.0</v>
      </c>
      <c r="B135" s="9">
        <v>134.0</v>
      </c>
      <c r="C135" s="9">
        <v>0.17022794</v>
      </c>
      <c r="D135" s="8" t="s">
        <v>53</v>
      </c>
      <c r="E135" s="9">
        <v>15.0</v>
      </c>
      <c r="F135" s="9">
        <v>8.0</v>
      </c>
      <c r="G135" s="9">
        <v>148.0</v>
      </c>
      <c r="H135" s="8" t="s">
        <v>26</v>
      </c>
      <c r="I135" s="9">
        <v>0.085</v>
      </c>
      <c r="J135" s="9">
        <v>0.165</v>
      </c>
      <c r="K135" s="9">
        <v>35.98</v>
      </c>
      <c r="L135" s="9">
        <v>2.598</v>
      </c>
      <c r="M135" s="9">
        <v>-1.0</v>
      </c>
      <c r="N135" s="9">
        <v>1.0</v>
      </c>
      <c r="O135" s="9">
        <v>118.0</v>
      </c>
      <c r="P135" s="10"/>
      <c r="Q135" s="10"/>
      <c r="R135" s="10"/>
      <c r="S135" s="10"/>
      <c r="T135" s="10"/>
      <c r="U135" s="9">
        <v>142.0</v>
      </c>
      <c r="V135" s="10"/>
      <c r="W135" s="9">
        <v>71.0</v>
      </c>
      <c r="X135" s="9">
        <v>128.0</v>
      </c>
      <c r="Y135" s="10"/>
      <c r="Z135" s="10"/>
    </row>
    <row r="136">
      <c r="A136" s="9">
        <v>39.0</v>
      </c>
      <c r="B136" s="9">
        <v>135.0</v>
      </c>
      <c r="C136" s="9">
        <v>0.16810613</v>
      </c>
      <c r="D136" s="8" t="s">
        <v>52</v>
      </c>
      <c r="E136" s="9">
        <v>15.0</v>
      </c>
      <c r="F136" s="9">
        <v>9.0</v>
      </c>
      <c r="G136" s="9">
        <v>149.0</v>
      </c>
      <c r="H136" s="8" t="s">
        <v>24</v>
      </c>
      <c r="I136" s="9">
        <v>0.085</v>
      </c>
      <c r="J136" s="9">
        <v>0.185</v>
      </c>
      <c r="K136" s="9">
        <v>114.81</v>
      </c>
      <c r="L136" s="9">
        <v>0.825</v>
      </c>
      <c r="M136" s="9">
        <v>-1.0</v>
      </c>
      <c r="N136" s="9">
        <v>1.0</v>
      </c>
      <c r="O136" s="9">
        <v>120.0</v>
      </c>
      <c r="P136" s="10"/>
      <c r="Q136" s="10"/>
      <c r="R136" s="10"/>
      <c r="S136" s="10"/>
      <c r="T136" s="10"/>
      <c r="U136" s="9">
        <v>143.0</v>
      </c>
      <c r="V136" s="9">
        <v>72.0</v>
      </c>
      <c r="W136" s="10"/>
      <c r="X136" s="9">
        <v>129.0</v>
      </c>
      <c r="Y136" s="10"/>
      <c r="Z136" s="10"/>
    </row>
    <row r="137">
      <c r="A137" s="9">
        <v>39.0</v>
      </c>
      <c r="B137" s="9">
        <v>136.0</v>
      </c>
      <c r="C137" s="9">
        <v>0.16652764</v>
      </c>
      <c r="D137" s="8" t="s">
        <v>54</v>
      </c>
      <c r="E137" s="9">
        <v>15.0</v>
      </c>
      <c r="F137" s="9">
        <v>10.0</v>
      </c>
      <c r="G137" s="9">
        <v>150.0</v>
      </c>
      <c r="H137" s="8" t="s">
        <v>26</v>
      </c>
      <c r="I137" s="9">
        <v>0.085</v>
      </c>
      <c r="J137" s="9">
        <v>0.195</v>
      </c>
      <c r="K137" s="9">
        <v>35.98</v>
      </c>
      <c r="L137" s="9">
        <v>2.656</v>
      </c>
      <c r="M137" s="9">
        <v>1.0</v>
      </c>
      <c r="N137" s="9">
        <v>1.0</v>
      </c>
      <c r="O137" s="9">
        <v>121.0</v>
      </c>
      <c r="P137" s="10"/>
      <c r="Q137" s="10"/>
      <c r="R137" s="10"/>
      <c r="S137" s="10"/>
      <c r="T137" s="10"/>
      <c r="U137" s="9">
        <v>144.0</v>
      </c>
      <c r="V137" s="10"/>
      <c r="W137" s="9">
        <v>72.0</v>
      </c>
      <c r="X137" s="9">
        <v>130.0</v>
      </c>
      <c r="Y137" s="10"/>
      <c r="Z137" s="10"/>
    </row>
    <row r="138">
      <c r="A138" s="9">
        <v>39.0</v>
      </c>
      <c r="B138" s="9">
        <v>137.0</v>
      </c>
      <c r="C138" s="9">
        <v>0.1655351</v>
      </c>
      <c r="D138" s="8" t="s">
        <v>51</v>
      </c>
      <c r="E138" s="9">
        <v>16.0</v>
      </c>
      <c r="F138" s="9">
        <v>1.0</v>
      </c>
      <c r="G138" s="9">
        <v>151.0</v>
      </c>
      <c r="H138" s="8" t="s">
        <v>24</v>
      </c>
      <c r="I138" s="9">
        <v>0.085</v>
      </c>
      <c r="J138" s="9">
        <v>0.215</v>
      </c>
      <c r="K138" s="9">
        <v>114.81</v>
      </c>
      <c r="L138" s="9">
        <v>0.837</v>
      </c>
      <c r="M138" s="9">
        <v>-1.0</v>
      </c>
      <c r="N138" s="9">
        <v>1.0</v>
      </c>
      <c r="O138" s="9">
        <v>122.0</v>
      </c>
      <c r="P138" s="10"/>
      <c r="Q138" s="10"/>
      <c r="R138" s="10"/>
      <c r="S138" s="10"/>
      <c r="T138" s="10"/>
      <c r="U138" s="9">
        <v>145.0</v>
      </c>
      <c r="V138" s="9">
        <v>73.0</v>
      </c>
      <c r="W138" s="10"/>
      <c r="X138" s="9">
        <v>131.0</v>
      </c>
      <c r="Y138" s="10"/>
      <c r="Z138" s="10"/>
    </row>
    <row r="139">
      <c r="A139" s="9">
        <v>39.0</v>
      </c>
      <c r="B139" s="9">
        <v>138.0</v>
      </c>
      <c r="C139" s="9">
        <v>0.16922778</v>
      </c>
      <c r="D139" s="8" t="s">
        <v>52</v>
      </c>
      <c r="E139" s="9">
        <v>16.0</v>
      </c>
      <c r="F139" s="9">
        <v>2.0</v>
      </c>
      <c r="G139" s="9">
        <v>152.0</v>
      </c>
      <c r="H139" s="8" t="s">
        <v>26</v>
      </c>
      <c r="I139" s="9">
        <v>0.085</v>
      </c>
      <c r="J139" s="9">
        <v>0.225</v>
      </c>
      <c r="K139" s="9">
        <v>35.98</v>
      </c>
      <c r="L139" s="9">
        <v>2.614</v>
      </c>
      <c r="M139" s="9">
        <v>1.0</v>
      </c>
      <c r="N139" s="9">
        <v>1.0</v>
      </c>
      <c r="O139" s="9">
        <v>123.0</v>
      </c>
      <c r="P139" s="10"/>
      <c r="Q139" s="10"/>
      <c r="R139" s="10"/>
      <c r="S139" s="10"/>
      <c r="T139" s="10"/>
      <c r="U139" s="9">
        <v>146.0</v>
      </c>
      <c r="V139" s="10"/>
      <c r="W139" s="9">
        <v>73.0</v>
      </c>
      <c r="X139" s="9">
        <v>132.0</v>
      </c>
      <c r="Y139" s="10"/>
      <c r="Z139" s="10"/>
    </row>
    <row r="140">
      <c r="A140" s="9">
        <v>39.0</v>
      </c>
      <c r="B140" s="9">
        <v>139.0</v>
      </c>
      <c r="C140" s="9">
        <v>0.16669798</v>
      </c>
      <c r="D140" s="8" t="s">
        <v>54</v>
      </c>
      <c r="E140" s="9">
        <v>16.0</v>
      </c>
      <c r="F140" s="9">
        <v>3.0</v>
      </c>
      <c r="G140" s="9">
        <v>153.0</v>
      </c>
      <c r="H140" s="8" t="s">
        <v>24</v>
      </c>
      <c r="I140" s="9">
        <v>0.085</v>
      </c>
      <c r="J140" s="9">
        <v>0.245</v>
      </c>
      <c r="K140" s="9">
        <v>114.81</v>
      </c>
      <c r="L140" s="9">
        <v>0.832</v>
      </c>
      <c r="M140" s="9">
        <v>1.0</v>
      </c>
      <c r="N140" s="9">
        <v>1.0</v>
      </c>
      <c r="O140" s="9">
        <v>124.0</v>
      </c>
      <c r="P140" s="10"/>
      <c r="Q140" s="10"/>
      <c r="R140" s="10"/>
      <c r="S140" s="10"/>
      <c r="T140" s="10"/>
      <c r="U140" s="9">
        <v>147.0</v>
      </c>
      <c r="V140" s="9">
        <v>74.0</v>
      </c>
      <c r="W140" s="10"/>
      <c r="X140" s="9">
        <v>133.0</v>
      </c>
      <c r="Y140" s="10"/>
      <c r="Z140" s="10"/>
    </row>
    <row r="141">
      <c r="A141" s="9">
        <v>39.0</v>
      </c>
      <c r="B141" s="9">
        <v>140.0</v>
      </c>
      <c r="C141" s="9">
        <v>0.16877337</v>
      </c>
      <c r="D141" s="8" t="s">
        <v>52</v>
      </c>
      <c r="E141" s="9">
        <v>16.0</v>
      </c>
      <c r="F141" s="9">
        <v>4.0</v>
      </c>
      <c r="G141" s="9">
        <v>154.0</v>
      </c>
      <c r="H141" s="8" t="s">
        <v>26</v>
      </c>
      <c r="I141" s="9">
        <v>0.085</v>
      </c>
      <c r="J141" s="9">
        <v>0.255</v>
      </c>
      <c r="K141" s="9">
        <v>35.98</v>
      </c>
      <c r="L141" s="9">
        <v>2.621</v>
      </c>
      <c r="M141" s="9">
        <v>-1.0</v>
      </c>
      <c r="N141" s="9">
        <v>1.0</v>
      </c>
      <c r="O141" s="9">
        <v>125.0</v>
      </c>
      <c r="P141" s="10"/>
      <c r="Q141" s="10"/>
      <c r="R141" s="10"/>
      <c r="S141" s="10"/>
      <c r="T141" s="10"/>
      <c r="U141" s="9">
        <v>148.0</v>
      </c>
      <c r="V141" s="10"/>
      <c r="W141" s="9">
        <v>74.0</v>
      </c>
      <c r="X141" s="9">
        <v>134.0</v>
      </c>
      <c r="Y141" s="10"/>
      <c r="Z141" s="10"/>
    </row>
    <row r="142">
      <c r="A142" s="9">
        <v>39.0</v>
      </c>
      <c r="B142" s="9">
        <v>141.0</v>
      </c>
      <c r="C142" s="9">
        <v>0.17188607</v>
      </c>
      <c r="D142" s="8" t="s">
        <v>56</v>
      </c>
      <c r="E142" s="9">
        <v>16.0</v>
      </c>
      <c r="F142" s="9">
        <v>5.0</v>
      </c>
      <c r="G142" s="9">
        <v>155.0</v>
      </c>
      <c r="H142" s="8" t="s">
        <v>24</v>
      </c>
      <c r="I142" s="9">
        <v>0.085</v>
      </c>
      <c r="J142" s="9">
        <v>0.275</v>
      </c>
      <c r="K142" s="9">
        <v>114.81</v>
      </c>
      <c r="L142" s="9">
        <v>0.806</v>
      </c>
      <c r="M142" s="9">
        <v>-1.0</v>
      </c>
      <c r="N142" s="9">
        <v>1.0</v>
      </c>
      <c r="O142" s="9">
        <v>127.0</v>
      </c>
      <c r="P142" s="10"/>
      <c r="Q142" s="10"/>
      <c r="R142" s="10"/>
      <c r="S142" s="10"/>
      <c r="T142" s="10"/>
      <c r="U142" s="9">
        <v>149.0</v>
      </c>
      <c r="V142" s="9">
        <v>75.0</v>
      </c>
      <c r="W142" s="10"/>
      <c r="X142" s="9">
        <v>135.0</v>
      </c>
      <c r="Y142" s="10"/>
      <c r="Z142" s="10"/>
    </row>
    <row r="143">
      <c r="A143" s="9">
        <v>39.0</v>
      </c>
      <c r="B143" s="9">
        <v>142.0</v>
      </c>
      <c r="C143" s="9">
        <v>0.168029</v>
      </c>
      <c r="D143" s="8" t="s">
        <v>52</v>
      </c>
      <c r="E143" s="9">
        <v>16.0</v>
      </c>
      <c r="F143" s="9">
        <v>6.0</v>
      </c>
      <c r="G143" s="9">
        <v>156.0</v>
      </c>
      <c r="H143" s="8" t="s">
        <v>26</v>
      </c>
      <c r="I143" s="9">
        <v>0.085</v>
      </c>
      <c r="J143" s="9">
        <v>0.285</v>
      </c>
      <c r="K143" s="9">
        <v>35.98</v>
      </c>
      <c r="L143" s="9">
        <v>2.632</v>
      </c>
      <c r="M143" s="9">
        <v>1.0</v>
      </c>
      <c r="N143" s="9">
        <v>0.0</v>
      </c>
      <c r="O143" s="9">
        <v>128.0</v>
      </c>
      <c r="P143" s="10"/>
      <c r="Q143" s="10"/>
      <c r="R143" s="10"/>
      <c r="S143" s="10"/>
      <c r="T143" s="10"/>
      <c r="U143" s="9">
        <v>150.0</v>
      </c>
      <c r="V143" s="10"/>
      <c r="W143" s="9">
        <v>75.0</v>
      </c>
      <c r="X143" s="9">
        <v>136.0</v>
      </c>
      <c r="Y143" s="10"/>
      <c r="Z143" s="10"/>
    </row>
    <row r="144">
      <c r="A144" s="9">
        <v>39.0</v>
      </c>
      <c r="B144" s="9">
        <v>143.0</v>
      </c>
      <c r="C144" s="9">
        <v>0.16913413</v>
      </c>
      <c r="D144" s="8" t="s">
        <v>52</v>
      </c>
      <c r="E144" s="9">
        <v>16.0</v>
      </c>
      <c r="F144" s="9">
        <v>7.0</v>
      </c>
      <c r="G144" s="9">
        <v>157.0</v>
      </c>
      <c r="H144" s="8" t="s">
        <v>24</v>
      </c>
      <c r="I144" s="9">
        <v>0.085</v>
      </c>
      <c r="J144" s="9">
        <v>0.305</v>
      </c>
      <c r="K144" s="9">
        <v>114.81</v>
      </c>
      <c r="L144" s="9">
        <v>0.82</v>
      </c>
      <c r="M144" s="9">
        <v>1.0</v>
      </c>
      <c r="N144" s="9">
        <v>1.0</v>
      </c>
      <c r="O144" s="9">
        <v>129.0</v>
      </c>
      <c r="P144" s="10"/>
      <c r="Q144" s="10"/>
      <c r="R144" s="10"/>
      <c r="S144" s="10"/>
      <c r="T144" s="10"/>
      <c r="U144" s="9">
        <v>151.0</v>
      </c>
      <c r="V144" s="9">
        <v>76.0</v>
      </c>
      <c r="W144" s="10"/>
      <c r="X144" s="9">
        <v>137.0</v>
      </c>
      <c r="Y144" s="10"/>
      <c r="Z144" s="10"/>
    </row>
    <row r="145">
      <c r="A145" s="9">
        <v>39.0</v>
      </c>
      <c r="B145" s="9">
        <v>144.0</v>
      </c>
      <c r="C145" s="9">
        <v>0.1688072</v>
      </c>
      <c r="D145" s="8" t="s">
        <v>52</v>
      </c>
      <c r="E145" s="9">
        <v>16.0</v>
      </c>
      <c r="F145" s="9">
        <v>8.0</v>
      </c>
      <c r="G145" s="9">
        <v>158.0</v>
      </c>
      <c r="H145" s="8" t="s">
        <v>26</v>
      </c>
      <c r="I145" s="9">
        <v>0.085</v>
      </c>
      <c r="J145" s="9">
        <v>0.315</v>
      </c>
      <c r="K145" s="9">
        <v>35.98</v>
      </c>
      <c r="L145" s="9">
        <v>2.62</v>
      </c>
      <c r="M145" s="9">
        <v>1.0</v>
      </c>
      <c r="N145" s="9">
        <v>1.0</v>
      </c>
      <c r="O145" s="9">
        <v>130.0</v>
      </c>
      <c r="P145" s="10"/>
      <c r="Q145" s="10"/>
      <c r="R145" s="10"/>
      <c r="S145" s="10"/>
      <c r="T145" s="10"/>
      <c r="U145" s="9">
        <v>152.0</v>
      </c>
      <c r="V145" s="10"/>
      <c r="W145" s="9">
        <v>76.0</v>
      </c>
      <c r="X145" s="9">
        <v>138.0</v>
      </c>
      <c r="Y145" s="10"/>
      <c r="Z145" s="10"/>
    </row>
    <row r="146">
      <c r="A146" s="9">
        <v>39.0</v>
      </c>
      <c r="B146" s="9">
        <v>145.0</v>
      </c>
      <c r="C146" s="9">
        <v>0.16799571</v>
      </c>
      <c r="D146" s="8" t="s">
        <v>52</v>
      </c>
      <c r="E146" s="9">
        <v>16.0</v>
      </c>
      <c r="F146" s="9">
        <v>9.0</v>
      </c>
      <c r="G146" s="9">
        <v>159.0</v>
      </c>
      <c r="H146" s="8" t="s">
        <v>24</v>
      </c>
      <c r="I146" s="9">
        <v>0.085</v>
      </c>
      <c r="J146" s="9">
        <v>0.335</v>
      </c>
      <c r="K146" s="9">
        <v>114.81</v>
      </c>
      <c r="L146" s="9">
        <v>0.825</v>
      </c>
      <c r="M146" s="9">
        <v>-1.0</v>
      </c>
      <c r="N146" s="9">
        <v>1.0</v>
      </c>
      <c r="O146" s="9">
        <v>131.0</v>
      </c>
      <c r="P146" s="10"/>
      <c r="Q146" s="10"/>
      <c r="R146" s="10"/>
      <c r="S146" s="10"/>
      <c r="T146" s="10"/>
      <c r="U146" s="9">
        <v>153.0</v>
      </c>
      <c r="V146" s="9">
        <v>77.0</v>
      </c>
      <c r="W146" s="10"/>
      <c r="X146" s="9">
        <v>139.0</v>
      </c>
      <c r="Y146" s="10"/>
      <c r="Z146" s="10"/>
    </row>
    <row r="147">
      <c r="A147" s="9">
        <v>39.0</v>
      </c>
      <c r="B147" s="9">
        <v>146.0</v>
      </c>
      <c r="C147" s="9">
        <v>0.16708212</v>
      </c>
      <c r="D147" s="8" t="s">
        <v>54</v>
      </c>
      <c r="E147" s="9">
        <v>16.0</v>
      </c>
      <c r="F147" s="9">
        <v>10.0</v>
      </c>
      <c r="G147" s="9">
        <v>160.0</v>
      </c>
      <c r="H147" s="8" t="s">
        <v>26</v>
      </c>
      <c r="I147" s="9">
        <v>0.085</v>
      </c>
      <c r="J147" s="9">
        <v>0.345</v>
      </c>
      <c r="K147" s="9">
        <v>35.98</v>
      </c>
      <c r="L147" s="9">
        <v>2.647</v>
      </c>
      <c r="M147" s="9">
        <v>1.0</v>
      </c>
      <c r="N147" s="9">
        <v>1.0</v>
      </c>
      <c r="O147" s="9">
        <v>132.0</v>
      </c>
      <c r="P147" s="10"/>
      <c r="Q147" s="10"/>
      <c r="R147" s="10"/>
      <c r="S147" s="10"/>
      <c r="T147" s="10"/>
      <c r="U147" s="9">
        <v>154.0</v>
      </c>
      <c r="V147" s="10"/>
      <c r="W147" s="9">
        <v>77.0</v>
      </c>
      <c r="X147" s="9">
        <v>140.0</v>
      </c>
      <c r="Y147" s="10"/>
      <c r="Z147" s="10"/>
    </row>
    <row r="148">
      <c r="A148" s="9">
        <v>39.0</v>
      </c>
      <c r="B148" s="9">
        <v>147.0</v>
      </c>
      <c r="C148" s="9">
        <v>0.16581668</v>
      </c>
      <c r="D148" s="8" t="s">
        <v>51</v>
      </c>
      <c r="E148" s="9">
        <v>17.0</v>
      </c>
      <c r="F148" s="9">
        <v>1.0</v>
      </c>
      <c r="G148" s="9">
        <v>161.0</v>
      </c>
      <c r="H148" s="8" t="s">
        <v>24</v>
      </c>
      <c r="I148" s="9">
        <v>0.1275</v>
      </c>
      <c r="J148" s="9">
        <v>0.065</v>
      </c>
      <c r="K148" s="9">
        <v>114.81</v>
      </c>
      <c r="L148" s="9">
        <v>0.836</v>
      </c>
      <c r="M148" s="9">
        <v>1.0</v>
      </c>
      <c r="N148" s="9">
        <v>1.0</v>
      </c>
      <c r="O148" s="9">
        <v>133.0</v>
      </c>
      <c r="P148" s="10"/>
      <c r="Q148" s="10"/>
      <c r="R148" s="10"/>
      <c r="S148" s="10"/>
      <c r="T148" s="10"/>
      <c r="U148" s="9">
        <v>155.0</v>
      </c>
      <c r="V148" s="9">
        <v>78.0</v>
      </c>
      <c r="W148" s="10"/>
      <c r="X148" s="9">
        <v>141.0</v>
      </c>
      <c r="Y148" s="10"/>
      <c r="Z148" s="10"/>
    </row>
    <row r="149">
      <c r="A149" s="9">
        <v>39.0</v>
      </c>
      <c r="B149" s="9">
        <v>148.0</v>
      </c>
      <c r="C149" s="9">
        <v>0.17074963</v>
      </c>
      <c r="D149" s="8" t="s">
        <v>53</v>
      </c>
      <c r="E149" s="9">
        <v>17.0</v>
      </c>
      <c r="F149" s="9">
        <v>2.0</v>
      </c>
      <c r="G149" s="9">
        <v>162.0</v>
      </c>
      <c r="H149" s="8" t="s">
        <v>26</v>
      </c>
      <c r="I149" s="9">
        <v>0.1275</v>
      </c>
      <c r="J149" s="9">
        <v>0.075</v>
      </c>
      <c r="K149" s="9">
        <v>35.98</v>
      </c>
      <c r="L149" s="9">
        <v>2.59</v>
      </c>
      <c r="M149" s="9">
        <v>-1.0</v>
      </c>
      <c r="N149" s="9">
        <v>1.0</v>
      </c>
      <c r="O149" s="9">
        <v>134.0</v>
      </c>
      <c r="P149" s="10"/>
      <c r="Q149" s="10"/>
      <c r="R149" s="10"/>
      <c r="S149" s="10"/>
      <c r="T149" s="10"/>
      <c r="U149" s="9">
        <v>156.0</v>
      </c>
      <c r="V149" s="10"/>
      <c r="W149" s="9">
        <v>78.0</v>
      </c>
      <c r="X149" s="9">
        <v>142.0</v>
      </c>
      <c r="Y149" s="10"/>
      <c r="Z149" s="10"/>
    </row>
    <row r="150">
      <c r="A150" s="9">
        <v>39.0</v>
      </c>
      <c r="B150" s="9">
        <v>149.0</v>
      </c>
      <c r="C150" s="9">
        <v>0.16896529</v>
      </c>
      <c r="D150" s="8" t="s">
        <v>52</v>
      </c>
      <c r="E150" s="9">
        <v>17.0</v>
      </c>
      <c r="F150" s="9">
        <v>3.0</v>
      </c>
      <c r="G150" s="9">
        <v>163.0</v>
      </c>
      <c r="H150" s="8" t="s">
        <v>24</v>
      </c>
      <c r="I150" s="9">
        <v>0.1275</v>
      </c>
      <c r="J150" s="9">
        <v>0.095</v>
      </c>
      <c r="K150" s="9">
        <v>114.81</v>
      </c>
      <c r="L150" s="9">
        <v>0.82</v>
      </c>
      <c r="M150" s="9">
        <v>-1.0</v>
      </c>
      <c r="N150" s="9">
        <v>1.0</v>
      </c>
      <c r="O150" s="9">
        <v>135.0</v>
      </c>
      <c r="P150" s="10"/>
      <c r="Q150" s="10"/>
      <c r="R150" s="10"/>
      <c r="S150" s="10"/>
      <c r="T150" s="10"/>
      <c r="U150" s="9">
        <v>157.0</v>
      </c>
      <c r="V150" s="9">
        <v>79.0</v>
      </c>
      <c r="W150" s="10"/>
      <c r="X150" s="9">
        <v>143.0</v>
      </c>
      <c r="Y150" s="10"/>
      <c r="Z150" s="10"/>
    </row>
    <row r="151">
      <c r="A151" s="9">
        <v>39.0</v>
      </c>
      <c r="B151" s="9">
        <v>150.0</v>
      </c>
      <c r="C151" s="9">
        <v>0.16947884</v>
      </c>
      <c r="D151" s="8" t="s">
        <v>52</v>
      </c>
      <c r="E151" s="9">
        <v>17.0</v>
      </c>
      <c r="F151" s="9">
        <v>4.0</v>
      </c>
      <c r="G151" s="9">
        <v>164.0</v>
      </c>
      <c r="H151" s="8" t="s">
        <v>26</v>
      </c>
      <c r="I151" s="9">
        <v>0.1275</v>
      </c>
      <c r="J151" s="9">
        <v>0.105</v>
      </c>
      <c r="K151" s="9">
        <v>35.98</v>
      </c>
      <c r="L151" s="9">
        <v>2.61</v>
      </c>
      <c r="M151" s="9">
        <v>1.0</v>
      </c>
      <c r="N151" s="9">
        <v>1.0</v>
      </c>
      <c r="O151" s="9">
        <v>136.0</v>
      </c>
      <c r="P151" s="10"/>
      <c r="Q151" s="10"/>
      <c r="R151" s="10"/>
      <c r="S151" s="10"/>
      <c r="T151" s="10"/>
      <c r="U151" s="9">
        <v>158.0</v>
      </c>
      <c r="V151" s="10"/>
      <c r="W151" s="9">
        <v>79.0</v>
      </c>
      <c r="X151" s="9">
        <v>144.0</v>
      </c>
      <c r="Y151" s="10"/>
      <c r="Z151" s="10"/>
    </row>
    <row r="152">
      <c r="A152" s="9">
        <v>39.0</v>
      </c>
      <c r="B152" s="9">
        <v>151.0</v>
      </c>
      <c r="C152" s="9">
        <v>0.16847549</v>
      </c>
      <c r="D152" s="8" t="s">
        <v>52</v>
      </c>
      <c r="E152" s="9">
        <v>17.0</v>
      </c>
      <c r="F152" s="9">
        <v>5.0</v>
      </c>
      <c r="G152" s="9">
        <v>165.0</v>
      </c>
      <c r="H152" s="8" t="s">
        <v>24</v>
      </c>
      <c r="I152" s="9">
        <v>0.1275</v>
      </c>
      <c r="J152" s="9">
        <v>0.125</v>
      </c>
      <c r="K152" s="9">
        <v>114.81</v>
      </c>
      <c r="L152" s="9">
        <v>0.823</v>
      </c>
      <c r="M152" s="9">
        <v>-1.0</v>
      </c>
      <c r="N152" s="9">
        <v>1.0</v>
      </c>
      <c r="O152" s="9">
        <v>137.0</v>
      </c>
      <c r="P152" s="10"/>
      <c r="Q152" s="10"/>
      <c r="R152" s="10"/>
      <c r="S152" s="10"/>
      <c r="T152" s="10"/>
      <c r="U152" s="9">
        <v>159.0</v>
      </c>
      <c r="V152" s="9">
        <v>80.0</v>
      </c>
      <c r="W152" s="10"/>
      <c r="X152" s="9">
        <v>145.0</v>
      </c>
      <c r="Y152" s="10"/>
      <c r="Z152" s="10"/>
    </row>
    <row r="153">
      <c r="A153" s="9">
        <v>39.0</v>
      </c>
      <c r="B153" s="9">
        <v>152.0</v>
      </c>
      <c r="C153" s="9">
        <v>0.16470415</v>
      </c>
      <c r="D153" s="8" t="s">
        <v>60</v>
      </c>
      <c r="E153" s="9">
        <v>17.0</v>
      </c>
      <c r="F153" s="9">
        <v>6.0</v>
      </c>
      <c r="G153" s="9">
        <v>166.0</v>
      </c>
      <c r="H153" s="8" t="s">
        <v>26</v>
      </c>
      <c r="I153" s="9">
        <v>0.1275</v>
      </c>
      <c r="J153" s="9">
        <v>0.135</v>
      </c>
      <c r="K153" s="9">
        <v>35.98</v>
      </c>
      <c r="L153" s="9">
        <v>2.686</v>
      </c>
      <c r="M153" s="9">
        <v>1.0</v>
      </c>
      <c r="N153" s="9">
        <v>1.0</v>
      </c>
      <c r="O153" s="9">
        <v>138.0</v>
      </c>
      <c r="P153" s="10"/>
      <c r="Q153" s="10"/>
      <c r="R153" s="8" t="s">
        <v>35</v>
      </c>
      <c r="T153" s="9">
        <v>160.0</v>
      </c>
      <c r="U153" s="10"/>
      <c r="V153" s="9">
        <v>80.0</v>
      </c>
      <c r="W153" s="9">
        <v>146.0</v>
      </c>
      <c r="X153" s="10"/>
      <c r="Y153" s="10"/>
      <c r="Z153" s="10"/>
    </row>
    <row r="154">
      <c r="A154" s="9">
        <v>39.0</v>
      </c>
      <c r="B154" s="9">
        <v>153.0</v>
      </c>
      <c r="C154" s="9">
        <v>0.16864516</v>
      </c>
      <c r="D154" s="8" t="s">
        <v>52</v>
      </c>
      <c r="E154" s="9">
        <v>17.0</v>
      </c>
      <c r="F154" s="9">
        <v>7.0</v>
      </c>
      <c r="G154" s="9">
        <v>167.0</v>
      </c>
      <c r="H154" s="8" t="s">
        <v>24</v>
      </c>
      <c r="I154" s="9">
        <v>0.1275</v>
      </c>
      <c r="J154" s="9">
        <v>0.155</v>
      </c>
      <c r="K154" s="9">
        <v>114.81</v>
      </c>
      <c r="L154" s="9">
        <v>0.822</v>
      </c>
      <c r="M154" s="9">
        <v>1.0</v>
      </c>
      <c r="N154" s="9">
        <v>1.0</v>
      </c>
      <c r="O154" s="9">
        <v>139.0</v>
      </c>
      <c r="P154" s="10"/>
      <c r="Q154" s="10"/>
      <c r="R154" s="10"/>
      <c r="S154" s="10"/>
      <c r="T154" s="10"/>
      <c r="U154" s="9">
        <v>161.0</v>
      </c>
      <c r="V154" s="9">
        <v>81.0</v>
      </c>
      <c r="W154" s="10"/>
      <c r="X154" s="9">
        <v>147.0</v>
      </c>
      <c r="Y154" s="10"/>
      <c r="Z154" s="10"/>
    </row>
    <row r="155">
      <c r="A155" s="9">
        <v>39.0</v>
      </c>
      <c r="B155" s="9">
        <v>154.0</v>
      </c>
      <c r="C155" s="9">
        <v>0.1674555</v>
      </c>
      <c r="D155" s="8" t="s">
        <v>54</v>
      </c>
      <c r="E155" s="9">
        <v>17.0</v>
      </c>
      <c r="F155" s="9">
        <v>8.0</v>
      </c>
      <c r="G155" s="9">
        <v>168.0</v>
      </c>
      <c r="H155" s="8" t="s">
        <v>26</v>
      </c>
      <c r="I155" s="9">
        <v>0.1275</v>
      </c>
      <c r="J155" s="9">
        <v>0.165</v>
      </c>
      <c r="K155" s="9">
        <v>35.98</v>
      </c>
      <c r="L155" s="9">
        <v>2.641</v>
      </c>
      <c r="M155" s="9">
        <v>-1.0</v>
      </c>
      <c r="N155" s="9">
        <v>0.0</v>
      </c>
      <c r="O155" s="9">
        <v>140.0</v>
      </c>
      <c r="P155" s="10"/>
      <c r="Q155" s="10"/>
      <c r="R155" s="8" t="s">
        <v>34</v>
      </c>
      <c r="T155" s="9">
        <v>162.0</v>
      </c>
      <c r="U155" s="10"/>
      <c r="V155" s="9">
        <v>81.0</v>
      </c>
      <c r="W155" s="9">
        <v>148.0</v>
      </c>
      <c r="X155" s="10"/>
      <c r="Y155" s="10"/>
      <c r="Z155" s="10"/>
    </row>
    <row r="156">
      <c r="A156" s="9">
        <v>39.0</v>
      </c>
      <c r="B156" s="9">
        <v>155.0</v>
      </c>
      <c r="C156" s="9">
        <v>0.1705726</v>
      </c>
      <c r="D156" s="8" t="s">
        <v>53</v>
      </c>
      <c r="E156" s="9">
        <v>17.0</v>
      </c>
      <c r="F156" s="9">
        <v>9.0</v>
      </c>
      <c r="G156" s="9">
        <v>169.0</v>
      </c>
      <c r="H156" s="8" t="s">
        <v>24</v>
      </c>
      <c r="I156" s="9">
        <v>0.1275</v>
      </c>
      <c r="J156" s="9">
        <v>0.185</v>
      </c>
      <c r="K156" s="9">
        <v>114.81</v>
      </c>
      <c r="L156" s="9">
        <v>0.813</v>
      </c>
      <c r="M156" s="9">
        <v>1.0</v>
      </c>
      <c r="N156" s="9">
        <v>1.0</v>
      </c>
      <c r="O156" s="9">
        <v>141.0</v>
      </c>
      <c r="P156" s="10"/>
      <c r="Q156" s="10"/>
      <c r="R156" s="10"/>
      <c r="S156" s="10"/>
      <c r="T156" s="10"/>
      <c r="U156" s="9">
        <v>163.0</v>
      </c>
      <c r="V156" s="9">
        <v>82.0</v>
      </c>
      <c r="W156" s="10"/>
      <c r="X156" s="9">
        <v>149.0</v>
      </c>
      <c r="Y156" s="10"/>
      <c r="Z156" s="10"/>
    </row>
    <row r="157">
      <c r="A157" s="9">
        <v>39.0</v>
      </c>
      <c r="B157" s="9">
        <v>156.0</v>
      </c>
      <c r="C157" s="9">
        <v>0.16973845</v>
      </c>
      <c r="D157" s="8" t="s">
        <v>53</v>
      </c>
      <c r="E157" s="9">
        <v>17.0</v>
      </c>
      <c r="F157" s="9">
        <v>10.0</v>
      </c>
      <c r="G157" s="9">
        <v>170.0</v>
      </c>
      <c r="H157" s="8" t="s">
        <v>26</v>
      </c>
      <c r="I157" s="9">
        <v>0.1275</v>
      </c>
      <c r="J157" s="9">
        <v>0.195</v>
      </c>
      <c r="K157" s="9">
        <v>35.98</v>
      </c>
      <c r="L157" s="9">
        <v>2.606</v>
      </c>
      <c r="M157" s="9">
        <v>1.0</v>
      </c>
      <c r="N157" s="9">
        <v>1.0</v>
      </c>
      <c r="O157" s="9">
        <v>142.0</v>
      </c>
      <c r="P157" s="10"/>
      <c r="Q157" s="10"/>
      <c r="R157" s="10"/>
      <c r="S157" s="10"/>
      <c r="T157" s="10"/>
      <c r="U157" s="9">
        <v>164.0</v>
      </c>
      <c r="V157" s="10"/>
      <c r="W157" s="9">
        <v>82.0</v>
      </c>
      <c r="X157" s="9">
        <v>150.0</v>
      </c>
      <c r="Y157" s="10"/>
      <c r="Z157" s="10"/>
    </row>
    <row r="158">
      <c r="A158" s="9">
        <v>39.0</v>
      </c>
      <c r="B158" s="9">
        <v>157.0</v>
      </c>
      <c r="C158" s="9">
        <v>0.1700433</v>
      </c>
      <c r="D158" s="8" t="s">
        <v>53</v>
      </c>
      <c r="E158" s="9">
        <v>18.0</v>
      </c>
      <c r="F158" s="9">
        <v>1.0</v>
      </c>
      <c r="G158" s="9">
        <v>171.0</v>
      </c>
      <c r="H158" s="8" t="s">
        <v>24</v>
      </c>
      <c r="I158" s="9">
        <v>0.1275</v>
      </c>
      <c r="J158" s="9">
        <v>0.215</v>
      </c>
      <c r="K158" s="9">
        <v>114.81</v>
      </c>
      <c r="L158" s="9">
        <v>0.815</v>
      </c>
      <c r="M158" s="9">
        <v>-1.0</v>
      </c>
      <c r="N158" s="9">
        <v>1.0</v>
      </c>
      <c r="O158" s="9">
        <v>143.0</v>
      </c>
      <c r="P158" s="10"/>
      <c r="Q158" s="10"/>
      <c r="R158" s="10"/>
      <c r="S158" s="10"/>
      <c r="T158" s="10"/>
      <c r="U158" s="9">
        <v>165.0</v>
      </c>
      <c r="V158" s="9">
        <v>83.0</v>
      </c>
      <c r="W158" s="10"/>
      <c r="X158" s="9">
        <v>151.0</v>
      </c>
      <c r="Y158" s="10"/>
      <c r="Z158" s="10"/>
    </row>
    <row r="159">
      <c r="A159" s="9">
        <v>39.0</v>
      </c>
      <c r="B159" s="9">
        <v>158.0</v>
      </c>
      <c r="C159" s="9">
        <v>0.16778105</v>
      </c>
      <c r="D159" s="8" t="s">
        <v>54</v>
      </c>
      <c r="E159" s="9">
        <v>18.0</v>
      </c>
      <c r="F159" s="9">
        <v>2.0</v>
      </c>
      <c r="G159" s="9">
        <v>172.0</v>
      </c>
      <c r="H159" s="8" t="s">
        <v>26</v>
      </c>
      <c r="I159" s="9">
        <v>0.1275</v>
      </c>
      <c r="J159" s="9">
        <v>0.225</v>
      </c>
      <c r="K159" s="9">
        <v>35.98</v>
      </c>
      <c r="L159" s="9">
        <v>2.636</v>
      </c>
      <c r="M159" s="9">
        <v>-1.0</v>
      </c>
      <c r="N159" s="9">
        <v>1.0</v>
      </c>
      <c r="O159" s="9">
        <v>144.0</v>
      </c>
      <c r="P159" s="10"/>
      <c r="Q159" s="10"/>
      <c r="R159" s="10"/>
      <c r="S159" s="10"/>
      <c r="T159" s="10"/>
      <c r="U159" s="9">
        <v>166.0</v>
      </c>
      <c r="V159" s="10"/>
      <c r="W159" s="9">
        <v>83.0</v>
      </c>
      <c r="X159" s="9">
        <v>152.0</v>
      </c>
      <c r="Y159" s="10"/>
      <c r="Z159" s="10"/>
    </row>
    <row r="160">
      <c r="A160" s="9">
        <v>39.0</v>
      </c>
      <c r="B160" s="9">
        <v>159.0</v>
      </c>
      <c r="C160" s="9">
        <v>0.16723722</v>
      </c>
      <c r="D160" s="8" t="s">
        <v>54</v>
      </c>
      <c r="E160" s="9">
        <v>18.0</v>
      </c>
      <c r="F160" s="9">
        <v>3.0</v>
      </c>
      <c r="G160" s="9">
        <v>173.0</v>
      </c>
      <c r="H160" s="8" t="s">
        <v>24</v>
      </c>
      <c r="I160" s="9">
        <v>0.1275</v>
      </c>
      <c r="J160" s="9">
        <v>0.245</v>
      </c>
      <c r="K160" s="9">
        <v>114.81</v>
      </c>
      <c r="L160" s="9">
        <v>0.829</v>
      </c>
      <c r="M160" s="9">
        <v>1.0</v>
      </c>
      <c r="N160" s="9">
        <v>1.0</v>
      </c>
      <c r="O160" s="9">
        <v>145.0</v>
      </c>
      <c r="P160" s="10"/>
      <c r="Q160" s="10"/>
      <c r="R160" s="10"/>
      <c r="S160" s="10"/>
      <c r="T160" s="10"/>
      <c r="U160" s="9">
        <v>167.0</v>
      </c>
      <c r="V160" s="9">
        <v>84.0</v>
      </c>
      <c r="W160" s="10"/>
      <c r="X160" s="9">
        <v>153.0</v>
      </c>
      <c r="Y160" s="10"/>
      <c r="Z160" s="10"/>
    </row>
    <row r="161">
      <c r="A161" s="9">
        <v>39.0</v>
      </c>
      <c r="B161" s="9">
        <v>160.0</v>
      </c>
      <c r="C161" s="9">
        <v>0.16904654</v>
      </c>
      <c r="D161" s="8" t="s">
        <v>52</v>
      </c>
      <c r="E161" s="9">
        <v>18.0</v>
      </c>
      <c r="F161" s="9">
        <v>4.0</v>
      </c>
      <c r="G161" s="9">
        <v>174.0</v>
      </c>
      <c r="H161" s="8" t="s">
        <v>26</v>
      </c>
      <c r="I161" s="9">
        <v>0.1275</v>
      </c>
      <c r="J161" s="9">
        <v>0.255</v>
      </c>
      <c r="K161" s="9">
        <v>35.98</v>
      </c>
      <c r="L161" s="9">
        <v>2.617</v>
      </c>
      <c r="M161" s="9">
        <v>1.0</v>
      </c>
      <c r="N161" s="9">
        <v>0.0</v>
      </c>
      <c r="O161" s="9">
        <v>146.0</v>
      </c>
      <c r="P161" s="10"/>
      <c r="Q161" s="10"/>
      <c r="R161" s="10"/>
      <c r="S161" s="10"/>
      <c r="T161" s="10"/>
      <c r="U161" s="9">
        <v>168.0</v>
      </c>
      <c r="V161" s="10"/>
      <c r="W161" s="9">
        <v>84.0</v>
      </c>
      <c r="X161" s="9">
        <v>154.0</v>
      </c>
      <c r="Y161" s="10"/>
      <c r="Z161" s="10"/>
    </row>
    <row r="162">
      <c r="A162" s="9">
        <v>39.0</v>
      </c>
      <c r="B162" s="9">
        <v>161.0</v>
      </c>
      <c r="C162" s="9">
        <v>0.1693033</v>
      </c>
      <c r="D162" s="8" t="s">
        <v>52</v>
      </c>
      <c r="E162" s="9">
        <v>18.0</v>
      </c>
      <c r="F162" s="9">
        <v>5.0</v>
      </c>
      <c r="G162" s="9">
        <v>175.0</v>
      </c>
      <c r="H162" s="8" t="s">
        <v>24</v>
      </c>
      <c r="I162" s="9">
        <v>0.1275</v>
      </c>
      <c r="J162" s="9">
        <v>0.275</v>
      </c>
      <c r="K162" s="9">
        <v>114.81</v>
      </c>
      <c r="L162" s="9">
        <v>0.819</v>
      </c>
      <c r="M162" s="9">
        <v>1.0</v>
      </c>
      <c r="N162" s="9">
        <v>1.0</v>
      </c>
      <c r="O162" s="9">
        <v>147.0</v>
      </c>
      <c r="P162" s="10"/>
      <c r="Q162" s="10"/>
      <c r="R162" s="10"/>
      <c r="S162" s="10"/>
      <c r="T162" s="10"/>
      <c r="U162" s="9">
        <v>169.0</v>
      </c>
      <c r="V162" s="9">
        <v>85.0</v>
      </c>
      <c r="W162" s="10"/>
      <c r="X162" s="9">
        <v>155.0</v>
      </c>
      <c r="Y162" s="10"/>
      <c r="Z162" s="10"/>
    </row>
    <row r="163">
      <c r="A163" s="9">
        <v>39.0</v>
      </c>
      <c r="B163" s="9">
        <v>162.0</v>
      </c>
      <c r="C163" s="9">
        <v>0.16531979</v>
      </c>
      <c r="D163" s="8" t="s">
        <v>51</v>
      </c>
      <c r="E163" s="9">
        <v>18.0</v>
      </c>
      <c r="F163" s="9">
        <v>6.0</v>
      </c>
      <c r="G163" s="9">
        <v>176.0</v>
      </c>
      <c r="H163" s="8" t="s">
        <v>26</v>
      </c>
      <c r="I163" s="9">
        <v>0.1275</v>
      </c>
      <c r="J163" s="9">
        <v>0.285</v>
      </c>
      <c r="K163" s="9">
        <v>35.98</v>
      </c>
      <c r="L163" s="9">
        <v>2.676</v>
      </c>
      <c r="M163" s="9">
        <v>1.0</v>
      </c>
      <c r="N163" s="9">
        <v>1.0</v>
      </c>
      <c r="O163" s="9">
        <v>148.0</v>
      </c>
      <c r="P163" s="10"/>
      <c r="Q163" s="10"/>
      <c r="R163" s="10"/>
      <c r="S163" s="10"/>
      <c r="T163" s="10"/>
      <c r="U163" s="9">
        <v>170.0</v>
      </c>
      <c r="V163" s="10"/>
      <c r="W163" s="9">
        <v>85.0</v>
      </c>
      <c r="X163" s="9">
        <v>156.0</v>
      </c>
      <c r="Y163" s="10"/>
      <c r="Z163" s="10"/>
    </row>
    <row r="164">
      <c r="A164" s="9">
        <v>39.0</v>
      </c>
      <c r="B164" s="9">
        <v>163.0</v>
      </c>
      <c r="C164" s="9">
        <v>0.16698815</v>
      </c>
      <c r="D164" s="8" t="s">
        <v>54</v>
      </c>
      <c r="E164" s="9">
        <v>18.0</v>
      </c>
      <c r="F164" s="9">
        <v>7.0</v>
      </c>
      <c r="G164" s="9">
        <v>177.0</v>
      </c>
      <c r="H164" s="8" t="s">
        <v>24</v>
      </c>
      <c r="I164" s="9">
        <v>0.1275</v>
      </c>
      <c r="J164" s="9">
        <v>0.305</v>
      </c>
      <c r="K164" s="9">
        <v>114.81</v>
      </c>
      <c r="L164" s="9">
        <v>0.83</v>
      </c>
      <c r="M164" s="9">
        <v>1.0</v>
      </c>
      <c r="N164" s="9">
        <v>1.0</v>
      </c>
      <c r="O164" s="9">
        <v>149.0</v>
      </c>
      <c r="P164" s="10"/>
      <c r="Q164" s="10"/>
      <c r="R164" s="10"/>
      <c r="S164" s="10"/>
      <c r="T164" s="10"/>
      <c r="U164" s="9">
        <v>171.0</v>
      </c>
      <c r="V164" s="9">
        <v>86.0</v>
      </c>
      <c r="W164" s="10"/>
      <c r="X164" s="9">
        <v>157.0</v>
      </c>
      <c r="Y164" s="10"/>
      <c r="Z164" s="10"/>
    </row>
    <row r="165">
      <c r="A165" s="9">
        <v>39.0</v>
      </c>
      <c r="B165" s="9">
        <v>164.0</v>
      </c>
      <c r="C165" s="9">
        <v>0.17073778</v>
      </c>
      <c r="D165" s="8" t="s">
        <v>53</v>
      </c>
      <c r="E165" s="9">
        <v>18.0</v>
      </c>
      <c r="F165" s="9">
        <v>8.0</v>
      </c>
      <c r="G165" s="9">
        <v>178.0</v>
      </c>
      <c r="H165" s="8" t="s">
        <v>26</v>
      </c>
      <c r="I165" s="9">
        <v>0.1275</v>
      </c>
      <c r="J165" s="9">
        <v>0.315</v>
      </c>
      <c r="K165" s="9">
        <v>35.98</v>
      </c>
      <c r="L165" s="9">
        <v>2.591</v>
      </c>
      <c r="M165" s="9">
        <v>-1.0</v>
      </c>
      <c r="N165" s="9">
        <v>1.0</v>
      </c>
      <c r="O165" s="9">
        <v>150.0</v>
      </c>
      <c r="P165" s="10"/>
      <c r="Q165" s="10"/>
      <c r="R165" s="10"/>
      <c r="S165" s="10"/>
      <c r="T165" s="10"/>
      <c r="U165" s="9">
        <v>172.0</v>
      </c>
      <c r="V165" s="10"/>
      <c r="W165" s="9">
        <v>86.0</v>
      </c>
      <c r="X165" s="9">
        <v>158.0</v>
      </c>
      <c r="Y165" s="10"/>
      <c r="Z165" s="10"/>
    </row>
    <row r="166">
      <c r="A166" s="9">
        <v>39.0</v>
      </c>
      <c r="B166" s="9">
        <v>165.0</v>
      </c>
      <c r="C166" s="9">
        <v>0.16674939</v>
      </c>
      <c r="D166" s="8" t="s">
        <v>54</v>
      </c>
      <c r="E166" s="9">
        <v>18.0</v>
      </c>
      <c r="F166" s="9">
        <v>9.0</v>
      </c>
      <c r="G166" s="9">
        <v>179.0</v>
      </c>
      <c r="H166" s="8" t="s">
        <v>24</v>
      </c>
      <c r="I166" s="9">
        <v>0.1275</v>
      </c>
      <c r="J166" s="9">
        <v>0.335</v>
      </c>
      <c r="K166" s="9">
        <v>114.81</v>
      </c>
      <c r="L166" s="9">
        <v>0.831</v>
      </c>
      <c r="M166" s="9">
        <v>1.0</v>
      </c>
      <c r="N166" s="9">
        <v>1.0</v>
      </c>
      <c r="O166" s="9">
        <v>151.0</v>
      </c>
      <c r="P166" s="10"/>
      <c r="Q166" s="10"/>
      <c r="R166" s="10"/>
      <c r="S166" s="10"/>
      <c r="T166" s="10"/>
      <c r="U166" s="9">
        <v>173.0</v>
      </c>
      <c r="V166" s="9">
        <v>87.0</v>
      </c>
      <c r="W166" s="10"/>
      <c r="X166" s="9">
        <v>159.0</v>
      </c>
      <c r="Y166" s="10"/>
      <c r="Z166" s="10"/>
    </row>
    <row r="167">
      <c r="A167" s="9">
        <v>39.0</v>
      </c>
      <c r="B167" s="9">
        <v>166.0</v>
      </c>
      <c r="C167" s="9">
        <v>0.16801261</v>
      </c>
      <c r="D167" s="8" t="s">
        <v>52</v>
      </c>
      <c r="E167" s="9">
        <v>18.0</v>
      </c>
      <c r="F167" s="9">
        <v>10.0</v>
      </c>
      <c r="G167" s="9">
        <v>180.0</v>
      </c>
      <c r="H167" s="8" t="s">
        <v>26</v>
      </c>
      <c r="I167" s="9">
        <v>0.1275</v>
      </c>
      <c r="J167" s="9">
        <v>0.345</v>
      </c>
      <c r="K167" s="9">
        <v>35.98</v>
      </c>
      <c r="L167" s="9">
        <v>2.633</v>
      </c>
      <c r="M167" s="9">
        <v>1.0</v>
      </c>
      <c r="N167" s="9">
        <v>1.0</v>
      </c>
      <c r="O167" s="9">
        <v>152.0</v>
      </c>
      <c r="P167" s="10"/>
      <c r="Q167" s="10"/>
      <c r="R167" s="10"/>
      <c r="S167" s="10"/>
      <c r="T167" s="10"/>
      <c r="U167" s="9">
        <v>174.0</v>
      </c>
      <c r="V167" s="10"/>
      <c r="W167" s="9">
        <v>87.0</v>
      </c>
      <c r="X167" s="9">
        <v>160.0</v>
      </c>
      <c r="Y167" s="10"/>
      <c r="Z167" s="10"/>
    </row>
    <row r="168">
      <c r="A168" s="9">
        <v>39.0</v>
      </c>
      <c r="B168" s="9">
        <v>167.0</v>
      </c>
      <c r="C168" s="9">
        <v>0.16902152</v>
      </c>
      <c r="D168" s="8" t="s">
        <v>52</v>
      </c>
      <c r="E168" s="9">
        <v>19.0</v>
      </c>
      <c r="F168" s="9">
        <v>1.0</v>
      </c>
      <c r="G168" s="9">
        <v>181.0</v>
      </c>
      <c r="H168" s="8" t="s">
        <v>24</v>
      </c>
      <c r="I168" s="9">
        <v>0.17</v>
      </c>
      <c r="J168" s="9">
        <v>0.065</v>
      </c>
      <c r="K168" s="9">
        <v>114.81</v>
      </c>
      <c r="L168" s="9">
        <v>0.82</v>
      </c>
      <c r="M168" s="9">
        <v>1.0</v>
      </c>
      <c r="N168" s="9">
        <v>1.0</v>
      </c>
      <c r="O168" s="9">
        <v>153.0</v>
      </c>
      <c r="P168" s="10"/>
      <c r="Q168" s="10"/>
      <c r="R168" s="10"/>
      <c r="S168" s="10"/>
      <c r="T168" s="10"/>
      <c r="U168" s="9">
        <v>175.0</v>
      </c>
      <c r="V168" s="9">
        <v>88.0</v>
      </c>
      <c r="W168" s="10"/>
      <c r="X168" s="9">
        <v>161.0</v>
      </c>
      <c r="Y168" s="10"/>
      <c r="Z168" s="10"/>
    </row>
    <row r="169">
      <c r="A169" s="9">
        <v>39.0</v>
      </c>
      <c r="B169" s="9">
        <v>168.0</v>
      </c>
      <c r="C169" s="9">
        <v>0.16893148</v>
      </c>
      <c r="D169" s="8" t="s">
        <v>52</v>
      </c>
      <c r="E169" s="9">
        <v>19.0</v>
      </c>
      <c r="F169" s="9">
        <v>2.0</v>
      </c>
      <c r="G169" s="9">
        <v>182.0</v>
      </c>
      <c r="H169" s="8" t="s">
        <v>26</v>
      </c>
      <c r="I169" s="9">
        <v>0.17</v>
      </c>
      <c r="J169" s="9">
        <v>0.075</v>
      </c>
      <c r="K169" s="9">
        <v>35.98</v>
      </c>
      <c r="L169" s="9">
        <v>2.618</v>
      </c>
      <c r="M169" s="9">
        <v>1.0</v>
      </c>
      <c r="N169" s="9">
        <v>0.0</v>
      </c>
      <c r="O169" s="9">
        <v>154.0</v>
      </c>
      <c r="P169" s="10"/>
      <c r="Q169" s="10"/>
      <c r="R169" s="10"/>
      <c r="S169" s="10"/>
      <c r="T169" s="10"/>
      <c r="U169" s="9">
        <v>176.0</v>
      </c>
      <c r="V169" s="10"/>
      <c r="W169" s="9">
        <v>88.0</v>
      </c>
      <c r="X169" s="9">
        <v>162.0</v>
      </c>
      <c r="Y169" s="10"/>
      <c r="Z169" s="10"/>
    </row>
    <row r="170">
      <c r="A170" s="9">
        <v>39.0</v>
      </c>
      <c r="B170" s="9">
        <v>169.0</v>
      </c>
      <c r="C170" s="9">
        <v>0.16967329</v>
      </c>
      <c r="D170" s="8" t="s">
        <v>53</v>
      </c>
      <c r="E170" s="9">
        <v>19.0</v>
      </c>
      <c r="F170" s="9">
        <v>3.0</v>
      </c>
      <c r="G170" s="9">
        <v>183.0</v>
      </c>
      <c r="H170" s="8" t="s">
        <v>24</v>
      </c>
      <c r="I170" s="9">
        <v>0.17</v>
      </c>
      <c r="J170" s="9">
        <v>0.095</v>
      </c>
      <c r="K170" s="9">
        <v>114.81</v>
      </c>
      <c r="L170" s="9">
        <v>0.817</v>
      </c>
      <c r="M170" s="9">
        <v>1.0</v>
      </c>
      <c r="N170" s="9">
        <v>1.0</v>
      </c>
      <c r="O170" s="9">
        <v>155.0</v>
      </c>
      <c r="P170" s="10"/>
      <c r="Q170" s="10"/>
      <c r="R170" s="10"/>
      <c r="S170" s="10"/>
      <c r="T170" s="10"/>
      <c r="U170" s="9">
        <v>177.0</v>
      </c>
      <c r="V170" s="9">
        <v>89.0</v>
      </c>
      <c r="W170" s="10"/>
      <c r="X170" s="9">
        <v>163.0</v>
      </c>
      <c r="Y170" s="10"/>
      <c r="Z170" s="10"/>
    </row>
    <row r="171">
      <c r="A171" s="9">
        <v>39.0</v>
      </c>
      <c r="B171" s="9">
        <v>170.0</v>
      </c>
      <c r="C171" s="9">
        <v>0.17107459</v>
      </c>
      <c r="D171" s="8" t="s">
        <v>53</v>
      </c>
      <c r="E171" s="9">
        <v>19.0</v>
      </c>
      <c r="F171" s="9">
        <v>4.0</v>
      </c>
      <c r="G171" s="9">
        <v>184.0</v>
      </c>
      <c r="H171" s="8" t="s">
        <v>26</v>
      </c>
      <c r="I171" s="9">
        <v>0.17</v>
      </c>
      <c r="J171" s="9">
        <v>0.105</v>
      </c>
      <c r="K171" s="9">
        <v>35.98</v>
      </c>
      <c r="L171" s="9">
        <v>2.586</v>
      </c>
      <c r="M171" s="9">
        <v>1.0</v>
      </c>
      <c r="N171" s="9">
        <v>1.0</v>
      </c>
      <c r="O171" s="9">
        <v>156.0</v>
      </c>
      <c r="P171" s="10"/>
      <c r="Q171" s="10"/>
      <c r="R171" s="10"/>
      <c r="S171" s="10"/>
      <c r="T171" s="10"/>
      <c r="U171" s="9">
        <v>178.0</v>
      </c>
      <c r="V171" s="10"/>
      <c r="W171" s="9">
        <v>89.0</v>
      </c>
      <c r="X171" s="9">
        <v>164.0</v>
      </c>
      <c r="Y171" s="10"/>
      <c r="Z171" s="10"/>
    </row>
    <row r="172">
      <c r="A172" s="9">
        <v>39.0</v>
      </c>
      <c r="B172" s="9">
        <v>171.0</v>
      </c>
      <c r="C172" s="9">
        <v>0.16763516</v>
      </c>
      <c r="D172" s="8" t="s">
        <v>54</v>
      </c>
      <c r="E172" s="9">
        <v>19.0</v>
      </c>
      <c r="F172" s="9">
        <v>5.0</v>
      </c>
      <c r="G172" s="9">
        <v>185.0</v>
      </c>
      <c r="H172" s="8" t="s">
        <v>24</v>
      </c>
      <c r="I172" s="9">
        <v>0.17</v>
      </c>
      <c r="J172" s="9">
        <v>0.125</v>
      </c>
      <c r="K172" s="9">
        <v>114.81</v>
      </c>
      <c r="L172" s="9">
        <v>0.827</v>
      </c>
      <c r="M172" s="9">
        <v>1.0</v>
      </c>
      <c r="N172" s="9">
        <v>1.0</v>
      </c>
      <c r="O172" s="9">
        <v>157.0</v>
      </c>
      <c r="P172" s="10"/>
      <c r="Q172" s="10"/>
      <c r="R172" s="10"/>
      <c r="S172" s="10"/>
      <c r="T172" s="10"/>
      <c r="U172" s="9">
        <v>179.0</v>
      </c>
      <c r="V172" s="9">
        <v>90.0</v>
      </c>
      <c r="W172" s="10"/>
      <c r="X172" s="9">
        <v>165.0</v>
      </c>
      <c r="Y172" s="10"/>
      <c r="Z172" s="10"/>
    </row>
    <row r="173">
      <c r="A173" s="9">
        <v>39.0</v>
      </c>
      <c r="B173" s="9">
        <v>172.0</v>
      </c>
      <c r="C173" s="9">
        <v>0.16966804</v>
      </c>
      <c r="D173" s="8" t="s">
        <v>53</v>
      </c>
      <c r="E173" s="9">
        <v>19.0</v>
      </c>
      <c r="F173" s="9">
        <v>6.0</v>
      </c>
      <c r="G173" s="9">
        <v>186.0</v>
      </c>
      <c r="H173" s="8" t="s">
        <v>26</v>
      </c>
      <c r="I173" s="9">
        <v>0.17</v>
      </c>
      <c r="J173" s="9">
        <v>0.135</v>
      </c>
      <c r="K173" s="9">
        <v>35.98</v>
      </c>
      <c r="L173" s="9">
        <v>2.607</v>
      </c>
      <c r="M173" s="9">
        <v>-1.0</v>
      </c>
      <c r="N173" s="9">
        <v>1.0</v>
      </c>
      <c r="O173" s="9">
        <v>158.0</v>
      </c>
      <c r="P173" s="10"/>
      <c r="Q173" s="10"/>
      <c r="R173" s="10"/>
      <c r="S173" s="10"/>
      <c r="T173" s="10"/>
      <c r="U173" s="9">
        <v>180.0</v>
      </c>
      <c r="V173" s="10"/>
      <c r="W173" s="9">
        <v>90.0</v>
      </c>
      <c r="X173" s="9">
        <v>166.0</v>
      </c>
      <c r="Y173" s="10"/>
      <c r="Z173" s="10"/>
    </row>
    <row r="174">
      <c r="A174" s="9">
        <v>39.0</v>
      </c>
      <c r="B174" s="9">
        <v>173.0</v>
      </c>
      <c r="C174" s="9">
        <v>0.16704725</v>
      </c>
      <c r="D174" s="8" t="s">
        <v>54</v>
      </c>
      <c r="E174" s="9">
        <v>19.0</v>
      </c>
      <c r="F174" s="9">
        <v>7.0</v>
      </c>
      <c r="G174" s="9">
        <v>187.0</v>
      </c>
      <c r="H174" s="8" t="s">
        <v>24</v>
      </c>
      <c r="I174" s="9">
        <v>0.17</v>
      </c>
      <c r="J174" s="9">
        <v>0.155</v>
      </c>
      <c r="K174" s="9">
        <v>114.81</v>
      </c>
      <c r="L174" s="9">
        <v>0.83</v>
      </c>
      <c r="M174" s="9">
        <v>-1.0</v>
      </c>
      <c r="N174" s="9">
        <v>1.0</v>
      </c>
      <c r="O174" s="9">
        <v>159.0</v>
      </c>
      <c r="P174" s="10"/>
      <c r="Q174" s="10"/>
      <c r="R174" s="10"/>
      <c r="S174" s="10"/>
      <c r="T174" s="10"/>
      <c r="U174" s="9">
        <v>181.0</v>
      </c>
      <c r="V174" s="9">
        <v>91.0</v>
      </c>
      <c r="W174" s="10"/>
      <c r="X174" s="9">
        <v>167.0</v>
      </c>
      <c r="Y174" s="10"/>
      <c r="Z174" s="10"/>
    </row>
    <row r="175">
      <c r="A175" s="9">
        <v>39.0</v>
      </c>
      <c r="B175" s="9">
        <v>174.0</v>
      </c>
      <c r="C175" s="9">
        <v>0.17122085</v>
      </c>
      <c r="D175" s="8" t="s">
        <v>56</v>
      </c>
      <c r="E175" s="9">
        <v>19.0</v>
      </c>
      <c r="F175" s="9">
        <v>9.0</v>
      </c>
      <c r="G175" s="9">
        <v>189.0</v>
      </c>
      <c r="H175" s="8" t="s">
        <v>24</v>
      </c>
      <c r="I175" s="9">
        <v>0.17</v>
      </c>
      <c r="J175" s="9">
        <v>0.185</v>
      </c>
      <c r="K175" s="9">
        <v>114.81</v>
      </c>
      <c r="L175" s="9">
        <v>0.81</v>
      </c>
      <c r="M175" s="9">
        <v>-1.0</v>
      </c>
      <c r="N175" s="9">
        <v>1.0</v>
      </c>
      <c r="O175" s="9">
        <v>160.0</v>
      </c>
      <c r="P175" s="10"/>
      <c r="Q175" s="10"/>
      <c r="R175" s="10"/>
      <c r="S175" s="10"/>
      <c r="T175" s="10"/>
      <c r="U175" s="9">
        <v>182.0</v>
      </c>
      <c r="V175" s="10"/>
      <c r="W175" s="9">
        <v>91.0</v>
      </c>
      <c r="X175" s="9">
        <v>168.0</v>
      </c>
      <c r="Y175" s="10"/>
      <c r="Z175" s="10"/>
    </row>
    <row r="176">
      <c r="A176" s="9">
        <v>39.0</v>
      </c>
      <c r="B176" s="9">
        <v>175.0</v>
      </c>
      <c r="C176" s="9">
        <v>0.17066023</v>
      </c>
      <c r="D176" s="8" t="s">
        <v>53</v>
      </c>
      <c r="E176" s="9">
        <v>20.0</v>
      </c>
      <c r="F176" s="9">
        <v>1.0</v>
      </c>
      <c r="G176" s="9">
        <v>191.0</v>
      </c>
      <c r="H176" s="8" t="s">
        <v>24</v>
      </c>
      <c r="I176" s="9">
        <v>0.17</v>
      </c>
      <c r="J176" s="9">
        <v>0.215</v>
      </c>
      <c r="K176" s="9">
        <v>114.81</v>
      </c>
      <c r="L176" s="9">
        <v>0.812</v>
      </c>
      <c r="M176" s="9">
        <v>-1.0</v>
      </c>
      <c r="N176" s="9">
        <v>1.0</v>
      </c>
      <c r="O176" s="9">
        <v>161.0</v>
      </c>
      <c r="P176" s="10"/>
      <c r="Q176" s="10"/>
      <c r="R176" s="10"/>
      <c r="S176" s="10"/>
      <c r="T176" s="10"/>
      <c r="U176" s="9">
        <v>183.0</v>
      </c>
      <c r="V176" s="9">
        <v>92.0</v>
      </c>
      <c r="W176" s="10"/>
      <c r="X176" s="9">
        <v>169.0</v>
      </c>
      <c r="Y176" s="10"/>
      <c r="Z176" s="10"/>
    </row>
    <row r="177">
      <c r="A177" s="9">
        <v>39.0</v>
      </c>
      <c r="B177" s="9">
        <v>176.0</v>
      </c>
      <c r="C177" s="9">
        <v>0.1667649</v>
      </c>
      <c r="D177" s="8" t="s">
        <v>54</v>
      </c>
      <c r="E177" s="9">
        <v>20.0</v>
      </c>
      <c r="F177" s="9">
        <v>3.0</v>
      </c>
      <c r="G177" s="9">
        <v>193.0</v>
      </c>
      <c r="H177" s="8" t="s">
        <v>24</v>
      </c>
      <c r="I177" s="9">
        <v>0.17</v>
      </c>
      <c r="J177" s="9">
        <v>0.245</v>
      </c>
      <c r="K177" s="9">
        <v>114.81</v>
      </c>
      <c r="L177" s="9">
        <v>0.831</v>
      </c>
      <c r="M177" s="9">
        <v>1.0</v>
      </c>
      <c r="N177" s="9">
        <v>0.0</v>
      </c>
      <c r="O177" s="9">
        <v>162.0</v>
      </c>
      <c r="P177" s="10"/>
      <c r="Q177" s="10"/>
      <c r="R177" s="10"/>
      <c r="S177" s="10"/>
      <c r="T177" s="10"/>
      <c r="U177" s="9">
        <v>184.0</v>
      </c>
      <c r="V177" s="10"/>
      <c r="W177" s="9">
        <v>92.0</v>
      </c>
      <c r="X177" s="9">
        <v>170.0</v>
      </c>
      <c r="Y177" s="10"/>
      <c r="Z177" s="10"/>
    </row>
    <row r="178">
      <c r="A178" s="9">
        <v>39.0</v>
      </c>
      <c r="B178" s="9">
        <v>177.0</v>
      </c>
      <c r="C178" s="9">
        <v>0.17036906</v>
      </c>
      <c r="D178" s="8" t="s">
        <v>53</v>
      </c>
      <c r="E178" s="9">
        <v>20.0</v>
      </c>
      <c r="F178" s="9">
        <v>5.0</v>
      </c>
      <c r="G178" s="9">
        <v>195.0</v>
      </c>
      <c r="H178" s="8" t="s">
        <v>24</v>
      </c>
      <c r="I178" s="9">
        <v>0.17</v>
      </c>
      <c r="J178" s="9">
        <v>0.275</v>
      </c>
      <c r="K178" s="9">
        <v>114.81</v>
      </c>
      <c r="L178" s="9">
        <v>0.814</v>
      </c>
      <c r="M178" s="9">
        <v>-1.0</v>
      </c>
      <c r="N178" s="9">
        <v>1.0</v>
      </c>
      <c r="O178" s="9">
        <v>163.0</v>
      </c>
      <c r="P178" s="10"/>
      <c r="Q178" s="10"/>
      <c r="R178" s="10"/>
      <c r="S178" s="10"/>
      <c r="T178" s="10"/>
      <c r="U178" s="9">
        <v>185.0</v>
      </c>
      <c r="V178" s="9">
        <v>93.0</v>
      </c>
      <c r="W178" s="10"/>
      <c r="X178" s="9">
        <v>171.0</v>
      </c>
      <c r="Y178" s="10"/>
      <c r="Z178" s="10"/>
    </row>
    <row r="179">
      <c r="A179" s="9">
        <v>39.0</v>
      </c>
      <c r="B179" s="9">
        <v>178.0</v>
      </c>
      <c r="C179" s="9">
        <v>0.16862693</v>
      </c>
      <c r="D179" s="8" t="s">
        <v>52</v>
      </c>
      <c r="E179" s="9">
        <v>20.0</v>
      </c>
      <c r="F179" s="9">
        <v>7.0</v>
      </c>
      <c r="G179" s="9">
        <v>197.0</v>
      </c>
      <c r="H179" s="8" t="s">
        <v>24</v>
      </c>
      <c r="I179" s="9">
        <v>0.17</v>
      </c>
      <c r="J179" s="9">
        <v>0.305</v>
      </c>
      <c r="K179" s="9">
        <v>114.81</v>
      </c>
      <c r="L179" s="9">
        <v>0.822</v>
      </c>
      <c r="M179" s="9">
        <v>-1.0</v>
      </c>
      <c r="N179" s="9">
        <v>1.0</v>
      </c>
      <c r="O179" s="9">
        <v>164.0</v>
      </c>
      <c r="P179" s="10"/>
      <c r="Q179" s="10"/>
      <c r="R179" s="10"/>
      <c r="S179" s="10"/>
      <c r="T179" s="10"/>
      <c r="U179" s="9">
        <v>186.0</v>
      </c>
      <c r="V179" s="10"/>
      <c r="W179" s="9">
        <v>93.0</v>
      </c>
      <c r="X179" s="9">
        <v>172.0</v>
      </c>
      <c r="Y179" s="10"/>
      <c r="Z179" s="10"/>
    </row>
    <row r="180">
      <c r="A180" s="9">
        <v>39.0</v>
      </c>
      <c r="B180" s="9">
        <v>179.0</v>
      </c>
      <c r="C180" s="9">
        <v>0.17043975</v>
      </c>
      <c r="D180" s="8" t="s">
        <v>53</v>
      </c>
      <c r="E180" s="9">
        <v>20.0</v>
      </c>
      <c r="F180" s="9">
        <v>9.0</v>
      </c>
      <c r="G180" s="9">
        <v>199.0</v>
      </c>
      <c r="H180" s="8" t="s">
        <v>24</v>
      </c>
      <c r="I180" s="9">
        <v>0.17</v>
      </c>
      <c r="J180" s="9">
        <v>0.335</v>
      </c>
      <c r="K180" s="9">
        <v>114.81</v>
      </c>
      <c r="L180" s="9">
        <v>0.813</v>
      </c>
      <c r="M180" s="9">
        <v>1.0</v>
      </c>
      <c r="N180" s="9">
        <v>1.0</v>
      </c>
      <c r="O180" s="9">
        <v>165.0</v>
      </c>
      <c r="P180" s="10"/>
      <c r="Q180" s="10"/>
      <c r="R180" s="8" t="s">
        <v>36</v>
      </c>
      <c r="S180" s="10"/>
      <c r="T180" s="10"/>
      <c r="U180" s="9">
        <v>187.0</v>
      </c>
      <c r="V180" s="9">
        <v>94.0</v>
      </c>
      <c r="W180" s="10"/>
      <c r="X180" s="9">
        <v>173.0</v>
      </c>
      <c r="Y180" s="10"/>
      <c r="Z180" s="10"/>
    </row>
    <row r="181">
      <c r="A181" s="9">
        <v>39.0</v>
      </c>
      <c r="B181" s="9">
        <v>180.0</v>
      </c>
      <c r="C181" s="9">
        <v>0.1702092</v>
      </c>
      <c r="D181" s="8" t="s">
        <v>53</v>
      </c>
      <c r="E181" s="9">
        <v>1.0</v>
      </c>
      <c r="F181" s="9">
        <v>1.0</v>
      </c>
      <c r="G181" s="9">
        <v>1.0</v>
      </c>
      <c r="H181" s="8" t="s">
        <v>24</v>
      </c>
      <c r="I181" s="9">
        <v>-0.17</v>
      </c>
      <c r="J181" s="9">
        <v>0.065</v>
      </c>
      <c r="K181" s="9">
        <v>114.81</v>
      </c>
      <c r="L181" s="9">
        <v>0.814</v>
      </c>
      <c r="M181" s="9">
        <v>1.0</v>
      </c>
      <c r="N181" s="9">
        <v>1.0</v>
      </c>
      <c r="O181" s="9">
        <v>166.0</v>
      </c>
      <c r="P181" s="10"/>
      <c r="Q181" s="10"/>
      <c r="R181" s="10"/>
      <c r="S181" s="10"/>
      <c r="T181" s="10"/>
      <c r="U181" s="9">
        <v>189.0</v>
      </c>
      <c r="V181" s="9">
        <v>95.0</v>
      </c>
      <c r="W181" s="10"/>
      <c r="X181" s="9">
        <v>174.0</v>
      </c>
      <c r="Y181" s="10"/>
      <c r="Z181" s="10"/>
    </row>
    <row r="182">
      <c r="A182" s="9">
        <v>39.0</v>
      </c>
      <c r="B182" s="9">
        <v>181.0</v>
      </c>
      <c r="C182" s="9">
        <v>0.17058547</v>
      </c>
      <c r="D182" s="8" t="s">
        <v>53</v>
      </c>
      <c r="E182" s="9">
        <v>1.0</v>
      </c>
      <c r="F182" s="9">
        <v>2.0</v>
      </c>
      <c r="G182" s="9">
        <v>2.0</v>
      </c>
      <c r="H182" s="8" t="s">
        <v>26</v>
      </c>
      <c r="I182" s="9">
        <v>-0.17</v>
      </c>
      <c r="J182" s="9">
        <v>0.075</v>
      </c>
      <c r="K182" s="9">
        <v>35.98</v>
      </c>
      <c r="L182" s="9">
        <v>2.593</v>
      </c>
      <c r="M182" s="9">
        <v>1.0</v>
      </c>
      <c r="N182" s="9">
        <v>1.0</v>
      </c>
      <c r="O182" s="9">
        <v>167.0</v>
      </c>
      <c r="P182" s="10"/>
      <c r="Q182" s="10"/>
      <c r="R182" s="10"/>
      <c r="S182" s="10"/>
      <c r="T182" s="10"/>
      <c r="U182" s="9">
        <v>191.0</v>
      </c>
      <c r="V182" s="9">
        <v>96.0</v>
      </c>
      <c r="W182" s="10"/>
      <c r="X182" s="9">
        <v>175.0</v>
      </c>
      <c r="Y182" s="10"/>
      <c r="Z182" s="10"/>
    </row>
    <row r="183">
      <c r="A183" s="9">
        <v>39.0</v>
      </c>
      <c r="B183" s="9">
        <v>182.0</v>
      </c>
      <c r="C183" s="9">
        <v>0.17045694</v>
      </c>
      <c r="D183" s="8" t="s">
        <v>53</v>
      </c>
      <c r="E183" s="9">
        <v>1.0</v>
      </c>
      <c r="F183" s="9">
        <v>3.0</v>
      </c>
      <c r="G183" s="9">
        <v>3.0</v>
      </c>
      <c r="H183" s="8" t="s">
        <v>24</v>
      </c>
      <c r="I183" s="9">
        <v>-0.17</v>
      </c>
      <c r="J183" s="9">
        <v>0.095</v>
      </c>
      <c r="K183" s="9">
        <v>114.81</v>
      </c>
      <c r="L183" s="9">
        <v>0.813</v>
      </c>
      <c r="M183" s="9">
        <v>-1.0</v>
      </c>
      <c r="N183" s="9">
        <v>1.0</v>
      </c>
      <c r="O183" s="9">
        <v>168.0</v>
      </c>
      <c r="P183" s="10"/>
      <c r="Q183" s="10"/>
      <c r="R183" s="10"/>
      <c r="S183" s="10"/>
      <c r="T183" s="10"/>
      <c r="U183" s="9">
        <v>193.0</v>
      </c>
      <c r="V183" s="9">
        <v>97.0</v>
      </c>
      <c r="W183" s="10"/>
      <c r="X183" s="9">
        <v>176.0</v>
      </c>
      <c r="Y183" s="10"/>
      <c r="Z183" s="10"/>
    </row>
    <row r="184">
      <c r="A184" s="9">
        <v>39.0</v>
      </c>
      <c r="B184" s="9">
        <v>183.0</v>
      </c>
      <c r="C184" s="9">
        <v>0.17080655</v>
      </c>
      <c r="D184" s="8" t="s">
        <v>53</v>
      </c>
      <c r="E184" s="9">
        <v>1.0</v>
      </c>
      <c r="F184" s="9">
        <v>4.0</v>
      </c>
      <c r="G184" s="9">
        <v>4.0</v>
      </c>
      <c r="H184" s="8" t="s">
        <v>26</v>
      </c>
      <c r="I184" s="9">
        <v>-0.17</v>
      </c>
      <c r="J184" s="9">
        <v>0.105</v>
      </c>
      <c r="K184" s="9">
        <v>35.98</v>
      </c>
      <c r="L184" s="9">
        <v>2.59</v>
      </c>
      <c r="M184" s="9">
        <v>-1.0</v>
      </c>
      <c r="N184" s="9">
        <v>1.0</v>
      </c>
      <c r="O184" s="9">
        <v>169.0</v>
      </c>
      <c r="P184" s="10"/>
      <c r="Q184" s="10"/>
      <c r="R184" s="10"/>
      <c r="S184" s="10"/>
      <c r="T184" s="10"/>
      <c r="U184" s="9">
        <v>195.0</v>
      </c>
      <c r="V184" s="9">
        <v>98.0</v>
      </c>
      <c r="W184" s="10"/>
      <c r="X184" s="9">
        <v>177.0</v>
      </c>
      <c r="Y184" s="10"/>
      <c r="Z184" s="10"/>
    </row>
    <row r="185">
      <c r="A185" s="9">
        <v>39.0</v>
      </c>
      <c r="B185" s="9">
        <v>184.0</v>
      </c>
      <c r="C185" s="9">
        <v>0.16859631</v>
      </c>
      <c r="D185" s="8" t="s">
        <v>52</v>
      </c>
      <c r="E185" s="9">
        <v>1.0</v>
      </c>
      <c r="F185" s="9">
        <v>5.0</v>
      </c>
      <c r="G185" s="9">
        <v>5.0</v>
      </c>
      <c r="H185" s="8" t="s">
        <v>24</v>
      </c>
      <c r="I185" s="9">
        <v>-0.17</v>
      </c>
      <c r="J185" s="9">
        <v>0.125</v>
      </c>
      <c r="K185" s="9">
        <v>114.81</v>
      </c>
      <c r="L185" s="9">
        <v>0.822</v>
      </c>
      <c r="M185" s="9">
        <v>1.0</v>
      </c>
      <c r="N185" s="9">
        <v>1.0</v>
      </c>
      <c r="O185" s="9">
        <v>170.0</v>
      </c>
      <c r="P185" s="10"/>
      <c r="Q185" s="10"/>
      <c r="R185" s="10"/>
      <c r="S185" s="10"/>
      <c r="T185" s="10"/>
      <c r="U185" s="9">
        <v>197.0</v>
      </c>
      <c r="V185" s="9">
        <v>99.0</v>
      </c>
      <c r="W185" s="10"/>
      <c r="X185" s="9">
        <v>178.0</v>
      </c>
      <c r="Y185" s="10"/>
      <c r="Z185" s="10"/>
    </row>
    <row r="186">
      <c r="A186" s="9">
        <v>39.0</v>
      </c>
      <c r="B186" s="9">
        <v>185.0</v>
      </c>
      <c r="C186" s="9">
        <v>0.16965701</v>
      </c>
      <c r="D186" s="8" t="s">
        <v>53</v>
      </c>
      <c r="E186" s="9">
        <v>1.0</v>
      </c>
      <c r="F186" s="9">
        <v>6.0</v>
      </c>
      <c r="G186" s="9">
        <v>6.0</v>
      </c>
      <c r="H186" s="8" t="s">
        <v>26</v>
      </c>
      <c r="I186" s="9">
        <v>-0.17</v>
      </c>
      <c r="J186" s="9">
        <v>0.135</v>
      </c>
      <c r="K186" s="9">
        <v>35.98</v>
      </c>
      <c r="L186" s="9">
        <v>2.607</v>
      </c>
      <c r="M186" s="9">
        <v>1.0</v>
      </c>
      <c r="N186" s="9">
        <v>0.0</v>
      </c>
      <c r="O186" s="9">
        <v>171.0</v>
      </c>
      <c r="P186" s="10"/>
      <c r="Q186" s="10"/>
      <c r="R186" s="10"/>
      <c r="S186" s="10"/>
      <c r="T186" s="10"/>
      <c r="U186" s="9">
        <v>199.0</v>
      </c>
      <c r="V186" s="9">
        <v>100.0</v>
      </c>
      <c r="W186" s="10"/>
      <c r="X186" s="9">
        <v>179.0</v>
      </c>
      <c r="Y186" s="10"/>
      <c r="Z186" s="10"/>
    </row>
    <row r="187">
      <c r="A187" s="9">
        <v>39.0</v>
      </c>
      <c r="B187" s="9">
        <v>186.0</v>
      </c>
      <c r="C187" s="9">
        <v>0.1681107</v>
      </c>
      <c r="D187" s="8" t="s">
        <v>52</v>
      </c>
      <c r="E187" s="9">
        <v>1.0</v>
      </c>
      <c r="F187" s="9">
        <v>7.0</v>
      </c>
      <c r="G187" s="9">
        <v>7.0</v>
      </c>
      <c r="H187" s="8" t="s">
        <v>24</v>
      </c>
      <c r="I187" s="9">
        <v>-0.17</v>
      </c>
      <c r="J187" s="9">
        <v>0.155</v>
      </c>
      <c r="K187" s="9">
        <v>114.81</v>
      </c>
      <c r="L187" s="9">
        <v>0.825</v>
      </c>
      <c r="M187" s="9">
        <v>1.0</v>
      </c>
      <c r="N187" s="9">
        <v>1.0</v>
      </c>
      <c r="O187" s="9">
        <v>172.0</v>
      </c>
      <c r="P187" s="10"/>
      <c r="Q187" s="10"/>
      <c r="R187" s="10"/>
      <c r="S187" s="10"/>
      <c r="T187" s="10"/>
      <c r="U187" s="10"/>
      <c r="V187" s="10"/>
      <c r="W187" s="9">
        <v>0.0</v>
      </c>
      <c r="X187" s="9">
        <v>29.0</v>
      </c>
      <c r="Y187" s="10"/>
      <c r="Z187" s="10"/>
    </row>
    <row r="188">
      <c r="A188" s="9">
        <v>39.0</v>
      </c>
      <c r="B188" s="9">
        <v>187.0</v>
      </c>
      <c r="C188" s="9">
        <v>0.1692384</v>
      </c>
      <c r="D188" s="8" t="s">
        <v>52</v>
      </c>
      <c r="E188" s="9">
        <v>1.0</v>
      </c>
      <c r="F188" s="9">
        <v>9.0</v>
      </c>
      <c r="G188" s="9">
        <v>9.0</v>
      </c>
      <c r="H188" s="8" t="s">
        <v>24</v>
      </c>
      <c r="I188" s="9">
        <v>-0.17</v>
      </c>
      <c r="J188" s="9">
        <v>0.185</v>
      </c>
      <c r="K188" s="9">
        <v>114.81</v>
      </c>
      <c r="L188" s="9">
        <v>0.819</v>
      </c>
      <c r="M188" s="9">
        <v>1.0</v>
      </c>
      <c r="N188" s="9">
        <v>0.0</v>
      </c>
      <c r="O188" s="9">
        <v>173.0</v>
      </c>
      <c r="P188" s="10"/>
      <c r="Q188" s="10"/>
      <c r="R188" s="8" t="s">
        <v>37</v>
      </c>
      <c r="T188" s="10"/>
      <c r="U188" s="10"/>
      <c r="V188" s="9">
        <v>0.0</v>
      </c>
      <c r="W188" s="9">
        <v>77.0</v>
      </c>
      <c r="X188" s="10"/>
      <c r="Y188" s="10"/>
      <c r="Z188" s="10"/>
    </row>
    <row r="189">
      <c r="A189" s="9">
        <v>39.0</v>
      </c>
      <c r="B189" s="9">
        <v>188.0</v>
      </c>
      <c r="C189" s="9">
        <v>0.16733234</v>
      </c>
      <c r="D189" s="8" t="s">
        <v>54</v>
      </c>
      <c r="E189" s="9">
        <v>2.0</v>
      </c>
      <c r="F189" s="9">
        <v>1.0</v>
      </c>
      <c r="G189" s="9">
        <v>11.0</v>
      </c>
      <c r="H189" s="8" t="s">
        <v>24</v>
      </c>
      <c r="I189" s="9">
        <v>-0.17</v>
      </c>
      <c r="J189" s="9">
        <v>0.215</v>
      </c>
      <c r="K189" s="9">
        <v>114.81</v>
      </c>
      <c r="L189" s="9">
        <v>0.828</v>
      </c>
      <c r="M189" s="9">
        <v>1.0</v>
      </c>
      <c r="N189" s="9">
        <v>0.0</v>
      </c>
      <c r="O189" s="10"/>
      <c r="P189" s="10"/>
      <c r="Q189" s="10"/>
      <c r="R189" s="10"/>
      <c r="S189" s="10"/>
      <c r="T189" s="10"/>
      <c r="U189" s="10"/>
      <c r="V189" s="10"/>
      <c r="W189" s="9">
        <v>0.0</v>
      </c>
      <c r="X189" s="9">
        <v>78.0</v>
      </c>
      <c r="Y189" s="10"/>
      <c r="Z189" s="10"/>
    </row>
    <row r="190">
      <c r="A190" s="9">
        <v>39.0</v>
      </c>
      <c r="B190" s="9">
        <v>189.0</v>
      </c>
      <c r="C190" s="9">
        <v>0.17058359</v>
      </c>
      <c r="D190" s="8" t="s">
        <v>53</v>
      </c>
      <c r="E190" s="9">
        <v>2.0</v>
      </c>
      <c r="F190" s="9">
        <v>3.0</v>
      </c>
      <c r="G190" s="9">
        <v>13.0</v>
      </c>
      <c r="H190" s="8" t="s">
        <v>24</v>
      </c>
      <c r="I190" s="9">
        <v>-0.17</v>
      </c>
      <c r="J190" s="9">
        <v>0.245</v>
      </c>
      <c r="K190" s="9">
        <v>114.81</v>
      </c>
      <c r="L190" s="9">
        <v>0.813</v>
      </c>
      <c r="M190" s="9">
        <v>1.0</v>
      </c>
      <c r="N190" s="9">
        <v>1.0</v>
      </c>
      <c r="O190" s="9">
        <v>174.0</v>
      </c>
      <c r="P190" s="10"/>
      <c r="Q190" s="10"/>
      <c r="R190" s="10"/>
      <c r="S190" s="10"/>
      <c r="T190" s="10"/>
      <c r="U190" s="10"/>
      <c r="V190" s="10"/>
      <c r="W190" s="9">
        <v>0.0</v>
      </c>
      <c r="X190" s="9">
        <v>115.0</v>
      </c>
      <c r="Y190" s="10"/>
      <c r="Z190" s="10"/>
    </row>
    <row r="191">
      <c r="A191" s="9">
        <v>39.0</v>
      </c>
      <c r="B191" s="9">
        <v>190.0</v>
      </c>
      <c r="C191" s="9">
        <v>0.16796431</v>
      </c>
      <c r="D191" s="8" t="s">
        <v>52</v>
      </c>
      <c r="E191" s="9">
        <v>2.0</v>
      </c>
      <c r="F191" s="9">
        <v>5.0</v>
      </c>
      <c r="G191" s="9">
        <v>15.0</v>
      </c>
      <c r="H191" s="8" t="s">
        <v>24</v>
      </c>
      <c r="I191" s="9">
        <v>-0.17</v>
      </c>
      <c r="J191" s="9">
        <v>0.275</v>
      </c>
      <c r="K191" s="9">
        <v>114.81</v>
      </c>
      <c r="L191" s="9">
        <v>0.825</v>
      </c>
      <c r="M191" s="9">
        <v>1.0</v>
      </c>
      <c r="N191" s="9">
        <v>1.0</v>
      </c>
      <c r="O191" s="10"/>
      <c r="P191" s="10"/>
      <c r="Q191" s="10"/>
      <c r="R191" s="10"/>
      <c r="S191" s="10"/>
      <c r="T191" s="10"/>
      <c r="U191" s="10"/>
      <c r="V191" s="10"/>
      <c r="W191" s="9">
        <v>0.0</v>
      </c>
      <c r="X191" s="9">
        <v>117.0</v>
      </c>
      <c r="Y191" s="10"/>
      <c r="Z191" s="10"/>
    </row>
    <row r="192">
      <c r="A192" s="9">
        <v>39.0</v>
      </c>
      <c r="B192" s="9">
        <v>191.0</v>
      </c>
      <c r="C192" s="9">
        <v>0.16790552</v>
      </c>
      <c r="D192" s="8" t="s">
        <v>54</v>
      </c>
      <c r="E192" s="9">
        <v>2.0</v>
      </c>
      <c r="F192" s="9">
        <v>7.0</v>
      </c>
      <c r="G192" s="9">
        <v>17.0</v>
      </c>
      <c r="H192" s="8" t="s">
        <v>24</v>
      </c>
      <c r="I192" s="9">
        <v>-0.17</v>
      </c>
      <c r="J192" s="9">
        <v>0.305</v>
      </c>
      <c r="K192" s="9">
        <v>114.81</v>
      </c>
      <c r="L192" s="9">
        <v>0.826</v>
      </c>
      <c r="M192" s="9">
        <v>1.0</v>
      </c>
      <c r="N192" s="9">
        <v>1.0</v>
      </c>
      <c r="O192" s="9">
        <v>175.0</v>
      </c>
      <c r="P192" s="10"/>
      <c r="Q192" s="10"/>
      <c r="R192" s="10"/>
      <c r="S192" s="10"/>
      <c r="T192" s="10"/>
      <c r="U192" s="10"/>
      <c r="V192" s="10"/>
      <c r="W192" s="9">
        <v>0.0</v>
      </c>
      <c r="X192" s="9">
        <v>119.0</v>
      </c>
      <c r="Y192" s="10"/>
      <c r="Z192" s="10"/>
    </row>
    <row r="193">
      <c r="A193" s="9">
        <v>39.0</v>
      </c>
      <c r="B193" s="9">
        <v>192.0</v>
      </c>
      <c r="C193" s="9">
        <v>0.1690935</v>
      </c>
      <c r="D193" s="8" t="s">
        <v>52</v>
      </c>
      <c r="E193" s="9">
        <v>2.0</v>
      </c>
      <c r="F193" s="9">
        <v>9.0</v>
      </c>
      <c r="G193" s="9">
        <v>19.0</v>
      </c>
      <c r="H193" s="8" t="s">
        <v>24</v>
      </c>
      <c r="I193" s="9">
        <v>-0.17</v>
      </c>
      <c r="J193" s="9">
        <v>0.335</v>
      </c>
      <c r="K193" s="9">
        <v>114.81</v>
      </c>
      <c r="L193" s="9">
        <v>0.82</v>
      </c>
      <c r="M193" s="9">
        <v>1.0</v>
      </c>
      <c r="N193" s="9">
        <v>1.0</v>
      </c>
      <c r="O193" s="10"/>
      <c r="P193" s="10"/>
      <c r="Q193" s="10"/>
      <c r="R193" s="10"/>
      <c r="S193" s="10"/>
      <c r="T193" s="10"/>
      <c r="U193" s="10"/>
      <c r="V193" s="10"/>
      <c r="W193" s="9">
        <v>0.0</v>
      </c>
      <c r="X193" s="9">
        <v>126.0</v>
      </c>
      <c r="Y193" s="10"/>
      <c r="Z193" s="10"/>
    </row>
    <row r="194">
      <c r="A194" s="9">
        <v>40.0</v>
      </c>
      <c r="B194" s="9">
        <v>1.0</v>
      </c>
      <c r="C194" s="9">
        <v>0.1732356</v>
      </c>
      <c r="D194" s="8" t="s">
        <v>59</v>
      </c>
      <c r="E194" s="9">
        <v>19.0</v>
      </c>
      <c r="F194" s="9">
        <v>8.0</v>
      </c>
      <c r="G194" s="9">
        <v>188.0</v>
      </c>
      <c r="H194" s="8" t="s">
        <v>26</v>
      </c>
      <c r="I194" s="9">
        <v>0.17</v>
      </c>
      <c r="J194" s="9">
        <v>0.165</v>
      </c>
      <c r="K194" s="9">
        <v>35.98</v>
      </c>
      <c r="L194" s="9">
        <v>2.553</v>
      </c>
      <c r="M194" s="9">
        <v>1.0</v>
      </c>
      <c r="N194" s="9">
        <v>0.0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9">
        <v>40.0</v>
      </c>
      <c r="B195" s="9">
        <v>2.0</v>
      </c>
      <c r="C195" s="9">
        <v>0.17219329</v>
      </c>
      <c r="D195" s="8" t="s">
        <v>56</v>
      </c>
      <c r="E195" s="9">
        <v>19.0</v>
      </c>
      <c r="F195" s="9">
        <v>10.0</v>
      </c>
      <c r="G195" s="9">
        <v>190.0</v>
      </c>
      <c r="H195" s="8" t="s">
        <v>26</v>
      </c>
      <c r="I195" s="9">
        <v>0.17</v>
      </c>
      <c r="J195" s="9">
        <v>0.195</v>
      </c>
      <c r="K195" s="9">
        <v>35.98</v>
      </c>
      <c r="L195" s="9">
        <v>2.569</v>
      </c>
      <c r="M195" s="9">
        <v>1.0</v>
      </c>
      <c r="N195" s="9">
        <v>1.0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9">
        <v>40.0</v>
      </c>
      <c r="B196" s="9">
        <v>3.0</v>
      </c>
      <c r="C196" s="9">
        <v>0.1715226</v>
      </c>
      <c r="D196" s="8" t="s">
        <v>56</v>
      </c>
      <c r="E196" s="9">
        <v>20.0</v>
      </c>
      <c r="F196" s="9">
        <v>2.0</v>
      </c>
      <c r="G196" s="9">
        <v>192.0</v>
      </c>
      <c r="H196" s="8" t="s">
        <v>26</v>
      </c>
      <c r="I196" s="9">
        <v>0.17</v>
      </c>
      <c r="J196" s="9">
        <v>0.225</v>
      </c>
      <c r="K196" s="9">
        <v>35.98</v>
      </c>
      <c r="L196" s="9">
        <v>2.579</v>
      </c>
      <c r="M196" s="9">
        <v>-1.0</v>
      </c>
      <c r="N196" s="9">
        <v>1.0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9">
        <v>40.0</v>
      </c>
      <c r="B197" s="9">
        <v>4.0</v>
      </c>
      <c r="C197" s="9">
        <v>0.17188044</v>
      </c>
      <c r="D197" s="8" t="s">
        <v>56</v>
      </c>
      <c r="E197" s="9">
        <v>20.0</v>
      </c>
      <c r="F197" s="9">
        <v>4.0</v>
      </c>
      <c r="G197" s="9">
        <v>194.0</v>
      </c>
      <c r="H197" s="8" t="s">
        <v>26</v>
      </c>
      <c r="I197" s="9">
        <v>0.17</v>
      </c>
      <c r="J197" s="9">
        <v>0.255</v>
      </c>
      <c r="K197" s="9">
        <v>35.98</v>
      </c>
      <c r="L197" s="9">
        <v>2.573</v>
      </c>
      <c r="M197" s="9">
        <v>-1.0</v>
      </c>
      <c r="N197" s="9">
        <v>0.0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9">
        <v>40.0</v>
      </c>
      <c r="B198" s="9">
        <v>6.0</v>
      </c>
      <c r="C198" s="9">
        <v>0.1754973</v>
      </c>
      <c r="D198" s="8" t="s">
        <v>57</v>
      </c>
      <c r="E198" s="9">
        <v>20.0</v>
      </c>
      <c r="F198" s="9">
        <v>8.0</v>
      </c>
      <c r="G198" s="9">
        <v>198.0</v>
      </c>
      <c r="H198" s="8" t="s">
        <v>26</v>
      </c>
      <c r="I198" s="9">
        <v>0.17</v>
      </c>
      <c r="J198" s="9">
        <v>0.315</v>
      </c>
      <c r="K198" s="9">
        <v>35.98</v>
      </c>
      <c r="L198" s="9">
        <v>2.52</v>
      </c>
      <c r="M198" s="9">
        <v>-1.0</v>
      </c>
      <c r="N198" s="9">
        <v>1.0</v>
      </c>
      <c r="O198" s="10"/>
      <c r="P198" s="10"/>
      <c r="Q198" s="10"/>
      <c r="R198" s="11" t="s">
        <v>27</v>
      </c>
      <c r="T198" s="10"/>
      <c r="U198" s="10"/>
      <c r="V198" s="10"/>
      <c r="W198" s="10"/>
      <c r="X198" s="10"/>
      <c r="Y198" s="10"/>
      <c r="Z198" s="10"/>
    </row>
    <row r="199">
      <c r="A199" s="9">
        <v>40.0</v>
      </c>
      <c r="B199" s="9">
        <v>7.0</v>
      </c>
      <c r="C199" s="9">
        <v>0.17608379</v>
      </c>
      <c r="D199" s="8" t="s">
        <v>61</v>
      </c>
      <c r="E199" s="9">
        <v>20.0</v>
      </c>
      <c r="F199" s="9">
        <v>10.0</v>
      </c>
      <c r="G199" s="9">
        <v>200.0</v>
      </c>
      <c r="H199" s="8" t="s">
        <v>26</v>
      </c>
      <c r="I199" s="9">
        <v>0.17</v>
      </c>
      <c r="J199" s="9">
        <v>0.345</v>
      </c>
      <c r="K199" s="9">
        <v>35.98</v>
      </c>
      <c r="L199" s="9">
        <v>2.512</v>
      </c>
      <c r="M199" s="9">
        <v>1.0</v>
      </c>
      <c r="N199" s="9">
        <v>1.0</v>
      </c>
      <c r="O199" s="10"/>
      <c r="P199" s="10"/>
      <c r="Q199" s="10"/>
      <c r="R199" s="8" t="s">
        <v>38</v>
      </c>
      <c r="U199" s="10"/>
      <c r="V199" s="10"/>
      <c r="W199" s="10"/>
      <c r="X199" s="10"/>
      <c r="Y199" s="10"/>
      <c r="Z199" s="10"/>
    </row>
    <row r="200">
      <c r="A200" s="9">
        <v>40.0</v>
      </c>
      <c r="B200" s="9">
        <v>8.0</v>
      </c>
      <c r="C200" s="9">
        <v>0.17287007</v>
      </c>
      <c r="D200" s="8" t="s">
        <v>59</v>
      </c>
      <c r="E200" s="9">
        <v>1.0</v>
      </c>
      <c r="F200" s="9">
        <v>8.0</v>
      </c>
      <c r="G200" s="9">
        <v>8.0</v>
      </c>
      <c r="H200" s="8" t="s">
        <v>26</v>
      </c>
      <c r="I200" s="9">
        <v>-0.17</v>
      </c>
      <c r="J200" s="9">
        <v>0.165</v>
      </c>
      <c r="K200" s="9">
        <v>35.98</v>
      </c>
      <c r="L200" s="9">
        <v>2.559</v>
      </c>
      <c r="M200" s="9">
        <v>1.0</v>
      </c>
      <c r="N200" s="9">
        <v>1.0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9">
        <v>40.0</v>
      </c>
      <c r="B201" s="9">
        <v>9.0</v>
      </c>
      <c r="C201" s="9">
        <v>0.17302232</v>
      </c>
      <c r="D201" s="8" t="s">
        <v>59</v>
      </c>
      <c r="E201" s="9">
        <v>1.0</v>
      </c>
      <c r="F201" s="9">
        <v>10.0</v>
      </c>
      <c r="G201" s="9">
        <v>10.0</v>
      </c>
      <c r="H201" s="8" t="s">
        <v>26</v>
      </c>
      <c r="I201" s="9">
        <v>-0.17</v>
      </c>
      <c r="J201" s="9">
        <v>0.195</v>
      </c>
      <c r="K201" s="9">
        <v>35.98</v>
      </c>
      <c r="L201" s="9">
        <v>2.556</v>
      </c>
      <c r="M201" s="9">
        <v>-1.0</v>
      </c>
      <c r="N201" s="9">
        <v>0.0</v>
      </c>
      <c r="O201" s="10"/>
      <c r="P201" s="10"/>
      <c r="Q201" s="10"/>
      <c r="R201" s="8" t="s">
        <v>27</v>
      </c>
      <c r="T201" s="10"/>
      <c r="U201" s="10"/>
      <c r="V201" s="10"/>
      <c r="W201" s="10"/>
      <c r="X201" s="10"/>
      <c r="Y201" s="10"/>
      <c r="Z201" s="10"/>
    </row>
    <row r="202">
      <c r="A202" s="9">
        <v>40.0</v>
      </c>
      <c r="B202" s="9">
        <v>10.0</v>
      </c>
      <c r="C202" s="9">
        <v>0.17138796</v>
      </c>
      <c r="D202" s="8" t="s">
        <v>56</v>
      </c>
      <c r="E202" s="9">
        <v>2.0</v>
      </c>
      <c r="F202" s="9">
        <v>2.0</v>
      </c>
      <c r="G202" s="9">
        <v>12.0</v>
      </c>
      <c r="H202" s="8" t="s">
        <v>26</v>
      </c>
      <c r="I202" s="9">
        <v>-0.17</v>
      </c>
      <c r="J202" s="9">
        <v>0.225</v>
      </c>
      <c r="K202" s="9">
        <v>35.98</v>
      </c>
      <c r="L202" s="9">
        <v>2.581</v>
      </c>
      <c r="M202" s="9">
        <v>-1.0</v>
      </c>
      <c r="N202" s="9">
        <v>0.0</v>
      </c>
      <c r="O202" s="10"/>
      <c r="P202" s="10"/>
      <c r="Q202" s="10"/>
      <c r="R202" s="8" t="s">
        <v>39</v>
      </c>
      <c r="T202" s="10"/>
      <c r="U202" s="10"/>
      <c r="V202" s="10"/>
      <c r="W202" s="10"/>
      <c r="X202" s="10"/>
      <c r="Y202" s="10"/>
      <c r="Z202" s="10"/>
    </row>
    <row r="203">
      <c r="A203" s="9">
        <v>40.0</v>
      </c>
      <c r="B203" s="9">
        <v>11.0</v>
      </c>
      <c r="C203" s="9">
        <v>0.17116025</v>
      </c>
      <c r="D203" s="8" t="s">
        <v>56</v>
      </c>
      <c r="E203" s="9">
        <v>2.0</v>
      </c>
      <c r="F203" s="9">
        <v>4.0</v>
      </c>
      <c r="G203" s="9">
        <v>14.0</v>
      </c>
      <c r="H203" s="8" t="s">
        <v>26</v>
      </c>
      <c r="I203" s="9">
        <v>-0.17</v>
      </c>
      <c r="J203" s="9">
        <v>0.255</v>
      </c>
      <c r="K203" s="9">
        <v>35.98</v>
      </c>
      <c r="L203" s="9">
        <v>2.584</v>
      </c>
      <c r="M203" s="9">
        <v>-1.0</v>
      </c>
      <c r="N203" s="9">
        <v>0.0</v>
      </c>
      <c r="O203" s="10"/>
      <c r="P203" s="10"/>
      <c r="Q203" s="10"/>
      <c r="R203" s="11" t="s">
        <v>27</v>
      </c>
      <c r="T203" s="10"/>
      <c r="U203" s="10"/>
      <c r="V203" s="10"/>
      <c r="W203" s="10"/>
      <c r="X203" s="10"/>
      <c r="Y203" s="10"/>
      <c r="Z203" s="10"/>
    </row>
    <row r="204">
      <c r="A204" s="9">
        <v>40.0</v>
      </c>
      <c r="B204" s="9">
        <v>12.0</v>
      </c>
      <c r="C204" s="9">
        <v>0.17253789</v>
      </c>
      <c r="D204" s="8" t="s">
        <v>56</v>
      </c>
      <c r="E204" s="9">
        <v>2.0</v>
      </c>
      <c r="F204" s="9">
        <v>6.0</v>
      </c>
      <c r="G204" s="9">
        <v>16.0</v>
      </c>
      <c r="H204" s="8" t="s">
        <v>26</v>
      </c>
      <c r="I204" s="9">
        <v>-0.17</v>
      </c>
      <c r="J204" s="9">
        <v>0.285</v>
      </c>
      <c r="K204" s="9">
        <v>35.98</v>
      </c>
      <c r="L204" s="9">
        <v>2.564</v>
      </c>
      <c r="M204" s="9">
        <v>1.0</v>
      </c>
      <c r="N204" s="9">
        <v>1.0</v>
      </c>
      <c r="O204" s="10"/>
      <c r="P204" s="10"/>
      <c r="Q204" s="10"/>
      <c r="R204" s="11" t="s">
        <v>27</v>
      </c>
      <c r="T204" s="10"/>
      <c r="U204" s="10"/>
      <c r="V204" s="10"/>
      <c r="W204" s="10"/>
      <c r="X204" s="10"/>
      <c r="Y204" s="10"/>
      <c r="Z204" s="10"/>
    </row>
    <row r="205">
      <c r="A205" s="9">
        <v>40.0</v>
      </c>
      <c r="B205" s="9">
        <v>13.0</v>
      </c>
      <c r="C205" s="9">
        <v>0.16905408</v>
      </c>
      <c r="D205" s="8" t="s">
        <v>52</v>
      </c>
      <c r="E205" s="9">
        <v>2.0</v>
      </c>
      <c r="F205" s="9">
        <v>8.0</v>
      </c>
      <c r="G205" s="9">
        <v>18.0</v>
      </c>
      <c r="H205" s="8" t="s">
        <v>26</v>
      </c>
      <c r="I205" s="9">
        <v>-0.17</v>
      </c>
      <c r="J205" s="9">
        <v>0.315</v>
      </c>
      <c r="K205" s="9">
        <v>35.98</v>
      </c>
      <c r="L205" s="9">
        <v>2.616</v>
      </c>
      <c r="M205" s="9">
        <v>-1.0</v>
      </c>
      <c r="N205" s="9">
        <v>1.0</v>
      </c>
      <c r="O205" s="10"/>
      <c r="P205" s="10"/>
      <c r="Q205" s="10"/>
      <c r="R205" s="11" t="s">
        <v>27</v>
      </c>
      <c r="T205" s="10"/>
      <c r="U205" s="10"/>
      <c r="V205" s="10"/>
      <c r="W205" s="10"/>
      <c r="X205" s="10"/>
      <c r="Y205" s="10"/>
      <c r="Z205" s="10"/>
    </row>
    <row r="206">
      <c r="A206" s="9">
        <v>40.0</v>
      </c>
      <c r="B206" s="9">
        <v>14.0</v>
      </c>
      <c r="C206" s="9">
        <v>0.16971088</v>
      </c>
      <c r="D206" s="8" t="s">
        <v>53</v>
      </c>
      <c r="E206" s="9">
        <v>2.0</v>
      </c>
      <c r="F206" s="9">
        <v>10.0</v>
      </c>
      <c r="G206" s="9">
        <v>20.0</v>
      </c>
      <c r="H206" s="8" t="s">
        <v>26</v>
      </c>
      <c r="I206" s="9">
        <v>-0.17</v>
      </c>
      <c r="J206" s="9">
        <v>0.345</v>
      </c>
      <c r="K206" s="9">
        <v>35.98</v>
      </c>
      <c r="L206" s="9">
        <v>2.606</v>
      </c>
      <c r="M206" s="9">
        <v>-1.0</v>
      </c>
      <c r="N206" s="9">
        <v>0.0</v>
      </c>
      <c r="O206" s="10"/>
      <c r="P206" s="10"/>
      <c r="Q206" s="10"/>
      <c r="R206" s="8" t="s">
        <v>40</v>
      </c>
      <c r="T206" s="10"/>
      <c r="U206" s="10"/>
      <c r="V206" s="10"/>
      <c r="W206" s="10"/>
      <c r="X206" s="10"/>
      <c r="Y206" s="10"/>
      <c r="Z206" s="10"/>
    </row>
    <row r="207">
      <c r="A207" s="9">
        <v>40.0</v>
      </c>
      <c r="B207" s="9">
        <v>15.0</v>
      </c>
      <c r="C207" s="9">
        <v>0.17056084</v>
      </c>
      <c r="D207" s="8" t="s">
        <v>62</v>
      </c>
      <c r="E207" s="9">
        <v>20.0</v>
      </c>
      <c r="F207" s="9">
        <v>6.0</v>
      </c>
      <c r="G207" s="9">
        <v>196.0</v>
      </c>
      <c r="H207" s="8" t="s">
        <v>26</v>
      </c>
      <c r="I207" s="9">
        <v>0.17</v>
      </c>
      <c r="J207" s="9">
        <v>0.285</v>
      </c>
      <c r="K207" s="9">
        <v>35.98</v>
      </c>
      <c r="L207" s="9">
        <v>2.593</v>
      </c>
      <c r="M207" s="9">
        <v>1.0</v>
      </c>
      <c r="N207" s="9">
        <v>1.0</v>
      </c>
      <c r="O207" s="10"/>
      <c r="P207" s="10"/>
      <c r="Q207" s="10"/>
      <c r="R207" s="8" t="s">
        <v>37</v>
      </c>
      <c r="T207" s="10"/>
      <c r="U207" s="10"/>
      <c r="V207" s="10"/>
      <c r="W207" s="10"/>
      <c r="X207" s="10"/>
      <c r="Y207" s="10"/>
      <c r="Z207" s="10"/>
    </row>
    <row r="208">
      <c r="A208" s="9">
        <v>40.0</v>
      </c>
      <c r="B208" s="9">
        <v>41.0</v>
      </c>
      <c r="C208" s="9">
        <v>0.17297494</v>
      </c>
      <c r="D208" s="8" t="s">
        <v>59</v>
      </c>
      <c r="E208" s="9">
        <v>21.0</v>
      </c>
      <c r="F208" s="9">
        <v>1.0</v>
      </c>
      <c r="G208" s="9">
        <v>201.0</v>
      </c>
      <c r="H208" s="8" t="s">
        <v>24</v>
      </c>
      <c r="I208" s="9">
        <v>-0.2975</v>
      </c>
      <c r="J208" s="9">
        <v>0.065</v>
      </c>
      <c r="K208" s="9">
        <v>114.81</v>
      </c>
      <c r="L208" s="9">
        <v>0.801</v>
      </c>
      <c r="M208" s="9">
        <v>1.0</v>
      </c>
      <c r="N208" s="9">
        <v>0.0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9">
        <v>40.0</v>
      </c>
      <c r="B209" s="9">
        <v>42.0</v>
      </c>
      <c r="C209" s="9">
        <v>0.17044545</v>
      </c>
      <c r="D209" s="8" t="s">
        <v>53</v>
      </c>
      <c r="E209" s="9">
        <v>21.0</v>
      </c>
      <c r="F209" s="9">
        <v>2.0</v>
      </c>
      <c r="G209" s="9">
        <v>202.0</v>
      </c>
      <c r="H209" s="8" t="s">
        <v>26</v>
      </c>
      <c r="I209" s="9">
        <v>-0.2975</v>
      </c>
      <c r="J209" s="9">
        <v>0.075</v>
      </c>
      <c r="K209" s="9">
        <v>35.98</v>
      </c>
      <c r="L209" s="9">
        <v>2.595</v>
      </c>
      <c r="M209" s="9">
        <v>1.0</v>
      </c>
      <c r="N209" s="9">
        <v>1.0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9">
        <v>40.0</v>
      </c>
      <c r="B210" s="9">
        <v>43.0</v>
      </c>
      <c r="C210" s="9">
        <v>0.17347935</v>
      </c>
      <c r="D210" s="8" t="s">
        <v>59</v>
      </c>
      <c r="E210" s="9">
        <v>21.0</v>
      </c>
      <c r="F210" s="9">
        <v>3.0</v>
      </c>
      <c r="G210" s="9">
        <v>203.0</v>
      </c>
      <c r="H210" s="8" t="s">
        <v>24</v>
      </c>
      <c r="I210" s="9">
        <v>-0.2975</v>
      </c>
      <c r="J210" s="9">
        <v>0.095</v>
      </c>
      <c r="K210" s="9">
        <v>114.81</v>
      </c>
      <c r="L210" s="9">
        <v>0.799</v>
      </c>
      <c r="M210" s="9">
        <v>-1.0</v>
      </c>
      <c r="N210" s="9">
        <v>1.0</v>
      </c>
      <c r="O210" s="10"/>
      <c r="P210" s="10"/>
      <c r="Q210" s="10"/>
      <c r="R210" s="8" t="s">
        <v>41</v>
      </c>
      <c r="W210" s="10"/>
      <c r="X210" s="10"/>
      <c r="Y210" s="10"/>
      <c r="Z210" s="10"/>
    </row>
    <row r="211">
      <c r="A211" s="9">
        <v>40.0</v>
      </c>
      <c r="B211" s="9">
        <v>44.0</v>
      </c>
      <c r="C211" s="9">
        <v>0.17530323</v>
      </c>
      <c r="D211" s="8" t="s">
        <v>57</v>
      </c>
      <c r="E211" s="9">
        <v>21.0</v>
      </c>
      <c r="F211" s="9">
        <v>4.0</v>
      </c>
      <c r="G211" s="9">
        <v>204.0</v>
      </c>
      <c r="H211" s="8" t="s">
        <v>26</v>
      </c>
      <c r="I211" s="9">
        <v>-0.2975</v>
      </c>
      <c r="J211" s="9">
        <v>0.105</v>
      </c>
      <c r="K211" s="9">
        <v>35.98</v>
      </c>
      <c r="L211" s="9">
        <v>2.523</v>
      </c>
      <c r="M211" s="9">
        <v>-1.0</v>
      </c>
      <c r="N211" s="9">
        <v>0.0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9">
        <v>40.0</v>
      </c>
      <c r="B212" s="9">
        <v>45.0</v>
      </c>
      <c r="C212" s="9">
        <v>0.16973171</v>
      </c>
      <c r="D212" s="8" t="s">
        <v>53</v>
      </c>
      <c r="E212" s="9">
        <v>21.0</v>
      </c>
      <c r="F212" s="9">
        <v>5.0</v>
      </c>
      <c r="G212" s="9">
        <v>205.0</v>
      </c>
      <c r="H212" s="8" t="s">
        <v>24</v>
      </c>
      <c r="I212" s="9">
        <v>-0.2975</v>
      </c>
      <c r="J212" s="9">
        <v>0.125</v>
      </c>
      <c r="K212" s="9">
        <v>114.81</v>
      </c>
      <c r="L212" s="9">
        <v>0.817</v>
      </c>
      <c r="M212" s="9">
        <v>1.0</v>
      </c>
      <c r="N212" s="9">
        <v>1.0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9">
        <v>40.0</v>
      </c>
      <c r="B213" s="9">
        <v>46.0</v>
      </c>
      <c r="C213" s="9">
        <v>0.17155342</v>
      </c>
      <c r="D213" s="8" t="s">
        <v>56</v>
      </c>
      <c r="E213" s="9">
        <v>21.0</v>
      </c>
      <c r="F213" s="9">
        <v>6.0</v>
      </c>
      <c r="G213" s="9">
        <v>206.0</v>
      </c>
      <c r="H213" s="8" t="s">
        <v>26</v>
      </c>
      <c r="I213" s="9">
        <v>-0.2975</v>
      </c>
      <c r="J213" s="9">
        <v>0.135</v>
      </c>
      <c r="K213" s="9">
        <v>35.98</v>
      </c>
      <c r="L213" s="9">
        <v>2.578</v>
      </c>
      <c r="M213" s="9">
        <v>1.0</v>
      </c>
      <c r="N213" s="9">
        <v>0.0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9">
        <v>40.0</v>
      </c>
      <c r="B214" s="9">
        <v>47.0</v>
      </c>
      <c r="C214" s="9">
        <v>0.17083507</v>
      </c>
      <c r="D214" s="8" t="s">
        <v>53</v>
      </c>
      <c r="E214" s="9">
        <v>21.0</v>
      </c>
      <c r="F214" s="9">
        <v>7.0</v>
      </c>
      <c r="G214" s="9">
        <v>207.0</v>
      </c>
      <c r="H214" s="8" t="s">
        <v>24</v>
      </c>
      <c r="I214" s="9">
        <v>-0.2975</v>
      </c>
      <c r="J214" s="9">
        <v>0.155</v>
      </c>
      <c r="K214" s="9">
        <v>114.81</v>
      </c>
      <c r="L214" s="9">
        <v>0.811</v>
      </c>
      <c r="M214" s="9">
        <v>1.0</v>
      </c>
      <c r="N214" s="9">
        <v>1.0</v>
      </c>
      <c r="O214" s="10"/>
      <c r="P214" s="10"/>
      <c r="Q214" s="10"/>
      <c r="R214" s="8" t="s">
        <v>42</v>
      </c>
      <c r="X214" s="10"/>
      <c r="Y214" s="10"/>
      <c r="Z214" s="10"/>
    </row>
    <row r="215">
      <c r="A215" s="9">
        <v>40.0</v>
      </c>
      <c r="B215" s="9">
        <v>48.0</v>
      </c>
      <c r="C215" s="9">
        <v>0.17168182</v>
      </c>
      <c r="D215" s="8" t="s">
        <v>56</v>
      </c>
      <c r="E215" s="9">
        <v>21.0</v>
      </c>
      <c r="F215" s="9">
        <v>8.0</v>
      </c>
      <c r="G215" s="9">
        <v>208.0</v>
      </c>
      <c r="H215" s="8" t="s">
        <v>26</v>
      </c>
      <c r="I215" s="9">
        <v>-0.2975</v>
      </c>
      <c r="J215" s="9">
        <v>0.165</v>
      </c>
      <c r="K215" s="9">
        <v>35.98</v>
      </c>
      <c r="L215" s="9">
        <v>2.576</v>
      </c>
      <c r="M215" s="9">
        <v>1.0</v>
      </c>
      <c r="N215" s="9">
        <v>0.0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9">
        <v>40.0</v>
      </c>
      <c r="B216" s="9">
        <v>49.0</v>
      </c>
      <c r="C216" s="9">
        <v>0.17551936</v>
      </c>
      <c r="D216" s="8" t="s">
        <v>57</v>
      </c>
      <c r="E216" s="9">
        <v>21.0</v>
      </c>
      <c r="F216" s="9">
        <v>9.0</v>
      </c>
      <c r="G216" s="9">
        <v>209.0</v>
      </c>
      <c r="H216" s="8" t="s">
        <v>24</v>
      </c>
      <c r="I216" s="9">
        <v>-0.2975</v>
      </c>
      <c r="J216" s="9">
        <v>0.185</v>
      </c>
      <c r="K216" s="9">
        <v>114.81</v>
      </c>
      <c r="L216" s="9">
        <v>0.79</v>
      </c>
      <c r="M216" s="9">
        <v>-1.0</v>
      </c>
      <c r="N216" s="9">
        <v>1.0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9">
        <v>40.0</v>
      </c>
      <c r="B217" s="9">
        <v>50.0</v>
      </c>
      <c r="C217" s="9">
        <v>0.17074121</v>
      </c>
      <c r="D217" s="8" t="s">
        <v>53</v>
      </c>
      <c r="E217" s="9">
        <v>21.0</v>
      </c>
      <c r="F217" s="9">
        <v>10.0</v>
      </c>
      <c r="G217" s="9">
        <v>210.0</v>
      </c>
      <c r="H217" s="8" t="s">
        <v>26</v>
      </c>
      <c r="I217" s="9">
        <v>-0.2975</v>
      </c>
      <c r="J217" s="9">
        <v>0.195</v>
      </c>
      <c r="K217" s="9">
        <v>35.98</v>
      </c>
      <c r="L217" s="9">
        <v>2.591</v>
      </c>
      <c r="M217" s="9">
        <v>-1.0</v>
      </c>
      <c r="N217" s="9">
        <v>1.0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9">
        <v>40.0</v>
      </c>
      <c r="B218" s="9">
        <v>51.0</v>
      </c>
      <c r="C218" s="9">
        <v>0.1724573</v>
      </c>
      <c r="D218" s="8" t="s">
        <v>56</v>
      </c>
      <c r="E218" s="9">
        <v>22.0</v>
      </c>
      <c r="F218" s="9">
        <v>1.0</v>
      </c>
      <c r="G218" s="9">
        <v>211.0</v>
      </c>
      <c r="H218" s="8" t="s">
        <v>24</v>
      </c>
      <c r="I218" s="9">
        <v>-0.2975</v>
      </c>
      <c r="J218" s="9">
        <v>0.215</v>
      </c>
      <c r="K218" s="9">
        <v>114.81</v>
      </c>
      <c r="L218" s="9">
        <v>0.804</v>
      </c>
      <c r="M218" s="9">
        <v>1.0</v>
      </c>
      <c r="N218" s="9">
        <v>1.0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9">
        <v>40.0</v>
      </c>
      <c r="B219" s="9">
        <v>52.0</v>
      </c>
      <c r="C219" s="9">
        <v>0.17248785</v>
      </c>
      <c r="D219" s="8" t="s">
        <v>56</v>
      </c>
      <c r="E219" s="9">
        <v>22.0</v>
      </c>
      <c r="F219" s="9">
        <v>2.0</v>
      </c>
      <c r="G219" s="9">
        <v>212.0</v>
      </c>
      <c r="H219" s="8" t="s">
        <v>26</v>
      </c>
      <c r="I219" s="9">
        <v>-0.2975</v>
      </c>
      <c r="J219" s="9">
        <v>0.225</v>
      </c>
      <c r="K219" s="9">
        <v>35.98</v>
      </c>
      <c r="L219" s="9">
        <v>2.564</v>
      </c>
      <c r="M219" s="9">
        <v>1.0</v>
      </c>
      <c r="N219" s="9">
        <v>1.0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9">
        <v>40.0</v>
      </c>
      <c r="B220" s="9">
        <v>53.0</v>
      </c>
      <c r="C220" s="9">
        <v>0.16944651</v>
      </c>
      <c r="D220" s="8" t="s">
        <v>52</v>
      </c>
      <c r="E220" s="9">
        <v>22.0</v>
      </c>
      <c r="F220" s="9">
        <v>3.0</v>
      </c>
      <c r="G220" s="9">
        <v>213.0</v>
      </c>
      <c r="H220" s="8" t="s">
        <v>24</v>
      </c>
      <c r="I220" s="9">
        <v>-0.2975</v>
      </c>
      <c r="J220" s="9">
        <v>0.245</v>
      </c>
      <c r="K220" s="9">
        <v>114.81</v>
      </c>
      <c r="L220" s="9">
        <v>0.818</v>
      </c>
      <c r="M220" s="9">
        <v>1.0</v>
      </c>
      <c r="N220" s="9">
        <v>0.0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9">
        <v>40.0</v>
      </c>
      <c r="B221" s="9">
        <v>54.0</v>
      </c>
      <c r="C221" s="9">
        <v>0.17322379</v>
      </c>
      <c r="D221" s="8" t="s">
        <v>59</v>
      </c>
      <c r="E221" s="9">
        <v>22.0</v>
      </c>
      <c r="F221" s="9">
        <v>4.0</v>
      </c>
      <c r="G221" s="9">
        <v>214.0</v>
      </c>
      <c r="H221" s="8" t="s">
        <v>26</v>
      </c>
      <c r="I221" s="9">
        <v>-0.2975</v>
      </c>
      <c r="J221" s="9">
        <v>0.255</v>
      </c>
      <c r="K221" s="9">
        <v>35.98</v>
      </c>
      <c r="L221" s="9">
        <v>2.553</v>
      </c>
      <c r="M221" s="9">
        <v>1.0</v>
      </c>
      <c r="N221" s="9">
        <v>0.0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9">
        <v>40.0</v>
      </c>
      <c r="B222" s="9">
        <v>55.0</v>
      </c>
      <c r="C222" s="9">
        <v>0.17197483</v>
      </c>
      <c r="D222" s="8" t="s">
        <v>56</v>
      </c>
      <c r="E222" s="9">
        <v>22.0</v>
      </c>
      <c r="F222" s="9">
        <v>5.0</v>
      </c>
      <c r="G222" s="9">
        <v>215.0</v>
      </c>
      <c r="H222" s="8" t="s">
        <v>24</v>
      </c>
      <c r="I222" s="9">
        <v>-0.2975</v>
      </c>
      <c r="J222" s="9">
        <v>0.275</v>
      </c>
      <c r="K222" s="9">
        <v>114.81</v>
      </c>
      <c r="L222" s="9">
        <v>0.806</v>
      </c>
      <c r="M222" s="9">
        <v>-1.0</v>
      </c>
      <c r="N222" s="9">
        <v>0.0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9">
        <v>40.0</v>
      </c>
      <c r="B223" s="9">
        <v>56.0</v>
      </c>
      <c r="C223" s="9">
        <v>0.17260015</v>
      </c>
      <c r="D223" s="8" t="s">
        <v>56</v>
      </c>
      <c r="E223" s="9">
        <v>22.0</v>
      </c>
      <c r="F223" s="9">
        <v>6.0</v>
      </c>
      <c r="G223" s="9">
        <v>216.0</v>
      </c>
      <c r="H223" s="8" t="s">
        <v>26</v>
      </c>
      <c r="I223" s="9">
        <v>-0.2975</v>
      </c>
      <c r="J223" s="9">
        <v>0.285</v>
      </c>
      <c r="K223" s="9">
        <v>35.98</v>
      </c>
      <c r="L223" s="9">
        <v>2.563</v>
      </c>
      <c r="M223" s="9">
        <v>1.0</v>
      </c>
      <c r="N223" s="9">
        <v>0.0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9">
        <v>40.0</v>
      </c>
      <c r="B224" s="9">
        <v>57.0</v>
      </c>
      <c r="C224" s="9">
        <v>0.17260015</v>
      </c>
      <c r="D224" s="8" t="s">
        <v>56</v>
      </c>
      <c r="E224" s="9">
        <v>22.0</v>
      </c>
      <c r="F224" s="9">
        <v>7.0</v>
      </c>
      <c r="G224" s="9">
        <v>217.0</v>
      </c>
      <c r="H224" s="8" t="s">
        <v>24</v>
      </c>
      <c r="I224" s="9">
        <v>-0.2975</v>
      </c>
      <c r="J224" s="9">
        <v>0.305</v>
      </c>
      <c r="K224" s="9">
        <v>114.81</v>
      </c>
      <c r="L224" s="9">
        <v>0.803</v>
      </c>
      <c r="M224" s="9">
        <v>-1.0</v>
      </c>
      <c r="N224" s="9">
        <v>1.0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9">
        <v>40.0</v>
      </c>
      <c r="B225" s="9">
        <v>58.0</v>
      </c>
      <c r="C225" s="9">
        <v>0.17433726</v>
      </c>
      <c r="D225" s="8" t="s">
        <v>57</v>
      </c>
      <c r="E225" s="9">
        <v>22.0</v>
      </c>
      <c r="F225" s="9">
        <v>8.0</v>
      </c>
      <c r="G225" s="9">
        <v>218.0</v>
      </c>
      <c r="H225" s="8" t="s">
        <v>26</v>
      </c>
      <c r="I225" s="9">
        <v>-0.2975</v>
      </c>
      <c r="J225" s="9">
        <v>0.315</v>
      </c>
      <c r="K225" s="9">
        <v>35.98</v>
      </c>
      <c r="L225" s="9">
        <v>2.537</v>
      </c>
      <c r="M225" s="9">
        <v>-1.0</v>
      </c>
      <c r="N225" s="9">
        <v>1.0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9">
        <v>40.0</v>
      </c>
      <c r="B226" s="9">
        <v>59.0</v>
      </c>
      <c r="C226" s="9">
        <v>0.17151002</v>
      </c>
      <c r="D226" s="8" t="s">
        <v>56</v>
      </c>
      <c r="E226" s="9">
        <v>22.0</v>
      </c>
      <c r="F226" s="9">
        <v>9.0</v>
      </c>
      <c r="G226" s="9">
        <v>219.0</v>
      </c>
      <c r="H226" s="8" t="s">
        <v>24</v>
      </c>
      <c r="I226" s="9">
        <v>-0.2975</v>
      </c>
      <c r="J226" s="9">
        <v>0.335</v>
      </c>
      <c r="K226" s="9">
        <v>114.81</v>
      </c>
      <c r="L226" s="9">
        <v>0.808</v>
      </c>
      <c r="M226" s="9">
        <v>1.0</v>
      </c>
      <c r="N226" s="9">
        <v>1.0</v>
      </c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9">
        <v>40.0</v>
      </c>
      <c r="B227" s="9">
        <v>60.0</v>
      </c>
      <c r="C227" s="9">
        <v>0.17309962</v>
      </c>
      <c r="D227" s="8" t="s">
        <v>59</v>
      </c>
      <c r="E227" s="9">
        <v>22.0</v>
      </c>
      <c r="F227" s="9">
        <v>10.0</v>
      </c>
      <c r="G227" s="9">
        <v>220.0</v>
      </c>
      <c r="H227" s="8" t="s">
        <v>26</v>
      </c>
      <c r="I227" s="9">
        <v>-0.2975</v>
      </c>
      <c r="J227" s="9">
        <v>0.345</v>
      </c>
      <c r="K227" s="9">
        <v>35.98</v>
      </c>
      <c r="L227" s="9">
        <v>2.555</v>
      </c>
      <c r="M227" s="9">
        <v>1.0</v>
      </c>
      <c r="N227" s="9">
        <v>1.0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9">
        <v>40.0</v>
      </c>
      <c r="B228" s="9">
        <v>61.0</v>
      </c>
      <c r="C228" s="9">
        <v>0.17053466</v>
      </c>
      <c r="D228" s="8" t="s">
        <v>53</v>
      </c>
      <c r="E228" s="9">
        <v>23.0</v>
      </c>
      <c r="F228" s="9">
        <v>1.0</v>
      </c>
      <c r="G228" s="9">
        <v>221.0</v>
      </c>
      <c r="H228" s="8" t="s">
        <v>24</v>
      </c>
      <c r="I228" s="9">
        <v>-0.255</v>
      </c>
      <c r="J228" s="9">
        <v>0.065</v>
      </c>
      <c r="K228" s="9">
        <v>114.81</v>
      </c>
      <c r="L228" s="9">
        <v>0.813</v>
      </c>
      <c r="M228" s="9">
        <v>1.0</v>
      </c>
      <c r="N228" s="9">
        <v>1.0</v>
      </c>
      <c r="O228" s="10"/>
      <c r="P228" s="10"/>
      <c r="Q228" s="10"/>
      <c r="R228" s="8" t="s">
        <v>43</v>
      </c>
      <c r="W228" s="10"/>
      <c r="X228" s="10"/>
      <c r="Y228" s="10"/>
      <c r="Z228" s="10"/>
    </row>
    <row r="229">
      <c r="A229" s="9">
        <v>40.0</v>
      </c>
      <c r="B229" s="9">
        <v>62.0</v>
      </c>
      <c r="C229" s="9">
        <v>0.17252172</v>
      </c>
      <c r="D229" s="8" t="s">
        <v>56</v>
      </c>
      <c r="E229" s="9">
        <v>23.0</v>
      </c>
      <c r="F229" s="9">
        <v>2.0</v>
      </c>
      <c r="G229" s="9">
        <v>222.0</v>
      </c>
      <c r="H229" s="8" t="s">
        <v>26</v>
      </c>
      <c r="I229" s="9">
        <v>-0.255</v>
      </c>
      <c r="J229" s="9">
        <v>0.075</v>
      </c>
      <c r="K229" s="9">
        <v>35.98</v>
      </c>
      <c r="L229" s="9">
        <v>2.564</v>
      </c>
      <c r="M229" s="9">
        <v>-1.0</v>
      </c>
      <c r="N229" s="9">
        <v>1.0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9">
        <v>40.0</v>
      </c>
      <c r="B230" s="9">
        <v>63.0</v>
      </c>
      <c r="C230" s="9">
        <v>0.17412608</v>
      </c>
      <c r="D230" s="8" t="s">
        <v>59</v>
      </c>
      <c r="E230" s="9">
        <v>23.0</v>
      </c>
      <c r="F230" s="9">
        <v>3.0</v>
      </c>
      <c r="G230" s="9">
        <v>223.0</v>
      </c>
      <c r="H230" s="8" t="s">
        <v>24</v>
      </c>
      <c r="I230" s="9">
        <v>-0.255</v>
      </c>
      <c r="J230" s="9">
        <v>0.095</v>
      </c>
      <c r="K230" s="9">
        <v>114.81</v>
      </c>
      <c r="L230" s="9">
        <v>0.796</v>
      </c>
      <c r="M230" s="9">
        <v>1.0</v>
      </c>
      <c r="N230" s="9">
        <v>1.0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9">
        <v>40.0</v>
      </c>
      <c r="B231" s="9">
        <v>64.0</v>
      </c>
      <c r="C231" s="9">
        <v>0.16983494</v>
      </c>
      <c r="D231" s="8" t="s">
        <v>53</v>
      </c>
      <c r="E231" s="9">
        <v>23.0</v>
      </c>
      <c r="F231" s="9">
        <v>4.0</v>
      </c>
      <c r="G231" s="9">
        <v>224.0</v>
      </c>
      <c r="H231" s="8" t="s">
        <v>26</v>
      </c>
      <c r="I231" s="9">
        <v>-0.255</v>
      </c>
      <c r="J231" s="9">
        <v>0.105</v>
      </c>
      <c r="K231" s="9">
        <v>35.98</v>
      </c>
      <c r="L231" s="9">
        <v>2.604</v>
      </c>
      <c r="M231" s="9">
        <v>1.0</v>
      </c>
      <c r="N231" s="9">
        <v>1.0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9">
        <v>40.0</v>
      </c>
      <c r="B232" s="9">
        <v>65.0</v>
      </c>
      <c r="C232" s="9">
        <v>0.17653908</v>
      </c>
      <c r="D232" s="8" t="s">
        <v>61</v>
      </c>
      <c r="E232" s="9">
        <v>23.0</v>
      </c>
      <c r="F232" s="9">
        <v>5.0</v>
      </c>
      <c r="G232" s="9">
        <v>225.0</v>
      </c>
      <c r="H232" s="8" t="s">
        <v>24</v>
      </c>
      <c r="I232" s="9">
        <v>-0.255</v>
      </c>
      <c r="J232" s="9">
        <v>0.125</v>
      </c>
      <c r="K232" s="9">
        <v>114.81</v>
      </c>
      <c r="L232" s="9">
        <v>0.785</v>
      </c>
      <c r="M232" s="9">
        <v>-1.0</v>
      </c>
      <c r="N232" s="9">
        <v>1.0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9">
        <v>40.0</v>
      </c>
      <c r="B233" s="9">
        <v>66.0</v>
      </c>
      <c r="C233" s="9">
        <v>0.17351693</v>
      </c>
      <c r="D233" s="8" t="s">
        <v>59</v>
      </c>
      <c r="E233" s="9">
        <v>23.0</v>
      </c>
      <c r="F233" s="9">
        <v>6.0</v>
      </c>
      <c r="G233" s="9">
        <v>226.0</v>
      </c>
      <c r="H233" s="8" t="s">
        <v>26</v>
      </c>
      <c r="I233" s="9">
        <v>-0.255</v>
      </c>
      <c r="J233" s="9">
        <v>0.135</v>
      </c>
      <c r="K233" s="9">
        <v>35.98</v>
      </c>
      <c r="L233" s="9">
        <v>2.549</v>
      </c>
      <c r="M233" s="9">
        <v>-1.0</v>
      </c>
      <c r="N233" s="9">
        <v>1.0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9">
        <v>40.0</v>
      </c>
      <c r="B234" s="9">
        <v>67.0</v>
      </c>
      <c r="C234" s="9">
        <v>0.17588932</v>
      </c>
      <c r="D234" s="8" t="s">
        <v>61</v>
      </c>
      <c r="E234" s="9">
        <v>23.0</v>
      </c>
      <c r="F234" s="9">
        <v>7.0</v>
      </c>
      <c r="G234" s="9">
        <v>227.0</v>
      </c>
      <c r="H234" s="8" t="s">
        <v>24</v>
      </c>
      <c r="I234" s="9">
        <v>-0.255</v>
      </c>
      <c r="J234" s="9">
        <v>0.155</v>
      </c>
      <c r="K234" s="9">
        <v>114.81</v>
      </c>
      <c r="L234" s="9">
        <v>0.788</v>
      </c>
      <c r="M234" s="9">
        <v>-1.0</v>
      </c>
      <c r="N234" s="9">
        <v>1.0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9">
        <v>40.0</v>
      </c>
      <c r="B235" s="9">
        <v>68.0</v>
      </c>
      <c r="C235" s="9">
        <v>0.17618392</v>
      </c>
      <c r="D235" s="8" t="s">
        <v>61</v>
      </c>
      <c r="E235" s="9">
        <v>23.0</v>
      </c>
      <c r="F235" s="9">
        <v>8.0</v>
      </c>
      <c r="G235" s="9">
        <v>228.0</v>
      </c>
      <c r="H235" s="8" t="s">
        <v>26</v>
      </c>
      <c r="I235" s="9">
        <v>-0.255</v>
      </c>
      <c r="J235" s="9">
        <v>0.165</v>
      </c>
      <c r="K235" s="9">
        <v>35.98</v>
      </c>
      <c r="L235" s="9">
        <v>2.511</v>
      </c>
      <c r="M235" s="9">
        <v>1.0</v>
      </c>
      <c r="N235" s="9">
        <v>1.0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9">
        <v>40.0</v>
      </c>
      <c r="B236" s="9">
        <v>69.0</v>
      </c>
      <c r="C236" s="9">
        <v>0.17235105</v>
      </c>
      <c r="D236" s="8" t="s">
        <v>56</v>
      </c>
      <c r="E236" s="9">
        <v>23.0</v>
      </c>
      <c r="F236" s="9">
        <v>9.0</v>
      </c>
      <c r="G236" s="9">
        <v>229.0</v>
      </c>
      <c r="H236" s="8" t="s">
        <v>24</v>
      </c>
      <c r="I236" s="9">
        <v>-0.255</v>
      </c>
      <c r="J236" s="9">
        <v>0.185</v>
      </c>
      <c r="K236" s="9">
        <v>114.81</v>
      </c>
      <c r="L236" s="9">
        <v>0.804</v>
      </c>
      <c r="M236" s="9">
        <v>1.0</v>
      </c>
      <c r="N236" s="9">
        <v>1.0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9">
        <v>40.0</v>
      </c>
      <c r="B237" s="9">
        <v>70.0</v>
      </c>
      <c r="C237" s="9">
        <v>0.17419959</v>
      </c>
      <c r="D237" s="8" t="s">
        <v>59</v>
      </c>
      <c r="E237" s="9">
        <v>23.0</v>
      </c>
      <c r="F237" s="9">
        <v>10.0</v>
      </c>
      <c r="G237" s="9">
        <v>230.0</v>
      </c>
      <c r="H237" s="8" t="s">
        <v>26</v>
      </c>
      <c r="I237" s="9">
        <v>-0.255</v>
      </c>
      <c r="J237" s="9">
        <v>0.195</v>
      </c>
      <c r="K237" s="9">
        <v>35.98</v>
      </c>
      <c r="L237" s="9">
        <v>2.539</v>
      </c>
      <c r="M237" s="9">
        <v>-1.0</v>
      </c>
      <c r="N237" s="9">
        <v>1.0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9">
        <v>40.0</v>
      </c>
      <c r="B238" s="9">
        <v>71.0</v>
      </c>
      <c r="C238" s="9">
        <v>0.17550369</v>
      </c>
      <c r="D238" s="8" t="s">
        <v>57</v>
      </c>
      <c r="E238" s="9">
        <v>24.0</v>
      </c>
      <c r="F238" s="9">
        <v>1.0</v>
      </c>
      <c r="G238" s="9">
        <v>231.0</v>
      </c>
      <c r="H238" s="8" t="s">
        <v>24</v>
      </c>
      <c r="I238" s="9">
        <v>-0.255</v>
      </c>
      <c r="J238" s="9">
        <v>0.215</v>
      </c>
      <c r="K238" s="9">
        <v>114.81</v>
      </c>
      <c r="L238" s="9">
        <v>0.79</v>
      </c>
      <c r="M238" s="9">
        <v>-1.0</v>
      </c>
      <c r="N238" s="9">
        <v>1.0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9">
        <v>40.0</v>
      </c>
      <c r="B239" s="9">
        <v>72.0</v>
      </c>
      <c r="C239" s="9">
        <v>0.17091004</v>
      </c>
      <c r="D239" s="8" t="s">
        <v>53</v>
      </c>
      <c r="E239" s="9">
        <v>24.0</v>
      </c>
      <c r="F239" s="9">
        <v>2.0</v>
      </c>
      <c r="G239" s="9">
        <v>232.0</v>
      </c>
      <c r="H239" s="8" t="s">
        <v>26</v>
      </c>
      <c r="I239" s="9">
        <v>-0.255</v>
      </c>
      <c r="J239" s="9">
        <v>0.225</v>
      </c>
      <c r="K239" s="9">
        <v>35.98</v>
      </c>
      <c r="L239" s="9">
        <v>2.588</v>
      </c>
      <c r="M239" s="9">
        <v>-1.0</v>
      </c>
      <c r="N239" s="9">
        <v>1.0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9">
        <v>40.0</v>
      </c>
      <c r="B240" s="9">
        <v>73.0</v>
      </c>
      <c r="C240" s="9">
        <v>0.17109958</v>
      </c>
      <c r="D240" s="8" t="s">
        <v>56</v>
      </c>
      <c r="E240" s="9">
        <v>24.0</v>
      </c>
      <c r="F240" s="9">
        <v>3.0</v>
      </c>
      <c r="G240" s="9">
        <v>233.0</v>
      </c>
      <c r="H240" s="8" t="s">
        <v>24</v>
      </c>
      <c r="I240" s="9">
        <v>-0.255</v>
      </c>
      <c r="J240" s="9">
        <v>0.245</v>
      </c>
      <c r="K240" s="9">
        <v>114.81</v>
      </c>
      <c r="L240" s="9">
        <v>0.81</v>
      </c>
      <c r="M240" s="9">
        <v>1.0</v>
      </c>
      <c r="N240" s="9">
        <v>1.0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9">
        <v>40.0</v>
      </c>
      <c r="B241" s="9">
        <v>74.0</v>
      </c>
      <c r="C241" s="9">
        <v>0.17491759</v>
      </c>
      <c r="D241" s="8" t="s">
        <v>57</v>
      </c>
      <c r="E241" s="9">
        <v>24.0</v>
      </c>
      <c r="F241" s="9">
        <v>4.0</v>
      </c>
      <c r="G241" s="9">
        <v>234.0</v>
      </c>
      <c r="H241" s="8" t="s">
        <v>26</v>
      </c>
      <c r="I241" s="9">
        <v>-0.255</v>
      </c>
      <c r="J241" s="9">
        <v>0.255</v>
      </c>
      <c r="K241" s="9">
        <v>35.98</v>
      </c>
      <c r="L241" s="9">
        <v>2.529</v>
      </c>
      <c r="M241" s="9">
        <v>1.0</v>
      </c>
      <c r="N241" s="9">
        <v>1.0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9">
        <v>40.0</v>
      </c>
      <c r="B242" s="9">
        <v>75.0</v>
      </c>
      <c r="C242" s="9">
        <v>0.17309984</v>
      </c>
      <c r="D242" s="8" t="s">
        <v>59</v>
      </c>
      <c r="E242" s="9">
        <v>24.0</v>
      </c>
      <c r="F242" s="9">
        <v>5.0</v>
      </c>
      <c r="G242" s="9">
        <v>235.0</v>
      </c>
      <c r="H242" s="8" t="s">
        <v>24</v>
      </c>
      <c r="I242" s="9">
        <v>-0.255</v>
      </c>
      <c r="J242" s="9">
        <v>0.275</v>
      </c>
      <c r="K242" s="9">
        <v>114.81</v>
      </c>
      <c r="L242" s="9">
        <v>0.801</v>
      </c>
      <c r="M242" s="9">
        <v>1.0</v>
      </c>
      <c r="N242" s="9">
        <v>1.0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9">
        <v>40.0</v>
      </c>
      <c r="B243" s="9">
        <v>76.0</v>
      </c>
      <c r="C243" s="9">
        <v>0.1735822</v>
      </c>
      <c r="D243" s="8" t="s">
        <v>59</v>
      </c>
      <c r="E243" s="9">
        <v>24.0</v>
      </c>
      <c r="F243" s="9">
        <v>6.0</v>
      </c>
      <c r="G243" s="9">
        <v>236.0</v>
      </c>
      <c r="H243" s="8" t="s">
        <v>26</v>
      </c>
      <c r="I243" s="9">
        <v>-0.255</v>
      </c>
      <c r="J243" s="9">
        <v>0.285</v>
      </c>
      <c r="K243" s="9">
        <v>35.98</v>
      </c>
      <c r="L243" s="9">
        <v>2.548</v>
      </c>
      <c r="M243" s="9">
        <v>1.0</v>
      </c>
      <c r="N243" s="9">
        <v>1.0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9">
        <v>40.0</v>
      </c>
      <c r="B244" s="9">
        <v>77.0</v>
      </c>
      <c r="C244" s="9">
        <v>0.17457135</v>
      </c>
      <c r="D244" s="8" t="s">
        <v>57</v>
      </c>
      <c r="E244" s="9">
        <v>24.0</v>
      </c>
      <c r="F244" s="9">
        <v>7.0</v>
      </c>
      <c r="G244" s="9">
        <v>237.0</v>
      </c>
      <c r="H244" s="8" t="s">
        <v>24</v>
      </c>
      <c r="I244" s="9">
        <v>-0.255</v>
      </c>
      <c r="J244" s="9">
        <v>0.305</v>
      </c>
      <c r="K244" s="9">
        <v>114.81</v>
      </c>
      <c r="L244" s="9">
        <v>0.794</v>
      </c>
      <c r="M244" s="9">
        <v>-1.0</v>
      </c>
      <c r="N244" s="9">
        <v>1.0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9">
        <v>40.0</v>
      </c>
      <c r="B245" s="9">
        <v>78.0</v>
      </c>
      <c r="C245" s="9">
        <v>0.17296133</v>
      </c>
      <c r="D245" s="8" t="s">
        <v>59</v>
      </c>
      <c r="E245" s="9">
        <v>24.0</v>
      </c>
      <c r="F245" s="9">
        <v>8.0</v>
      </c>
      <c r="G245" s="9">
        <v>238.0</v>
      </c>
      <c r="H245" s="8" t="s">
        <v>26</v>
      </c>
      <c r="I245" s="9">
        <v>-0.255</v>
      </c>
      <c r="J245" s="9">
        <v>0.315</v>
      </c>
      <c r="K245" s="9">
        <v>35.98</v>
      </c>
      <c r="L245" s="9">
        <v>2.557</v>
      </c>
      <c r="M245" s="9">
        <v>1.0</v>
      </c>
      <c r="N245" s="9">
        <v>1.0</v>
      </c>
      <c r="O245" s="10"/>
      <c r="P245" s="10"/>
      <c r="Q245" s="10"/>
      <c r="R245" s="8" t="s">
        <v>44</v>
      </c>
      <c r="X245" s="10"/>
      <c r="Y245" s="10"/>
      <c r="Z245" s="10"/>
    </row>
    <row r="246">
      <c r="A246" s="9">
        <v>40.0</v>
      </c>
      <c r="B246" s="9">
        <v>79.0</v>
      </c>
      <c r="C246" s="9">
        <v>0.17626917</v>
      </c>
      <c r="D246" s="8" t="s">
        <v>61</v>
      </c>
      <c r="E246" s="9">
        <v>24.0</v>
      </c>
      <c r="F246" s="9">
        <v>9.0</v>
      </c>
      <c r="G246" s="9">
        <v>239.0</v>
      </c>
      <c r="H246" s="8" t="s">
        <v>24</v>
      </c>
      <c r="I246" s="9">
        <v>-0.255</v>
      </c>
      <c r="J246" s="9">
        <v>0.335</v>
      </c>
      <c r="K246" s="9">
        <v>114.81</v>
      </c>
      <c r="L246" s="9">
        <v>0.786</v>
      </c>
      <c r="M246" s="9">
        <v>1.0</v>
      </c>
      <c r="N246" s="9">
        <v>1.0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9">
        <v>40.0</v>
      </c>
      <c r="B247" s="9">
        <v>80.0</v>
      </c>
      <c r="C247" s="9">
        <v>0.17657464</v>
      </c>
      <c r="D247" s="8" t="s">
        <v>61</v>
      </c>
      <c r="E247" s="9">
        <v>24.0</v>
      </c>
      <c r="F247" s="9">
        <v>10.0</v>
      </c>
      <c r="G247" s="9">
        <v>240.0</v>
      </c>
      <c r="H247" s="8" t="s">
        <v>26</v>
      </c>
      <c r="I247" s="9">
        <v>-0.255</v>
      </c>
      <c r="J247" s="9">
        <v>0.345</v>
      </c>
      <c r="K247" s="9">
        <v>35.98</v>
      </c>
      <c r="L247" s="9">
        <v>2.505</v>
      </c>
      <c r="M247" s="9">
        <v>1.0</v>
      </c>
      <c r="N247" s="9">
        <v>1.0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9">
        <v>40.0</v>
      </c>
      <c r="B248" s="9">
        <v>81.0</v>
      </c>
      <c r="C248" s="9">
        <v>0.17147402</v>
      </c>
      <c r="D248" s="8" t="s">
        <v>56</v>
      </c>
      <c r="E248" s="9">
        <v>25.0</v>
      </c>
      <c r="F248" s="9">
        <v>1.0</v>
      </c>
      <c r="G248" s="9">
        <v>241.0</v>
      </c>
      <c r="H248" s="8" t="s">
        <v>24</v>
      </c>
      <c r="I248" s="9">
        <v>0.255</v>
      </c>
      <c r="J248" s="9">
        <v>0.065</v>
      </c>
      <c r="K248" s="9">
        <v>114.81</v>
      </c>
      <c r="L248" s="9">
        <v>0.808</v>
      </c>
      <c r="M248" s="9">
        <v>1.0</v>
      </c>
      <c r="N248" s="9">
        <v>0.0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9">
        <v>40.0</v>
      </c>
      <c r="B249" s="9">
        <v>82.0</v>
      </c>
      <c r="C249" s="9">
        <v>0.17396729</v>
      </c>
      <c r="D249" s="8" t="s">
        <v>59</v>
      </c>
      <c r="E249" s="9">
        <v>25.0</v>
      </c>
      <c r="F249" s="9">
        <v>2.0</v>
      </c>
      <c r="G249" s="9">
        <v>242.0</v>
      </c>
      <c r="H249" s="8" t="s">
        <v>26</v>
      </c>
      <c r="I249" s="9">
        <v>0.255</v>
      </c>
      <c r="J249" s="9">
        <v>0.075</v>
      </c>
      <c r="K249" s="9">
        <v>35.98</v>
      </c>
      <c r="L249" s="9">
        <v>2.543</v>
      </c>
      <c r="M249" s="9">
        <v>-1.0</v>
      </c>
      <c r="N249" s="9">
        <v>0.0</v>
      </c>
      <c r="O249" s="10"/>
      <c r="P249" s="10"/>
      <c r="Q249" s="10"/>
      <c r="R249" s="8" t="s">
        <v>44</v>
      </c>
      <c r="X249" s="10"/>
      <c r="Y249" s="10"/>
      <c r="Z249" s="10"/>
    </row>
    <row r="250">
      <c r="A250" s="9">
        <v>40.0</v>
      </c>
      <c r="B250" s="9">
        <v>83.0</v>
      </c>
      <c r="C250" s="9">
        <v>0.17545406</v>
      </c>
      <c r="D250" s="8" t="s">
        <v>57</v>
      </c>
      <c r="E250" s="9">
        <v>25.0</v>
      </c>
      <c r="F250" s="9">
        <v>3.0</v>
      </c>
      <c r="G250" s="9">
        <v>243.0</v>
      </c>
      <c r="H250" s="8" t="s">
        <v>24</v>
      </c>
      <c r="I250" s="9">
        <v>0.255</v>
      </c>
      <c r="J250" s="9">
        <v>0.095</v>
      </c>
      <c r="K250" s="9">
        <v>114.81</v>
      </c>
      <c r="L250" s="9">
        <v>0.79</v>
      </c>
      <c r="M250" s="9">
        <v>1.0</v>
      </c>
      <c r="N250" s="9">
        <v>1.0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9">
        <v>40.0</v>
      </c>
      <c r="B251" s="9">
        <v>84.0</v>
      </c>
      <c r="C251" s="9">
        <v>0.1725702</v>
      </c>
      <c r="D251" s="8" t="s">
        <v>56</v>
      </c>
      <c r="E251" s="9">
        <v>25.0</v>
      </c>
      <c r="F251" s="9">
        <v>4.0</v>
      </c>
      <c r="G251" s="9">
        <v>244.0</v>
      </c>
      <c r="H251" s="8" t="s">
        <v>26</v>
      </c>
      <c r="I251" s="9">
        <v>0.255</v>
      </c>
      <c r="J251" s="9">
        <v>0.105</v>
      </c>
      <c r="K251" s="9">
        <v>35.98</v>
      </c>
      <c r="L251" s="9">
        <v>2.563</v>
      </c>
      <c r="M251" s="9">
        <v>1.0</v>
      </c>
      <c r="N251" s="9">
        <v>1.0</v>
      </c>
      <c r="O251" s="10"/>
      <c r="P251" s="10"/>
      <c r="Q251" s="10"/>
      <c r="R251" s="8" t="s">
        <v>45</v>
      </c>
      <c r="V251" s="10"/>
      <c r="W251" s="10"/>
      <c r="X251" s="10"/>
      <c r="Y251" s="10"/>
      <c r="Z251" s="10"/>
    </row>
    <row r="252">
      <c r="A252" s="9">
        <v>40.0</v>
      </c>
      <c r="B252" s="9">
        <v>85.0</v>
      </c>
      <c r="C252" s="9">
        <v>0.17328852</v>
      </c>
      <c r="D252" s="8" t="s">
        <v>59</v>
      </c>
      <c r="E252" s="9">
        <v>25.0</v>
      </c>
      <c r="F252" s="9">
        <v>5.0</v>
      </c>
      <c r="G252" s="9">
        <v>245.0</v>
      </c>
      <c r="H252" s="8" t="s">
        <v>24</v>
      </c>
      <c r="I252" s="9">
        <v>0.255</v>
      </c>
      <c r="J252" s="9">
        <v>0.125</v>
      </c>
      <c r="K252" s="9">
        <v>114.81</v>
      </c>
      <c r="L252" s="9">
        <v>0.8</v>
      </c>
      <c r="M252" s="9">
        <v>1.0</v>
      </c>
      <c r="N252" s="9">
        <v>1.0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9">
        <v>40.0</v>
      </c>
      <c r="B253" s="9">
        <v>86.0</v>
      </c>
      <c r="C253" s="9">
        <v>0.1771725</v>
      </c>
      <c r="D253" s="8" t="s">
        <v>61</v>
      </c>
      <c r="E253" s="9">
        <v>25.0</v>
      </c>
      <c r="F253" s="9">
        <v>6.0</v>
      </c>
      <c r="G253" s="9">
        <v>246.0</v>
      </c>
      <c r="H253" s="8" t="s">
        <v>26</v>
      </c>
      <c r="I253" s="9">
        <v>0.255</v>
      </c>
      <c r="J253" s="9">
        <v>0.135</v>
      </c>
      <c r="K253" s="9">
        <v>35.98</v>
      </c>
      <c r="L253" s="9">
        <v>2.497</v>
      </c>
      <c r="M253" s="9">
        <v>-1.0</v>
      </c>
      <c r="N253" s="9">
        <v>1.0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9">
        <v>40.0</v>
      </c>
      <c r="B254" s="9">
        <v>87.0</v>
      </c>
      <c r="C254" s="9">
        <v>0.17669668</v>
      </c>
      <c r="D254" s="8" t="s">
        <v>61</v>
      </c>
      <c r="E254" s="9">
        <v>25.0</v>
      </c>
      <c r="F254" s="9">
        <v>7.0</v>
      </c>
      <c r="G254" s="9">
        <v>247.0</v>
      </c>
      <c r="H254" s="8" t="s">
        <v>24</v>
      </c>
      <c r="I254" s="9">
        <v>0.255</v>
      </c>
      <c r="J254" s="9">
        <v>0.155</v>
      </c>
      <c r="K254" s="9">
        <v>114.81</v>
      </c>
      <c r="L254" s="9">
        <v>0.785</v>
      </c>
      <c r="M254" s="9">
        <v>-1.0</v>
      </c>
      <c r="N254" s="9">
        <v>0.0</v>
      </c>
      <c r="O254" s="10"/>
      <c r="P254" s="10"/>
      <c r="Q254" s="10"/>
      <c r="R254" s="8" t="s">
        <v>46</v>
      </c>
      <c r="W254" s="10"/>
      <c r="X254" s="10"/>
      <c r="Y254" s="10"/>
      <c r="Z254" s="10"/>
    </row>
    <row r="255">
      <c r="A255" s="9">
        <v>40.0</v>
      </c>
      <c r="B255" s="9">
        <v>88.0</v>
      </c>
      <c r="C255" s="9">
        <v>0.17628311</v>
      </c>
      <c r="D255" s="8" t="s">
        <v>61</v>
      </c>
      <c r="E255" s="9">
        <v>25.0</v>
      </c>
      <c r="F255" s="9">
        <v>8.0</v>
      </c>
      <c r="G255" s="9">
        <v>248.0</v>
      </c>
      <c r="H255" s="8" t="s">
        <v>26</v>
      </c>
      <c r="I255" s="9">
        <v>0.255</v>
      </c>
      <c r="J255" s="9">
        <v>0.165</v>
      </c>
      <c r="K255" s="9">
        <v>35.98</v>
      </c>
      <c r="L255" s="9">
        <v>2.509</v>
      </c>
      <c r="M255" s="9">
        <v>1.0</v>
      </c>
      <c r="N255" s="9">
        <v>1.0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9">
        <v>40.0</v>
      </c>
      <c r="B256" s="9">
        <v>89.0</v>
      </c>
      <c r="C256" s="9">
        <v>0.17175116</v>
      </c>
      <c r="D256" s="8" t="s">
        <v>56</v>
      </c>
      <c r="E256" s="9">
        <v>25.0</v>
      </c>
      <c r="F256" s="9">
        <v>9.0</v>
      </c>
      <c r="G256" s="9">
        <v>249.0</v>
      </c>
      <c r="H256" s="8" t="s">
        <v>24</v>
      </c>
      <c r="I256" s="9">
        <v>0.255</v>
      </c>
      <c r="J256" s="9">
        <v>0.185</v>
      </c>
      <c r="K256" s="9">
        <v>114.81</v>
      </c>
      <c r="L256" s="9">
        <v>0.807</v>
      </c>
      <c r="M256" s="9">
        <v>1.0</v>
      </c>
      <c r="N256" s="9">
        <v>1.0</v>
      </c>
      <c r="O256" s="10"/>
      <c r="P256" s="10"/>
      <c r="Q256" s="10"/>
      <c r="R256" s="8" t="s">
        <v>44</v>
      </c>
      <c r="X256" s="10"/>
      <c r="Y256" s="10"/>
      <c r="Z256" s="10"/>
    </row>
    <row r="257">
      <c r="A257" s="9">
        <v>40.0</v>
      </c>
      <c r="B257" s="9">
        <v>90.0</v>
      </c>
      <c r="C257" s="9">
        <v>0.17181364</v>
      </c>
      <c r="D257" s="8" t="s">
        <v>56</v>
      </c>
      <c r="E257" s="9">
        <v>25.0</v>
      </c>
      <c r="F257" s="9">
        <v>10.0</v>
      </c>
      <c r="G257" s="9">
        <v>250.0</v>
      </c>
      <c r="H257" s="8" t="s">
        <v>26</v>
      </c>
      <c r="I257" s="9">
        <v>0.255</v>
      </c>
      <c r="J257" s="9">
        <v>0.195</v>
      </c>
      <c r="K257" s="9">
        <v>35.98</v>
      </c>
      <c r="L257" s="9">
        <v>2.574</v>
      </c>
      <c r="M257" s="9">
        <v>-1.0</v>
      </c>
      <c r="N257" s="9">
        <v>1.0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9">
        <v>40.0</v>
      </c>
      <c r="B258" s="9">
        <v>91.0</v>
      </c>
      <c r="C258" s="9">
        <v>0.1720119</v>
      </c>
      <c r="D258" s="8" t="s">
        <v>56</v>
      </c>
      <c r="E258" s="9">
        <v>26.0</v>
      </c>
      <c r="F258" s="9">
        <v>1.0</v>
      </c>
      <c r="G258" s="9">
        <v>251.0</v>
      </c>
      <c r="H258" s="8" t="s">
        <v>24</v>
      </c>
      <c r="I258" s="9">
        <v>0.255</v>
      </c>
      <c r="J258" s="9">
        <v>0.215</v>
      </c>
      <c r="K258" s="9">
        <v>114.81</v>
      </c>
      <c r="L258" s="9">
        <v>0.806</v>
      </c>
      <c r="M258" s="9">
        <v>1.0</v>
      </c>
      <c r="N258" s="9">
        <v>1.0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9">
        <v>40.0</v>
      </c>
      <c r="B259" s="9">
        <v>92.0</v>
      </c>
      <c r="C259" s="9">
        <v>0.17670688</v>
      </c>
      <c r="D259" s="8" t="s">
        <v>61</v>
      </c>
      <c r="E259" s="9">
        <v>26.0</v>
      </c>
      <c r="F259" s="9">
        <v>2.0</v>
      </c>
      <c r="G259" s="9">
        <v>252.0</v>
      </c>
      <c r="H259" s="8" t="s">
        <v>26</v>
      </c>
      <c r="I259" s="9">
        <v>0.255</v>
      </c>
      <c r="J259" s="9">
        <v>0.225</v>
      </c>
      <c r="K259" s="9">
        <v>35.98</v>
      </c>
      <c r="L259" s="9">
        <v>2.503</v>
      </c>
      <c r="M259" s="9">
        <v>1.0</v>
      </c>
      <c r="N259" s="9">
        <v>1.0</v>
      </c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9">
        <v>40.0</v>
      </c>
      <c r="B260" s="9">
        <v>93.0</v>
      </c>
      <c r="C260" s="9">
        <v>0.17589871</v>
      </c>
      <c r="D260" s="8" t="s">
        <v>61</v>
      </c>
      <c r="E260" s="9">
        <v>26.0</v>
      </c>
      <c r="F260" s="9">
        <v>3.0</v>
      </c>
      <c r="G260" s="9">
        <v>253.0</v>
      </c>
      <c r="H260" s="8" t="s">
        <v>24</v>
      </c>
      <c r="I260" s="9">
        <v>0.255</v>
      </c>
      <c r="J260" s="9">
        <v>0.245</v>
      </c>
      <c r="K260" s="9">
        <v>114.81</v>
      </c>
      <c r="L260" s="9">
        <v>0.788</v>
      </c>
      <c r="M260" s="9">
        <v>-1.0</v>
      </c>
      <c r="N260" s="9">
        <v>1.0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9">
        <v>40.0</v>
      </c>
      <c r="B261" s="9">
        <v>94.0</v>
      </c>
      <c r="C261" s="9">
        <v>0.17606006</v>
      </c>
      <c r="D261" s="8" t="s">
        <v>61</v>
      </c>
      <c r="E261" s="9">
        <v>26.0</v>
      </c>
      <c r="F261" s="9">
        <v>4.0</v>
      </c>
      <c r="G261" s="9">
        <v>254.0</v>
      </c>
      <c r="H261" s="8" t="s">
        <v>26</v>
      </c>
      <c r="I261" s="9">
        <v>0.255</v>
      </c>
      <c r="J261" s="9">
        <v>0.255</v>
      </c>
      <c r="K261" s="9">
        <v>35.98</v>
      </c>
      <c r="L261" s="9">
        <v>2.512</v>
      </c>
      <c r="M261" s="9">
        <v>1.0</v>
      </c>
      <c r="N261" s="9">
        <v>1.0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9">
        <v>40.0</v>
      </c>
      <c r="B262" s="9">
        <v>95.0</v>
      </c>
      <c r="C262" s="9">
        <v>0.17676878</v>
      </c>
      <c r="D262" s="8" t="s">
        <v>61</v>
      </c>
      <c r="E262" s="9">
        <v>26.0</v>
      </c>
      <c r="F262" s="9">
        <v>5.0</v>
      </c>
      <c r="G262" s="9">
        <v>255.0</v>
      </c>
      <c r="H262" s="8" t="s">
        <v>24</v>
      </c>
      <c r="I262" s="9">
        <v>0.255</v>
      </c>
      <c r="J262" s="9">
        <v>0.275</v>
      </c>
      <c r="K262" s="9">
        <v>114.81</v>
      </c>
      <c r="L262" s="9">
        <v>0.784</v>
      </c>
      <c r="M262" s="9">
        <v>-1.0</v>
      </c>
      <c r="N262" s="9">
        <v>1.0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9">
        <v>40.0</v>
      </c>
      <c r="B263" s="9">
        <v>96.0</v>
      </c>
      <c r="C263" s="9">
        <v>0.17534328</v>
      </c>
      <c r="D263" s="8" t="s">
        <v>57</v>
      </c>
      <c r="E263" s="9">
        <v>26.0</v>
      </c>
      <c r="F263" s="9">
        <v>6.0</v>
      </c>
      <c r="G263" s="9">
        <v>256.0</v>
      </c>
      <c r="H263" s="8" t="s">
        <v>26</v>
      </c>
      <c r="I263" s="9">
        <v>0.255</v>
      </c>
      <c r="J263" s="9">
        <v>0.285</v>
      </c>
      <c r="K263" s="9">
        <v>35.98</v>
      </c>
      <c r="L263" s="9">
        <v>2.523</v>
      </c>
      <c r="M263" s="9">
        <v>-1.0</v>
      </c>
      <c r="N263" s="9">
        <v>1.0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9">
        <v>40.0</v>
      </c>
      <c r="B264" s="9">
        <v>97.0</v>
      </c>
      <c r="C264" s="9">
        <v>0.1750358</v>
      </c>
      <c r="D264" s="8" t="s">
        <v>57</v>
      </c>
      <c r="E264" s="9">
        <v>26.0</v>
      </c>
      <c r="F264" s="9">
        <v>7.0</v>
      </c>
      <c r="G264" s="9">
        <v>257.0</v>
      </c>
      <c r="H264" s="8" t="s">
        <v>24</v>
      </c>
      <c r="I264" s="9">
        <v>0.255</v>
      </c>
      <c r="J264" s="9">
        <v>0.305</v>
      </c>
      <c r="K264" s="9">
        <v>114.81</v>
      </c>
      <c r="L264" s="9">
        <v>0.792</v>
      </c>
      <c r="M264" s="9">
        <v>-1.0</v>
      </c>
      <c r="N264" s="9">
        <v>0.0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9">
        <v>40.0</v>
      </c>
      <c r="B265" s="9">
        <v>98.0</v>
      </c>
      <c r="C265" s="9">
        <v>0.1771382</v>
      </c>
      <c r="D265" s="8" t="s">
        <v>61</v>
      </c>
      <c r="E265" s="9">
        <v>26.0</v>
      </c>
      <c r="F265" s="9">
        <v>8.0</v>
      </c>
      <c r="G265" s="9">
        <v>258.0</v>
      </c>
      <c r="H265" s="8" t="s">
        <v>26</v>
      </c>
      <c r="I265" s="9">
        <v>0.255</v>
      </c>
      <c r="J265" s="9">
        <v>0.315</v>
      </c>
      <c r="K265" s="9">
        <v>35.98</v>
      </c>
      <c r="L265" s="9">
        <v>2.497</v>
      </c>
      <c r="M265" s="9">
        <v>1.0</v>
      </c>
      <c r="N265" s="9">
        <v>1.0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9">
        <v>40.0</v>
      </c>
      <c r="B266" s="9">
        <v>99.0</v>
      </c>
      <c r="C266" s="9">
        <v>0.17256957</v>
      </c>
      <c r="D266" s="8" t="s">
        <v>56</v>
      </c>
      <c r="E266" s="9">
        <v>26.0</v>
      </c>
      <c r="F266" s="9">
        <v>9.0</v>
      </c>
      <c r="G266" s="9">
        <v>259.0</v>
      </c>
      <c r="H266" s="8" t="s">
        <v>24</v>
      </c>
      <c r="I266" s="9">
        <v>0.255</v>
      </c>
      <c r="J266" s="9">
        <v>0.335</v>
      </c>
      <c r="K266" s="9">
        <v>114.81</v>
      </c>
      <c r="L266" s="9">
        <v>0.803</v>
      </c>
      <c r="M266" s="9">
        <v>1.0</v>
      </c>
      <c r="N266" s="9">
        <v>1.0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9">
        <v>40.0</v>
      </c>
      <c r="B267" s="9">
        <v>100.0</v>
      </c>
      <c r="C267" s="9">
        <v>0.17489239</v>
      </c>
      <c r="D267" s="8" t="s">
        <v>57</v>
      </c>
      <c r="E267" s="9">
        <v>26.0</v>
      </c>
      <c r="F267" s="9">
        <v>10.0</v>
      </c>
      <c r="G267" s="9">
        <v>260.0</v>
      </c>
      <c r="H267" s="8" t="s">
        <v>26</v>
      </c>
      <c r="I267" s="9">
        <v>0.255</v>
      </c>
      <c r="J267" s="9">
        <v>0.345</v>
      </c>
      <c r="K267" s="9">
        <v>35.98</v>
      </c>
      <c r="L267" s="9">
        <v>2.529</v>
      </c>
      <c r="M267" s="9">
        <v>1.0</v>
      </c>
      <c r="N267" s="9">
        <v>1.0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9">
        <v>40.0</v>
      </c>
      <c r="B268" s="9">
        <v>101.0</v>
      </c>
      <c r="C268" s="9">
        <v>0.1751757</v>
      </c>
      <c r="D268" s="8" t="s">
        <v>57</v>
      </c>
      <c r="E268" s="9">
        <v>27.0</v>
      </c>
      <c r="F268" s="9">
        <v>1.0</v>
      </c>
      <c r="G268" s="9">
        <v>261.0</v>
      </c>
      <c r="H268" s="8" t="s">
        <v>24</v>
      </c>
      <c r="I268" s="9">
        <v>0.2975</v>
      </c>
      <c r="J268" s="9">
        <v>0.065</v>
      </c>
      <c r="K268" s="9">
        <v>114.81</v>
      </c>
      <c r="L268" s="9">
        <v>0.791</v>
      </c>
      <c r="M268" s="9">
        <v>-1.0</v>
      </c>
      <c r="N268" s="9">
        <v>1.0</v>
      </c>
      <c r="O268" s="10"/>
      <c r="P268" s="10"/>
      <c r="Q268" s="10"/>
      <c r="R268" s="8" t="s">
        <v>47</v>
      </c>
      <c r="X268" s="10"/>
      <c r="Y268" s="10"/>
      <c r="Z268" s="10"/>
    </row>
    <row r="269">
      <c r="A269" s="9">
        <v>40.0</v>
      </c>
      <c r="B269" s="9">
        <v>102.0</v>
      </c>
      <c r="C269" s="9">
        <v>0.17174801</v>
      </c>
      <c r="D269" s="8" t="s">
        <v>56</v>
      </c>
      <c r="E269" s="9">
        <v>27.0</v>
      </c>
      <c r="F269" s="9">
        <v>2.0</v>
      </c>
      <c r="G269" s="9">
        <v>262.0</v>
      </c>
      <c r="H269" s="8" t="s">
        <v>26</v>
      </c>
      <c r="I269" s="9">
        <v>0.2975</v>
      </c>
      <c r="J269" s="9">
        <v>0.075</v>
      </c>
      <c r="K269" s="9">
        <v>35.98</v>
      </c>
      <c r="L269" s="9">
        <v>2.575</v>
      </c>
      <c r="M269" s="9">
        <v>1.0</v>
      </c>
      <c r="N269" s="9">
        <v>1.0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9">
        <v>40.0</v>
      </c>
      <c r="B270" s="9">
        <v>103.0</v>
      </c>
      <c r="C270" s="9">
        <v>0.17523719</v>
      </c>
      <c r="D270" s="8" t="s">
        <v>57</v>
      </c>
      <c r="E270" s="9">
        <v>27.0</v>
      </c>
      <c r="F270" s="9">
        <v>3.0</v>
      </c>
      <c r="G270" s="9">
        <v>263.0</v>
      </c>
      <c r="H270" s="8" t="s">
        <v>24</v>
      </c>
      <c r="I270" s="9">
        <v>0.2975</v>
      </c>
      <c r="J270" s="9">
        <v>0.095</v>
      </c>
      <c r="K270" s="9">
        <v>114.81</v>
      </c>
      <c r="L270" s="9">
        <v>0.791</v>
      </c>
      <c r="M270" s="9">
        <v>1.0</v>
      </c>
      <c r="N270" s="9">
        <v>1.0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9">
        <v>40.0</v>
      </c>
      <c r="B271" s="9">
        <v>104.0</v>
      </c>
      <c r="C271" s="9">
        <v>0.17219562</v>
      </c>
      <c r="D271" s="8" t="s">
        <v>56</v>
      </c>
      <c r="E271" s="9">
        <v>27.0</v>
      </c>
      <c r="F271" s="9">
        <v>4.0</v>
      </c>
      <c r="G271" s="9">
        <v>264.0</v>
      </c>
      <c r="H271" s="8" t="s">
        <v>26</v>
      </c>
      <c r="I271" s="9">
        <v>0.2975</v>
      </c>
      <c r="J271" s="9">
        <v>0.105</v>
      </c>
      <c r="K271" s="9">
        <v>35.98</v>
      </c>
      <c r="L271" s="9">
        <v>2.569</v>
      </c>
      <c r="M271" s="9">
        <v>-1.0</v>
      </c>
      <c r="N271" s="9">
        <v>1.0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9">
        <v>40.0</v>
      </c>
      <c r="B272" s="9">
        <v>105.0</v>
      </c>
      <c r="C272" s="9">
        <v>0.17742734</v>
      </c>
      <c r="D272" s="8" t="s">
        <v>61</v>
      </c>
      <c r="E272" s="9">
        <v>27.0</v>
      </c>
      <c r="F272" s="9">
        <v>5.0</v>
      </c>
      <c r="G272" s="9">
        <v>265.0</v>
      </c>
      <c r="H272" s="8" t="s">
        <v>24</v>
      </c>
      <c r="I272" s="9">
        <v>0.2975</v>
      </c>
      <c r="J272" s="9">
        <v>0.125</v>
      </c>
      <c r="K272" s="9">
        <v>114.81</v>
      </c>
      <c r="L272" s="9">
        <v>0.781</v>
      </c>
      <c r="M272" s="9">
        <v>-1.0</v>
      </c>
      <c r="N272" s="9">
        <v>1.0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9">
        <v>40.0</v>
      </c>
      <c r="B273" s="9">
        <v>106.0</v>
      </c>
      <c r="C273" s="9">
        <v>0.17768875</v>
      </c>
      <c r="D273" s="8" t="s">
        <v>63</v>
      </c>
      <c r="E273" s="9">
        <v>27.0</v>
      </c>
      <c r="F273" s="9">
        <v>6.0</v>
      </c>
      <c r="G273" s="9">
        <v>266.0</v>
      </c>
      <c r="H273" s="8" t="s">
        <v>26</v>
      </c>
      <c r="I273" s="9">
        <v>0.2975</v>
      </c>
      <c r="J273" s="9">
        <v>0.135</v>
      </c>
      <c r="K273" s="9">
        <v>35.98</v>
      </c>
      <c r="L273" s="9">
        <v>2.489</v>
      </c>
      <c r="M273" s="9">
        <v>1.0</v>
      </c>
      <c r="N273" s="9">
        <v>1.0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9">
        <v>40.0</v>
      </c>
      <c r="B274" s="9">
        <v>107.0</v>
      </c>
      <c r="C274" s="9">
        <v>0.17394458</v>
      </c>
      <c r="D274" s="8" t="s">
        <v>59</v>
      </c>
      <c r="E274" s="9">
        <v>27.0</v>
      </c>
      <c r="F274" s="9">
        <v>7.0</v>
      </c>
      <c r="G274" s="9">
        <v>267.0</v>
      </c>
      <c r="H274" s="8" t="s">
        <v>24</v>
      </c>
      <c r="I274" s="9">
        <v>0.2975</v>
      </c>
      <c r="J274" s="9">
        <v>0.155</v>
      </c>
      <c r="K274" s="9">
        <v>114.81</v>
      </c>
      <c r="L274" s="9">
        <v>0.797</v>
      </c>
      <c r="M274" s="9">
        <v>1.0</v>
      </c>
      <c r="N274" s="9">
        <v>1.0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9">
        <v>40.0</v>
      </c>
      <c r="B275" s="9">
        <v>108.0</v>
      </c>
      <c r="C275" s="9">
        <v>0.1760021</v>
      </c>
      <c r="D275" s="8" t="s">
        <v>61</v>
      </c>
      <c r="E275" s="9">
        <v>27.0</v>
      </c>
      <c r="F275" s="9">
        <v>8.0</v>
      </c>
      <c r="G275" s="9">
        <v>268.0</v>
      </c>
      <c r="H275" s="8" t="s">
        <v>26</v>
      </c>
      <c r="I275" s="9">
        <v>0.2975</v>
      </c>
      <c r="J275" s="9">
        <v>0.165</v>
      </c>
      <c r="K275" s="9">
        <v>35.98</v>
      </c>
      <c r="L275" s="9">
        <v>2.513</v>
      </c>
      <c r="M275" s="9">
        <v>-1.0</v>
      </c>
      <c r="N275" s="9">
        <v>1.0</v>
      </c>
      <c r="O275" s="10"/>
      <c r="P275" s="10"/>
      <c r="Q275" s="10"/>
      <c r="R275" s="8" t="s">
        <v>48</v>
      </c>
      <c r="V275" s="10"/>
      <c r="W275" s="10"/>
      <c r="X275" s="10"/>
      <c r="Y275" s="10"/>
      <c r="Z275" s="10"/>
    </row>
    <row r="276">
      <c r="A276" s="9">
        <v>40.0</v>
      </c>
      <c r="B276" s="9">
        <v>109.0</v>
      </c>
      <c r="C276" s="9">
        <v>0.17253355</v>
      </c>
      <c r="D276" s="8" t="s">
        <v>56</v>
      </c>
      <c r="E276" s="9">
        <v>27.0</v>
      </c>
      <c r="F276" s="9">
        <v>9.0</v>
      </c>
      <c r="G276" s="9">
        <v>269.0</v>
      </c>
      <c r="H276" s="8" t="s">
        <v>24</v>
      </c>
      <c r="I276" s="9">
        <v>0.2975</v>
      </c>
      <c r="J276" s="9">
        <v>0.185</v>
      </c>
      <c r="K276" s="9">
        <v>114.81</v>
      </c>
      <c r="L276" s="9">
        <v>0.803</v>
      </c>
      <c r="M276" s="9">
        <v>-1.0</v>
      </c>
      <c r="N276" s="9">
        <v>1.0</v>
      </c>
      <c r="O276" s="10"/>
      <c r="P276" s="10"/>
      <c r="Q276" s="10"/>
      <c r="R276" s="8" t="s">
        <v>45</v>
      </c>
      <c r="V276" s="10"/>
      <c r="W276" s="10"/>
      <c r="X276" s="10"/>
      <c r="Y276" s="10"/>
      <c r="Z276" s="10"/>
    </row>
    <row r="277">
      <c r="A277" s="9">
        <v>40.0</v>
      </c>
      <c r="B277" s="9">
        <v>110.0</v>
      </c>
      <c r="C277" s="9">
        <v>0.17492113</v>
      </c>
      <c r="D277" s="8" t="s">
        <v>57</v>
      </c>
      <c r="E277" s="9">
        <v>27.0</v>
      </c>
      <c r="F277" s="9">
        <v>10.0</v>
      </c>
      <c r="G277" s="9">
        <v>270.0</v>
      </c>
      <c r="H277" s="8" t="s">
        <v>26</v>
      </c>
      <c r="I277" s="9">
        <v>0.2975</v>
      </c>
      <c r="J277" s="9">
        <v>0.195</v>
      </c>
      <c r="K277" s="9">
        <v>35.98</v>
      </c>
      <c r="L277" s="9">
        <v>2.529</v>
      </c>
      <c r="M277" s="9">
        <v>-1.0</v>
      </c>
      <c r="N277" s="9">
        <v>1.0</v>
      </c>
      <c r="O277" s="10"/>
      <c r="P277" s="10"/>
      <c r="Q277" s="10"/>
      <c r="R277" s="8" t="s">
        <v>47</v>
      </c>
      <c r="X277" s="10"/>
      <c r="Y277" s="10"/>
      <c r="Z277" s="10"/>
    </row>
    <row r="278">
      <c r="A278" s="9">
        <v>40.0</v>
      </c>
      <c r="B278" s="9">
        <v>111.0</v>
      </c>
      <c r="C278" s="9">
        <v>0.17869036</v>
      </c>
      <c r="D278" s="8" t="s">
        <v>63</v>
      </c>
      <c r="E278" s="9">
        <v>28.0</v>
      </c>
      <c r="F278" s="9">
        <v>1.0</v>
      </c>
      <c r="G278" s="9">
        <v>271.0</v>
      </c>
      <c r="H278" s="8" t="s">
        <v>24</v>
      </c>
      <c r="I278" s="9">
        <v>0.2975</v>
      </c>
      <c r="J278" s="9">
        <v>0.215</v>
      </c>
      <c r="K278" s="9">
        <v>114.81</v>
      </c>
      <c r="L278" s="9">
        <v>0.776</v>
      </c>
      <c r="M278" s="9">
        <v>-1.0</v>
      </c>
      <c r="N278" s="9">
        <v>1.0</v>
      </c>
      <c r="O278" s="10"/>
      <c r="P278" s="10"/>
      <c r="Q278" s="10"/>
      <c r="R278" s="8" t="s">
        <v>49</v>
      </c>
      <c r="U278" s="10"/>
      <c r="V278" s="10"/>
      <c r="W278" s="10"/>
      <c r="X278" s="10"/>
      <c r="Y278" s="10"/>
      <c r="Z278" s="10"/>
    </row>
    <row r="279">
      <c r="A279" s="9">
        <v>40.0</v>
      </c>
      <c r="B279" s="9">
        <v>112.0</v>
      </c>
      <c r="C279" s="9">
        <v>0.17703233</v>
      </c>
      <c r="D279" s="8" t="s">
        <v>61</v>
      </c>
      <c r="E279" s="9">
        <v>28.0</v>
      </c>
      <c r="F279" s="9">
        <v>2.0</v>
      </c>
      <c r="G279" s="9">
        <v>272.0</v>
      </c>
      <c r="H279" s="8" t="s">
        <v>26</v>
      </c>
      <c r="I279" s="9">
        <v>0.2975</v>
      </c>
      <c r="J279" s="9">
        <v>0.225</v>
      </c>
      <c r="K279" s="9">
        <v>35.98</v>
      </c>
      <c r="L279" s="9">
        <v>2.499</v>
      </c>
      <c r="M279" s="9">
        <v>-1.0</v>
      </c>
      <c r="N279" s="9">
        <v>1.0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9">
        <v>40.0</v>
      </c>
      <c r="B280" s="9">
        <v>113.0</v>
      </c>
      <c r="C280" s="9">
        <v>0.1709608</v>
      </c>
      <c r="D280" s="8" t="s">
        <v>53</v>
      </c>
      <c r="E280" s="9">
        <v>28.0</v>
      </c>
      <c r="F280" s="9">
        <v>3.0</v>
      </c>
      <c r="G280" s="9">
        <v>273.0</v>
      </c>
      <c r="H280" s="8" t="s">
        <v>24</v>
      </c>
      <c r="I280" s="9">
        <v>0.2975</v>
      </c>
      <c r="J280" s="9">
        <v>0.245</v>
      </c>
      <c r="K280" s="9">
        <v>114.81</v>
      </c>
      <c r="L280" s="9">
        <v>0.811</v>
      </c>
      <c r="M280" s="9">
        <v>-1.0</v>
      </c>
      <c r="N280" s="9">
        <v>1.0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9">
        <v>40.0</v>
      </c>
      <c r="B281" s="9">
        <v>114.0</v>
      </c>
      <c r="C281" s="9">
        <v>0.17117378</v>
      </c>
      <c r="D281" s="8" t="s">
        <v>56</v>
      </c>
      <c r="E281" s="9">
        <v>28.0</v>
      </c>
      <c r="F281" s="9">
        <v>4.0</v>
      </c>
      <c r="G281" s="9">
        <v>274.0</v>
      </c>
      <c r="H281" s="8" t="s">
        <v>26</v>
      </c>
      <c r="I281" s="9">
        <v>0.2975</v>
      </c>
      <c r="J281" s="9">
        <v>0.255</v>
      </c>
      <c r="K281" s="9">
        <v>35.98</v>
      </c>
      <c r="L281" s="9">
        <v>2.584</v>
      </c>
      <c r="M281" s="9">
        <v>-1.0</v>
      </c>
      <c r="N281" s="9">
        <v>1.0</v>
      </c>
      <c r="O281" s="10"/>
      <c r="P281" s="10"/>
      <c r="Q281" s="10"/>
      <c r="R281" s="8" t="s">
        <v>50</v>
      </c>
      <c r="V281" s="10"/>
      <c r="W281" s="10"/>
      <c r="X281" s="10"/>
      <c r="Y281" s="10"/>
      <c r="Z281" s="10"/>
    </row>
    <row r="282">
      <c r="A282" s="9">
        <v>40.0</v>
      </c>
      <c r="B282" s="9">
        <v>115.0</v>
      </c>
      <c r="C282" s="9">
        <v>0.17132419</v>
      </c>
      <c r="D282" s="8" t="s">
        <v>56</v>
      </c>
      <c r="E282" s="9">
        <v>28.0</v>
      </c>
      <c r="F282" s="9">
        <v>5.0</v>
      </c>
      <c r="G282" s="9">
        <v>275.0</v>
      </c>
      <c r="H282" s="8" t="s">
        <v>24</v>
      </c>
      <c r="I282" s="9">
        <v>0.2975</v>
      </c>
      <c r="J282" s="9">
        <v>0.275</v>
      </c>
      <c r="K282" s="9">
        <v>114.81</v>
      </c>
      <c r="L282" s="9">
        <v>0.809</v>
      </c>
      <c r="M282" s="9">
        <v>-1.0</v>
      </c>
      <c r="N282" s="9">
        <v>1.0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9">
        <v>40.0</v>
      </c>
      <c r="B283" s="9">
        <v>116.0</v>
      </c>
      <c r="C283" s="9">
        <v>0.17604581</v>
      </c>
      <c r="D283" s="8" t="s">
        <v>61</v>
      </c>
      <c r="E283" s="9">
        <v>28.0</v>
      </c>
      <c r="F283" s="9">
        <v>6.0</v>
      </c>
      <c r="G283" s="9">
        <v>276.0</v>
      </c>
      <c r="H283" s="8" t="s">
        <v>26</v>
      </c>
      <c r="I283" s="9">
        <v>0.2975</v>
      </c>
      <c r="J283" s="9">
        <v>0.285</v>
      </c>
      <c r="K283" s="9">
        <v>35.98</v>
      </c>
      <c r="L283" s="9">
        <v>2.513</v>
      </c>
      <c r="M283" s="9">
        <v>-1.0</v>
      </c>
      <c r="N283" s="9">
        <v>1.0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9">
        <v>40.0</v>
      </c>
      <c r="B284" s="9">
        <v>117.0</v>
      </c>
      <c r="C284" s="9">
        <v>0.1751453</v>
      </c>
      <c r="D284" s="8" t="s">
        <v>57</v>
      </c>
      <c r="E284" s="9">
        <v>28.0</v>
      </c>
      <c r="F284" s="9">
        <v>7.0</v>
      </c>
      <c r="G284" s="9">
        <v>277.0</v>
      </c>
      <c r="H284" s="8" t="s">
        <v>24</v>
      </c>
      <c r="I284" s="9">
        <v>0.2975</v>
      </c>
      <c r="J284" s="9">
        <v>0.305</v>
      </c>
      <c r="K284" s="9">
        <v>114.81</v>
      </c>
      <c r="L284" s="9">
        <v>0.791</v>
      </c>
      <c r="M284" s="9">
        <v>-1.0</v>
      </c>
      <c r="N284" s="9">
        <v>0.0</v>
      </c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9">
        <v>40.0</v>
      </c>
      <c r="B285" s="9">
        <v>118.0</v>
      </c>
      <c r="C285" s="9">
        <v>0.1744417</v>
      </c>
      <c r="D285" s="8" t="s">
        <v>57</v>
      </c>
      <c r="E285" s="9">
        <v>28.0</v>
      </c>
      <c r="F285" s="9">
        <v>8.0</v>
      </c>
      <c r="G285" s="9">
        <v>278.0</v>
      </c>
      <c r="H285" s="8" t="s">
        <v>26</v>
      </c>
      <c r="I285" s="9">
        <v>0.2975</v>
      </c>
      <c r="J285" s="9">
        <v>0.315</v>
      </c>
      <c r="K285" s="9">
        <v>35.98</v>
      </c>
      <c r="L285" s="9">
        <v>2.536</v>
      </c>
      <c r="M285" s="9">
        <v>-1.0</v>
      </c>
      <c r="N285" s="9">
        <v>1.0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9">
        <v>40.0</v>
      </c>
      <c r="B286" s="9">
        <v>119.0</v>
      </c>
      <c r="C286" s="9">
        <v>0.17611489</v>
      </c>
      <c r="D286" s="8" t="s">
        <v>61</v>
      </c>
      <c r="E286" s="9">
        <v>28.0</v>
      </c>
      <c r="F286" s="9">
        <v>9.0</v>
      </c>
      <c r="G286" s="9">
        <v>279.0</v>
      </c>
      <c r="H286" s="8" t="s">
        <v>24</v>
      </c>
      <c r="I286" s="9">
        <v>0.2975</v>
      </c>
      <c r="J286" s="9">
        <v>0.335</v>
      </c>
      <c r="K286" s="9">
        <v>114.81</v>
      </c>
      <c r="L286" s="9">
        <v>0.787</v>
      </c>
      <c r="M286" s="9">
        <v>1.0</v>
      </c>
      <c r="N286" s="9">
        <v>1.0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9">
        <v>40.0</v>
      </c>
      <c r="B287" s="9">
        <v>120.0</v>
      </c>
      <c r="C287" s="9">
        <v>0.1735681</v>
      </c>
      <c r="D287" s="8" t="s">
        <v>59</v>
      </c>
      <c r="E287" s="9">
        <v>28.0</v>
      </c>
      <c r="F287" s="9">
        <v>10.0</v>
      </c>
      <c r="G287" s="9">
        <v>280.0</v>
      </c>
      <c r="H287" s="8" t="s">
        <v>26</v>
      </c>
      <c r="I287" s="9">
        <v>0.2975</v>
      </c>
      <c r="J287" s="9">
        <v>0.345</v>
      </c>
      <c r="K287" s="9">
        <v>35.98</v>
      </c>
      <c r="L287" s="9">
        <v>2.548</v>
      </c>
      <c r="M287" s="9">
        <v>1.0</v>
      </c>
      <c r="N287" s="9">
        <v>1.0</v>
      </c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20</v>
      </c>
      <c r="W1" s="1" t="s">
        <v>21</v>
      </c>
      <c r="X1" s="1" t="s">
        <v>1</v>
      </c>
      <c r="Y1" s="1" t="s">
        <v>22</v>
      </c>
      <c r="Z1" s="1" t="s">
        <v>23</v>
      </c>
    </row>
    <row r="2">
      <c r="A2" s="2">
        <v>39.0</v>
      </c>
      <c r="B2" s="2">
        <v>1.0</v>
      </c>
      <c r="C2" s="2">
        <v>0.16563972</v>
      </c>
      <c r="D2" s="1" t="s">
        <v>51</v>
      </c>
      <c r="E2" s="2">
        <v>3.0</v>
      </c>
      <c r="F2" s="2">
        <v>1.0</v>
      </c>
      <c r="G2" s="2">
        <v>21.0</v>
      </c>
      <c r="H2" s="1" t="s">
        <v>24</v>
      </c>
      <c r="I2" s="2">
        <v>-0.1275</v>
      </c>
      <c r="J2" s="2">
        <v>0.065</v>
      </c>
      <c r="K2" s="2">
        <v>114.81</v>
      </c>
      <c r="L2" s="2">
        <v>0.837</v>
      </c>
      <c r="M2" s="2">
        <v>-1.0</v>
      </c>
      <c r="N2" s="2">
        <v>1.0</v>
      </c>
      <c r="O2" s="2">
        <v>180.0</v>
      </c>
      <c r="P2" s="2">
        <v>180.0</v>
      </c>
      <c r="Q2" s="2">
        <v>181.0</v>
      </c>
      <c r="R2" s="1" t="s">
        <v>25</v>
      </c>
      <c r="S2" s="2">
        <v>114.81</v>
      </c>
      <c r="T2" s="2">
        <v>35.98</v>
      </c>
      <c r="U2" s="2">
        <v>1.0</v>
      </c>
      <c r="V2" s="2">
        <v>1.0</v>
      </c>
      <c r="W2" s="3"/>
      <c r="X2" s="2">
        <v>180.0</v>
      </c>
      <c r="Y2" s="3"/>
      <c r="Z2" s="3"/>
    </row>
    <row r="3">
      <c r="A3" s="18">
        <v>39.0</v>
      </c>
      <c r="B3" s="2">
        <v>2.0</v>
      </c>
      <c r="C3" s="2">
        <v>0.16930972</v>
      </c>
      <c r="D3" s="1" t="s">
        <v>52</v>
      </c>
      <c r="E3" s="2">
        <v>3.0</v>
      </c>
      <c r="F3" s="2">
        <v>2.0</v>
      </c>
      <c r="G3" s="2">
        <v>22.0</v>
      </c>
      <c r="H3" s="1" t="s">
        <v>26</v>
      </c>
      <c r="I3" s="2">
        <v>-0.1275</v>
      </c>
      <c r="J3" s="2">
        <v>0.075</v>
      </c>
      <c r="K3" s="2">
        <v>35.98</v>
      </c>
      <c r="L3" s="2">
        <v>2.612</v>
      </c>
      <c r="M3" s="2">
        <v>1.0</v>
      </c>
      <c r="N3" s="2">
        <v>1.0</v>
      </c>
      <c r="O3" s="2">
        <v>181.0</v>
      </c>
      <c r="P3" s="2">
        <v>182.0</v>
      </c>
      <c r="Q3" s="2">
        <v>183.0</v>
      </c>
      <c r="R3" s="3"/>
      <c r="S3" s="3"/>
      <c r="T3" s="3"/>
      <c r="U3" s="2">
        <v>2.0</v>
      </c>
      <c r="V3" s="3"/>
      <c r="W3" s="2">
        <v>1.0</v>
      </c>
      <c r="X3" s="2">
        <v>181.0</v>
      </c>
      <c r="Y3" s="3"/>
      <c r="Z3" s="3"/>
    </row>
    <row r="4">
      <c r="A4" s="2">
        <v>39.0</v>
      </c>
      <c r="B4" s="2">
        <v>3.0</v>
      </c>
      <c r="C4" s="2">
        <v>0.16608422</v>
      </c>
      <c r="D4" s="1" t="s">
        <v>51</v>
      </c>
      <c r="E4" s="2">
        <v>3.0</v>
      </c>
      <c r="F4" s="2">
        <v>3.0</v>
      </c>
      <c r="G4" s="2">
        <v>23.0</v>
      </c>
      <c r="H4" s="1" t="s">
        <v>24</v>
      </c>
      <c r="I4" s="2">
        <v>-0.1275</v>
      </c>
      <c r="J4" s="2">
        <v>0.095</v>
      </c>
      <c r="K4" s="2">
        <v>114.81</v>
      </c>
      <c r="L4" s="2">
        <v>0.835</v>
      </c>
      <c r="M4" s="2">
        <v>-1.0</v>
      </c>
      <c r="N4" s="2">
        <v>0.0</v>
      </c>
      <c r="O4" s="2">
        <v>182.0</v>
      </c>
      <c r="P4" s="2">
        <v>184.0</v>
      </c>
      <c r="Q4" s="2">
        <v>185.0</v>
      </c>
      <c r="R4" s="3"/>
      <c r="S4" s="3"/>
      <c r="T4" s="3"/>
      <c r="U4" s="2">
        <v>3.0</v>
      </c>
      <c r="V4" s="2">
        <v>2.0</v>
      </c>
      <c r="W4" s="3"/>
      <c r="X4" s="2">
        <v>182.0</v>
      </c>
      <c r="Y4" s="3"/>
      <c r="Z4" s="3"/>
    </row>
    <row r="5">
      <c r="A5" s="2">
        <v>39.0</v>
      </c>
      <c r="B5" s="2">
        <v>4.0</v>
      </c>
      <c r="C5" s="2">
        <v>0.16908278</v>
      </c>
      <c r="D5" s="1" t="s">
        <v>52</v>
      </c>
      <c r="E5" s="2">
        <v>3.0</v>
      </c>
      <c r="F5" s="2">
        <v>4.0</v>
      </c>
      <c r="G5" s="2">
        <v>24.0</v>
      </c>
      <c r="H5" s="1" t="s">
        <v>26</v>
      </c>
      <c r="I5" s="2">
        <v>-0.1275</v>
      </c>
      <c r="J5" s="2">
        <v>0.105</v>
      </c>
      <c r="K5" s="2">
        <v>35.98</v>
      </c>
      <c r="L5" s="2">
        <v>2.616</v>
      </c>
      <c r="M5" s="2">
        <v>-1.0</v>
      </c>
      <c r="N5" s="2">
        <v>1.0</v>
      </c>
      <c r="O5" s="2">
        <v>183.0</v>
      </c>
      <c r="P5" s="2">
        <v>186.0</v>
      </c>
      <c r="Q5" s="3"/>
      <c r="R5" s="3"/>
      <c r="S5" s="3"/>
      <c r="T5" s="3"/>
      <c r="U5" s="2">
        <v>4.0</v>
      </c>
      <c r="V5" s="3"/>
      <c r="W5" s="2">
        <v>2.0</v>
      </c>
      <c r="X5" s="2">
        <v>183.0</v>
      </c>
      <c r="Y5" s="3"/>
      <c r="Z5" s="3"/>
    </row>
    <row r="6">
      <c r="A6" s="2">
        <v>39.0</v>
      </c>
      <c r="B6" s="2">
        <v>5.0</v>
      </c>
      <c r="C6" s="2">
        <v>0.16902588</v>
      </c>
      <c r="D6" s="1" t="s">
        <v>52</v>
      </c>
      <c r="E6" s="2">
        <v>3.0</v>
      </c>
      <c r="F6" s="2">
        <v>5.0</v>
      </c>
      <c r="G6" s="2">
        <v>25.0</v>
      </c>
      <c r="H6" s="1" t="s">
        <v>24</v>
      </c>
      <c r="I6" s="2">
        <v>-0.1275</v>
      </c>
      <c r="J6" s="2">
        <v>0.125</v>
      </c>
      <c r="K6" s="2">
        <v>114.81</v>
      </c>
      <c r="L6" s="2">
        <v>0.82</v>
      </c>
      <c r="M6" s="2">
        <v>-1.0</v>
      </c>
      <c r="N6" s="2">
        <v>1.0</v>
      </c>
      <c r="O6" s="2">
        <v>184.0</v>
      </c>
      <c r="P6" s="2">
        <v>187.0</v>
      </c>
      <c r="Q6" s="3"/>
      <c r="R6" s="3"/>
      <c r="S6" s="3"/>
      <c r="T6" s="3"/>
      <c r="U6" s="2">
        <v>5.0</v>
      </c>
      <c r="V6" s="2">
        <v>3.0</v>
      </c>
      <c r="W6" s="3"/>
      <c r="X6" s="2">
        <v>184.0</v>
      </c>
      <c r="Y6" s="3"/>
      <c r="Z6" s="3"/>
    </row>
    <row r="7">
      <c r="A7" s="2">
        <v>39.0</v>
      </c>
      <c r="B7" s="2">
        <v>6.0</v>
      </c>
      <c r="C7" s="2">
        <v>0.1657816</v>
      </c>
      <c r="D7" s="1" t="s">
        <v>51</v>
      </c>
      <c r="E7" s="2">
        <v>3.0</v>
      </c>
      <c r="F7" s="2">
        <v>6.0</v>
      </c>
      <c r="G7" s="2">
        <v>26.0</v>
      </c>
      <c r="H7" s="1" t="s">
        <v>26</v>
      </c>
      <c r="I7" s="2">
        <v>-0.1275</v>
      </c>
      <c r="J7" s="2">
        <v>0.135</v>
      </c>
      <c r="K7" s="2">
        <v>35.98</v>
      </c>
      <c r="L7" s="2">
        <v>2.668</v>
      </c>
      <c r="M7" s="2">
        <v>-1.0</v>
      </c>
      <c r="N7" s="2">
        <v>0.0</v>
      </c>
      <c r="O7" s="2">
        <v>185.0</v>
      </c>
      <c r="P7" s="2">
        <v>188.0</v>
      </c>
      <c r="Q7" s="3"/>
      <c r="R7" s="1" t="s">
        <v>27</v>
      </c>
      <c r="T7" s="2">
        <v>6.0</v>
      </c>
      <c r="U7" s="19"/>
      <c r="V7" s="2">
        <v>3.0</v>
      </c>
      <c r="W7" s="2">
        <v>185.0</v>
      </c>
      <c r="X7" s="19"/>
      <c r="Y7" s="3"/>
      <c r="Z7" s="4"/>
    </row>
    <row r="8">
      <c r="A8" s="2">
        <v>39.0</v>
      </c>
      <c r="B8" s="2">
        <v>7.0</v>
      </c>
      <c r="C8" s="2">
        <v>0.16931752</v>
      </c>
      <c r="D8" s="1" t="s">
        <v>52</v>
      </c>
      <c r="E8" s="2">
        <v>3.0</v>
      </c>
      <c r="F8" s="2">
        <v>7.0</v>
      </c>
      <c r="G8" s="2">
        <v>27.0</v>
      </c>
      <c r="H8" s="1" t="s">
        <v>24</v>
      </c>
      <c r="I8" s="2">
        <v>-0.1275</v>
      </c>
      <c r="J8" s="2">
        <v>0.155</v>
      </c>
      <c r="K8" s="2">
        <v>114.81</v>
      </c>
      <c r="L8" s="2">
        <v>0.819</v>
      </c>
      <c r="M8" s="2">
        <v>1.0</v>
      </c>
      <c r="N8" s="2">
        <v>1.0</v>
      </c>
      <c r="O8" s="2">
        <v>186.0</v>
      </c>
      <c r="P8" s="2">
        <v>189.0</v>
      </c>
      <c r="Q8" s="3"/>
      <c r="R8" s="3"/>
      <c r="S8" s="3"/>
      <c r="T8" s="3"/>
      <c r="U8" s="2">
        <v>7.0</v>
      </c>
      <c r="V8" s="2">
        <v>4.0</v>
      </c>
      <c r="W8" s="3"/>
      <c r="X8" s="2">
        <v>186.0</v>
      </c>
      <c r="Y8" s="3"/>
      <c r="Z8" s="3"/>
    </row>
    <row r="9">
      <c r="A9" s="2">
        <v>39.0</v>
      </c>
      <c r="B9" s="2">
        <v>8.0</v>
      </c>
      <c r="C9" s="2">
        <v>0.16973882</v>
      </c>
      <c r="D9" s="1" t="s">
        <v>53</v>
      </c>
      <c r="E9" s="2">
        <v>3.0</v>
      </c>
      <c r="F9" s="2">
        <v>8.0</v>
      </c>
      <c r="G9" s="2">
        <v>28.0</v>
      </c>
      <c r="H9" s="1" t="s">
        <v>26</v>
      </c>
      <c r="I9" s="2">
        <v>-0.1275</v>
      </c>
      <c r="J9" s="2">
        <v>0.165</v>
      </c>
      <c r="K9" s="2">
        <v>35.98</v>
      </c>
      <c r="L9" s="2">
        <v>2.606</v>
      </c>
      <c r="M9" s="2">
        <v>1.0</v>
      </c>
      <c r="N9" s="2">
        <v>1.0</v>
      </c>
      <c r="O9" s="3"/>
      <c r="P9" s="2">
        <v>190.0</v>
      </c>
      <c r="Q9" s="3"/>
      <c r="R9" s="3"/>
      <c r="S9" s="3"/>
      <c r="T9" s="3"/>
      <c r="U9" s="2">
        <v>9.0</v>
      </c>
      <c r="V9" s="2">
        <v>5.0</v>
      </c>
      <c r="W9" s="3"/>
      <c r="X9" s="2">
        <v>187.0</v>
      </c>
      <c r="Y9" s="3"/>
      <c r="Z9" s="3"/>
    </row>
    <row r="10">
      <c r="A10" s="2">
        <v>39.0</v>
      </c>
      <c r="B10" s="2">
        <v>9.0</v>
      </c>
      <c r="C10" s="2">
        <v>0.16671438</v>
      </c>
      <c r="D10" s="1" t="s">
        <v>54</v>
      </c>
      <c r="E10" s="2">
        <v>3.0</v>
      </c>
      <c r="F10" s="2">
        <v>9.0</v>
      </c>
      <c r="G10" s="2">
        <v>29.0</v>
      </c>
      <c r="H10" s="1" t="s">
        <v>24</v>
      </c>
      <c r="I10" s="2">
        <v>-0.1275</v>
      </c>
      <c r="J10" s="2">
        <v>0.185</v>
      </c>
      <c r="K10" s="2">
        <v>114.81</v>
      </c>
      <c r="L10" s="2">
        <v>0.831</v>
      </c>
      <c r="M10" s="2">
        <v>-1.0</v>
      </c>
      <c r="N10" s="2">
        <v>1.0</v>
      </c>
      <c r="O10" s="2">
        <v>187.0</v>
      </c>
      <c r="P10" s="2">
        <v>191.0</v>
      </c>
      <c r="Q10" s="3"/>
      <c r="R10" s="3"/>
      <c r="S10" s="3"/>
      <c r="T10" s="3"/>
      <c r="U10" s="2">
        <v>11.0</v>
      </c>
      <c r="V10" s="2">
        <v>6.0</v>
      </c>
      <c r="W10" s="3"/>
      <c r="X10" s="2">
        <v>188.0</v>
      </c>
      <c r="Y10" s="3"/>
      <c r="Z10" s="3"/>
    </row>
    <row r="11">
      <c r="A11" s="2">
        <v>39.0</v>
      </c>
      <c r="B11" s="2">
        <v>10.0</v>
      </c>
      <c r="C11" s="2">
        <v>0.16868031</v>
      </c>
      <c r="D11" s="1" t="s">
        <v>52</v>
      </c>
      <c r="E11" s="2">
        <v>3.0</v>
      </c>
      <c r="F11" s="2">
        <v>10.0</v>
      </c>
      <c r="G11" s="2">
        <v>30.0</v>
      </c>
      <c r="H11" s="1" t="s">
        <v>26</v>
      </c>
      <c r="I11" s="2">
        <v>-0.1275</v>
      </c>
      <c r="J11" s="2">
        <v>0.195</v>
      </c>
      <c r="K11" s="2">
        <v>35.98</v>
      </c>
      <c r="L11" s="2">
        <v>2.622</v>
      </c>
      <c r="M11" s="2">
        <v>-1.0</v>
      </c>
      <c r="N11" s="2">
        <v>0.0</v>
      </c>
      <c r="O11" s="3"/>
      <c r="P11" s="2">
        <v>192.0</v>
      </c>
      <c r="Q11" s="3"/>
      <c r="R11" s="1" t="s">
        <v>27</v>
      </c>
      <c r="T11" s="2">
        <v>13.0</v>
      </c>
      <c r="U11" s="2">
        <v>7.0</v>
      </c>
      <c r="V11" s="19"/>
      <c r="W11" s="2">
        <v>189.0</v>
      </c>
      <c r="X11" s="19"/>
      <c r="Y11" s="3"/>
      <c r="Z11" s="4"/>
    </row>
    <row r="12">
      <c r="A12" s="2">
        <v>39.0</v>
      </c>
      <c r="B12" s="2">
        <v>11.0</v>
      </c>
      <c r="C12" s="2">
        <v>0.12399594</v>
      </c>
      <c r="D12" s="1" t="s">
        <v>55</v>
      </c>
      <c r="E12" s="2">
        <v>4.0</v>
      </c>
      <c r="F12" s="2">
        <v>1.0</v>
      </c>
      <c r="G12" s="2">
        <v>31.0</v>
      </c>
      <c r="H12" s="1" t="s">
        <v>24</v>
      </c>
      <c r="I12" s="2">
        <v>-0.1275</v>
      </c>
      <c r="J12" s="2">
        <v>0.215</v>
      </c>
      <c r="K12" s="2">
        <v>114.81</v>
      </c>
      <c r="L12" s="2">
        <v>1.118</v>
      </c>
      <c r="M12" s="2">
        <v>1.0</v>
      </c>
      <c r="N12" s="2">
        <v>0.0</v>
      </c>
      <c r="O12" s="2">
        <v>188.0</v>
      </c>
      <c r="P12" s="2">
        <v>1.0</v>
      </c>
      <c r="Q12" s="2">
        <v>2.0</v>
      </c>
      <c r="R12" s="1" t="s">
        <v>27</v>
      </c>
      <c r="T12" s="2">
        <v>15.0</v>
      </c>
      <c r="U12" s="2">
        <v>8.0</v>
      </c>
      <c r="V12" s="19"/>
      <c r="W12" s="2">
        <v>190.0</v>
      </c>
      <c r="X12" s="19"/>
      <c r="Y12" s="3"/>
      <c r="Z12" s="4"/>
    </row>
    <row r="13">
      <c r="A13" s="2">
        <v>39.0</v>
      </c>
      <c r="B13" s="2">
        <v>12.0</v>
      </c>
      <c r="C13" s="2">
        <v>0.1676169</v>
      </c>
      <c r="D13" s="1" t="s">
        <v>54</v>
      </c>
      <c r="E13" s="2">
        <v>4.0</v>
      </c>
      <c r="F13" s="2">
        <v>2.0</v>
      </c>
      <c r="G13" s="2">
        <v>32.0</v>
      </c>
      <c r="H13" s="1" t="s">
        <v>26</v>
      </c>
      <c r="I13" s="2">
        <v>-0.1275</v>
      </c>
      <c r="J13" s="2">
        <v>0.225</v>
      </c>
      <c r="K13" s="2">
        <v>35.98</v>
      </c>
      <c r="L13" s="2">
        <v>2.639</v>
      </c>
      <c r="M13" s="2">
        <v>-1.0</v>
      </c>
      <c r="N13" s="2">
        <v>1.0</v>
      </c>
      <c r="O13" s="3"/>
      <c r="P13" s="2">
        <v>3.0</v>
      </c>
      <c r="Q13" s="2">
        <v>4.0</v>
      </c>
      <c r="R13" s="3"/>
      <c r="S13" s="3"/>
      <c r="T13" s="3"/>
      <c r="U13" s="2">
        <v>17.0</v>
      </c>
      <c r="V13" s="2">
        <v>9.0</v>
      </c>
      <c r="W13" s="3"/>
      <c r="X13" s="2">
        <v>191.0</v>
      </c>
      <c r="Y13" s="3"/>
      <c r="Z13" s="3"/>
    </row>
    <row r="14">
      <c r="A14" s="2">
        <v>39.0</v>
      </c>
      <c r="B14" s="2">
        <v>13.0</v>
      </c>
      <c r="C14" s="2">
        <v>0.1662685</v>
      </c>
      <c r="D14" s="1" t="s">
        <v>51</v>
      </c>
      <c r="E14" s="2">
        <v>4.0</v>
      </c>
      <c r="F14" s="2">
        <v>3.0</v>
      </c>
      <c r="G14" s="2">
        <v>33.0</v>
      </c>
      <c r="H14" s="1" t="s">
        <v>24</v>
      </c>
      <c r="I14" s="2">
        <v>-0.1275</v>
      </c>
      <c r="J14" s="2">
        <v>0.245</v>
      </c>
      <c r="K14" s="2">
        <v>114.81</v>
      </c>
      <c r="L14" s="2">
        <v>0.834</v>
      </c>
      <c r="M14" s="2">
        <v>1.0</v>
      </c>
      <c r="N14" s="2">
        <v>1.0</v>
      </c>
      <c r="O14" s="2">
        <v>189.0</v>
      </c>
      <c r="P14" s="2">
        <v>5.0</v>
      </c>
      <c r="Q14" s="2">
        <v>6.0</v>
      </c>
      <c r="R14" s="3"/>
      <c r="S14" s="3"/>
      <c r="T14" s="3"/>
      <c r="U14" s="2">
        <v>19.0</v>
      </c>
      <c r="V14" s="2">
        <v>10.0</v>
      </c>
      <c r="W14" s="3"/>
      <c r="X14" s="2">
        <v>192.0</v>
      </c>
      <c r="Y14" s="3"/>
      <c r="Z14" s="3"/>
    </row>
    <row r="15">
      <c r="A15" s="2">
        <v>39.0</v>
      </c>
      <c r="B15" s="2">
        <v>14.0</v>
      </c>
      <c r="C15" s="2">
        <v>0.17006545</v>
      </c>
      <c r="D15" s="1" t="s">
        <v>53</v>
      </c>
      <c r="E15" s="2">
        <v>4.0</v>
      </c>
      <c r="F15" s="2">
        <v>4.0</v>
      </c>
      <c r="G15" s="2">
        <v>34.0</v>
      </c>
      <c r="H15" s="1" t="s">
        <v>26</v>
      </c>
      <c r="I15" s="2">
        <v>-0.1275</v>
      </c>
      <c r="J15" s="2">
        <v>0.255</v>
      </c>
      <c r="K15" s="2">
        <v>35.98</v>
      </c>
      <c r="L15" s="2">
        <v>2.601</v>
      </c>
      <c r="M15" s="2">
        <v>1.0</v>
      </c>
      <c r="N15" s="2">
        <v>1.0</v>
      </c>
      <c r="O15" s="3"/>
      <c r="P15" s="2">
        <v>7.0</v>
      </c>
      <c r="Q15" s="2">
        <v>8.0</v>
      </c>
      <c r="R15" s="1" t="s">
        <v>28</v>
      </c>
      <c r="T15" s="2">
        <v>21.0</v>
      </c>
      <c r="U15" s="2">
        <v>11.0</v>
      </c>
      <c r="V15" s="19"/>
      <c r="W15" s="2">
        <v>1.0</v>
      </c>
      <c r="X15" s="19"/>
      <c r="Y15" s="3"/>
      <c r="Z15" s="4"/>
    </row>
    <row r="16">
      <c r="A16" s="2">
        <v>39.0</v>
      </c>
      <c r="B16" s="2">
        <v>15.0</v>
      </c>
      <c r="C16" s="2">
        <v>0.16624702</v>
      </c>
      <c r="D16" s="1" t="s">
        <v>51</v>
      </c>
      <c r="E16" s="2">
        <v>4.0</v>
      </c>
      <c r="F16" s="2">
        <v>5.0</v>
      </c>
      <c r="G16" s="2">
        <v>35.0</v>
      </c>
      <c r="H16" s="1" t="s">
        <v>24</v>
      </c>
      <c r="I16" s="2">
        <v>-0.1275</v>
      </c>
      <c r="J16" s="2">
        <v>0.275</v>
      </c>
      <c r="K16" s="2">
        <v>114.81</v>
      </c>
      <c r="L16" s="2">
        <v>0.834</v>
      </c>
      <c r="M16" s="2">
        <v>1.0</v>
      </c>
      <c r="N16" s="2">
        <v>1.0</v>
      </c>
      <c r="O16" s="2">
        <v>190.0</v>
      </c>
      <c r="P16" s="2">
        <v>9.0</v>
      </c>
      <c r="Q16" s="2">
        <v>10.0</v>
      </c>
      <c r="R16" s="3"/>
      <c r="S16" s="3"/>
      <c r="T16" s="3"/>
      <c r="U16" s="2">
        <v>22.0</v>
      </c>
      <c r="V16" s="3"/>
      <c r="W16" s="2">
        <v>11.0</v>
      </c>
      <c r="X16" s="2">
        <v>2.0</v>
      </c>
      <c r="Y16" s="3"/>
      <c r="Z16" s="3"/>
    </row>
    <row r="17">
      <c r="A17" s="2">
        <v>39.0</v>
      </c>
      <c r="B17" s="2">
        <v>16.0</v>
      </c>
      <c r="C17" s="2">
        <v>0.16981168</v>
      </c>
      <c r="D17" s="1" t="s">
        <v>53</v>
      </c>
      <c r="E17" s="2">
        <v>4.0</v>
      </c>
      <c r="F17" s="2">
        <v>6.0</v>
      </c>
      <c r="G17" s="2">
        <v>36.0</v>
      </c>
      <c r="H17" s="1" t="s">
        <v>26</v>
      </c>
      <c r="I17" s="2">
        <v>-0.1275</v>
      </c>
      <c r="J17" s="2">
        <v>0.285</v>
      </c>
      <c r="K17" s="2">
        <v>35.98</v>
      </c>
      <c r="L17" s="2">
        <v>2.605</v>
      </c>
      <c r="M17" s="2">
        <v>1.0</v>
      </c>
      <c r="N17" s="2">
        <v>1.0</v>
      </c>
      <c r="O17" s="3"/>
      <c r="P17" s="2">
        <v>11.0</v>
      </c>
      <c r="Q17" s="2">
        <v>12.0</v>
      </c>
      <c r="R17" s="3"/>
      <c r="S17" s="3"/>
      <c r="T17" s="3"/>
      <c r="U17" s="2">
        <v>23.0</v>
      </c>
      <c r="V17" s="2">
        <v>12.0</v>
      </c>
      <c r="W17" s="3"/>
      <c r="X17" s="2">
        <v>3.0</v>
      </c>
      <c r="Y17" s="3"/>
      <c r="Z17" s="3"/>
    </row>
    <row r="18">
      <c r="A18" s="2">
        <v>39.0</v>
      </c>
      <c r="B18" s="2">
        <v>17.0</v>
      </c>
      <c r="C18" s="2">
        <v>0.16776526</v>
      </c>
      <c r="D18" s="1" t="s">
        <v>54</v>
      </c>
      <c r="E18" s="2">
        <v>4.0</v>
      </c>
      <c r="F18" s="2">
        <v>7.0</v>
      </c>
      <c r="G18" s="2">
        <v>37.0</v>
      </c>
      <c r="H18" s="1" t="s">
        <v>24</v>
      </c>
      <c r="I18" s="2">
        <v>-0.1275</v>
      </c>
      <c r="J18" s="2">
        <v>0.305</v>
      </c>
      <c r="K18" s="2">
        <v>114.81</v>
      </c>
      <c r="L18" s="2">
        <v>0.826</v>
      </c>
      <c r="M18" s="2">
        <v>-1.0</v>
      </c>
      <c r="N18" s="2">
        <v>1.0</v>
      </c>
      <c r="O18" s="2">
        <v>191.0</v>
      </c>
      <c r="P18" s="2">
        <v>13.0</v>
      </c>
      <c r="Q18" s="2">
        <v>14.0</v>
      </c>
      <c r="R18" s="3"/>
      <c r="S18" s="3"/>
      <c r="T18" s="3"/>
      <c r="U18" s="2">
        <v>24.0</v>
      </c>
      <c r="V18" s="3"/>
      <c r="W18" s="2">
        <v>12.0</v>
      </c>
      <c r="X18" s="2">
        <v>4.0</v>
      </c>
      <c r="Y18" s="3"/>
      <c r="Z18" s="3"/>
    </row>
    <row r="19">
      <c r="A19" s="2">
        <v>39.0</v>
      </c>
      <c r="B19" s="2">
        <v>18.0</v>
      </c>
      <c r="C19" s="2">
        <v>0.16783841</v>
      </c>
      <c r="D19" s="1" t="s">
        <v>54</v>
      </c>
      <c r="E19" s="2">
        <v>4.0</v>
      </c>
      <c r="F19" s="2">
        <v>8.0</v>
      </c>
      <c r="G19" s="2">
        <v>38.0</v>
      </c>
      <c r="H19" s="1" t="s">
        <v>26</v>
      </c>
      <c r="I19" s="2">
        <v>-0.1275</v>
      </c>
      <c r="J19" s="2">
        <v>0.315</v>
      </c>
      <c r="K19" s="2">
        <v>35.98</v>
      </c>
      <c r="L19" s="2">
        <v>2.635</v>
      </c>
      <c r="M19" s="2">
        <v>1.0</v>
      </c>
      <c r="N19" s="2">
        <v>1.0</v>
      </c>
      <c r="O19" s="3"/>
      <c r="P19" s="2">
        <v>15.0</v>
      </c>
      <c r="Q19" s="2">
        <v>16.0</v>
      </c>
      <c r="R19" s="3"/>
      <c r="S19" s="3"/>
      <c r="T19" s="3"/>
      <c r="U19" s="2">
        <v>25.0</v>
      </c>
      <c r="V19" s="2">
        <v>13.0</v>
      </c>
      <c r="W19" s="3"/>
      <c r="X19" s="2">
        <v>5.0</v>
      </c>
      <c r="Y19" s="3"/>
      <c r="Z19" s="3"/>
    </row>
    <row r="20">
      <c r="A20" s="2">
        <v>39.0</v>
      </c>
      <c r="B20" s="2">
        <v>19.0</v>
      </c>
      <c r="C20" s="2">
        <v>0.16839153</v>
      </c>
      <c r="D20" s="1" t="s">
        <v>52</v>
      </c>
      <c r="E20" s="2">
        <v>4.0</v>
      </c>
      <c r="F20" s="2">
        <v>9.0</v>
      </c>
      <c r="G20" s="2">
        <v>39.0</v>
      </c>
      <c r="H20" s="1" t="s">
        <v>24</v>
      </c>
      <c r="I20" s="2">
        <v>-0.1275</v>
      </c>
      <c r="J20" s="2">
        <v>0.335</v>
      </c>
      <c r="K20" s="2">
        <v>114.81</v>
      </c>
      <c r="L20" s="2">
        <v>0.823</v>
      </c>
      <c r="M20" s="2">
        <v>-1.0</v>
      </c>
      <c r="N20" s="2">
        <v>1.0</v>
      </c>
      <c r="O20" s="2">
        <v>192.0</v>
      </c>
      <c r="P20" s="2">
        <v>17.0</v>
      </c>
      <c r="Q20" s="2">
        <v>18.0</v>
      </c>
      <c r="R20" s="3"/>
      <c r="S20" s="3"/>
      <c r="T20" s="3"/>
      <c r="U20" s="2">
        <v>26.0</v>
      </c>
      <c r="V20" s="3"/>
      <c r="W20" s="2">
        <v>13.0</v>
      </c>
      <c r="X20" s="2">
        <v>6.0</v>
      </c>
      <c r="Y20" s="3"/>
      <c r="Z20" s="3"/>
    </row>
    <row r="21">
      <c r="A21" s="2">
        <v>39.0</v>
      </c>
      <c r="B21" s="2">
        <v>20.0</v>
      </c>
      <c r="C21" s="2">
        <v>0.17005636</v>
      </c>
      <c r="D21" s="1" t="s">
        <v>53</v>
      </c>
      <c r="E21" s="2">
        <v>4.0</v>
      </c>
      <c r="F21" s="2">
        <v>10.0</v>
      </c>
      <c r="G21" s="2">
        <v>40.0</v>
      </c>
      <c r="H21" s="1" t="s">
        <v>26</v>
      </c>
      <c r="I21" s="2">
        <v>-0.1275</v>
      </c>
      <c r="J21" s="2">
        <v>0.345</v>
      </c>
      <c r="K21" s="2">
        <v>35.98</v>
      </c>
      <c r="L21" s="2">
        <v>2.601</v>
      </c>
      <c r="M21" s="2">
        <v>1.0</v>
      </c>
      <c r="N21" s="2">
        <v>1.0</v>
      </c>
      <c r="O21" s="3"/>
      <c r="P21" s="2">
        <v>19.0</v>
      </c>
      <c r="Q21" s="2">
        <v>20.0</v>
      </c>
      <c r="R21" s="3"/>
      <c r="S21" s="3"/>
      <c r="T21" s="3"/>
      <c r="U21" s="2">
        <v>27.0</v>
      </c>
      <c r="V21" s="2">
        <v>14.0</v>
      </c>
      <c r="W21" s="3"/>
      <c r="X21" s="2">
        <v>7.0</v>
      </c>
      <c r="Y21" s="3"/>
      <c r="Z21" s="3"/>
    </row>
    <row r="22">
      <c r="A22" s="2">
        <v>39.0</v>
      </c>
      <c r="B22" s="2">
        <v>21.0</v>
      </c>
      <c r="C22" s="2">
        <v>0.17243402</v>
      </c>
      <c r="D22" s="1" t="s">
        <v>56</v>
      </c>
      <c r="E22" s="2">
        <v>5.0</v>
      </c>
      <c r="F22" s="2">
        <v>1.0</v>
      </c>
      <c r="G22" s="2">
        <v>41.0</v>
      </c>
      <c r="H22" s="1" t="s">
        <v>24</v>
      </c>
      <c r="I22" s="2">
        <v>-0.085</v>
      </c>
      <c r="J22" s="2">
        <v>0.065</v>
      </c>
      <c r="K22" s="2">
        <v>114.81</v>
      </c>
      <c r="L22" s="2">
        <v>0.804</v>
      </c>
      <c r="M22" s="2">
        <v>-1.0</v>
      </c>
      <c r="N22" s="2">
        <v>1.0</v>
      </c>
      <c r="O22" s="2">
        <v>1.0</v>
      </c>
      <c r="P22" s="2">
        <v>21.0</v>
      </c>
      <c r="Q22" s="3"/>
      <c r="R22" s="3"/>
      <c r="S22" s="3"/>
      <c r="T22" s="3"/>
      <c r="U22" s="2">
        <v>28.0</v>
      </c>
      <c r="V22" s="3"/>
      <c r="W22" s="2">
        <v>14.0</v>
      </c>
      <c r="X22" s="2">
        <v>8.0</v>
      </c>
      <c r="Y22" s="3"/>
      <c r="Z22" s="3"/>
    </row>
    <row r="23">
      <c r="A23" s="2">
        <v>39.0</v>
      </c>
      <c r="B23" s="2">
        <v>22.0</v>
      </c>
      <c r="C23" s="2">
        <v>0.17163229</v>
      </c>
      <c r="D23" s="1" t="s">
        <v>56</v>
      </c>
      <c r="E23" s="2">
        <v>5.0</v>
      </c>
      <c r="F23" s="2">
        <v>3.0</v>
      </c>
      <c r="G23" s="2">
        <v>43.0</v>
      </c>
      <c r="H23" s="1" t="s">
        <v>24</v>
      </c>
      <c r="I23" s="2">
        <v>-0.085</v>
      </c>
      <c r="J23" s="2">
        <v>0.095</v>
      </c>
      <c r="K23" s="2">
        <v>114.81</v>
      </c>
      <c r="L23" s="2">
        <v>0.808</v>
      </c>
      <c r="M23" s="2">
        <v>-1.0</v>
      </c>
      <c r="N23" s="2">
        <v>0.0</v>
      </c>
      <c r="O23" s="2">
        <v>2.0</v>
      </c>
      <c r="P23" s="2">
        <v>22.0</v>
      </c>
      <c r="Q23" s="2">
        <v>23.0</v>
      </c>
      <c r="R23" s="1" t="s">
        <v>29</v>
      </c>
      <c r="S23" s="2">
        <v>29.0</v>
      </c>
      <c r="T23" s="2">
        <v>15.0</v>
      </c>
      <c r="U23" s="19"/>
      <c r="V23" s="2">
        <v>9.0</v>
      </c>
      <c r="W23" s="3"/>
      <c r="X23" s="19"/>
      <c r="Y23" s="4"/>
      <c r="Z23" s="4"/>
    </row>
    <row r="24">
      <c r="A24" s="2">
        <v>39.0</v>
      </c>
      <c r="B24" s="2">
        <v>23.0</v>
      </c>
      <c r="C24" s="2">
        <v>0.17522239</v>
      </c>
      <c r="D24" s="1" t="s">
        <v>57</v>
      </c>
      <c r="E24" s="2">
        <v>5.0</v>
      </c>
      <c r="F24" s="2">
        <v>4.0</v>
      </c>
      <c r="G24" s="2">
        <v>44.0</v>
      </c>
      <c r="H24" s="1" t="s">
        <v>26</v>
      </c>
      <c r="I24" s="2">
        <v>-0.085</v>
      </c>
      <c r="J24" s="2">
        <v>0.105</v>
      </c>
      <c r="K24" s="2">
        <v>35.98</v>
      </c>
      <c r="L24" s="2">
        <v>2.524</v>
      </c>
      <c r="M24" s="2">
        <v>1.0</v>
      </c>
      <c r="N24" s="2">
        <v>1.0</v>
      </c>
      <c r="O24" s="2">
        <v>3.0</v>
      </c>
      <c r="P24" s="2">
        <v>24.0</v>
      </c>
      <c r="Q24" s="2">
        <v>25.0</v>
      </c>
      <c r="R24" s="3"/>
      <c r="S24" s="3"/>
      <c r="T24" s="3"/>
      <c r="U24" s="2">
        <v>30.0</v>
      </c>
      <c r="V24" s="3"/>
      <c r="W24" s="2">
        <v>15.0</v>
      </c>
      <c r="X24" s="2">
        <v>10.0</v>
      </c>
      <c r="Y24" s="3"/>
      <c r="Z24" s="3"/>
    </row>
    <row r="25">
      <c r="A25" s="2">
        <v>39.0</v>
      </c>
      <c r="B25" s="2">
        <v>24.0</v>
      </c>
      <c r="C25" s="2">
        <v>0.17182897</v>
      </c>
      <c r="D25" s="1" t="s">
        <v>56</v>
      </c>
      <c r="E25" s="2">
        <v>5.0</v>
      </c>
      <c r="F25" s="2">
        <v>5.0</v>
      </c>
      <c r="G25" s="2">
        <v>45.0</v>
      </c>
      <c r="H25" s="1" t="s">
        <v>24</v>
      </c>
      <c r="I25" s="2">
        <v>-0.085</v>
      </c>
      <c r="J25" s="2">
        <v>0.125</v>
      </c>
      <c r="K25" s="2">
        <v>114.81</v>
      </c>
      <c r="L25" s="2">
        <v>0.807</v>
      </c>
      <c r="M25" s="2">
        <v>-1.0</v>
      </c>
      <c r="N25" s="2">
        <v>1.0</v>
      </c>
      <c r="O25" s="2">
        <v>4.0</v>
      </c>
      <c r="P25" s="2">
        <v>26.0</v>
      </c>
      <c r="Q25" s="2">
        <v>27.0</v>
      </c>
      <c r="R25" s="3"/>
      <c r="S25" s="3"/>
      <c r="T25" s="3"/>
      <c r="U25" s="2">
        <v>31.0</v>
      </c>
      <c r="V25" s="2">
        <v>16.0</v>
      </c>
      <c r="W25" s="3"/>
      <c r="X25" s="2">
        <v>11.0</v>
      </c>
      <c r="Y25" s="3"/>
      <c r="Z25" s="3"/>
    </row>
    <row r="26">
      <c r="A26" s="2">
        <v>39.0</v>
      </c>
      <c r="B26" s="2">
        <v>25.0</v>
      </c>
      <c r="C26" s="2">
        <v>0.16859603</v>
      </c>
      <c r="D26" s="1" t="s">
        <v>52</v>
      </c>
      <c r="E26" s="2">
        <v>5.0</v>
      </c>
      <c r="F26" s="2">
        <v>6.0</v>
      </c>
      <c r="G26" s="2">
        <v>46.0</v>
      </c>
      <c r="H26" s="1" t="s">
        <v>26</v>
      </c>
      <c r="I26" s="2">
        <v>-0.085</v>
      </c>
      <c r="J26" s="2">
        <v>0.135</v>
      </c>
      <c r="K26" s="2">
        <v>35.98</v>
      </c>
      <c r="L26" s="2">
        <v>2.624</v>
      </c>
      <c r="M26" s="2">
        <v>-1.0</v>
      </c>
      <c r="N26" s="2">
        <v>1.0</v>
      </c>
      <c r="O26" s="2">
        <v>5.0</v>
      </c>
      <c r="P26" s="2">
        <v>28.0</v>
      </c>
      <c r="Q26" s="2">
        <v>30.0</v>
      </c>
      <c r="R26" s="3"/>
      <c r="S26" s="3"/>
      <c r="T26" s="3"/>
      <c r="U26" s="2">
        <v>32.0</v>
      </c>
      <c r="V26" s="3"/>
      <c r="W26" s="2">
        <v>16.0</v>
      </c>
      <c r="X26" s="2">
        <v>12.0</v>
      </c>
      <c r="Y26" s="3"/>
      <c r="Z26" s="3"/>
    </row>
    <row r="27">
      <c r="A27" s="2">
        <v>39.0</v>
      </c>
      <c r="B27" s="2">
        <v>26.0</v>
      </c>
      <c r="C27" s="2">
        <v>0.17138994</v>
      </c>
      <c r="D27" s="1" t="s">
        <v>56</v>
      </c>
      <c r="E27" s="2">
        <v>5.0</v>
      </c>
      <c r="F27" s="2">
        <v>7.0</v>
      </c>
      <c r="G27" s="2">
        <v>47.0</v>
      </c>
      <c r="H27" s="1" t="s">
        <v>24</v>
      </c>
      <c r="I27" s="2">
        <v>-0.085</v>
      </c>
      <c r="J27" s="2">
        <v>0.155</v>
      </c>
      <c r="K27" s="2">
        <v>114.81</v>
      </c>
      <c r="L27" s="2">
        <v>0.809</v>
      </c>
      <c r="M27" s="2">
        <v>1.0</v>
      </c>
      <c r="N27" s="2">
        <v>1.0</v>
      </c>
      <c r="O27" s="2">
        <v>6.0</v>
      </c>
      <c r="P27" s="2">
        <v>31.0</v>
      </c>
      <c r="Q27" s="2">
        <v>32.0</v>
      </c>
      <c r="R27" s="3"/>
      <c r="S27" s="3"/>
      <c r="T27" s="3"/>
      <c r="U27" s="2">
        <v>33.0</v>
      </c>
      <c r="V27" s="2">
        <v>17.0</v>
      </c>
      <c r="W27" s="3"/>
      <c r="X27" s="2">
        <v>13.0</v>
      </c>
      <c r="Y27" s="3"/>
      <c r="Z27" s="3"/>
    </row>
    <row r="28">
      <c r="A28" s="2">
        <v>39.0</v>
      </c>
      <c r="B28" s="2">
        <v>27.0</v>
      </c>
      <c r="C28" s="2">
        <v>0.16893531</v>
      </c>
      <c r="D28" s="1" t="s">
        <v>52</v>
      </c>
      <c r="E28" s="2">
        <v>5.0</v>
      </c>
      <c r="F28" s="2">
        <v>8.0</v>
      </c>
      <c r="G28" s="2">
        <v>48.0</v>
      </c>
      <c r="H28" s="1" t="s">
        <v>26</v>
      </c>
      <c r="I28" s="2">
        <v>-0.085</v>
      </c>
      <c r="J28" s="2">
        <v>0.165</v>
      </c>
      <c r="K28" s="2">
        <v>35.98</v>
      </c>
      <c r="L28" s="2">
        <v>2.618</v>
      </c>
      <c r="M28" s="2">
        <v>1.0</v>
      </c>
      <c r="N28" s="2">
        <v>1.0</v>
      </c>
      <c r="O28" s="2">
        <v>7.0</v>
      </c>
      <c r="P28" s="2">
        <v>33.0</v>
      </c>
      <c r="Q28" s="2">
        <v>34.0</v>
      </c>
      <c r="R28" s="1" t="s">
        <v>30</v>
      </c>
      <c r="S28" s="3"/>
      <c r="T28" s="3"/>
      <c r="U28" s="2">
        <v>34.0</v>
      </c>
      <c r="V28" s="3"/>
      <c r="W28" s="2">
        <v>17.0</v>
      </c>
      <c r="X28" s="2">
        <v>14.0</v>
      </c>
      <c r="Y28" s="3"/>
      <c r="Z28" s="3"/>
    </row>
    <row r="29">
      <c r="A29" s="2">
        <v>39.0</v>
      </c>
      <c r="B29" s="2">
        <v>28.0</v>
      </c>
      <c r="C29" s="2">
        <v>0.16891149</v>
      </c>
      <c r="D29" s="1" t="s">
        <v>52</v>
      </c>
      <c r="E29" s="2">
        <v>5.0</v>
      </c>
      <c r="F29" s="2">
        <v>9.0</v>
      </c>
      <c r="G29" s="2">
        <v>49.0</v>
      </c>
      <c r="H29" s="1" t="s">
        <v>24</v>
      </c>
      <c r="I29" s="2">
        <v>-0.085</v>
      </c>
      <c r="J29" s="2">
        <v>0.185</v>
      </c>
      <c r="K29" s="2">
        <v>114.81</v>
      </c>
      <c r="L29" s="2">
        <v>0.821</v>
      </c>
      <c r="M29" s="2">
        <v>1.0</v>
      </c>
      <c r="N29" s="2">
        <v>1.0</v>
      </c>
      <c r="O29" s="2">
        <v>8.0</v>
      </c>
      <c r="P29" s="2">
        <v>35.0</v>
      </c>
      <c r="Q29" s="2">
        <v>36.0</v>
      </c>
      <c r="R29" s="3"/>
      <c r="S29" s="3"/>
      <c r="T29" s="3"/>
      <c r="U29" s="2">
        <v>35.0</v>
      </c>
      <c r="V29" s="2">
        <v>18.0</v>
      </c>
      <c r="W29" s="3"/>
      <c r="X29" s="2">
        <v>15.0</v>
      </c>
      <c r="Y29" s="3"/>
      <c r="Z29" s="3"/>
    </row>
    <row r="30">
      <c r="A30" s="2">
        <v>39.0</v>
      </c>
      <c r="B30" s="2">
        <v>29.0</v>
      </c>
      <c r="C30" s="3"/>
      <c r="D30" s="3"/>
      <c r="E30" s="2">
        <v>5.0</v>
      </c>
      <c r="F30" s="2">
        <v>2.0</v>
      </c>
      <c r="G30" s="2">
        <v>42.0</v>
      </c>
      <c r="H30" s="1" t="s">
        <v>26</v>
      </c>
      <c r="I30" s="2">
        <v>-0.085</v>
      </c>
      <c r="J30" s="2">
        <v>0.075</v>
      </c>
      <c r="K30" s="2">
        <v>0.0</v>
      </c>
      <c r="L30" s="2">
        <v>0.0</v>
      </c>
      <c r="M30" s="2">
        <v>0.0</v>
      </c>
      <c r="N30" s="2">
        <v>0.0</v>
      </c>
      <c r="O30" s="2">
        <v>9.0</v>
      </c>
      <c r="P30" s="2">
        <v>37.0</v>
      </c>
      <c r="Q30" s="2">
        <v>38.0</v>
      </c>
      <c r="R30" s="5" t="s">
        <v>31</v>
      </c>
      <c r="S30" s="3"/>
      <c r="T30" s="3"/>
      <c r="U30" s="2">
        <v>36.0</v>
      </c>
      <c r="V30" s="3"/>
      <c r="W30" s="2">
        <v>18.0</v>
      </c>
      <c r="X30" s="2">
        <v>16.0</v>
      </c>
      <c r="Y30" s="3"/>
      <c r="Z30" s="3"/>
    </row>
    <row r="31">
      <c r="A31" s="2">
        <v>39.0</v>
      </c>
      <c r="B31" s="2">
        <v>30.0</v>
      </c>
      <c r="C31" s="2">
        <v>0.16690258</v>
      </c>
      <c r="D31" s="1" t="s">
        <v>54</v>
      </c>
      <c r="E31" s="2">
        <v>5.0</v>
      </c>
      <c r="F31" s="2">
        <v>10.0</v>
      </c>
      <c r="G31" s="2">
        <v>50.0</v>
      </c>
      <c r="H31" s="1" t="s">
        <v>26</v>
      </c>
      <c r="I31" s="2">
        <v>-0.085</v>
      </c>
      <c r="J31" s="2">
        <v>0.195</v>
      </c>
      <c r="K31" s="2">
        <v>35.98</v>
      </c>
      <c r="L31" s="2">
        <v>2.65</v>
      </c>
      <c r="M31" s="2">
        <v>-1.0</v>
      </c>
      <c r="N31" s="2">
        <v>1.0</v>
      </c>
      <c r="O31" s="2">
        <v>10.0</v>
      </c>
      <c r="P31" s="2">
        <v>39.0</v>
      </c>
      <c r="Q31" s="2">
        <v>40.0</v>
      </c>
      <c r="R31" s="3"/>
      <c r="S31" s="3"/>
      <c r="T31" s="3"/>
      <c r="U31" s="2">
        <v>37.0</v>
      </c>
      <c r="V31" s="2">
        <v>19.0</v>
      </c>
      <c r="W31" s="3"/>
      <c r="X31" s="2">
        <v>17.0</v>
      </c>
      <c r="Y31" s="3"/>
      <c r="Z31" s="3"/>
    </row>
    <row r="32">
      <c r="A32" s="2">
        <v>39.0</v>
      </c>
      <c r="B32" s="2">
        <v>31.0</v>
      </c>
      <c r="C32" s="2">
        <v>0.16912188</v>
      </c>
      <c r="D32" s="1" t="s">
        <v>52</v>
      </c>
      <c r="E32" s="2">
        <v>6.0</v>
      </c>
      <c r="F32" s="2">
        <v>1.0</v>
      </c>
      <c r="G32" s="2">
        <v>51.0</v>
      </c>
      <c r="H32" s="1" t="s">
        <v>24</v>
      </c>
      <c r="I32" s="2">
        <v>-0.085</v>
      </c>
      <c r="J32" s="2">
        <v>0.215</v>
      </c>
      <c r="K32" s="2">
        <v>114.81</v>
      </c>
      <c r="L32" s="2">
        <v>0.82</v>
      </c>
      <c r="M32" s="2">
        <v>-1.0</v>
      </c>
      <c r="N32" s="2">
        <v>0.0</v>
      </c>
      <c r="O32" s="2">
        <v>11.0</v>
      </c>
      <c r="P32" s="2">
        <v>41.0</v>
      </c>
      <c r="Q32" s="2">
        <v>42.0</v>
      </c>
      <c r="R32" s="1" t="s">
        <v>32</v>
      </c>
      <c r="S32" s="2">
        <v>38.0</v>
      </c>
      <c r="T32" s="19"/>
      <c r="U32" s="2">
        <v>19.0</v>
      </c>
      <c r="V32" s="2">
        <v>18.0</v>
      </c>
      <c r="W32" s="19"/>
      <c r="X32" s="19"/>
      <c r="Y32" s="4"/>
      <c r="Z32" s="4"/>
    </row>
    <row r="33">
      <c r="A33" s="2">
        <v>39.0</v>
      </c>
      <c r="B33" s="2">
        <v>32.0</v>
      </c>
      <c r="C33" s="2">
        <v>0.16788797</v>
      </c>
      <c r="D33" s="1" t="s">
        <v>54</v>
      </c>
      <c r="E33" s="2">
        <v>6.0</v>
      </c>
      <c r="F33" s="2">
        <v>2.0</v>
      </c>
      <c r="G33" s="2">
        <v>52.0</v>
      </c>
      <c r="H33" s="1" t="s">
        <v>26</v>
      </c>
      <c r="I33" s="2">
        <v>-0.085</v>
      </c>
      <c r="J33" s="2">
        <v>0.225</v>
      </c>
      <c r="K33" s="2">
        <v>35.98</v>
      </c>
      <c r="L33" s="2">
        <v>2.635</v>
      </c>
      <c r="M33" s="2">
        <v>-1.0</v>
      </c>
      <c r="N33" s="2">
        <v>1.0</v>
      </c>
      <c r="O33" s="2">
        <v>12.0</v>
      </c>
      <c r="P33" s="2">
        <v>43.0</v>
      </c>
      <c r="Q33" s="2">
        <v>44.0</v>
      </c>
      <c r="R33" s="3"/>
      <c r="S33" s="3"/>
      <c r="T33" s="3"/>
      <c r="U33" s="2">
        <v>39.0</v>
      </c>
      <c r="V33" s="2">
        <v>20.0</v>
      </c>
      <c r="W33" s="3"/>
      <c r="X33" s="2">
        <v>19.0</v>
      </c>
      <c r="Y33" s="3"/>
      <c r="Z33" s="3"/>
    </row>
    <row r="34">
      <c r="A34" s="2">
        <v>39.0</v>
      </c>
      <c r="B34" s="2">
        <v>33.0</v>
      </c>
      <c r="C34" s="2">
        <v>0.16933228</v>
      </c>
      <c r="D34" s="1" t="s">
        <v>52</v>
      </c>
      <c r="E34" s="2">
        <v>6.0</v>
      </c>
      <c r="F34" s="2">
        <v>3.0</v>
      </c>
      <c r="G34" s="2">
        <v>53.0</v>
      </c>
      <c r="H34" s="1" t="s">
        <v>24</v>
      </c>
      <c r="I34" s="2">
        <v>-0.085</v>
      </c>
      <c r="J34" s="2">
        <v>0.245</v>
      </c>
      <c r="K34" s="2">
        <v>114.81</v>
      </c>
      <c r="L34" s="2">
        <v>0.819</v>
      </c>
      <c r="M34" s="2">
        <v>-1.0</v>
      </c>
      <c r="N34" s="2">
        <v>0.0</v>
      </c>
      <c r="O34" s="2">
        <v>13.0</v>
      </c>
      <c r="P34" s="2">
        <v>45.0</v>
      </c>
      <c r="Q34" s="2">
        <v>46.0</v>
      </c>
      <c r="R34" s="1" t="s">
        <v>27</v>
      </c>
      <c r="T34" s="2">
        <v>40.0</v>
      </c>
      <c r="U34" s="19"/>
      <c r="V34" s="2">
        <v>20.0</v>
      </c>
      <c r="W34" s="2">
        <v>20.0</v>
      </c>
      <c r="X34" s="19"/>
      <c r="Y34" s="3"/>
      <c r="Z34" s="4"/>
    </row>
    <row r="35">
      <c r="A35" s="2">
        <v>39.0</v>
      </c>
      <c r="B35" s="2">
        <v>34.0</v>
      </c>
      <c r="C35" s="2">
        <v>0.16888018</v>
      </c>
      <c r="D35" s="1" t="s">
        <v>52</v>
      </c>
      <c r="E35" s="2">
        <v>6.0</v>
      </c>
      <c r="F35" s="2">
        <v>4.0</v>
      </c>
      <c r="G35" s="2">
        <v>54.0</v>
      </c>
      <c r="H35" s="1" t="s">
        <v>26</v>
      </c>
      <c r="I35" s="2">
        <v>-0.085</v>
      </c>
      <c r="J35" s="2">
        <v>0.255</v>
      </c>
      <c r="K35" s="2">
        <v>35.98</v>
      </c>
      <c r="L35" s="2">
        <v>2.619</v>
      </c>
      <c r="M35" s="2">
        <v>-1.0</v>
      </c>
      <c r="N35" s="2">
        <v>0.0</v>
      </c>
      <c r="O35" s="2">
        <v>14.0</v>
      </c>
      <c r="P35" s="2">
        <v>47.0</v>
      </c>
      <c r="Q35" s="2">
        <v>48.0</v>
      </c>
      <c r="R35" s="1" t="s">
        <v>33</v>
      </c>
      <c r="T35" s="2">
        <v>41.0</v>
      </c>
      <c r="U35" s="2">
        <v>21.0</v>
      </c>
      <c r="V35" s="19"/>
      <c r="W35" s="2">
        <v>21.0</v>
      </c>
      <c r="X35" s="19"/>
      <c r="Y35" s="3"/>
      <c r="Z35" s="4"/>
    </row>
    <row r="36">
      <c r="A36" s="2">
        <v>39.0</v>
      </c>
      <c r="B36" s="2">
        <v>35.0</v>
      </c>
      <c r="C36" s="2">
        <v>0.16980895</v>
      </c>
      <c r="D36" s="1" t="s">
        <v>53</v>
      </c>
      <c r="E36" s="2">
        <v>6.0</v>
      </c>
      <c r="F36" s="2">
        <v>5.0</v>
      </c>
      <c r="G36" s="2">
        <v>55.0</v>
      </c>
      <c r="H36" s="1" t="s">
        <v>24</v>
      </c>
      <c r="I36" s="2">
        <v>-0.085</v>
      </c>
      <c r="J36" s="2">
        <v>0.275</v>
      </c>
      <c r="K36" s="2">
        <v>114.81</v>
      </c>
      <c r="L36" s="2">
        <v>0.816</v>
      </c>
      <c r="M36" s="2">
        <v>-1.0</v>
      </c>
      <c r="N36" s="2">
        <v>1.0</v>
      </c>
      <c r="O36" s="2">
        <v>15.0</v>
      </c>
      <c r="P36" s="2">
        <v>49.0</v>
      </c>
      <c r="Q36" s="2">
        <v>50.0</v>
      </c>
      <c r="R36" s="3"/>
      <c r="S36" s="3"/>
      <c r="T36" s="3"/>
      <c r="U36" s="2">
        <v>43.0</v>
      </c>
      <c r="V36" s="2">
        <v>22.0</v>
      </c>
      <c r="W36" s="3"/>
      <c r="X36" s="2">
        <v>22.0</v>
      </c>
      <c r="Y36" s="3"/>
      <c r="Z36" s="3"/>
    </row>
    <row r="37">
      <c r="A37" s="2">
        <v>39.0</v>
      </c>
      <c r="B37" s="2">
        <v>36.0</v>
      </c>
      <c r="C37" s="2">
        <v>0.17052433</v>
      </c>
      <c r="D37" s="1" t="s">
        <v>53</v>
      </c>
      <c r="E37" s="2">
        <v>6.0</v>
      </c>
      <c r="F37" s="2">
        <v>6.0</v>
      </c>
      <c r="G37" s="2">
        <v>56.0</v>
      </c>
      <c r="H37" s="1" t="s">
        <v>26</v>
      </c>
      <c r="I37" s="2">
        <v>-0.085</v>
      </c>
      <c r="J37" s="2">
        <v>0.285</v>
      </c>
      <c r="K37" s="2">
        <v>35.98</v>
      </c>
      <c r="L37" s="2">
        <v>2.594</v>
      </c>
      <c r="M37" s="2">
        <v>1.0</v>
      </c>
      <c r="N37" s="2">
        <v>1.0</v>
      </c>
      <c r="O37" s="2">
        <v>16.0</v>
      </c>
      <c r="P37" s="2">
        <v>51.0</v>
      </c>
      <c r="Q37" s="2">
        <v>52.0</v>
      </c>
      <c r="R37" s="3"/>
      <c r="S37" s="3"/>
      <c r="T37" s="3"/>
      <c r="U37" s="2">
        <v>44.0</v>
      </c>
      <c r="V37" s="3"/>
      <c r="W37" s="2">
        <v>22.0</v>
      </c>
      <c r="X37" s="2">
        <v>23.0</v>
      </c>
      <c r="Y37" s="3"/>
      <c r="Z37" s="3"/>
    </row>
    <row r="38">
      <c r="A38" s="2">
        <v>39.0</v>
      </c>
      <c r="B38" s="2">
        <v>37.0</v>
      </c>
      <c r="C38" s="2">
        <v>0.17028562</v>
      </c>
      <c r="D38" s="1" t="s">
        <v>53</v>
      </c>
      <c r="E38" s="2">
        <v>6.0</v>
      </c>
      <c r="F38" s="2">
        <v>7.0</v>
      </c>
      <c r="G38" s="2">
        <v>57.0</v>
      </c>
      <c r="H38" s="1" t="s">
        <v>24</v>
      </c>
      <c r="I38" s="2">
        <v>-0.085</v>
      </c>
      <c r="J38" s="2">
        <v>0.305</v>
      </c>
      <c r="K38" s="2">
        <v>114.81</v>
      </c>
      <c r="L38" s="2">
        <v>0.814</v>
      </c>
      <c r="M38" s="2">
        <v>1.0</v>
      </c>
      <c r="N38" s="2">
        <v>1.0</v>
      </c>
      <c r="O38" s="2">
        <v>17.0</v>
      </c>
      <c r="P38" s="2">
        <v>53.0</v>
      </c>
      <c r="Q38" s="2">
        <v>54.0</v>
      </c>
      <c r="R38" s="3"/>
      <c r="S38" s="3"/>
      <c r="T38" s="3"/>
      <c r="U38" s="2">
        <v>45.0</v>
      </c>
      <c r="V38" s="2">
        <v>23.0</v>
      </c>
      <c r="W38" s="3"/>
      <c r="X38" s="2">
        <v>24.0</v>
      </c>
      <c r="Y38" s="3"/>
      <c r="Z38" s="3"/>
    </row>
    <row r="39">
      <c r="A39" s="2">
        <v>39.0</v>
      </c>
      <c r="B39" s="2">
        <v>38.0</v>
      </c>
      <c r="C39" s="2">
        <v>0.16816911</v>
      </c>
      <c r="D39" s="1" t="s">
        <v>52</v>
      </c>
      <c r="E39" s="2">
        <v>6.0</v>
      </c>
      <c r="F39" s="2">
        <v>8.0</v>
      </c>
      <c r="G39" s="2">
        <v>58.0</v>
      </c>
      <c r="H39" s="1" t="s">
        <v>26</v>
      </c>
      <c r="I39" s="2">
        <v>-0.085</v>
      </c>
      <c r="J39" s="2">
        <v>0.315</v>
      </c>
      <c r="K39" s="2">
        <v>35.98</v>
      </c>
      <c r="L39" s="2">
        <v>2.63</v>
      </c>
      <c r="M39" s="2">
        <v>-1.0</v>
      </c>
      <c r="N39" s="2">
        <v>1.0</v>
      </c>
      <c r="O39" s="2">
        <v>18.0</v>
      </c>
      <c r="P39" s="2">
        <v>55.0</v>
      </c>
      <c r="Q39" s="2">
        <v>56.0</v>
      </c>
      <c r="R39" s="3"/>
      <c r="S39" s="3"/>
      <c r="T39" s="3"/>
      <c r="U39" s="2">
        <v>46.0</v>
      </c>
      <c r="V39" s="3"/>
      <c r="W39" s="2">
        <v>23.0</v>
      </c>
      <c r="X39" s="2">
        <v>25.0</v>
      </c>
      <c r="Y39" s="3"/>
      <c r="Z39" s="3"/>
    </row>
    <row r="40">
      <c r="A40" s="2">
        <v>39.0</v>
      </c>
      <c r="B40" s="2">
        <v>39.0</v>
      </c>
      <c r="C40" s="2">
        <v>0.16829745</v>
      </c>
      <c r="D40" s="1" t="s">
        <v>52</v>
      </c>
      <c r="E40" s="2">
        <v>6.0</v>
      </c>
      <c r="F40" s="2">
        <v>9.0</v>
      </c>
      <c r="G40" s="2">
        <v>59.0</v>
      </c>
      <c r="H40" s="1" t="s">
        <v>24</v>
      </c>
      <c r="I40" s="2">
        <v>-0.085</v>
      </c>
      <c r="J40" s="2">
        <v>0.335</v>
      </c>
      <c r="K40" s="2">
        <v>114.81</v>
      </c>
      <c r="L40" s="2">
        <v>0.824</v>
      </c>
      <c r="M40" s="2">
        <v>-1.0</v>
      </c>
      <c r="N40" s="2">
        <v>0.0</v>
      </c>
      <c r="O40" s="2">
        <v>19.0</v>
      </c>
      <c r="P40" s="2">
        <v>57.0</v>
      </c>
      <c r="Q40" s="2">
        <v>58.0</v>
      </c>
      <c r="R40" s="3"/>
      <c r="S40" s="3"/>
      <c r="T40" s="3"/>
      <c r="U40" s="2">
        <v>47.0</v>
      </c>
      <c r="V40" s="2">
        <v>24.0</v>
      </c>
      <c r="W40" s="3"/>
      <c r="X40" s="2">
        <v>26.0</v>
      </c>
      <c r="Y40" s="3"/>
      <c r="Z40" s="3"/>
    </row>
    <row r="41">
      <c r="A41" s="2">
        <v>39.0</v>
      </c>
      <c r="B41" s="2">
        <v>40.0</v>
      </c>
      <c r="C41" s="2">
        <v>0.12650317</v>
      </c>
      <c r="D41" s="1" t="s">
        <v>58</v>
      </c>
      <c r="E41" s="2">
        <v>6.0</v>
      </c>
      <c r="F41" s="2">
        <v>10.0</v>
      </c>
      <c r="G41" s="2">
        <v>60.0</v>
      </c>
      <c r="H41" s="1" t="s">
        <v>26</v>
      </c>
      <c r="I41" s="2">
        <v>-0.085</v>
      </c>
      <c r="J41" s="2">
        <v>0.345</v>
      </c>
      <c r="K41" s="2">
        <v>35.98</v>
      </c>
      <c r="L41" s="2">
        <v>3.497</v>
      </c>
      <c r="M41" s="2">
        <v>-1.0</v>
      </c>
      <c r="N41" s="2">
        <v>0.0</v>
      </c>
      <c r="O41" s="2">
        <v>20.0</v>
      </c>
      <c r="P41" s="2">
        <v>59.0</v>
      </c>
      <c r="Q41" s="2">
        <v>60.0</v>
      </c>
      <c r="R41" s="1" t="s">
        <v>27</v>
      </c>
      <c r="T41" s="2">
        <v>48.0</v>
      </c>
      <c r="U41" s="19"/>
      <c r="V41" s="2">
        <v>24.0</v>
      </c>
      <c r="W41" s="2">
        <v>27.0</v>
      </c>
      <c r="X41" s="19"/>
      <c r="Y41" s="3"/>
      <c r="Z41" s="4"/>
    </row>
    <row r="42">
      <c r="A42" s="2">
        <v>39.0</v>
      </c>
      <c r="B42" s="2">
        <v>41.0</v>
      </c>
      <c r="C42" s="2">
        <v>0.1664769</v>
      </c>
      <c r="D42" s="1" t="s">
        <v>54</v>
      </c>
      <c r="E42" s="2">
        <v>7.0</v>
      </c>
      <c r="F42" s="2">
        <v>1.0</v>
      </c>
      <c r="G42" s="2">
        <v>61.0</v>
      </c>
      <c r="H42" s="1" t="s">
        <v>24</v>
      </c>
      <c r="I42" s="2">
        <v>-0.03</v>
      </c>
      <c r="J42" s="2">
        <v>0.065</v>
      </c>
      <c r="K42" s="2">
        <v>114.81</v>
      </c>
      <c r="L42" s="2">
        <v>0.833</v>
      </c>
      <c r="M42" s="2">
        <v>1.0</v>
      </c>
      <c r="N42" s="2">
        <v>0.0</v>
      </c>
      <c r="O42" s="2">
        <v>21.0</v>
      </c>
      <c r="P42" s="2">
        <v>61.0</v>
      </c>
      <c r="Q42" s="2">
        <v>62.0</v>
      </c>
      <c r="R42" s="1" t="s">
        <v>33</v>
      </c>
      <c r="T42" s="2">
        <v>49.0</v>
      </c>
      <c r="U42" s="2">
        <v>25.0</v>
      </c>
      <c r="V42" s="19"/>
      <c r="W42" s="2">
        <v>28.0</v>
      </c>
      <c r="X42" s="19"/>
      <c r="Y42" s="3"/>
      <c r="Z42" s="4"/>
    </row>
    <row r="43">
      <c r="A43" s="2">
        <v>39.0</v>
      </c>
      <c r="B43" s="2">
        <v>42.0</v>
      </c>
      <c r="C43" s="2">
        <v>0.16964885</v>
      </c>
      <c r="D43" s="1" t="s">
        <v>53</v>
      </c>
      <c r="E43" s="2">
        <v>7.0</v>
      </c>
      <c r="F43" s="2">
        <v>2.0</v>
      </c>
      <c r="G43" s="2">
        <v>62.0</v>
      </c>
      <c r="H43" s="1" t="s">
        <v>26</v>
      </c>
      <c r="I43" s="2">
        <v>-0.03</v>
      </c>
      <c r="J43" s="2">
        <v>0.075</v>
      </c>
      <c r="K43" s="2">
        <v>35.98</v>
      </c>
      <c r="L43" s="2">
        <v>2.607</v>
      </c>
      <c r="M43" s="2">
        <v>1.0</v>
      </c>
      <c r="N43" s="2">
        <v>1.0</v>
      </c>
      <c r="O43" s="3"/>
      <c r="P43" s="2">
        <v>63.0</v>
      </c>
      <c r="Q43" s="2">
        <v>64.0</v>
      </c>
      <c r="R43" s="3"/>
      <c r="S43" s="3"/>
      <c r="T43" s="3"/>
      <c r="U43" s="2">
        <v>50.0</v>
      </c>
      <c r="V43" s="3"/>
      <c r="W43" s="2">
        <v>25.0</v>
      </c>
      <c r="X43" s="2">
        <v>30.0</v>
      </c>
      <c r="Y43" s="3"/>
      <c r="Z43" s="3"/>
    </row>
    <row r="44">
      <c r="A44" s="2">
        <v>39.0</v>
      </c>
      <c r="B44" s="2">
        <v>43.0</v>
      </c>
      <c r="C44" s="2">
        <v>0.16689374</v>
      </c>
      <c r="D44" s="1" t="s">
        <v>54</v>
      </c>
      <c r="E44" s="2">
        <v>7.0</v>
      </c>
      <c r="F44" s="2">
        <v>3.0</v>
      </c>
      <c r="G44" s="2">
        <v>63.0</v>
      </c>
      <c r="H44" s="1" t="s">
        <v>24</v>
      </c>
      <c r="I44" s="2">
        <v>-0.03</v>
      </c>
      <c r="J44" s="2">
        <v>0.095</v>
      </c>
      <c r="K44" s="2">
        <v>114.81</v>
      </c>
      <c r="L44" s="2">
        <v>0.831</v>
      </c>
      <c r="M44" s="2">
        <v>1.0</v>
      </c>
      <c r="N44" s="2">
        <v>0.0</v>
      </c>
      <c r="O44" s="2">
        <v>22.0</v>
      </c>
      <c r="P44" s="2">
        <v>65.0</v>
      </c>
      <c r="Q44" s="2">
        <v>66.0</v>
      </c>
      <c r="R44" s="3"/>
      <c r="S44" s="3"/>
      <c r="T44" s="3"/>
      <c r="U44" s="2">
        <v>51.0</v>
      </c>
      <c r="V44" s="2">
        <v>26.0</v>
      </c>
      <c r="W44" s="3"/>
      <c r="X44" s="2">
        <v>31.0</v>
      </c>
      <c r="Y44" s="3"/>
      <c r="Z44" s="3"/>
    </row>
    <row r="45">
      <c r="A45" s="2">
        <v>39.0</v>
      </c>
      <c r="B45" s="2">
        <v>44.0</v>
      </c>
      <c r="C45" s="2">
        <v>0.16958782</v>
      </c>
      <c r="D45" s="1" t="s">
        <v>53</v>
      </c>
      <c r="E45" s="2">
        <v>7.0</v>
      </c>
      <c r="F45" s="2">
        <v>4.0</v>
      </c>
      <c r="G45" s="2">
        <v>64.0</v>
      </c>
      <c r="H45" s="1" t="s">
        <v>26</v>
      </c>
      <c r="I45" s="2">
        <v>-0.03</v>
      </c>
      <c r="J45" s="2">
        <v>0.105</v>
      </c>
      <c r="K45" s="2">
        <v>35.98</v>
      </c>
      <c r="L45" s="2">
        <v>2.608</v>
      </c>
      <c r="M45" s="2">
        <v>-1.0</v>
      </c>
      <c r="N45" s="2">
        <v>0.0</v>
      </c>
      <c r="O45" s="2">
        <v>23.0</v>
      </c>
      <c r="P45" s="2">
        <v>67.0</v>
      </c>
      <c r="Q45" s="2">
        <v>68.0</v>
      </c>
      <c r="R45" s="3"/>
      <c r="S45" s="3"/>
      <c r="T45" s="3"/>
      <c r="U45" s="2">
        <v>52.0</v>
      </c>
      <c r="V45" s="3"/>
      <c r="W45" s="2">
        <v>26.0</v>
      </c>
      <c r="X45" s="2">
        <v>32.0</v>
      </c>
      <c r="Y45" s="3"/>
      <c r="Z45" s="3"/>
    </row>
    <row r="46">
      <c r="A46" s="2">
        <v>39.0</v>
      </c>
      <c r="B46" s="2">
        <v>45.0</v>
      </c>
      <c r="C46" s="2">
        <v>0.16716897</v>
      </c>
      <c r="D46" s="1" t="s">
        <v>54</v>
      </c>
      <c r="E46" s="2">
        <v>7.0</v>
      </c>
      <c r="F46" s="2">
        <v>5.0</v>
      </c>
      <c r="G46" s="2">
        <v>65.0</v>
      </c>
      <c r="H46" s="1" t="s">
        <v>24</v>
      </c>
      <c r="I46" s="2">
        <v>-0.03</v>
      </c>
      <c r="J46" s="2">
        <v>0.125</v>
      </c>
      <c r="K46" s="2">
        <v>114.81</v>
      </c>
      <c r="L46" s="2">
        <v>0.829</v>
      </c>
      <c r="M46" s="2">
        <v>1.0</v>
      </c>
      <c r="N46" s="2">
        <v>0.0</v>
      </c>
      <c r="O46" s="2">
        <v>24.0</v>
      </c>
      <c r="P46" s="2">
        <v>69.0</v>
      </c>
      <c r="Q46" s="2">
        <v>70.0</v>
      </c>
      <c r="R46" s="1" t="s">
        <v>33</v>
      </c>
      <c r="T46" s="2">
        <v>53.0</v>
      </c>
      <c r="U46" s="2">
        <v>27.0</v>
      </c>
      <c r="V46" s="19"/>
      <c r="W46" s="2">
        <v>33.0</v>
      </c>
      <c r="X46" s="19"/>
      <c r="Y46" s="3"/>
      <c r="Z46" s="4"/>
    </row>
    <row r="47">
      <c r="A47" s="2">
        <v>39.0</v>
      </c>
      <c r="B47" s="2">
        <v>46.0</v>
      </c>
      <c r="C47" s="2">
        <v>0.16951718</v>
      </c>
      <c r="D47" s="1" t="s">
        <v>53</v>
      </c>
      <c r="E47" s="2">
        <v>7.0</v>
      </c>
      <c r="F47" s="2">
        <v>6.0</v>
      </c>
      <c r="G47" s="2">
        <v>66.0</v>
      </c>
      <c r="H47" s="1" t="s">
        <v>26</v>
      </c>
      <c r="I47" s="2">
        <v>-0.03</v>
      </c>
      <c r="J47" s="2">
        <v>0.135</v>
      </c>
      <c r="K47" s="2">
        <v>35.98</v>
      </c>
      <c r="L47" s="2">
        <v>2.609</v>
      </c>
      <c r="M47" s="2">
        <v>1.0</v>
      </c>
      <c r="N47" s="2">
        <v>1.0</v>
      </c>
      <c r="O47" s="2">
        <v>25.0</v>
      </c>
      <c r="P47" s="2">
        <v>71.0</v>
      </c>
      <c r="Q47" s="2">
        <v>72.0</v>
      </c>
      <c r="R47" s="3"/>
      <c r="S47" s="3"/>
      <c r="T47" s="3"/>
      <c r="U47" s="2">
        <v>54.0</v>
      </c>
      <c r="V47" s="3"/>
      <c r="W47" s="2">
        <v>27.0</v>
      </c>
      <c r="X47" s="2">
        <v>34.0</v>
      </c>
      <c r="Y47" s="3"/>
      <c r="Z47" s="3"/>
    </row>
    <row r="48">
      <c r="A48" s="2">
        <v>39.0</v>
      </c>
      <c r="B48" s="2">
        <v>47.0</v>
      </c>
      <c r="C48" s="2">
        <v>0.16824507</v>
      </c>
      <c r="D48" s="1" t="s">
        <v>52</v>
      </c>
      <c r="E48" s="2">
        <v>7.0</v>
      </c>
      <c r="F48" s="2">
        <v>7.0</v>
      </c>
      <c r="G48" s="2">
        <v>67.0</v>
      </c>
      <c r="H48" s="1" t="s">
        <v>24</v>
      </c>
      <c r="I48" s="2">
        <v>-0.03</v>
      </c>
      <c r="J48" s="2">
        <v>0.155</v>
      </c>
      <c r="K48" s="2">
        <v>114.81</v>
      </c>
      <c r="L48" s="2">
        <v>0.824</v>
      </c>
      <c r="M48" s="2">
        <v>-1.0</v>
      </c>
      <c r="N48" s="2">
        <v>1.0</v>
      </c>
      <c r="O48" s="2">
        <v>26.0</v>
      </c>
      <c r="P48" s="2">
        <v>73.0</v>
      </c>
      <c r="Q48" s="2">
        <v>74.0</v>
      </c>
      <c r="R48" s="3"/>
      <c r="S48" s="3"/>
      <c r="T48" s="3"/>
      <c r="U48" s="2">
        <v>55.0</v>
      </c>
      <c r="V48" s="2">
        <v>28.0</v>
      </c>
      <c r="W48" s="3"/>
      <c r="X48" s="2">
        <v>35.0</v>
      </c>
      <c r="Y48" s="3"/>
      <c r="Z48" s="3"/>
    </row>
    <row r="49">
      <c r="A49" s="2">
        <v>39.0</v>
      </c>
      <c r="B49" s="2">
        <v>48.0</v>
      </c>
      <c r="C49" s="2">
        <v>0.16710504</v>
      </c>
      <c r="D49" s="1" t="s">
        <v>54</v>
      </c>
      <c r="E49" s="2">
        <v>7.0</v>
      </c>
      <c r="F49" s="2">
        <v>8.0</v>
      </c>
      <c r="G49" s="2">
        <v>68.0</v>
      </c>
      <c r="H49" s="1" t="s">
        <v>26</v>
      </c>
      <c r="I49" s="2">
        <v>-0.03</v>
      </c>
      <c r="J49" s="2">
        <v>0.165</v>
      </c>
      <c r="K49" s="2">
        <v>35.98</v>
      </c>
      <c r="L49" s="2">
        <v>2.647</v>
      </c>
      <c r="M49" s="2">
        <v>-1.0</v>
      </c>
      <c r="N49" s="2">
        <v>1.0</v>
      </c>
      <c r="O49" s="2">
        <v>27.0</v>
      </c>
      <c r="P49" s="2">
        <v>75.0</v>
      </c>
      <c r="Q49" s="2">
        <v>76.0</v>
      </c>
      <c r="R49" s="3"/>
      <c r="S49" s="3"/>
      <c r="T49" s="3"/>
      <c r="U49" s="2">
        <v>56.0</v>
      </c>
      <c r="V49" s="3"/>
      <c r="W49" s="2">
        <v>28.0</v>
      </c>
      <c r="X49" s="2">
        <v>36.0</v>
      </c>
      <c r="Y49" s="3"/>
      <c r="Z49" s="3"/>
    </row>
    <row r="50">
      <c r="A50" s="2">
        <v>39.0</v>
      </c>
      <c r="B50" s="2">
        <v>49.0</v>
      </c>
      <c r="C50" s="2">
        <v>0.16778836</v>
      </c>
      <c r="D50" s="1" t="s">
        <v>54</v>
      </c>
      <c r="E50" s="2">
        <v>7.0</v>
      </c>
      <c r="F50" s="2">
        <v>9.0</v>
      </c>
      <c r="G50" s="2">
        <v>69.0</v>
      </c>
      <c r="H50" s="1" t="s">
        <v>24</v>
      </c>
      <c r="I50" s="2">
        <v>-0.03</v>
      </c>
      <c r="J50" s="2">
        <v>0.185</v>
      </c>
      <c r="K50" s="2">
        <v>114.81</v>
      </c>
      <c r="L50" s="2">
        <v>0.826</v>
      </c>
      <c r="M50" s="2">
        <v>1.0</v>
      </c>
      <c r="N50" s="2">
        <v>1.0</v>
      </c>
      <c r="O50" s="2">
        <v>28.0</v>
      </c>
      <c r="P50" s="2">
        <v>79.0</v>
      </c>
      <c r="Q50" s="2">
        <v>80.0</v>
      </c>
      <c r="R50" s="1" t="s">
        <v>34</v>
      </c>
      <c r="T50" s="2">
        <v>57.0</v>
      </c>
      <c r="U50" s="2">
        <v>29.0</v>
      </c>
      <c r="V50" s="19"/>
      <c r="W50" s="2">
        <v>37.0</v>
      </c>
      <c r="X50" s="19"/>
      <c r="Y50" s="3"/>
      <c r="Z50" s="4"/>
    </row>
    <row r="51">
      <c r="A51" s="2">
        <v>39.0</v>
      </c>
      <c r="B51" s="2">
        <v>50.0</v>
      </c>
      <c r="C51" s="2">
        <v>0.16917766</v>
      </c>
      <c r="D51" s="1" t="s">
        <v>52</v>
      </c>
      <c r="E51" s="2">
        <v>7.0</v>
      </c>
      <c r="F51" s="2">
        <v>10.0</v>
      </c>
      <c r="G51" s="2">
        <v>70.0</v>
      </c>
      <c r="H51" s="1" t="s">
        <v>26</v>
      </c>
      <c r="I51" s="2">
        <v>-0.03</v>
      </c>
      <c r="J51" s="2">
        <v>0.195</v>
      </c>
      <c r="K51" s="2">
        <v>35.98</v>
      </c>
      <c r="L51" s="2">
        <v>2.615</v>
      </c>
      <c r="M51" s="2">
        <v>1.0</v>
      </c>
      <c r="N51" s="2">
        <v>1.0</v>
      </c>
      <c r="O51" s="2">
        <v>30.0</v>
      </c>
      <c r="P51" s="2">
        <v>81.0</v>
      </c>
      <c r="Q51" s="2">
        <v>82.0</v>
      </c>
      <c r="R51" s="3"/>
      <c r="S51" s="3"/>
      <c r="T51" s="3"/>
      <c r="U51" s="2">
        <v>58.0</v>
      </c>
      <c r="V51" s="3"/>
      <c r="W51" s="2">
        <v>29.0</v>
      </c>
      <c r="X51" s="2">
        <v>38.0</v>
      </c>
      <c r="Y51" s="3"/>
      <c r="Z51" s="3"/>
    </row>
    <row r="52">
      <c r="A52" s="2">
        <v>39.0</v>
      </c>
      <c r="B52" s="2">
        <v>51.0</v>
      </c>
      <c r="C52" s="2">
        <v>0.16957052</v>
      </c>
      <c r="D52" s="1" t="s">
        <v>53</v>
      </c>
      <c r="E52" s="2">
        <v>8.0</v>
      </c>
      <c r="F52" s="2">
        <v>1.0</v>
      </c>
      <c r="G52" s="2">
        <v>71.0</v>
      </c>
      <c r="H52" s="1" t="s">
        <v>24</v>
      </c>
      <c r="I52" s="2">
        <v>-0.03</v>
      </c>
      <c r="J52" s="2">
        <v>0.215</v>
      </c>
      <c r="K52" s="2">
        <v>114.81</v>
      </c>
      <c r="L52" s="2">
        <v>0.817</v>
      </c>
      <c r="M52" s="2">
        <v>-1.0</v>
      </c>
      <c r="N52" s="2">
        <v>1.0</v>
      </c>
      <c r="O52" s="2">
        <v>31.0</v>
      </c>
      <c r="P52" s="2">
        <v>83.0</v>
      </c>
      <c r="Q52" s="2">
        <v>84.0</v>
      </c>
      <c r="R52" s="1" t="s">
        <v>27</v>
      </c>
      <c r="T52" s="2">
        <v>59.0</v>
      </c>
      <c r="U52" s="2">
        <v>30.0</v>
      </c>
      <c r="V52" s="19"/>
      <c r="W52" s="2">
        <v>39.0</v>
      </c>
      <c r="X52" s="19"/>
      <c r="Y52" s="3"/>
      <c r="Z52" s="4"/>
    </row>
    <row r="53">
      <c r="A53" s="2">
        <v>39.0</v>
      </c>
      <c r="B53" s="2">
        <v>52.0</v>
      </c>
      <c r="C53" s="2">
        <v>0.16913781</v>
      </c>
      <c r="D53" s="1" t="s">
        <v>52</v>
      </c>
      <c r="E53" s="2">
        <v>8.0</v>
      </c>
      <c r="F53" s="2">
        <v>2.0</v>
      </c>
      <c r="G53" s="2">
        <v>72.0</v>
      </c>
      <c r="H53" s="1" t="s">
        <v>26</v>
      </c>
      <c r="I53" s="2">
        <v>-0.03</v>
      </c>
      <c r="J53" s="2">
        <v>0.225</v>
      </c>
      <c r="K53" s="2">
        <v>35.98</v>
      </c>
      <c r="L53" s="2">
        <v>2.615</v>
      </c>
      <c r="M53" s="2">
        <v>1.0</v>
      </c>
      <c r="N53" s="2">
        <v>1.0</v>
      </c>
      <c r="O53" s="2">
        <v>32.0</v>
      </c>
      <c r="P53" s="2">
        <v>85.0</v>
      </c>
      <c r="Q53" s="2">
        <v>86.0</v>
      </c>
      <c r="R53" s="3"/>
      <c r="S53" s="3"/>
      <c r="T53" s="3"/>
      <c r="U53" s="2">
        <v>60.0</v>
      </c>
      <c r="V53" s="3"/>
      <c r="W53" s="2">
        <v>30.0</v>
      </c>
      <c r="X53" s="2">
        <v>40.0</v>
      </c>
      <c r="Y53" s="3"/>
      <c r="Z53" s="3"/>
    </row>
    <row r="54">
      <c r="A54" s="2">
        <v>39.0</v>
      </c>
      <c r="B54" s="2">
        <v>53.0</v>
      </c>
      <c r="C54" s="2">
        <v>0.16914022</v>
      </c>
      <c r="D54" s="1" t="s">
        <v>52</v>
      </c>
      <c r="E54" s="2">
        <v>8.0</v>
      </c>
      <c r="F54" s="2">
        <v>3.0</v>
      </c>
      <c r="G54" s="2">
        <v>73.0</v>
      </c>
      <c r="H54" s="1" t="s">
        <v>24</v>
      </c>
      <c r="I54" s="2">
        <v>-0.03</v>
      </c>
      <c r="J54" s="2">
        <v>0.245</v>
      </c>
      <c r="K54" s="2">
        <v>114.81</v>
      </c>
      <c r="L54" s="2">
        <v>0.82</v>
      </c>
      <c r="M54" s="2">
        <v>-1.0</v>
      </c>
      <c r="N54" s="2">
        <v>1.0</v>
      </c>
      <c r="O54" s="2">
        <v>33.0</v>
      </c>
      <c r="P54" s="2">
        <v>87.0</v>
      </c>
      <c r="Q54" s="2">
        <v>88.0</v>
      </c>
      <c r="R54" s="3"/>
      <c r="S54" s="3"/>
      <c r="T54" s="3"/>
      <c r="U54" s="2">
        <v>61.0</v>
      </c>
      <c r="V54" s="2">
        <v>31.0</v>
      </c>
      <c r="W54" s="3"/>
      <c r="X54" s="2">
        <v>41.0</v>
      </c>
      <c r="Y54" s="3"/>
      <c r="Z54" s="3"/>
    </row>
    <row r="55">
      <c r="A55" s="2">
        <v>39.0</v>
      </c>
      <c r="B55" s="2">
        <v>54.0</v>
      </c>
      <c r="C55" s="2">
        <v>0.16716023</v>
      </c>
      <c r="D55" s="1" t="s">
        <v>54</v>
      </c>
      <c r="E55" s="2">
        <v>8.0</v>
      </c>
      <c r="F55" s="2">
        <v>4.0</v>
      </c>
      <c r="G55" s="2">
        <v>74.0</v>
      </c>
      <c r="H55" s="1" t="s">
        <v>26</v>
      </c>
      <c r="I55" s="2">
        <v>-0.03</v>
      </c>
      <c r="J55" s="2">
        <v>0.255</v>
      </c>
      <c r="K55" s="2">
        <v>35.98</v>
      </c>
      <c r="L55" s="2">
        <v>2.646</v>
      </c>
      <c r="M55" s="2">
        <v>1.0</v>
      </c>
      <c r="N55" s="2">
        <v>0.0</v>
      </c>
      <c r="O55" s="2">
        <v>34.0</v>
      </c>
      <c r="P55" s="2">
        <v>89.0</v>
      </c>
      <c r="Q55" s="2">
        <v>90.0</v>
      </c>
      <c r="R55" s="1" t="s">
        <v>34</v>
      </c>
      <c r="T55" s="2">
        <v>62.0</v>
      </c>
      <c r="U55" s="19"/>
      <c r="V55" s="2">
        <v>31.0</v>
      </c>
      <c r="W55" s="2">
        <v>42.0</v>
      </c>
      <c r="X55" s="19"/>
      <c r="Y55" s="3"/>
      <c r="Z55" s="4"/>
    </row>
    <row r="56">
      <c r="A56" s="2">
        <v>39.0</v>
      </c>
      <c r="B56" s="2">
        <v>55.0</v>
      </c>
      <c r="C56" s="2">
        <v>0.17203447</v>
      </c>
      <c r="D56" s="1" t="s">
        <v>56</v>
      </c>
      <c r="E56" s="2">
        <v>8.0</v>
      </c>
      <c r="F56" s="2">
        <v>5.0</v>
      </c>
      <c r="G56" s="2">
        <v>75.0</v>
      </c>
      <c r="H56" s="1" t="s">
        <v>24</v>
      </c>
      <c r="I56" s="2">
        <v>-0.03</v>
      </c>
      <c r="J56" s="2">
        <v>0.275</v>
      </c>
      <c r="K56" s="2">
        <v>114.81</v>
      </c>
      <c r="L56" s="2">
        <v>0.806</v>
      </c>
      <c r="M56" s="2">
        <v>-1.0</v>
      </c>
      <c r="N56" s="2">
        <v>1.0</v>
      </c>
      <c r="O56" s="2">
        <v>35.0</v>
      </c>
      <c r="P56" s="2">
        <v>91.0</v>
      </c>
      <c r="Q56" s="2">
        <v>92.0</v>
      </c>
      <c r="R56" s="3"/>
      <c r="S56" s="3"/>
      <c r="T56" s="3"/>
      <c r="U56" s="2">
        <v>63.0</v>
      </c>
      <c r="V56" s="2">
        <v>32.0</v>
      </c>
      <c r="W56" s="3"/>
      <c r="X56" s="2">
        <v>43.0</v>
      </c>
      <c r="Y56" s="3"/>
      <c r="Z56" s="3"/>
    </row>
    <row r="57">
      <c r="A57" s="2">
        <v>39.0</v>
      </c>
      <c r="B57" s="2">
        <v>56.0</v>
      </c>
      <c r="C57" s="2">
        <v>0.17028658</v>
      </c>
      <c r="D57" s="1" t="s">
        <v>53</v>
      </c>
      <c r="E57" s="2">
        <v>8.0</v>
      </c>
      <c r="F57" s="2">
        <v>6.0</v>
      </c>
      <c r="G57" s="2">
        <v>76.0</v>
      </c>
      <c r="H57" s="1" t="s">
        <v>26</v>
      </c>
      <c r="I57" s="2">
        <v>-0.03</v>
      </c>
      <c r="J57" s="2">
        <v>0.285</v>
      </c>
      <c r="K57" s="2">
        <v>35.98</v>
      </c>
      <c r="L57" s="2">
        <v>2.598</v>
      </c>
      <c r="M57" s="2">
        <v>-1.0</v>
      </c>
      <c r="N57" s="2">
        <v>1.0</v>
      </c>
      <c r="O57" s="2">
        <v>36.0</v>
      </c>
      <c r="P57" s="2">
        <v>93.0</v>
      </c>
      <c r="Q57" s="2">
        <v>94.0</v>
      </c>
      <c r="R57" s="3"/>
      <c r="S57" s="3"/>
      <c r="T57" s="3"/>
      <c r="U57" s="2">
        <v>64.0</v>
      </c>
      <c r="V57" s="3"/>
      <c r="W57" s="2">
        <v>32.0</v>
      </c>
      <c r="X57" s="2">
        <v>44.0</v>
      </c>
      <c r="Y57" s="3"/>
      <c r="Z57" s="3"/>
    </row>
    <row r="58">
      <c r="A58" s="2">
        <v>39.0</v>
      </c>
      <c r="B58" s="2">
        <v>57.0</v>
      </c>
      <c r="C58" s="2">
        <v>0.17145235</v>
      </c>
      <c r="D58" s="1" t="s">
        <v>56</v>
      </c>
      <c r="E58" s="2">
        <v>8.0</v>
      </c>
      <c r="F58" s="2">
        <v>7.0</v>
      </c>
      <c r="G58" s="2">
        <v>77.0</v>
      </c>
      <c r="H58" s="1" t="s">
        <v>24</v>
      </c>
      <c r="I58" s="2">
        <v>-0.03</v>
      </c>
      <c r="J58" s="2">
        <v>0.305</v>
      </c>
      <c r="K58" s="2">
        <v>114.81</v>
      </c>
      <c r="L58" s="2">
        <v>0.809</v>
      </c>
      <c r="M58" s="2">
        <v>-1.0</v>
      </c>
      <c r="N58" s="2">
        <v>0.0</v>
      </c>
      <c r="O58" s="2">
        <v>37.0</v>
      </c>
      <c r="P58" s="2">
        <v>95.0</v>
      </c>
      <c r="Q58" s="2">
        <v>96.0</v>
      </c>
      <c r="R58" s="1" t="s">
        <v>33</v>
      </c>
      <c r="T58" s="2">
        <v>65.0</v>
      </c>
      <c r="U58" s="2">
        <v>33.0</v>
      </c>
      <c r="V58" s="19"/>
      <c r="W58" s="2">
        <v>45.0</v>
      </c>
      <c r="X58" s="19"/>
      <c r="Y58" s="3"/>
      <c r="Z58" s="4"/>
    </row>
    <row r="59">
      <c r="A59" s="2">
        <v>39.0</v>
      </c>
      <c r="B59" s="2">
        <v>58.0</v>
      </c>
      <c r="C59" s="2">
        <v>0.16801501</v>
      </c>
      <c r="D59" s="1" t="s">
        <v>52</v>
      </c>
      <c r="E59" s="2">
        <v>8.0</v>
      </c>
      <c r="F59" s="2">
        <v>8.0</v>
      </c>
      <c r="G59" s="2">
        <v>78.0</v>
      </c>
      <c r="H59" s="1" t="s">
        <v>26</v>
      </c>
      <c r="I59" s="2">
        <v>-0.03</v>
      </c>
      <c r="J59" s="2">
        <v>0.315</v>
      </c>
      <c r="K59" s="2">
        <v>35.98</v>
      </c>
      <c r="L59" s="2">
        <v>2.633</v>
      </c>
      <c r="M59" s="2">
        <v>1.0</v>
      </c>
      <c r="N59" s="2">
        <v>1.0</v>
      </c>
      <c r="O59" s="2">
        <v>38.0</v>
      </c>
      <c r="P59" s="2">
        <v>97.0</v>
      </c>
      <c r="Q59" s="2">
        <v>98.0</v>
      </c>
      <c r="R59" s="3"/>
      <c r="S59" s="3"/>
      <c r="T59" s="3"/>
      <c r="U59" s="2">
        <v>66.0</v>
      </c>
      <c r="V59" s="3"/>
      <c r="W59" s="2">
        <v>33.0</v>
      </c>
      <c r="X59" s="2">
        <v>46.0</v>
      </c>
      <c r="Y59" s="3"/>
      <c r="Z59" s="3"/>
    </row>
    <row r="60">
      <c r="A60" s="2">
        <v>39.0</v>
      </c>
      <c r="B60" s="2">
        <v>59.0</v>
      </c>
      <c r="C60" s="2">
        <v>0.17087023</v>
      </c>
      <c r="D60" s="1" t="s">
        <v>53</v>
      </c>
      <c r="E60" s="2">
        <v>8.0</v>
      </c>
      <c r="F60" s="2">
        <v>9.0</v>
      </c>
      <c r="G60" s="2">
        <v>79.0</v>
      </c>
      <c r="H60" s="1" t="s">
        <v>24</v>
      </c>
      <c r="I60" s="2">
        <v>-0.03</v>
      </c>
      <c r="J60" s="2">
        <v>0.335</v>
      </c>
      <c r="K60" s="2">
        <v>114.81</v>
      </c>
      <c r="L60" s="2">
        <v>0.811</v>
      </c>
      <c r="M60" s="2">
        <v>-1.0</v>
      </c>
      <c r="N60" s="2">
        <v>1.0</v>
      </c>
      <c r="O60" s="2">
        <v>39.0</v>
      </c>
      <c r="P60" s="2">
        <v>99.0</v>
      </c>
      <c r="Q60" s="2">
        <v>100.0</v>
      </c>
      <c r="R60" s="3"/>
      <c r="S60" s="3"/>
      <c r="T60" s="3"/>
      <c r="U60" s="2">
        <v>67.0</v>
      </c>
      <c r="V60" s="2">
        <v>34.0</v>
      </c>
      <c r="W60" s="3"/>
      <c r="X60" s="2">
        <v>47.0</v>
      </c>
      <c r="Y60" s="3"/>
      <c r="Z60" s="3"/>
    </row>
    <row r="61">
      <c r="A61" s="2">
        <v>39.0</v>
      </c>
      <c r="B61" s="2">
        <v>60.0</v>
      </c>
      <c r="C61" s="2">
        <v>0.16840062</v>
      </c>
      <c r="D61" s="1" t="s">
        <v>52</v>
      </c>
      <c r="E61" s="2">
        <v>8.0</v>
      </c>
      <c r="F61" s="2">
        <v>10.0</v>
      </c>
      <c r="G61" s="2">
        <v>80.0</v>
      </c>
      <c r="H61" s="1" t="s">
        <v>26</v>
      </c>
      <c r="I61" s="2">
        <v>-0.03</v>
      </c>
      <c r="J61" s="2">
        <v>0.345</v>
      </c>
      <c r="K61" s="2">
        <v>35.98</v>
      </c>
      <c r="L61" s="2">
        <v>2.627</v>
      </c>
      <c r="M61" s="2">
        <v>-1.0</v>
      </c>
      <c r="N61" s="2">
        <v>0.0</v>
      </c>
      <c r="O61" s="2">
        <v>40.0</v>
      </c>
      <c r="P61" s="2">
        <v>101.0</v>
      </c>
      <c r="Q61" s="2">
        <v>102.0</v>
      </c>
      <c r="R61" s="3"/>
      <c r="S61" s="3"/>
      <c r="T61" s="3"/>
      <c r="U61" s="2">
        <v>68.0</v>
      </c>
      <c r="V61" s="3"/>
      <c r="W61" s="2">
        <v>34.0</v>
      </c>
      <c r="X61" s="2">
        <v>48.0</v>
      </c>
      <c r="Y61" s="3"/>
      <c r="Z61" s="3"/>
    </row>
    <row r="62">
      <c r="A62" s="2">
        <v>39.0</v>
      </c>
      <c r="B62" s="2">
        <v>61.0</v>
      </c>
      <c r="C62" s="2">
        <v>0.16849465</v>
      </c>
      <c r="D62" s="1" t="s">
        <v>52</v>
      </c>
      <c r="E62" s="2">
        <v>9.0</v>
      </c>
      <c r="F62" s="2">
        <v>1.0</v>
      </c>
      <c r="G62" s="2">
        <v>81.0</v>
      </c>
      <c r="H62" s="1" t="s">
        <v>24</v>
      </c>
      <c r="I62" s="2">
        <v>-0.01</v>
      </c>
      <c r="J62" s="2">
        <v>0.065</v>
      </c>
      <c r="K62" s="2">
        <v>114.81</v>
      </c>
      <c r="L62" s="2">
        <v>0.823</v>
      </c>
      <c r="M62" s="2">
        <v>1.0</v>
      </c>
      <c r="N62" s="2">
        <v>1.0</v>
      </c>
      <c r="O62" s="2">
        <v>41.0</v>
      </c>
      <c r="P62" s="2">
        <v>103.0</v>
      </c>
      <c r="Q62" s="2">
        <v>104.0</v>
      </c>
      <c r="R62" s="3"/>
      <c r="S62" s="3"/>
      <c r="T62" s="3"/>
      <c r="U62" s="2">
        <v>69.0</v>
      </c>
      <c r="V62" s="2">
        <v>35.0</v>
      </c>
      <c r="W62" s="3"/>
      <c r="X62" s="2">
        <v>49.0</v>
      </c>
      <c r="Y62" s="3"/>
      <c r="Z62" s="3"/>
    </row>
    <row r="63">
      <c r="A63" s="2">
        <v>39.0</v>
      </c>
      <c r="B63" s="2">
        <v>62.0</v>
      </c>
      <c r="C63" s="2">
        <v>0.16836205</v>
      </c>
      <c r="D63" s="1" t="s">
        <v>52</v>
      </c>
      <c r="E63" s="2">
        <v>9.0</v>
      </c>
      <c r="F63" s="2">
        <v>2.0</v>
      </c>
      <c r="G63" s="2">
        <v>82.0</v>
      </c>
      <c r="H63" s="1" t="s">
        <v>26</v>
      </c>
      <c r="I63" s="2">
        <v>-0.01</v>
      </c>
      <c r="J63" s="2">
        <v>0.075</v>
      </c>
      <c r="K63" s="2">
        <v>35.98</v>
      </c>
      <c r="L63" s="2">
        <v>2.627</v>
      </c>
      <c r="M63" s="2">
        <v>1.0</v>
      </c>
      <c r="N63" s="2">
        <v>1.0</v>
      </c>
      <c r="O63" s="2">
        <v>42.0</v>
      </c>
      <c r="P63" s="2">
        <v>105.0</v>
      </c>
      <c r="Q63" s="2">
        <v>106.0</v>
      </c>
      <c r="R63" s="1" t="s">
        <v>34</v>
      </c>
      <c r="T63" s="2">
        <v>70.0</v>
      </c>
      <c r="U63" s="19"/>
      <c r="V63" s="2">
        <v>35.0</v>
      </c>
      <c r="W63" s="2">
        <v>50.0</v>
      </c>
      <c r="X63" s="19"/>
      <c r="Y63" s="3"/>
      <c r="Z63" s="4"/>
    </row>
    <row r="64">
      <c r="A64" s="2">
        <v>39.0</v>
      </c>
      <c r="B64" s="2">
        <v>63.0</v>
      </c>
      <c r="C64" s="2">
        <v>0.16695284</v>
      </c>
      <c r="D64" s="1" t="s">
        <v>54</v>
      </c>
      <c r="E64" s="2">
        <v>9.0</v>
      </c>
      <c r="F64" s="2">
        <v>3.0</v>
      </c>
      <c r="G64" s="2">
        <v>83.0</v>
      </c>
      <c r="H64" s="1" t="s">
        <v>24</v>
      </c>
      <c r="I64" s="2">
        <v>-0.01</v>
      </c>
      <c r="J64" s="2">
        <v>0.095</v>
      </c>
      <c r="K64" s="2">
        <v>114.81</v>
      </c>
      <c r="L64" s="2">
        <v>0.83</v>
      </c>
      <c r="M64" s="2">
        <v>1.0</v>
      </c>
      <c r="N64" s="2">
        <v>0.0</v>
      </c>
      <c r="O64" s="2">
        <v>43.0</v>
      </c>
      <c r="P64" s="2">
        <v>107.0</v>
      </c>
      <c r="Q64" s="2">
        <v>108.0</v>
      </c>
      <c r="R64" s="1" t="s">
        <v>34</v>
      </c>
      <c r="T64" s="2">
        <v>71.0</v>
      </c>
      <c r="U64" s="2">
        <v>36.0</v>
      </c>
      <c r="V64" s="19"/>
      <c r="W64" s="2">
        <v>51.0</v>
      </c>
      <c r="X64" s="19"/>
      <c r="Y64" s="3"/>
      <c r="Z64" s="4"/>
    </row>
    <row r="65">
      <c r="A65" s="2">
        <v>39.0</v>
      </c>
      <c r="B65" s="2">
        <v>64.0</v>
      </c>
      <c r="C65" s="2">
        <v>0.168399</v>
      </c>
      <c r="D65" s="1" t="s">
        <v>52</v>
      </c>
      <c r="E65" s="2">
        <v>9.0</v>
      </c>
      <c r="F65" s="2">
        <v>4.0</v>
      </c>
      <c r="G65" s="2">
        <v>84.0</v>
      </c>
      <c r="H65" s="1" t="s">
        <v>26</v>
      </c>
      <c r="I65" s="2">
        <v>-0.01</v>
      </c>
      <c r="J65" s="2">
        <v>0.105</v>
      </c>
      <c r="K65" s="2">
        <v>35.98</v>
      </c>
      <c r="L65" s="2">
        <v>2.627</v>
      </c>
      <c r="M65" s="2">
        <v>-1.0</v>
      </c>
      <c r="N65" s="2">
        <v>0.0</v>
      </c>
      <c r="O65" s="2">
        <v>44.0</v>
      </c>
      <c r="P65" s="2">
        <v>109.0</v>
      </c>
      <c r="Q65" s="2">
        <v>110.0</v>
      </c>
      <c r="R65" s="1" t="s">
        <v>34</v>
      </c>
      <c r="T65" s="2">
        <v>72.0</v>
      </c>
      <c r="U65" s="19"/>
      <c r="V65" s="2">
        <v>36.0</v>
      </c>
      <c r="W65" s="2">
        <v>52.0</v>
      </c>
      <c r="X65" s="19"/>
      <c r="Y65" s="3"/>
      <c r="Z65" s="4"/>
    </row>
    <row r="66">
      <c r="A66" s="2">
        <v>39.0</v>
      </c>
      <c r="B66" s="2">
        <v>65.0</v>
      </c>
      <c r="C66" s="2">
        <v>0.16553405</v>
      </c>
      <c r="D66" s="1" t="s">
        <v>51</v>
      </c>
      <c r="E66" s="2">
        <v>9.0</v>
      </c>
      <c r="F66" s="2">
        <v>5.0</v>
      </c>
      <c r="G66" s="2">
        <v>85.0</v>
      </c>
      <c r="H66" s="1" t="s">
        <v>24</v>
      </c>
      <c r="I66" s="2">
        <v>-0.01</v>
      </c>
      <c r="J66" s="2">
        <v>0.125</v>
      </c>
      <c r="K66" s="2">
        <v>114.81</v>
      </c>
      <c r="L66" s="2">
        <v>0.837</v>
      </c>
      <c r="M66" s="2">
        <v>1.0</v>
      </c>
      <c r="N66" s="2">
        <v>1.0</v>
      </c>
      <c r="O66" s="2">
        <v>45.0</v>
      </c>
      <c r="P66" s="2">
        <v>111.0</v>
      </c>
      <c r="Q66" s="2">
        <v>112.0</v>
      </c>
      <c r="R66" s="3"/>
      <c r="S66" s="3"/>
      <c r="T66" s="3"/>
      <c r="U66" s="2">
        <v>73.0</v>
      </c>
      <c r="V66" s="2">
        <v>37.0</v>
      </c>
      <c r="W66" s="3"/>
      <c r="X66" s="2">
        <v>53.0</v>
      </c>
      <c r="Y66" s="3"/>
      <c r="Z66" s="3"/>
    </row>
    <row r="67">
      <c r="A67" s="2">
        <v>39.0</v>
      </c>
      <c r="B67" s="2">
        <v>66.0</v>
      </c>
      <c r="C67" s="2">
        <v>0.16710096</v>
      </c>
      <c r="D67" s="1" t="s">
        <v>54</v>
      </c>
      <c r="E67" s="2">
        <v>9.0</v>
      </c>
      <c r="F67" s="2">
        <v>6.0</v>
      </c>
      <c r="G67" s="2">
        <v>86.0</v>
      </c>
      <c r="H67" s="1" t="s">
        <v>26</v>
      </c>
      <c r="I67" s="2">
        <v>-0.01</v>
      </c>
      <c r="J67" s="2">
        <v>0.135</v>
      </c>
      <c r="K67" s="2">
        <v>35.98</v>
      </c>
      <c r="L67" s="2">
        <v>2.647</v>
      </c>
      <c r="M67" s="2">
        <v>1.0</v>
      </c>
      <c r="N67" s="2">
        <v>1.0</v>
      </c>
      <c r="O67" s="2">
        <v>46.0</v>
      </c>
      <c r="P67" s="2">
        <v>113.0</v>
      </c>
      <c r="Q67" s="2">
        <v>114.0</v>
      </c>
      <c r="R67" s="3"/>
      <c r="S67" s="3"/>
      <c r="T67" s="3"/>
      <c r="U67" s="2">
        <v>74.0</v>
      </c>
      <c r="V67" s="3"/>
      <c r="W67" s="2">
        <v>37.0</v>
      </c>
      <c r="X67" s="2">
        <v>54.0</v>
      </c>
      <c r="Y67" s="3"/>
      <c r="Z67" s="3"/>
    </row>
    <row r="68">
      <c r="A68" s="2">
        <v>39.0</v>
      </c>
      <c r="B68" s="2">
        <v>67.0</v>
      </c>
      <c r="C68" s="2">
        <v>0.17012383</v>
      </c>
      <c r="D68" s="1" t="s">
        <v>53</v>
      </c>
      <c r="E68" s="2">
        <v>9.0</v>
      </c>
      <c r="F68" s="2">
        <v>7.0</v>
      </c>
      <c r="G68" s="2">
        <v>87.0</v>
      </c>
      <c r="H68" s="1" t="s">
        <v>24</v>
      </c>
      <c r="I68" s="2">
        <v>-0.01</v>
      </c>
      <c r="J68" s="2">
        <v>0.155</v>
      </c>
      <c r="K68" s="2">
        <v>114.81</v>
      </c>
      <c r="L68" s="2">
        <v>0.815</v>
      </c>
      <c r="M68" s="2">
        <v>1.0</v>
      </c>
      <c r="N68" s="2">
        <v>0.0</v>
      </c>
      <c r="O68" s="2">
        <v>47.0</v>
      </c>
      <c r="P68" s="2">
        <v>116.0</v>
      </c>
      <c r="Q68" s="2">
        <v>118.0</v>
      </c>
      <c r="R68" s="3"/>
      <c r="S68" s="3"/>
      <c r="T68" s="3"/>
      <c r="U68" s="2">
        <v>75.0</v>
      </c>
      <c r="V68" s="2">
        <v>38.0</v>
      </c>
      <c r="W68" s="3"/>
      <c r="X68" s="2">
        <v>55.0</v>
      </c>
      <c r="Y68" s="3"/>
      <c r="Z68" s="3"/>
    </row>
    <row r="69">
      <c r="A69" s="2">
        <v>39.0</v>
      </c>
      <c r="B69" s="2">
        <v>68.0</v>
      </c>
      <c r="C69" s="2">
        <v>0.16870362</v>
      </c>
      <c r="D69" s="1" t="s">
        <v>52</v>
      </c>
      <c r="E69" s="2">
        <v>9.0</v>
      </c>
      <c r="F69" s="2">
        <v>8.0</v>
      </c>
      <c r="G69" s="2">
        <v>88.0</v>
      </c>
      <c r="H69" s="1" t="s">
        <v>26</v>
      </c>
      <c r="I69" s="2">
        <v>-0.01</v>
      </c>
      <c r="J69" s="2">
        <v>0.165</v>
      </c>
      <c r="K69" s="2">
        <v>35.98</v>
      </c>
      <c r="L69" s="2">
        <v>2.622</v>
      </c>
      <c r="M69" s="2">
        <v>-1.0</v>
      </c>
      <c r="N69" s="2">
        <v>1.0</v>
      </c>
      <c r="O69" s="2">
        <v>48.0</v>
      </c>
      <c r="P69" s="2">
        <v>120.0</v>
      </c>
      <c r="Q69" s="2">
        <v>121.0</v>
      </c>
      <c r="R69" s="3"/>
      <c r="S69" s="3"/>
      <c r="T69" s="3"/>
      <c r="U69" s="2">
        <v>76.0</v>
      </c>
      <c r="V69" s="3"/>
      <c r="W69" s="2">
        <v>38.0</v>
      </c>
      <c r="X69" s="2">
        <v>56.0</v>
      </c>
      <c r="Y69" s="3"/>
      <c r="Z69" s="3"/>
    </row>
    <row r="70">
      <c r="A70" s="2">
        <v>39.0</v>
      </c>
      <c r="B70" s="2">
        <v>69.0</v>
      </c>
      <c r="C70" s="2">
        <v>0.16676473</v>
      </c>
      <c r="D70" s="1" t="s">
        <v>54</v>
      </c>
      <c r="E70" s="2">
        <v>9.0</v>
      </c>
      <c r="F70" s="2">
        <v>9.0</v>
      </c>
      <c r="G70" s="2">
        <v>89.0</v>
      </c>
      <c r="H70" s="1" t="s">
        <v>24</v>
      </c>
      <c r="I70" s="2">
        <v>-0.01</v>
      </c>
      <c r="J70" s="2">
        <v>0.185</v>
      </c>
      <c r="K70" s="2">
        <v>114.81</v>
      </c>
      <c r="L70" s="2">
        <v>0.831</v>
      </c>
      <c r="M70" s="2">
        <v>1.0</v>
      </c>
      <c r="N70" s="2">
        <v>0.0</v>
      </c>
      <c r="O70" s="2">
        <v>49.0</v>
      </c>
      <c r="P70" s="2">
        <v>122.0</v>
      </c>
      <c r="Q70" s="2">
        <v>123.0</v>
      </c>
      <c r="R70" s="3"/>
      <c r="S70" s="3"/>
      <c r="T70" s="3"/>
      <c r="U70" s="2">
        <v>77.0</v>
      </c>
      <c r="V70" s="2">
        <v>39.0</v>
      </c>
      <c r="W70" s="3"/>
      <c r="X70" s="2">
        <v>57.0</v>
      </c>
      <c r="Y70" s="3"/>
      <c r="Z70" s="3"/>
    </row>
    <row r="71">
      <c r="A71" s="2">
        <v>39.0</v>
      </c>
      <c r="B71" s="2">
        <v>70.0</v>
      </c>
      <c r="C71" s="2">
        <v>0.16939982</v>
      </c>
      <c r="D71" s="1" t="s">
        <v>52</v>
      </c>
      <c r="E71" s="2">
        <v>9.0</v>
      </c>
      <c r="F71" s="2">
        <v>10.0</v>
      </c>
      <c r="G71" s="2">
        <v>90.0</v>
      </c>
      <c r="H71" s="1" t="s">
        <v>26</v>
      </c>
      <c r="I71" s="2">
        <v>-0.01</v>
      </c>
      <c r="J71" s="2">
        <v>0.195</v>
      </c>
      <c r="K71" s="2">
        <v>35.98</v>
      </c>
      <c r="L71" s="2">
        <v>2.611</v>
      </c>
      <c r="M71" s="2">
        <v>-1.0</v>
      </c>
      <c r="N71" s="2">
        <v>1.0</v>
      </c>
      <c r="O71" s="2">
        <v>50.0</v>
      </c>
      <c r="P71" s="2">
        <v>124.0</v>
      </c>
      <c r="Q71" s="2">
        <v>125.0</v>
      </c>
      <c r="R71" s="3"/>
      <c r="S71" s="3"/>
      <c r="T71" s="3"/>
      <c r="U71" s="2">
        <v>78.0</v>
      </c>
      <c r="V71" s="3"/>
      <c r="W71" s="2">
        <v>39.0</v>
      </c>
      <c r="X71" s="2">
        <v>58.0</v>
      </c>
      <c r="Y71" s="3"/>
      <c r="Z71" s="3"/>
    </row>
    <row r="72">
      <c r="A72" s="2">
        <v>39.0</v>
      </c>
      <c r="B72" s="2">
        <v>71.0</v>
      </c>
      <c r="C72" s="2">
        <v>0.16738042</v>
      </c>
      <c r="D72" s="1" t="s">
        <v>54</v>
      </c>
      <c r="E72" s="2">
        <v>10.0</v>
      </c>
      <c r="F72" s="2">
        <v>1.0</v>
      </c>
      <c r="G72" s="2">
        <v>91.0</v>
      </c>
      <c r="H72" s="1" t="s">
        <v>24</v>
      </c>
      <c r="I72" s="2">
        <v>-0.01</v>
      </c>
      <c r="J72" s="2">
        <v>0.215</v>
      </c>
      <c r="K72" s="2">
        <v>114.81</v>
      </c>
      <c r="L72" s="2">
        <v>0.828</v>
      </c>
      <c r="M72" s="2">
        <v>-1.0</v>
      </c>
      <c r="N72" s="2">
        <v>1.0</v>
      </c>
      <c r="O72" s="2">
        <v>51.0</v>
      </c>
      <c r="P72" s="2">
        <v>127.0</v>
      </c>
      <c r="Q72" s="2">
        <v>128.0</v>
      </c>
      <c r="R72" s="3"/>
      <c r="S72" s="3"/>
      <c r="T72" s="3"/>
      <c r="U72" s="2">
        <v>79.0</v>
      </c>
      <c r="V72" s="2">
        <v>40.0</v>
      </c>
      <c r="W72" s="3"/>
      <c r="X72" s="2">
        <v>59.0</v>
      </c>
      <c r="Y72" s="3"/>
      <c r="Z72" s="3"/>
    </row>
    <row r="73">
      <c r="A73" s="2">
        <v>39.0</v>
      </c>
      <c r="B73" s="2">
        <v>72.0</v>
      </c>
      <c r="C73" s="2">
        <v>0.16908447</v>
      </c>
      <c r="D73" s="1" t="s">
        <v>52</v>
      </c>
      <c r="E73" s="2">
        <v>10.0</v>
      </c>
      <c r="F73" s="2">
        <v>2.0</v>
      </c>
      <c r="G73" s="2">
        <v>92.0</v>
      </c>
      <c r="H73" s="1" t="s">
        <v>26</v>
      </c>
      <c r="I73" s="2">
        <v>-0.01</v>
      </c>
      <c r="J73" s="2">
        <v>0.225</v>
      </c>
      <c r="K73" s="2">
        <v>35.98</v>
      </c>
      <c r="L73" s="2">
        <v>2.616</v>
      </c>
      <c r="M73" s="2">
        <v>1.0</v>
      </c>
      <c r="N73" s="2">
        <v>1.0</v>
      </c>
      <c r="O73" s="2">
        <v>52.0</v>
      </c>
      <c r="P73" s="2">
        <v>129.0</v>
      </c>
      <c r="Q73" s="2">
        <v>130.0</v>
      </c>
      <c r="R73" s="3"/>
      <c r="S73" s="3"/>
      <c r="T73" s="3"/>
      <c r="U73" s="2">
        <v>80.0</v>
      </c>
      <c r="V73" s="3"/>
      <c r="W73" s="2">
        <v>40.0</v>
      </c>
      <c r="X73" s="2">
        <v>60.0</v>
      </c>
      <c r="Y73" s="3"/>
      <c r="Z73" s="3"/>
    </row>
    <row r="74">
      <c r="A74" s="2">
        <v>39.0</v>
      </c>
      <c r="B74" s="2">
        <v>73.0</v>
      </c>
      <c r="C74" s="2">
        <v>0.16891038</v>
      </c>
      <c r="D74" s="1" t="s">
        <v>52</v>
      </c>
      <c r="E74" s="2">
        <v>10.0</v>
      </c>
      <c r="F74" s="2">
        <v>3.0</v>
      </c>
      <c r="G74" s="2">
        <v>93.0</v>
      </c>
      <c r="H74" s="1" t="s">
        <v>24</v>
      </c>
      <c r="I74" s="2">
        <v>-0.01</v>
      </c>
      <c r="J74" s="2">
        <v>0.245</v>
      </c>
      <c r="K74" s="2">
        <v>114.81</v>
      </c>
      <c r="L74" s="2">
        <v>0.821</v>
      </c>
      <c r="M74" s="2">
        <v>-1.0</v>
      </c>
      <c r="N74" s="2">
        <v>1.0</v>
      </c>
      <c r="O74" s="2">
        <v>53.0</v>
      </c>
      <c r="P74" s="2">
        <v>131.0</v>
      </c>
      <c r="Q74" s="2">
        <v>132.0</v>
      </c>
      <c r="R74" s="3"/>
      <c r="S74" s="3"/>
      <c r="T74" s="3"/>
      <c r="U74" s="2">
        <v>81.0</v>
      </c>
      <c r="V74" s="2">
        <v>41.0</v>
      </c>
      <c r="W74" s="3"/>
      <c r="X74" s="2">
        <v>61.0</v>
      </c>
      <c r="Y74" s="3"/>
      <c r="Z74" s="3"/>
    </row>
    <row r="75">
      <c r="A75" s="2">
        <v>39.0</v>
      </c>
      <c r="B75" s="2">
        <v>74.0</v>
      </c>
      <c r="C75" s="2">
        <v>0.17052042</v>
      </c>
      <c r="D75" s="1" t="s">
        <v>53</v>
      </c>
      <c r="E75" s="2">
        <v>10.0</v>
      </c>
      <c r="F75" s="2">
        <v>4.0</v>
      </c>
      <c r="G75" s="2">
        <v>94.0</v>
      </c>
      <c r="H75" s="1" t="s">
        <v>26</v>
      </c>
      <c r="I75" s="2">
        <v>-0.01</v>
      </c>
      <c r="J75" s="2">
        <v>0.255</v>
      </c>
      <c r="K75" s="2">
        <v>35.98</v>
      </c>
      <c r="L75" s="2">
        <v>2.594</v>
      </c>
      <c r="M75" s="2">
        <v>1.0</v>
      </c>
      <c r="N75" s="2">
        <v>1.0</v>
      </c>
      <c r="O75" s="2">
        <v>54.0</v>
      </c>
      <c r="P75" s="2">
        <v>133.0</v>
      </c>
      <c r="Q75" s="2">
        <v>134.0</v>
      </c>
      <c r="R75" s="3"/>
      <c r="S75" s="3"/>
      <c r="T75" s="3"/>
      <c r="U75" s="2">
        <v>82.0</v>
      </c>
      <c r="V75" s="3"/>
      <c r="W75" s="2">
        <v>41.0</v>
      </c>
      <c r="X75" s="2">
        <v>62.0</v>
      </c>
      <c r="Y75" s="3"/>
      <c r="Z75" s="3"/>
    </row>
    <row r="76">
      <c r="A76" s="2">
        <v>39.0</v>
      </c>
      <c r="B76" s="2">
        <v>75.0</v>
      </c>
      <c r="C76" s="2">
        <v>0.17094955</v>
      </c>
      <c r="D76" s="1" t="s">
        <v>53</v>
      </c>
      <c r="E76" s="2">
        <v>10.0</v>
      </c>
      <c r="F76" s="2">
        <v>5.0</v>
      </c>
      <c r="G76" s="2">
        <v>95.0</v>
      </c>
      <c r="H76" s="1" t="s">
        <v>24</v>
      </c>
      <c r="I76" s="2">
        <v>-0.01</v>
      </c>
      <c r="J76" s="2">
        <v>0.275</v>
      </c>
      <c r="K76" s="2">
        <v>114.81</v>
      </c>
      <c r="L76" s="2">
        <v>0.811</v>
      </c>
      <c r="M76" s="2">
        <v>-1.0</v>
      </c>
      <c r="N76" s="2">
        <v>1.0</v>
      </c>
      <c r="O76" s="2">
        <v>55.0</v>
      </c>
      <c r="P76" s="2">
        <v>135.0</v>
      </c>
      <c r="Q76" s="2">
        <v>136.0</v>
      </c>
      <c r="R76" s="3"/>
      <c r="S76" s="3"/>
      <c r="T76" s="3"/>
      <c r="U76" s="2">
        <v>83.0</v>
      </c>
      <c r="V76" s="2">
        <v>42.0</v>
      </c>
      <c r="W76" s="3"/>
      <c r="X76" s="2">
        <v>63.0</v>
      </c>
      <c r="Y76" s="3"/>
      <c r="Z76" s="3"/>
    </row>
    <row r="77">
      <c r="A77" s="2">
        <v>39.0</v>
      </c>
      <c r="B77" s="2">
        <v>76.0</v>
      </c>
      <c r="C77" s="2">
        <v>0.17005026</v>
      </c>
      <c r="D77" s="1" t="s">
        <v>53</v>
      </c>
      <c r="E77" s="2">
        <v>10.0</v>
      </c>
      <c r="F77" s="2">
        <v>6.0</v>
      </c>
      <c r="G77" s="2">
        <v>96.0</v>
      </c>
      <c r="H77" s="1" t="s">
        <v>26</v>
      </c>
      <c r="I77" s="2">
        <v>-0.01</v>
      </c>
      <c r="J77" s="2">
        <v>0.285</v>
      </c>
      <c r="K77" s="2">
        <v>35.98</v>
      </c>
      <c r="L77" s="2">
        <v>2.601</v>
      </c>
      <c r="M77" s="2">
        <v>-1.0</v>
      </c>
      <c r="N77" s="2">
        <v>1.0</v>
      </c>
      <c r="O77" s="2">
        <v>56.0</v>
      </c>
      <c r="P77" s="2">
        <v>137.0</v>
      </c>
      <c r="Q77" s="2">
        <v>138.0</v>
      </c>
      <c r="R77" s="3"/>
      <c r="S77" s="3"/>
      <c r="T77" s="3"/>
      <c r="U77" s="2">
        <v>84.0</v>
      </c>
      <c r="V77" s="3"/>
      <c r="W77" s="2">
        <v>42.0</v>
      </c>
      <c r="X77" s="2">
        <v>64.0</v>
      </c>
      <c r="Y77" s="3"/>
      <c r="Z77" s="3"/>
    </row>
    <row r="78">
      <c r="A78" s="3"/>
      <c r="B78" s="2">
        <v>77.0</v>
      </c>
      <c r="C78" s="3"/>
      <c r="D78" s="3"/>
      <c r="E78" s="3"/>
      <c r="F78" s="3"/>
      <c r="G78" s="3"/>
      <c r="H78" s="3"/>
      <c r="I78" s="3"/>
      <c r="J78" s="3"/>
      <c r="K78" s="3"/>
      <c r="L78" s="2">
        <v>0.0</v>
      </c>
      <c r="M78" s="2">
        <v>0.0</v>
      </c>
      <c r="N78" s="2">
        <v>0.0</v>
      </c>
      <c r="O78" s="2">
        <v>57.0</v>
      </c>
      <c r="P78" s="2">
        <v>139.0</v>
      </c>
      <c r="Q78" s="2">
        <v>140.0</v>
      </c>
      <c r="R78" s="3"/>
      <c r="S78" s="3"/>
      <c r="T78" s="3"/>
      <c r="U78" s="2">
        <v>85.0</v>
      </c>
      <c r="V78" s="2">
        <v>43.0</v>
      </c>
      <c r="W78" s="3"/>
      <c r="X78" s="2">
        <v>65.0</v>
      </c>
      <c r="Y78" s="3"/>
      <c r="Z78" s="3"/>
    </row>
    <row r="79">
      <c r="A79" s="3"/>
      <c r="B79" s="2">
        <v>78.0</v>
      </c>
      <c r="C79" s="3"/>
      <c r="D79" s="3"/>
      <c r="E79" s="3"/>
      <c r="F79" s="3"/>
      <c r="G79" s="3"/>
      <c r="H79" s="3"/>
      <c r="I79" s="3"/>
      <c r="J79" s="3"/>
      <c r="K79" s="3"/>
      <c r="L79" s="2">
        <v>0.0</v>
      </c>
      <c r="M79" s="2">
        <v>0.0</v>
      </c>
      <c r="N79" s="2">
        <v>0.0</v>
      </c>
      <c r="O79" s="2">
        <v>58.0</v>
      </c>
      <c r="P79" s="2">
        <v>141.0</v>
      </c>
      <c r="Q79" s="2">
        <v>142.0</v>
      </c>
      <c r="R79" s="3"/>
      <c r="S79" s="3"/>
      <c r="T79" s="3"/>
      <c r="U79" s="2">
        <v>86.0</v>
      </c>
      <c r="V79" s="3"/>
      <c r="W79" s="2">
        <v>43.0</v>
      </c>
      <c r="X79" s="2">
        <v>66.0</v>
      </c>
      <c r="Y79" s="3"/>
      <c r="Z79" s="3"/>
    </row>
    <row r="80">
      <c r="A80" s="2">
        <v>39.0</v>
      </c>
      <c r="B80" s="2">
        <v>79.0</v>
      </c>
      <c r="C80" s="2">
        <v>0.16723558</v>
      </c>
      <c r="D80" s="1" t="s">
        <v>54</v>
      </c>
      <c r="E80" s="2">
        <v>10.0</v>
      </c>
      <c r="F80" s="2">
        <v>7.0</v>
      </c>
      <c r="G80" s="2">
        <v>97.0</v>
      </c>
      <c r="H80" s="1" t="s">
        <v>24</v>
      </c>
      <c r="I80" s="2">
        <v>-0.01</v>
      </c>
      <c r="J80" s="2">
        <v>0.305</v>
      </c>
      <c r="K80" s="2">
        <v>114.81</v>
      </c>
      <c r="L80" s="2">
        <v>0.829</v>
      </c>
      <c r="M80" s="2">
        <v>-1.0</v>
      </c>
      <c r="N80" s="2">
        <v>0.0</v>
      </c>
      <c r="O80" s="2">
        <v>59.0</v>
      </c>
      <c r="P80" s="2">
        <v>143.0</v>
      </c>
      <c r="Q80" s="2">
        <v>144.0</v>
      </c>
      <c r="R80" s="3"/>
      <c r="S80" s="3"/>
      <c r="T80" s="3"/>
      <c r="U80" s="2">
        <v>87.0</v>
      </c>
      <c r="V80" s="2">
        <v>44.0</v>
      </c>
      <c r="W80" s="3"/>
      <c r="X80" s="2">
        <v>67.0</v>
      </c>
      <c r="Y80" s="3"/>
      <c r="Z80" s="3"/>
    </row>
    <row r="81">
      <c r="A81" s="2">
        <v>39.0</v>
      </c>
      <c r="B81" s="2">
        <v>80.0</v>
      </c>
      <c r="C81" s="2">
        <v>0.1709196</v>
      </c>
      <c r="D81" s="1" t="s">
        <v>53</v>
      </c>
      <c r="E81" s="2">
        <v>10.0</v>
      </c>
      <c r="F81" s="2">
        <v>8.0</v>
      </c>
      <c r="G81" s="2">
        <v>98.0</v>
      </c>
      <c r="H81" s="1" t="s">
        <v>26</v>
      </c>
      <c r="I81" s="2">
        <v>-0.01</v>
      </c>
      <c r="J81" s="2">
        <v>0.315</v>
      </c>
      <c r="K81" s="2">
        <v>35.98</v>
      </c>
      <c r="L81" s="2">
        <v>2.588</v>
      </c>
      <c r="M81" s="2">
        <v>-1.0</v>
      </c>
      <c r="N81" s="2">
        <v>0.0</v>
      </c>
      <c r="O81" s="2">
        <v>60.0</v>
      </c>
      <c r="P81" s="2">
        <v>145.0</v>
      </c>
      <c r="Q81" s="2">
        <v>146.0</v>
      </c>
      <c r="R81" s="5" t="s">
        <v>27</v>
      </c>
      <c r="T81" s="2">
        <v>88.0</v>
      </c>
      <c r="U81" s="19"/>
      <c r="V81" s="2">
        <v>44.0</v>
      </c>
      <c r="W81" s="2">
        <v>68.0</v>
      </c>
      <c r="X81" s="19"/>
      <c r="Y81" s="3"/>
      <c r="Z81" s="4"/>
    </row>
    <row r="82">
      <c r="A82" s="2">
        <v>39.0</v>
      </c>
      <c r="B82" s="2">
        <v>81.0</v>
      </c>
      <c r="C82" s="2">
        <v>0.16791956</v>
      </c>
      <c r="D82" s="1" t="s">
        <v>52</v>
      </c>
      <c r="E82" s="2">
        <v>10.0</v>
      </c>
      <c r="F82" s="2">
        <v>9.0</v>
      </c>
      <c r="G82" s="2">
        <v>99.0</v>
      </c>
      <c r="H82" s="1" t="s">
        <v>24</v>
      </c>
      <c r="I82" s="2">
        <v>-0.01</v>
      </c>
      <c r="J82" s="2">
        <v>0.335</v>
      </c>
      <c r="K82" s="2">
        <v>114.81</v>
      </c>
      <c r="L82" s="2">
        <v>0.826</v>
      </c>
      <c r="M82" s="2">
        <v>-1.0</v>
      </c>
      <c r="N82" s="2">
        <v>1.0</v>
      </c>
      <c r="O82" s="2">
        <v>61.0</v>
      </c>
      <c r="P82" s="2">
        <v>147.0</v>
      </c>
      <c r="Q82" s="2">
        <v>148.0</v>
      </c>
      <c r="R82" s="3"/>
      <c r="S82" s="3"/>
      <c r="T82" s="3"/>
      <c r="U82" s="2">
        <v>89.0</v>
      </c>
      <c r="V82" s="2">
        <v>45.0</v>
      </c>
      <c r="W82" s="3"/>
      <c r="X82" s="2">
        <v>69.0</v>
      </c>
      <c r="Y82" s="3"/>
      <c r="Z82" s="3"/>
    </row>
    <row r="83">
      <c r="A83" s="2">
        <v>39.0</v>
      </c>
      <c r="B83" s="2">
        <v>82.0</v>
      </c>
      <c r="C83" s="2">
        <v>0.16703895</v>
      </c>
      <c r="D83" s="1" t="s">
        <v>54</v>
      </c>
      <c r="E83" s="2">
        <v>10.0</v>
      </c>
      <c r="F83" s="2">
        <v>10.0</v>
      </c>
      <c r="G83" s="2">
        <v>100.0</v>
      </c>
      <c r="H83" s="1" t="s">
        <v>26</v>
      </c>
      <c r="I83" s="2">
        <v>-0.01</v>
      </c>
      <c r="J83" s="2">
        <v>0.345</v>
      </c>
      <c r="K83" s="2">
        <v>35.98</v>
      </c>
      <c r="L83" s="2">
        <v>2.648</v>
      </c>
      <c r="M83" s="2">
        <v>1.0</v>
      </c>
      <c r="N83" s="2">
        <v>1.0</v>
      </c>
      <c r="O83" s="2">
        <v>62.0</v>
      </c>
      <c r="P83" s="2">
        <v>149.0</v>
      </c>
      <c r="Q83" s="2">
        <v>150.0</v>
      </c>
      <c r="R83" s="3"/>
      <c r="S83" s="3"/>
      <c r="T83" s="3"/>
      <c r="U83" s="2">
        <v>90.0</v>
      </c>
      <c r="V83" s="3"/>
      <c r="W83" s="2">
        <v>45.0</v>
      </c>
      <c r="X83" s="2">
        <v>70.0</v>
      </c>
      <c r="Y83" s="3"/>
      <c r="Z83" s="3"/>
    </row>
    <row r="84">
      <c r="A84" s="2">
        <v>39.0</v>
      </c>
      <c r="B84" s="2">
        <v>83.0</v>
      </c>
      <c r="C84" s="2">
        <v>0.16715857</v>
      </c>
      <c r="D84" s="1" t="s">
        <v>54</v>
      </c>
      <c r="E84" s="2">
        <v>11.0</v>
      </c>
      <c r="F84" s="2">
        <v>1.0</v>
      </c>
      <c r="G84" s="2">
        <v>101.0</v>
      </c>
      <c r="H84" s="1" t="s">
        <v>24</v>
      </c>
      <c r="I84" s="2">
        <v>0.01</v>
      </c>
      <c r="J84" s="2">
        <v>0.065</v>
      </c>
      <c r="K84" s="2">
        <v>114.81</v>
      </c>
      <c r="L84" s="2">
        <v>0.829</v>
      </c>
      <c r="M84" s="2">
        <v>1.0</v>
      </c>
      <c r="N84" s="2">
        <v>1.0</v>
      </c>
      <c r="O84" s="2">
        <v>63.0</v>
      </c>
      <c r="P84" s="2">
        <v>151.0</v>
      </c>
      <c r="Q84" s="2">
        <v>152.0</v>
      </c>
      <c r="R84" s="3"/>
      <c r="S84" s="3"/>
      <c r="T84" s="3"/>
      <c r="U84" s="2">
        <v>91.0</v>
      </c>
      <c r="V84" s="2">
        <v>46.0</v>
      </c>
      <c r="W84" s="3"/>
      <c r="X84" s="2">
        <v>71.0</v>
      </c>
      <c r="Y84" s="3"/>
      <c r="Z84" s="3"/>
    </row>
    <row r="85">
      <c r="A85" s="2">
        <v>39.0</v>
      </c>
      <c r="B85" s="2">
        <v>84.0</v>
      </c>
      <c r="C85" s="2">
        <v>0.17041446</v>
      </c>
      <c r="D85" s="1" t="s">
        <v>53</v>
      </c>
      <c r="E85" s="2">
        <v>11.0</v>
      </c>
      <c r="F85" s="2">
        <v>2.0</v>
      </c>
      <c r="G85" s="2">
        <v>102.0</v>
      </c>
      <c r="H85" s="1" t="s">
        <v>26</v>
      </c>
      <c r="I85" s="2">
        <v>0.01</v>
      </c>
      <c r="J85" s="2">
        <v>0.075</v>
      </c>
      <c r="K85" s="2">
        <v>35.98</v>
      </c>
      <c r="L85" s="2">
        <v>2.596</v>
      </c>
      <c r="M85" s="2">
        <v>1.0</v>
      </c>
      <c r="N85" s="2">
        <v>1.0</v>
      </c>
      <c r="O85" s="2">
        <v>64.0</v>
      </c>
      <c r="P85" s="2">
        <v>153.0</v>
      </c>
      <c r="Q85" s="2">
        <v>154.0</v>
      </c>
      <c r="R85" s="3"/>
      <c r="S85" s="3"/>
      <c r="T85" s="3"/>
      <c r="U85" s="2">
        <v>92.0</v>
      </c>
      <c r="V85" s="3"/>
      <c r="W85" s="2">
        <v>46.0</v>
      </c>
      <c r="X85" s="2">
        <v>72.0</v>
      </c>
      <c r="Y85" s="3"/>
      <c r="Z85" s="3"/>
    </row>
    <row r="86">
      <c r="A86" s="2">
        <v>39.0</v>
      </c>
      <c r="B86" s="2">
        <v>85.0</v>
      </c>
      <c r="C86" s="2">
        <v>0.17093054</v>
      </c>
      <c r="D86" s="1" t="s">
        <v>53</v>
      </c>
      <c r="E86" s="2">
        <v>11.0</v>
      </c>
      <c r="F86" s="2">
        <v>3.0</v>
      </c>
      <c r="G86" s="2">
        <v>103.0</v>
      </c>
      <c r="H86" s="1" t="s">
        <v>24</v>
      </c>
      <c r="I86" s="2">
        <v>0.01</v>
      </c>
      <c r="J86" s="2">
        <v>0.095</v>
      </c>
      <c r="K86" s="2">
        <v>114.81</v>
      </c>
      <c r="L86" s="2">
        <v>0.811</v>
      </c>
      <c r="M86" s="2">
        <v>1.0</v>
      </c>
      <c r="N86" s="2">
        <v>1.0</v>
      </c>
      <c r="O86" s="2">
        <v>65.0</v>
      </c>
      <c r="P86" s="2">
        <v>155.0</v>
      </c>
      <c r="Q86" s="2">
        <v>156.0</v>
      </c>
      <c r="R86" s="3"/>
      <c r="S86" s="3"/>
      <c r="T86" s="3"/>
      <c r="U86" s="2">
        <v>93.0</v>
      </c>
      <c r="V86" s="2">
        <v>47.0</v>
      </c>
      <c r="W86" s="3"/>
      <c r="X86" s="2">
        <v>73.0</v>
      </c>
      <c r="Y86" s="3"/>
      <c r="Z86" s="3"/>
    </row>
    <row r="87">
      <c r="A87" s="2">
        <v>39.0</v>
      </c>
      <c r="B87" s="2">
        <v>86.0</v>
      </c>
      <c r="C87" s="2">
        <v>0.16769203</v>
      </c>
      <c r="D87" s="1" t="s">
        <v>54</v>
      </c>
      <c r="E87" s="2">
        <v>11.0</v>
      </c>
      <c r="F87" s="2">
        <v>4.0</v>
      </c>
      <c r="G87" s="2">
        <v>104.0</v>
      </c>
      <c r="H87" s="1" t="s">
        <v>26</v>
      </c>
      <c r="I87" s="2">
        <v>0.01</v>
      </c>
      <c r="J87" s="2">
        <v>0.105</v>
      </c>
      <c r="K87" s="2">
        <v>35.98</v>
      </c>
      <c r="L87" s="2">
        <v>2.638</v>
      </c>
      <c r="M87" s="2">
        <v>1.0</v>
      </c>
      <c r="N87" s="2">
        <v>0.0</v>
      </c>
      <c r="O87" s="2">
        <v>66.0</v>
      </c>
      <c r="P87" s="2">
        <v>157.0</v>
      </c>
      <c r="Q87" s="2">
        <v>158.0</v>
      </c>
      <c r="R87" s="3"/>
      <c r="S87" s="3"/>
      <c r="T87" s="3"/>
      <c r="U87" s="2">
        <v>94.0</v>
      </c>
      <c r="V87" s="3"/>
      <c r="W87" s="2">
        <v>47.0</v>
      </c>
      <c r="X87" s="2">
        <v>74.0</v>
      </c>
      <c r="Y87" s="3"/>
      <c r="Z87" s="3"/>
    </row>
    <row r="88">
      <c r="A88" s="2">
        <v>39.0</v>
      </c>
      <c r="B88" s="2">
        <v>87.0</v>
      </c>
      <c r="C88" s="2">
        <v>0.17043689</v>
      </c>
      <c r="D88" s="1" t="s">
        <v>53</v>
      </c>
      <c r="E88" s="2">
        <v>11.0</v>
      </c>
      <c r="F88" s="2">
        <v>5.0</v>
      </c>
      <c r="G88" s="2">
        <v>105.0</v>
      </c>
      <c r="H88" s="1" t="s">
        <v>24</v>
      </c>
      <c r="I88" s="2">
        <v>0.01</v>
      </c>
      <c r="J88" s="2">
        <v>0.125</v>
      </c>
      <c r="K88" s="2">
        <v>114.81</v>
      </c>
      <c r="L88" s="2">
        <v>0.813</v>
      </c>
      <c r="M88" s="2">
        <v>1.0</v>
      </c>
      <c r="N88" s="2">
        <v>1.0</v>
      </c>
      <c r="O88" s="2">
        <v>67.0</v>
      </c>
      <c r="P88" s="2">
        <v>159.0</v>
      </c>
      <c r="Q88" s="2">
        <v>160.0</v>
      </c>
      <c r="R88" s="3"/>
      <c r="S88" s="3"/>
      <c r="T88" s="3"/>
      <c r="U88" s="2">
        <v>95.0</v>
      </c>
      <c r="V88" s="2">
        <v>48.0</v>
      </c>
      <c r="W88" s="3"/>
      <c r="X88" s="2">
        <v>75.0</v>
      </c>
      <c r="Y88" s="3"/>
      <c r="Z88" s="3"/>
    </row>
    <row r="89">
      <c r="A89" s="2">
        <v>39.0</v>
      </c>
      <c r="B89" s="2">
        <v>88.0</v>
      </c>
      <c r="C89" s="2">
        <v>0.16996474</v>
      </c>
      <c r="D89" s="1" t="s">
        <v>53</v>
      </c>
      <c r="E89" s="2">
        <v>11.0</v>
      </c>
      <c r="F89" s="2">
        <v>6.0</v>
      </c>
      <c r="G89" s="2">
        <v>106.0</v>
      </c>
      <c r="H89" s="1" t="s">
        <v>26</v>
      </c>
      <c r="I89" s="2">
        <v>0.01</v>
      </c>
      <c r="J89" s="2">
        <v>0.135</v>
      </c>
      <c r="K89" s="2">
        <v>35.98</v>
      </c>
      <c r="L89" s="2">
        <v>2.602</v>
      </c>
      <c r="M89" s="2">
        <v>1.0</v>
      </c>
      <c r="N89" s="2">
        <v>0.0</v>
      </c>
      <c r="O89" s="2">
        <v>68.0</v>
      </c>
      <c r="P89" s="2">
        <v>161.0</v>
      </c>
      <c r="Q89" s="2">
        <v>162.0</v>
      </c>
      <c r="R89" s="1" t="s">
        <v>34</v>
      </c>
      <c r="T89" s="2">
        <v>96.0</v>
      </c>
      <c r="U89" s="19"/>
      <c r="V89" s="2">
        <v>48.0</v>
      </c>
      <c r="W89" s="2">
        <v>76.0</v>
      </c>
      <c r="X89" s="19"/>
      <c r="Y89" s="3"/>
      <c r="Z89" s="4"/>
    </row>
    <row r="90">
      <c r="A90" s="2">
        <v>39.0</v>
      </c>
      <c r="B90" s="2">
        <v>89.0</v>
      </c>
      <c r="C90" s="2">
        <v>0.16531628</v>
      </c>
      <c r="D90" s="1" t="s">
        <v>51</v>
      </c>
      <c r="E90" s="2">
        <v>11.0</v>
      </c>
      <c r="F90" s="2">
        <v>7.0</v>
      </c>
      <c r="G90" s="2">
        <v>107.0</v>
      </c>
      <c r="H90" s="1" t="s">
        <v>24</v>
      </c>
      <c r="I90" s="2">
        <v>0.01</v>
      </c>
      <c r="J90" s="2">
        <v>0.155</v>
      </c>
      <c r="K90" s="2">
        <v>114.81</v>
      </c>
      <c r="L90" s="2">
        <v>0.839</v>
      </c>
      <c r="M90" s="2">
        <v>-1.0</v>
      </c>
      <c r="N90" s="2">
        <v>1.0</v>
      </c>
      <c r="O90" s="2">
        <v>69.0</v>
      </c>
      <c r="P90" s="2">
        <v>163.0</v>
      </c>
      <c r="Q90" s="2">
        <v>164.0</v>
      </c>
      <c r="R90" s="3"/>
      <c r="S90" s="3"/>
      <c r="T90" s="3"/>
      <c r="U90" s="2">
        <v>97.0</v>
      </c>
      <c r="V90" s="2">
        <v>49.0</v>
      </c>
      <c r="W90" s="3"/>
      <c r="X90" s="2">
        <v>79.0</v>
      </c>
      <c r="Y90" s="3"/>
      <c r="Z90" s="3"/>
    </row>
    <row r="91">
      <c r="A91" s="2">
        <v>39.0</v>
      </c>
      <c r="B91" s="2">
        <v>90.0</v>
      </c>
      <c r="C91" s="2">
        <v>0.16926098</v>
      </c>
      <c r="D91" s="1" t="s">
        <v>52</v>
      </c>
      <c r="E91" s="2">
        <v>11.0</v>
      </c>
      <c r="F91" s="2">
        <v>8.0</v>
      </c>
      <c r="G91" s="2">
        <v>108.0</v>
      </c>
      <c r="H91" s="1" t="s">
        <v>26</v>
      </c>
      <c r="I91" s="2">
        <v>0.01</v>
      </c>
      <c r="J91" s="2">
        <v>0.165</v>
      </c>
      <c r="K91" s="2">
        <v>35.98</v>
      </c>
      <c r="L91" s="2">
        <v>2.613</v>
      </c>
      <c r="M91" s="2">
        <v>-1.0</v>
      </c>
      <c r="N91" s="2">
        <v>1.0</v>
      </c>
      <c r="O91" s="2">
        <v>70.0</v>
      </c>
      <c r="P91" s="2">
        <v>165.0</v>
      </c>
      <c r="Q91" s="2">
        <v>166.0</v>
      </c>
      <c r="R91" s="3"/>
      <c r="S91" s="3"/>
      <c r="T91" s="3"/>
      <c r="U91" s="2">
        <v>98.0</v>
      </c>
      <c r="V91" s="3"/>
      <c r="W91" s="2">
        <v>49.0</v>
      </c>
      <c r="X91" s="2">
        <v>80.0</v>
      </c>
      <c r="Y91" s="3"/>
      <c r="Z91" s="3"/>
    </row>
    <row r="92">
      <c r="A92" s="2">
        <v>39.0</v>
      </c>
      <c r="B92" s="2">
        <v>91.0</v>
      </c>
      <c r="C92" s="2">
        <v>0.16854614</v>
      </c>
      <c r="D92" s="1" t="s">
        <v>52</v>
      </c>
      <c r="E92" s="2">
        <v>11.0</v>
      </c>
      <c r="F92" s="2">
        <v>9.0</v>
      </c>
      <c r="G92" s="2">
        <v>109.0</v>
      </c>
      <c r="H92" s="1" t="s">
        <v>24</v>
      </c>
      <c r="I92" s="2">
        <v>0.01</v>
      </c>
      <c r="J92" s="2">
        <v>0.185</v>
      </c>
      <c r="K92" s="2">
        <v>114.81</v>
      </c>
      <c r="L92" s="2">
        <v>0.822</v>
      </c>
      <c r="M92" s="2">
        <v>1.0</v>
      </c>
      <c r="N92" s="2">
        <v>1.0</v>
      </c>
      <c r="O92" s="2">
        <v>71.0</v>
      </c>
      <c r="P92" s="2">
        <v>167.0</v>
      </c>
      <c r="Q92" s="2">
        <v>168.0</v>
      </c>
      <c r="R92" s="3"/>
      <c r="S92" s="3"/>
      <c r="T92" s="3"/>
      <c r="U92" s="2">
        <v>99.0</v>
      </c>
      <c r="V92" s="2">
        <v>50.0</v>
      </c>
      <c r="W92" s="3"/>
      <c r="X92" s="2">
        <v>81.0</v>
      </c>
      <c r="Y92" s="3"/>
      <c r="Z92" s="3"/>
    </row>
    <row r="93">
      <c r="A93" s="2">
        <v>39.0</v>
      </c>
      <c r="B93" s="2">
        <v>92.0</v>
      </c>
      <c r="C93" s="2">
        <v>0.16963704</v>
      </c>
      <c r="D93" s="1" t="s">
        <v>53</v>
      </c>
      <c r="E93" s="2">
        <v>11.0</v>
      </c>
      <c r="F93" s="2">
        <v>10.0</v>
      </c>
      <c r="G93" s="2">
        <v>110.0</v>
      </c>
      <c r="H93" s="1" t="s">
        <v>26</v>
      </c>
      <c r="I93" s="2">
        <v>0.01</v>
      </c>
      <c r="J93" s="2">
        <v>0.195</v>
      </c>
      <c r="K93" s="2">
        <v>35.98</v>
      </c>
      <c r="L93" s="2">
        <v>2.607</v>
      </c>
      <c r="M93" s="2">
        <v>1.0</v>
      </c>
      <c r="N93" s="2">
        <v>1.0</v>
      </c>
      <c r="O93" s="2">
        <v>72.0</v>
      </c>
      <c r="P93" s="2">
        <v>169.0</v>
      </c>
      <c r="Q93" s="2">
        <v>170.0</v>
      </c>
      <c r="R93" s="1" t="s">
        <v>35</v>
      </c>
      <c r="T93" s="2">
        <v>100.0</v>
      </c>
      <c r="U93" s="19"/>
      <c r="V93" s="2">
        <v>50.0</v>
      </c>
      <c r="W93" s="2">
        <v>82.0</v>
      </c>
      <c r="X93" s="19"/>
      <c r="Y93" s="3"/>
      <c r="Z93" s="4"/>
    </row>
    <row r="94">
      <c r="A94" s="2">
        <v>39.0</v>
      </c>
      <c r="B94" s="2">
        <v>93.0</v>
      </c>
      <c r="C94" s="2">
        <v>0.17278071</v>
      </c>
      <c r="D94" s="1" t="s">
        <v>59</v>
      </c>
      <c r="E94" s="2">
        <v>12.0</v>
      </c>
      <c r="F94" s="2">
        <v>1.0</v>
      </c>
      <c r="G94" s="2">
        <v>111.0</v>
      </c>
      <c r="H94" s="1" t="s">
        <v>24</v>
      </c>
      <c r="I94" s="2">
        <v>0.01</v>
      </c>
      <c r="J94" s="2">
        <v>0.215</v>
      </c>
      <c r="K94" s="2">
        <v>114.81</v>
      </c>
      <c r="L94" s="2">
        <v>0.802</v>
      </c>
      <c r="M94" s="2">
        <v>-1.0</v>
      </c>
      <c r="N94" s="2">
        <v>1.0</v>
      </c>
      <c r="O94" s="2">
        <v>73.0</v>
      </c>
      <c r="P94" s="2">
        <v>171.0</v>
      </c>
      <c r="Q94" s="2">
        <v>172.0</v>
      </c>
      <c r="R94" s="3"/>
      <c r="S94" s="3"/>
      <c r="T94" s="3"/>
      <c r="U94" s="2">
        <v>101.0</v>
      </c>
      <c r="V94" s="2">
        <v>51.0</v>
      </c>
      <c r="W94" s="3"/>
      <c r="X94" s="2">
        <v>83.0</v>
      </c>
      <c r="Y94" s="3"/>
      <c r="Z94" s="3"/>
    </row>
    <row r="95">
      <c r="A95" s="2">
        <v>39.0</v>
      </c>
      <c r="B95" s="2">
        <v>94.0</v>
      </c>
      <c r="C95" s="2">
        <v>0.1691163</v>
      </c>
      <c r="D95" s="1" t="s">
        <v>52</v>
      </c>
      <c r="E95" s="2">
        <v>12.0</v>
      </c>
      <c r="F95" s="2">
        <v>2.0</v>
      </c>
      <c r="G95" s="2">
        <v>112.0</v>
      </c>
      <c r="H95" s="1" t="s">
        <v>26</v>
      </c>
      <c r="I95" s="2">
        <v>0.01</v>
      </c>
      <c r="J95" s="2">
        <v>0.225</v>
      </c>
      <c r="K95" s="2">
        <v>35.98</v>
      </c>
      <c r="L95" s="2">
        <v>2.615</v>
      </c>
      <c r="M95" s="2">
        <v>-1.0</v>
      </c>
      <c r="N95" s="2">
        <v>1.0</v>
      </c>
      <c r="O95" s="2">
        <v>74.0</v>
      </c>
      <c r="P95" s="2">
        <v>173.0</v>
      </c>
      <c r="Q95" s="3"/>
      <c r="R95" s="3"/>
      <c r="S95" s="3"/>
      <c r="T95" s="3"/>
      <c r="U95" s="2">
        <v>102.0</v>
      </c>
      <c r="V95" s="3"/>
      <c r="W95" s="2">
        <v>51.0</v>
      </c>
      <c r="X95" s="2">
        <v>84.0</v>
      </c>
      <c r="Y95" s="3"/>
      <c r="Z95" s="3"/>
    </row>
    <row r="96">
      <c r="A96" s="2">
        <v>39.0</v>
      </c>
      <c r="B96" s="2">
        <v>95.0</v>
      </c>
      <c r="C96" s="2">
        <v>0.16966939</v>
      </c>
      <c r="D96" s="1" t="s">
        <v>53</v>
      </c>
      <c r="E96" s="2">
        <v>12.0</v>
      </c>
      <c r="F96" s="2">
        <v>3.0</v>
      </c>
      <c r="G96" s="2">
        <v>113.0</v>
      </c>
      <c r="H96" s="1" t="s">
        <v>24</v>
      </c>
      <c r="I96" s="2">
        <v>0.01</v>
      </c>
      <c r="J96" s="2">
        <v>0.245</v>
      </c>
      <c r="K96" s="2">
        <v>114.81</v>
      </c>
      <c r="L96" s="2">
        <v>0.817</v>
      </c>
      <c r="M96" s="2">
        <v>1.0</v>
      </c>
      <c r="N96" s="2">
        <v>1.0</v>
      </c>
      <c r="O96" s="2">
        <v>75.0</v>
      </c>
      <c r="P96" s="2">
        <v>174.0</v>
      </c>
      <c r="Q96" s="3"/>
      <c r="R96" s="3"/>
      <c r="S96" s="3"/>
      <c r="T96" s="3"/>
      <c r="U96" s="2">
        <v>103.0</v>
      </c>
      <c r="V96" s="2">
        <v>52.0</v>
      </c>
      <c r="W96" s="3"/>
      <c r="X96" s="2">
        <v>85.0</v>
      </c>
      <c r="Y96" s="3"/>
      <c r="Z96" s="3"/>
    </row>
    <row r="97">
      <c r="A97" s="2">
        <v>39.0</v>
      </c>
      <c r="B97" s="2">
        <v>96.0</v>
      </c>
      <c r="C97" s="2">
        <v>0.17033785</v>
      </c>
      <c r="D97" s="1" t="s">
        <v>53</v>
      </c>
      <c r="E97" s="2">
        <v>12.0</v>
      </c>
      <c r="F97" s="2">
        <v>4.0</v>
      </c>
      <c r="G97" s="2">
        <v>114.0</v>
      </c>
      <c r="H97" s="1" t="s">
        <v>26</v>
      </c>
      <c r="I97" s="2">
        <v>0.01</v>
      </c>
      <c r="J97" s="2">
        <v>0.255</v>
      </c>
      <c r="K97" s="2">
        <v>35.98</v>
      </c>
      <c r="L97" s="2">
        <v>2.597</v>
      </c>
      <c r="M97" s="2">
        <v>-1.0</v>
      </c>
      <c r="N97" s="2">
        <v>1.0</v>
      </c>
      <c r="O97" s="2">
        <v>76.0</v>
      </c>
      <c r="P97" s="2">
        <v>175.0</v>
      </c>
      <c r="Q97" s="3"/>
      <c r="R97" s="3"/>
      <c r="S97" s="3"/>
      <c r="T97" s="3"/>
      <c r="U97" s="2">
        <v>104.0</v>
      </c>
      <c r="V97" s="3"/>
      <c r="W97" s="2">
        <v>52.0</v>
      </c>
      <c r="X97" s="2">
        <v>86.0</v>
      </c>
      <c r="Y97" s="3"/>
      <c r="Z97" s="3"/>
    </row>
    <row r="98">
      <c r="A98" s="2">
        <v>39.0</v>
      </c>
      <c r="B98" s="2">
        <v>97.0</v>
      </c>
      <c r="C98" s="2">
        <v>0.17016535</v>
      </c>
      <c r="D98" s="1" t="s">
        <v>53</v>
      </c>
      <c r="E98" s="2">
        <v>12.0</v>
      </c>
      <c r="F98" s="2">
        <v>5.0</v>
      </c>
      <c r="G98" s="2">
        <v>115.0</v>
      </c>
      <c r="H98" s="1" t="s">
        <v>24</v>
      </c>
      <c r="I98" s="2">
        <v>0.01</v>
      </c>
      <c r="J98" s="2">
        <v>0.275</v>
      </c>
      <c r="K98" s="2">
        <v>114.81</v>
      </c>
      <c r="L98" s="2">
        <v>0.815</v>
      </c>
      <c r="M98" s="2">
        <v>1.0</v>
      </c>
      <c r="N98" s="2">
        <v>0.0</v>
      </c>
      <c r="O98" s="2">
        <v>79.0</v>
      </c>
      <c r="P98" s="2">
        <v>176.0</v>
      </c>
      <c r="Q98" s="3"/>
      <c r="R98" s="1" t="s">
        <v>27</v>
      </c>
      <c r="T98" s="2">
        <v>105.0</v>
      </c>
      <c r="U98" s="2">
        <v>53.0</v>
      </c>
      <c r="V98" s="19"/>
      <c r="W98" s="2">
        <v>87.0</v>
      </c>
      <c r="X98" s="19"/>
      <c r="Y98" s="3"/>
      <c r="Z98" s="4"/>
    </row>
    <row r="99">
      <c r="A99" s="2">
        <v>39.0</v>
      </c>
      <c r="B99" s="2">
        <v>98.0</v>
      </c>
      <c r="C99" s="2">
        <v>0.16887129</v>
      </c>
      <c r="D99" s="1" t="s">
        <v>52</v>
      </c>
      <c r="E99" s="2">
        <v>12.0</v>
      </c>
      <c r="F99" s="2">
        <v>6.0</v>
      </c>
      <c r="G99" s="2">
        <v>116.0</v>
      </c>
      <c r="H99" s="1" t="s">
        <v>26</v>
      </c>
      <c r="I99" s="2">
        <v>0.01</v>
      </c>
      <c r="J99" s="2">
        <v>0.285</v>
      </c>
      <c r="K99" s="2">
        <v>35.98</v>
      </c>
      <c r="L99" s="2">
        <v>2.619</v>
      </c>
      <c r="M99" s="2">
        <v>1.0</v>
      </c>
      <c r="N99" s="2">
        <v>1.0</v>
      </c>
      <c r="O99" s="2">
        <v>80.0</v>
      </c>
      <c r="P99" s="2">
        <v>177.0</v>
      </c>
      <c r="Q99" s="3"/>
      <c r="R99" s="3"/>
      <c r="S99" s="3"/>
      <c r="T99" s="3"/>
      <c r="U99" s="2">
        <v>106.0</v>
      </c>
      <c r="V99" s="3"/>
      <c r="W99" s="2">
        <v>53.0</v>
      </c>
      <c r="X99" s="2">
        <v>88.0</v>
      </c>
      <c r="Y99" s="3"/>
      <c r="Z99" s="3"/>
    </row>
    <row r="100">
      <c r="A100" s="2">
        <v>39.0</v>
      </c>
      <c r="B100" s="2">
        <v>99.0</v>
      </c>
      <c r="C100" s="2">
        <v>0.16799633</v>
      </c>
      <c r="D100" s="1" t="s">
        <v>52</v>
      </c>
      <c r="E100" s="2">
        <v>12.0</v>
      </c>
      <c r="F100" s="2">
        <v>7.0</v>
      </c>
      <c r="G100" s="2">
        <v>117.0</v>
      </c>
      <c r="H100" s="1" t="s">
        <v>24</v>
      </c>
      <c r="I100" s="2">
        <v>0.01</v>
      </c>
      <c r="J100" s="2">
        <v>0.305</v>
      </c>
      <c r="K100" s="2">
        <v>114.81</v>
      </c>
      <c r="L100" s="2">
        <v>0.825</v>
      </c>
      <c r="M100" s="2">
        <v>-1.0</v>
      </c>
      <c r="N100" s="2">
        <v>1.0</v>
      </c>
      <c r="O100" s="2">
        <v>81.0</v>
      </c>
      <c r="P100" s="2">
        <v>178.0</v>
      </c>
      <c r="Q100" s="3"/>
      <c r="R100" s="3"/>
      <c r="S100" s="3"/>
      <c r="T100" s="3"/>
      <c r="U100" s="2">
        <v>107.0</v>
      </c>
      <c r="V100" s="2">
        <v>54.0</v>
      </c>
      <c r="W100" s="3"/>
      <c r="X100" s="2">
        <v>89.0</v>
      </c>
      <c r="Y100" s="3"/>
      <c r="Z100" s="3"/>
    </row>
    <row r="101">
      <c r="A101" s="2">
        <v>39.0</v>
      </c>
      <c r="B101" s="2">
        <v>100.0</v>
      </c>
      <c r="C101" s="2">
        <v>0.16899275</v>
      </c>
      <c r="D101" s="1" t="s">
        <v>52</v>
      </c>
      <c r="E101" s="2">
        <v>12.0</v>
      </c>
      <c r="F101" s="2">
        <v>8.0</v>
      </c>
      <c r="G101" s="2">
        <v>118.0</v>
      </c>
      <c r="H101" s="1" t="s">
        <v>26</v>
      </c>
      <c r="I101" s="2">
        <v>0.01</v>
      </c>
      <c r="J101" s="2">
        <v>0.315</v>
      </c>
      <c r="K101" s="2">
        <v>35.98</v>
      </c>
      <c r="L101" s="2">
        <v>2.617</v>
      </c>
      <c r="M101" s="2">
        <v>-1.0</v>
      </c>
      <c r="N101" s="2">
        <v>1.0</v>
      </c>
      <c r="O101" s="2">
        <v>82.0</v>
      </c>
      <c r="P101" s="2">
        <v>179.0</v>
      </c>
      <c r="Q101" s="3"/>
      <c r="R101" s="3"/>
      <c r="S101" s="3"/>
      <c r="T101" s="3"/>
      <c r="U101" s="2">
        <v>108.0</v>
      </c>
      <c r="V101" s="3"/>
      <c r="W101" s="2">
        <v>54.0</v>
      </c>
      <c r="X101" s="2">
        <v>90.0</v>
      </c>
      <c r="Y101" s="3"/>
      <c r="Z101" s="3"/>
    </row>
    <row r="102">
      <c r="A102" s="2">
        <v>39.0</v>
      </c>
      <c r="B102" s="2">
        <v>101.0</v>
      </c>
      <c r="C102" s="2">
        <v>0.17153379</v>
      </c>
      <c r="D102" s="1" t="s">
        <v>56</v>
      </c>
      <c r="E102" s="2">
        <v>12.0</v>
      </c>
      <c r="F102" s="2">
        <v>9.0</v>
      </c>
      <c r="G102" s="2">
        <v>119.0</v>
      </c>
      <c r="H102" s="1" t="s">
        <v>24</v>
      </c>
      <c r="I102" s="2">
        <v>0.01</v>
      </c>
      <c r="J102" s="2">
        <v>0.335</v>
      </c>
      <c r="K102" s="2">
        <v>114.81</v>
      </c>
      <c r="L102" s="2">
        <v>0.808</v>
      </c>
      <c r="M102" s="2">
        <v>-1.0</v>
      </c>
      <c r="N102" s="2">
        <v>0.0</v>
      </c>
      <c r="O102" s="2">
        <v>83.0</v>
      </c>
      <c r="P102" s="3"/>
      <c r="Q102" s="3"/>
      <c r="R102" s="3"/>
      <c r="S102" s="3"/>
      <c r="T102" s="3"/>
      <c r="U102" s="2">
        <v>109.0</v>
      </c>
      <c r="V102" s="2">
        <v>55.0</v>
      </c>
      <c r="W102" s="3"/>
      <c r="X102" s="2">
        <v>91.0</v>
      </c>
      <c r="Y102" s="3"/>
      <c r="Z102" s="3"/>
    </row>
    <row r="103">
      <c r="A103" s="2">
        <v>39.0</v>
      </c>
      <c r="B103" s="2">
        <v>102.0</v>
      </c>
      <c r="C103" s="2">
        <v>0.16780449</v>
      </c>
      <c r="D103" s="1" t="s">
        <v>54</v>
      </c>
      <c r="E103" s="2">
        <v>12.0</v>
      </c>
      <c r="F103" s="2">
        <v>10.0</v>
      </c>
      <c r="G103" s="2">
        <v>120.0</v>
      </c>
      <c r="H103" s="1" t="s">
        <v>26</v>
      </c>
      <c r="I103" s="2">
        <v>0.01</v>
      </c>
      <c r="J103" s="2">
        <v>0.345</v>
      </c>
      <c r="K103" s="2">
        <v>35.98</v>
      </c>
      <c r="L103" s="2">
        <v>2.636</v>
      </c>
      <c r="M103" s="2">
        <v>-1.0</v>
      </c>
      <c r="N103" s="2">
        <v>1.0</v>
      </c>
      <c r="O103" s="2">
        <v>84.0</v>
      </c>
      <c r="P103" s="3"/>
      <c r="Q103" s="3"/>
      <c r="R103" s="3"/>
      <c r="S103" s="3"/>
      <c r="T103" s="3"/>
      <c r="U103" s="2">
        <v>110.0</v>
      </c>
      <c r="V103" s="3"/>
      <c r="W103" s="2">
        <v>55.0</v>
      </c>
      <c r="X103" s="2">
        <v>92.0</v>
      </c>
      <c r="Y103" s="3"/>
      <c r="Z103" s="3"/>
    </row>
    <row r="104">
      <c r="A104" s="2">
        <v>39.0</v>
      </c>
      <c r="B104" s="2">
        <v>103.0</v>
      </c>
      <c r="C104" s="2">
        <v>0.16807713</v>
      </c>
      <c r="D104" s="1" t="s">
        <v>52</v>
      </c>
      <c r="E104" s="2">
        <v>13.0</v>
      </c>
      <c r="F104" s="2">
        <v>1.0</v>
      </c>
      <c r="G104" s="2">
        <v>121.0</v>
      </c>
      <c r="H104" s="1" t="s">
        <v>24</v>
      </c>
      <c r="I104" s="2">
        <v>0.03</v>
      </c>
      <c r="J104" s="2">
        <v>0.065</v>
      </c>
      <c r="K104" s="2">
        <v>114.81</v>
      </c>
      <c r="L104" s="2">
        <v>0.825</v>
      </c>
      <c r="M104" s="2">
        <v>1.0</v>
      </c>
      <c r="N104" s="2">
        <v>1.0</v>
      </c>
      <c r="O104" s="2">
        <v>85.0</v>
      </c>
      <c r="P104" s="3"/>
      <c r="Q104" s="3"/>
      <c r="R104" s="1" t="s">
        <v>27</v>
      </c>
      <c r="T104" s="2">
        <v>111.0</v>
      </c>
      <c r="U104" s="2">
        <v>56.0</v>
      </c>
      <c r="V104" s="19"/>
      <c r="W104" s="2">
        <v>93.0</v>
      </c>
      <c r="X104" s="19"/>
      <c r="Y104" s="3"/>
      <c r="Z104" s="4"/>
    </row>
    <row r="105">
      <c r="A105" s="2">
        <v>39.0</v>
      </c>
      <c r="B105" s="2">
        <v>104.0</v>
      </c>
      <c r="C105" s="2">
        <v>0.16897809</v>
      </c>
      <c r="D105" s="1" t="s">
        <v>52</v>
      </c>
      <c r="E105" s="2">
        <v>13.0</v>
      </c>
      <c r="F105" s="2">
        <v>2.0</v>
      </c>
      <c r="G105" s="2">
        <v>122.0</v>
      </c>
      <c r="H105" s="1" t="s">
        <v>26</v>
      </c>
      <c r="I105" s="2">
        <v>0.03</v>
      </c>
      <c r="J105" s="2">
        <v>0.075</v>
      </c>
      <c r="K105" s="2">
        <v>35.98</v>
      </c>
      <c r="L105" s="2">
        <v>2.618</v>
      </c>
      <c r="M105" s="2">
        <v>-1.0</v>
      </c>
      <c r="N105" s="2">
        <v>1.0</v>
      </c>
      <c r="O105" s="2">
        <v>86.0</v>
      </c>
      <c r="P105" s="3"/>
      <c r="Q105" s="3"/>
      <c r="R105" s="3"/>
      <c r="S105" s="3"/>
      <c r="T105" s="3"/>
      <c r="U105" s="2">
        <v>112.0</v>
      </c>
      <c r="V105" s="3"/>
      <c r="W105" s="2">
        <v>56.0</v>
      </c>
      <c r="X105" s="2">
        <v>94.0</v>
      </c>
      <c r="Y105" s="3"/>
      <c r="Z105" s="3"/>
    </row>
    <row r="106">
      <c r="A106" s="2">
        <v>39.0</v>
      </c>
      <c r="B106" s="2">
        <v>105.0</v>
      </c>
      <c r="C106" s="2">
        <v>0.16892286</v>
      </c>
      <c r="D106" s="1" t="s">
        <v>52</v>
      </c>
      <c r="E106" s="2">
        <v>13.0</v>
      </c>
      <c r="F106" s="2">
        <v>3.0</v>
      </c>
      <c r="G106" s="2">
        <v>123.0</v>
      </c>
      <c r="H106" s="1" t="s">
        <v>24</v>
      </c>
      <c r="I106" s="2">
        <v>0.03</v>
      </c>
      <c r="J106" s="2">
        <v>0.095</v>
      </c>
      <c r="K106" s="2">
        <v>114.81</v>
      </c>
      <c r="L106" s="2">
        <v>0.821</v>
      </c>
      <c r="M106" s="2">
        <v>-1.0</v>
      </c>
      <c r="N106" s="2">
        <v>1.0</v>
      </c>
      <c r="O106" s="2">
        <v>87.0</v>
      </c>
      <c r="P106" s="3"/>
      <c r="Q106" s="3"/>
      <c r="R106" s="3"/>
      <c r="S106" s="3"/>
      <c r="T106" s="3"/>
      <c r="U106" s="2">
        <v>113.0</v>
      </c>
      <c r="V106" s="2">
        <v>57.0</v>
      </c>
      <c r="W106" s="3"/>
      <c r="X106" s="2">
        <v>95.0</v>
      </c>
      <c r="Y106" s="3"/>
      <c r="Z106" s="3"/>
    </row>
    <row r="107">
      <c r="A107" s="2">
        <v>39.0</v>
      </c>
      <c r="B107" s="2">
        <v>106.0</v>
      </c>
      <c r="C107" s="2">
        <v>0.1684366</v>
      </c>
      <c r="D107" s="1" t="s">
        <v>52</v>
      </c>
      <c r="E107" s="2">
        <v>13.0</v>
      </c>
      <c r="F107" s="2">
        <v>4.0</v>
      </c>
      <c r="G107" s="2">
        <v>124.0</v>
      </c>
      <c r="H107" s="1" t="s">
        <v>26</v>
      </c>
      <c r="I107" s="2">
        <v>0.03</v>
      </c>
      <c r="J107" s="2">
        <v>0.105</v>
      </c>
      <c r="K107" s="2">
        <v>35.98</v>
      </c>
      <c r="L107" s="2">
        <v>2.626</v>
      </c>
      <c r="M107" s="2">
        <v>1.0</v>
      </c>
      <c r="N107" s="2">
        <v>1.0</v>
      </c>
      <c r="O107" s="2">
        <v>88.0</v>
      </c>
      <c r="P107" s="3"/>
      <c r="Q107" s="3"/>
      <c r="R107" s="3"/>
      <c r="S107" s="3"/>
      <c r="T107" s="3"/>
      <c r="U107" s="2">
        <v>114.0</v>
      </c>
      <c r="V107" s="3"/>
      <c r="W107" s="2">
        <v>57.0</v>
      </c>
      <c r="X107" s="2">
        <v>96.0</v>
      </c>
      <c r="Y107" s="3"/>
      <c r="Z107" s="3"/>
    </row>
    <row r="108">
      <c r="A108" s="2">
        <v>39.0</v>
      </c>
      <c r="B108" s="2">
        <v>107.0</v>
      </c>
      <c r="C108" s="2">
        <v>0.16988092</v>
      </c>
      <c r="D108" s="1" t="s">
        <v>53</v>
      </c>
      <c r="E108" s="2">
        <v>13.0</v>
      </c>
      <c r="F108" s="2">
        <v>5.0</v>
      </c>
      <c r="G108" s="2">
        <v>125.0</v>
      </c>
      <c r="H108" s="1" t="s">
        <v>24</v>
      </c>
      <c r="I108" s="2">
        <v>0.03</v>
      </c>
      <c r="J108" s="2">
        <v>0.125</v>
      </c>
      <c r="K108" s="2">
        <v>114.81</v>
      </c>
      <c r="L108" s="2">
        <v>0.816</v>
      </c>
      <c r="M108" s="2">
        <v>1.0</v>
      </c>
      <c r="N108" s="2">
        <v>0.0</v>
      </c>
      <c r="O108" s="2">
        <v>89.0</v>
      </c>
      <c r="P108" s="3"/>
      <c r="Q108" s="3"/>
      <c r="R108" s="1" t="s">
        <v>27</v>
      </c>
      <c r="T108" s="2">
        <v>115.0</v>
      </c>
      <c r="U108" s="2">
        <v>58.0</v>
      </c>
      <c r="V108" s="19"/>
      <c r="W108" s="2">
        <v>97.0</v>
      </c>
      <c r="X108" s="19"/>
      <c r="Y108" s="3"/>
      <c r="Z108" s="4"/>
    </row>
    <row r="109">
      <c r="A109" s="2">
        <v>39.0</v>
      </c>
      <c r="B109" s="2">
        <v>108.0</v>
      </c>
      <c r="C109" s="2">
        <v>0.16706083</v>
      </c>
      <c r="D109" s="1" t="s">
        <v>54</v>
      </c>
      <c r="E109" s="2">
        <v>13.0</v>
      </c>
      <c r="F109" s="2">
        <v>6.0</v>
      </c>
      <c r="G109" s="2">
        <v>126.0</v>
      </c>
      <c r="H109" s="1" t="s">
        <v>26</v>
      </c>
      <c r="I109" s="2">
        <v>0.03</v>
      </c>
      <c r="J109" s="2">
        <v>0.135</v>
      </c>
      <c r="K109" s="2">
        <v>35.98</v>
      </c>
      <c r="L109" s="2">
        <v>2.648</v>
      </c>
      <c r="M109" s="2">
        <v>1.0</v>
      </c>
      <c r="N109" s="2">
        <v>1.0</v>
      </c>
      <c r="O109" s="2">
        <v>90.0</v>
      </c>
      <c r="P109" s="3"/>
      <c r="Q109" s="3"/>
      <c r="R109" s="3"/>
      <c r="S109" s="3"/>
      <c r="T109" s="3"/>
      <c r="U109" s="2">
        <v>116.0</v>
      </c>
      <c r="V109" s="3"/>
      <c r="W109" s="2">
        <v>58.0</v>
      </c>
      <c r="X109" s="2">
        <v>98.0</v>
      </c>
      <c r="Y109" s="3"/>
      <c r="Z109" s="3"/>
    </row>
    <row r="110">
      <c r="A110" s="2">
        <v>39.0</v>
      </c>
      <c r="B110" s="2">
        <v>109.0</v>
      </c>
      <c r="C110" s="2">
        <v>0.16928243</v>
      </c>
      <c r="D110" s="1" t="s">
        <v>52</v>
      </c>
      <c r="E110" s="2">
        <v>13.0</v>
      </c>
      <c r="F110" s="2">
        <v>7.0</v>
      </c>
      <c r="G110" s="2">
        <v>127.0</v>
      </c>
      <c r="H110" s="1" t="s">
        <v>24</v>
      </c>
      <c r="I110" s="2">
        <v>0.03</v>
      </c>
      <c r="J110" s="2">
        <v>0.155</v>
      </c>
      <c r="K110" s="2">
        <v>114.81</v>
      </c>
      <c r="L110" s="2">
        <v>0.819</v>
      </c>
      <c r="M110" s="2">
        <v>1.0</v>
      </c>
      <c r="N110" s="2">
        <v>1.0</v>
      </c>
      <c r="O110" s="2">
        <v>91.0</v>
      </c>
      <c r="P110" s="3"/>
      <c r="Q110" s="3"/>
      <c r="R110" s="3"/>
      <c r="S110" s="3"/>
      <c r="T110" s="3"/>
      <c r="U110" s="2">
        <v>117.0</v>
      </c>
      <c r="V110" s="2">
        <v>59.0</v>
      </c>
      <c r="W110" s="3"/>
      <c r="X110" s="2">
        <v>99.0</v>
      </c>
      <c r="Y110" s="3"/>
      <c r="Z110" s="3"/>
    </row>
    <row r="111">
      <c r="A111" s="2">
        <v>39.0</v>
      </c>
      <c r="B111" s="2">
        <v>110.0</v>
      </c>
      <c r="C111" s="2">
        <v>0.17010197</v>
      </c>
      <c r="D111" s="1" t="s">
        <v>53</v>
      </c>
      <c r="E111" s="2">
        <v>13.0</v>
      </c>
      <c r="F111" s="2">
        <v>8.0</v>
      </c>
      <c r="G111" s="2">
        <v>128.0</v>
      </c>
      <c r="H111" s="1" t="s">
        <v>26</v>
      </c>
      <c r="I111" s="2">
        <v>0.03</v>
      </c>
      <c r="J111" s="2">
        <v>0.165</v>
      </c>
      <c r="K111" s="2">
        <v>35.98</v>
      </c>
      <c r="L111" s="2">
        <v>2.6</v>
      </c>
      <c r="M111" s="2">
        <v>1.0</v>
      </c>
      <c r="N111" s="2">
        <v>1.0</v>
      </c>
      <c r="O111" s="2">
        <v>92.0</v>
      </c>
      <c r="P111" s="3"/>
      <c r="Q111" s="3"/>
      <c r="R111" s="3"/>
      <c r="S111" s="3"/>
      <c r="T111" s="3"/>
      <c r="U111" s="2">
        <v>118.0</v>
      </c>
      <c r="V111" s="3"/>
      <c r="W111" s="2">
        <v>59.0</v>
      </c>
      <c r="X111" s="2">
        <v>100.0</v>
      </c>
      <c r="Y111" s="3"/>
      <c r="Z111" s="3"/>
    </row>
    <row r="112">
      <c r="A112" s="2">
        <v>39.0</v>
      </c>
      <c r="B112" s="2">
        <v>111.0</v>
      </c>
      <c r="C112" s="2">
        <v>0.1669049</v>
      </c>
      <c r="D112" s="1" t="s">
        <v>54</v>
      </c>
      <c r="E112" s="2">
        <v>13.0</v>
      </c>
      <c r="F112" s="2">
        <v>9.0</v>
      </c>
      <c r="G112" s="2">
        <v>129.0</v>
      </c>
      <c r="H112" s="1" t="s">
        <v>24</v>
      </c>
      <c r="I112" s="2">
        <v>0.03</v>
      </c>
      <c r="J112" s="2">
        <v>0.185</v>
      </c>
      <c r="K112" s="2">
        <v>114.81</v>
      </c>
      <c r="L112" s="2">
        <v>0.831</v>
      </c>
      <c r="M112" s="2">
        <v>1.0</v>
      </c>
      <c r="N112" s="2">
        <v>1.0</v>
      </c>
      <c r="O112" s="2">
        <v>93.0</v>
      </c>
      <c r="P112" s="3"/>
      <c r="Q112" s="3"/>
      <c r="R112" s="3"/>
      <c r="S112" s="3"/>
      <c r="T112" s="3"/>
      <c r="U112" s="2">
        <v>119.0</v>
      </c>
      <c r="V112" s="2">
        <v>60.0</v>
      </c>
      <c r="W112" s="3"/>
      <c r="X112" s="2">
        <v>101.0</v>
      </c>
      <c r="Y112" s="3"/>
      <c r="Z112" s="3"/>
    </row>
    <row r="113">
      <c r="A113" s="2">
        <v>39.0</v>
      </c>
      <c r="B113" s="2">
        <v>112.0</v>
      </c>
      <c r="C113" s="2">
        <v>0.17085466</v>
      </c>
      <c r="D113" s="1" t="s">
        <v>53</v>
      </c>
      <c r="E113" s="2">
        <v>13.0</v>
      </c>
      <c r="F113" s="2">
        <v>10.0</v>
      </c>
      <c r="G113" s="2">
        <v>130.0</v>
      </c>
      <c r="H113" s="1" t="s">
        <v>26</v>
      </c>
      <c r="I113" s="2">
        <v>0.03</v>
      </c>
      <c r="J113" s="2">
        <v>0.195</v>
      </c>
      <c r="K113" s="2">
        <v>35.98</v>
      </c>
      <c r="L113" s="2">
        <v>2.589</v>
      </c>
      <c r="M113" s="2">
        <v>1.0</v>
      </c>
      <c r="N113" s="2">
        <v>1.0</v>
      </c>
      <c r="O113" s="2">
        <v>94.0</v>
      </c>
      <c r="P113" s="3"/>
      <c r="Q113" s="3"/>
      <c r="R113" s="3"/>
      <c r="S113" s="3"/>
      <c r="T113" s="3"/>
      <c r="U113" s="2">
        <v>120.0</v>
      </c>
      <c r="V113" s="3"/>
      <c r="W113" s="2">
        <v>60.0</v>
      </c>
      <c r="X113" s="2">
        <v>102.0</v>
      </c>
      <c r="Y113" s="3"/>
      <c r="Z113" s="3"/>
    </row>
    <row r="114">
      <c r="A114" s="2">
        <v>39.0</v>
      </c>
      <c r="B114" s="2">
        <v>113.0</v>
      </c>
      <c r="C114" s="2">
        <v>0.16810811</v>
      </c>
      <c r="D114" s="1" t="s">
        <v>52</v>
      </c>
      <c r="E114" s="2">
        <v>14.0</v>
      </c>
      <c r="F114" s="2">
        <v>1.0</v>
      </c>
      <c r="G114" s="2">
        <v>131.0</v>
      </c>
      <c r="H114" s="1" t="s">
        <v>24</v>
      </c>
      <c r="I114" s="2">
        <v>0.03</v>
      </c>
      <c r="J114" s="2">
        <v>0.215</v>
      </c>
      <c r="K114" s="2">
        <v>114.81</v>
      </c>
      <c r="L114" s="2">
        <v>0.825</v>
      </c>
      <c r="M114" s="2">
        <v>1.0</v>
      </c>
      <c r="N114" s="2">
        <v>1.0</v>
      </c>
      <c r="O114" s="2">
        <v>95.0</v>
      </c>
      <c r="P114" s="3"/>
      <c r="Q114" s="3"/>
      <c r="R114" s="3"/>
      <c r="S114" s="3"/>
      <c r="T114" s="3"/>
      <c r="U114" s="2">
        <v>121.0</v>
      </c>
      <c r="V114" s="2">
        <v>61.0</v>
      </c>
      <c r="W114" s="3"/>
      <c r="X114" s="2">
        <v>103.0</v>
      </c>
      <c r="Y114" s="3"/>
      <c r="Z114" s="3"/>
    </row>
    <row r="115">
      <c r="A115" s="2">
        <v>39.0</v>
      </c>
      <c r="B115" s="2">
        <v>114.0</v>
      </c>
      <c r="C115" s="2">
        <v>0.17116576</v>
      </c>
      <c r="D115" s="1" t="s">
        <v>56</v>
      </c>
      <c r="E115" s="2">
        <v>14.0</v>
      </c>
      <c r="F115" s="2">
        <v>2.0</v>
      </c>
      <c r="G115" s="2">
        <v>132.0</v>
      </c>
      <c r="H115" s="1" t="s">
        <v>26</v>
      </c>
      <c r="I115" s="2">
        <v>0.03</v>
      </c>
      <c r="J115" s="2">
        <v>0.225</v>
      </c>
      <c r="K115" s="2">
        <v>35.98</v>
      </c>
      <c r="L115" s="2">
        <v>2.584</v>
      </c>
      <c r="M115" s="2">
        <v>-1.0</v>
      </c>
      <c r="N115" s="2">
        <v>1.0</v>
      </c>
      <c r="O115" s="2">
        <v>96.0</v>
      </c>
      <c r="P115" s="3"/>
      <c r="Q115" s="3"/>
      <c r="R115" s="3"/>
      <c r="S115" s="3"/>
      <c r="T115" s="3"/>
      <c r="U115" s="2">
        <v>122.0</v>
      </c>
      <c r="V115" s="3"/>
      <c r="W115" s="2">
        <v>61.0</v>
      </c>
      <c r="X115" s="2">
        <v>104.0</v>
      </c>
      <c r="Y115" s="3"/>
      <c r="Z115" s="3"/>
    </row>
    <row r="116">
      <c r="A116" s="3"/>
      <c r="B116" s="2">
        <v>115.0</v>
      </c>
      <c r="C116" s="3"/>
      <c r="D116" s="3"/>
      <c r="E116" s="3"/>
      <c r="F116" s="3"/>
      <c r="G116" s="3"/>
      <c r="H116" s="3"/>
      <c r="I116" s="3"/>
      <c r="J116" s="3"/>
      <c r="K116" s="3"/>
      <c r="L116" s="2">
        <v>0.0</v>
      </c>
      <c r="M116" s="2">
        <v>0.0</v>
      </c>
      <c r="N116" s="2">
        <v>0.0</v>
      </c>
      <c r="O116" s="2">
        <v>97.0</v>
      </c>
      <c r="P116" s="3"/>
      <c r="Q116" s="3"/>
      <c r="R116" s="3"/>
      <c r="S116" s="3"/>
      <c r="T116" s="3"/>
      <c r="U116" s="2">
        <v>123.0</v>
      </c>
      <c r="V116" s="2">
        <v>62.0</v>
      </c>
      <c r="W116" s="3"/>
      <c r="X116" s="2">
        <v>105.0</v>
      </c>
      <c r="Y116" s="3"/>
      <c r="Z116" s="3"/>
    </row>
    <row r="117">
      <c r="A117" s="2">
        <v>39.0</v>
      </c>
      <c r="B117" s="2">
        <v>116.0</v>
      </c>
      <c r="C117" s="2">
        <v>0.17051157</v>
      </c>
      <c r="D117" s="1" t="s">
        <v>53</v>
      </c>
      <c r="E117" s="2">
        <v>14.0</v>
      </c>
      <c r="F117" s="2">
        <v>3.0</v>
      </c>
      <c r="G117" s="2">
        <v>133.0</v>
      </c>
      <c r="H117" s="1" t="s">
        <v>24</v>
      </c>
      <c r="I117" s="2">
        <v>0.03</v>
      </c>
      <c r="J117" s="2">
        <v>0.245</v>
      </c>
      <c r="K117" s="2">
        <v>114.81</v>
      </c>
      <c r="L117" s="2">
        <v>0.813</v>
      </c>
      <c r="M117" s="2">
        <v>1.0</v>
      </c>
      <c r="N117" s="2">
        <v>1.0</v>
      </c>
      <c r="O117" s="2">
        <v>98.0</v>
      </c>
      <c r="P117" s="3"/>
      <c r="Q117" s="3"/>
      <c r="R117" s="3"/>
      <c r="S117" s="3"/>
      <c r="T117" s="3"/>
      <c r="U117" s="2">
        <v>124.0</v>
      </c>
      <c r="V117" s="3"/>
      <c r="W117" s="2">
        <v>62.0</v>
      </c>
      <c r="X117" s="2">
        <v>106.0</v>
      </c>
      <c r="Y117" s="3"/>
      <c r="Z117" s="3"/>
    </row>
    <row r="118">
      <c r="A118" s="3"/>
      <c r="B118" s="2">
        <v>117.0</v>
      </c>
      <c r="C118" s="3"/>
      <c r="D118" s="3"/>
      <c r="E118" s="3"/>
      <c r="F118" s="3"/>
      <c r="G118" s="3"/>
      <c r="H118" s="3"/>
      <c r="I118" s="3"/>
      <c r="J118" s="3"/>
      <c r="K118" s="3"/>
      <c r="L118" s="2">
        <v>0.0</v>
      </c>
      <c r="M118" s="2">
        <v>0.0</v>
      </c>
      <c r="N118" s="2">
        <v>0.0</v>
      </c>
      <c r="O118" s="2">
        <v>99.0</v>
      </c>
      <c r="P118" s="3"/>
      <c r="Q118" s="3"/>
      <c r="R118" s="3"/>
      <c r="S118" s="3"/>
      <c r="T118" s="3"/>
      <c r="U118" s="2">
        <v>125.0</v>
      </c>
      <c r="V118" s="2">
        <v>63.0</v>
      </c>
      <c r="W118" s="3"/>
      <c r="X118" s="2">
        <v>107.0</v>
      </c>
      <c r="Y118" s="3"/>
      <c r="Z118" s="3"/>
    </row>
    <row r="119">
      <c r="A119" s="2">
        <v>39.0</v>
      </c>
      <c r="B119" s="2">
        <v>118.0</v>
      </c>
      <c r="C119" s="2">
        <v>0.17038206</v>
      </c>
      <c r="D119" s="1" t="s">
        <v>53</v>
      </c>
      <c r="E119" s="2">
        <v>14.0</v>
      </c>
      <c r="F119" s="2">
        <v>4.0</v>
      </c>
      <c r="G119" s="2">
        <v>134.0</v>
      </c>
      <c r="H119" s="1" t="s">
        <v>26</v>
      </c>
      <c r="I119" s="2">
        <v>0.03</v>
      </c>
      <c r="J119" s="2">
        <v>0.255</v>
      </c>
      <c r="K119" s="2">
        <v>35.98</v>
      </c>
      <c r="L119" s="2">
        <v>2.596</v>
      </c>
      <c r="M119" s="2">
        <v>-1.0</v>
      </c>
      <c r="N119" s="2">
        <v>1.0</v>
      </c>
      <c r="O119" s="2">
        <v>100.0</v>
      </c>
      <c r="P119" s="3"/>
      <c r="Q119" s="3"/>
      <c r="R119" s="3"/>
      <c r="S119" s="3"/>
      <c r="T119" s="3"/>
      <c r="U119" s="2">
        <v>126.0</v>
      </c>
      <c r="V119" s="3"/>
      <c r="W119" s="2">
        <v>63.0</v>
      </c>
      <c r="X119" s="2">
        <v>108.0</v>
      </c>
      <c r="Y119" s="3"/>
      <c r="Z119" s="3"/>
    </row>
    <row r="120">
      <c r="A120" s="3"/>
      <c r="B120" s="2">
        <v>119.0</v>
      </c>
      <c r="C120" s="3"/>
      <c r="D120" s="3"/>
      <c r="E120" s="3"/>
      <c r="F120" s="3"/>
      <c r="G120" s="3"/>
      <c r="H120" s="3"/>
      <c r="I120" s="3"/>
      <c r="J120" s="3"/>
      <c r="K120" s="3"/>
      <c r="L120" s="2">
        <v>0.0</v>
      </c>
      <c r="M120" s="2">
        <v>0.0</v>
      </c>
      <c r="N120" s="2">
        <v>0.0</v>
      </c>
      <c r="O120" s="2">
        <v>101.0</v>
      </c>
      <c r="P120" s="3"/>
      <c r="Q120" s="3"/>
      <c r="R120" s="3"/>
      <c r="S120" s="3"/>
      <c r="T120" s="3"/>
      <c r="U120" s="2">
        <v>127.0</v>
      </c>
      <c r="V120" s="2">
        <v>64.0</v>
      </c>
      <c r="W120" s="3"/>
      <c r="X120" s="2">
        <v>109.0</v>
      </c>
      <c r="Y120" s="3"/>
      <c r="Z120" s="3"/>
    </row>
    <row r="121">
      <c r="A121" s="2">
        <v>39.0</v>
      </c>
      <c r="B121" s="2">
        <v>120.0</v>
      </c>
      <c r="C121" s="2">
        <v>0.17000737</v>
      </c>
      <c r="D121" s="1" t="s">
        <v>53</v>
      </c>
      <c r="E121" s="2">
        <v>14.0</v>
      </c>
      <c r="F121" s="2">
        <v>5.0</v>
      </c>
      <c r="G121" s="2">
        <v>135.0</v>
      </c>
      <c r="H121" s="1" t="s">
        <v>24</v>
      </c>
      <c r="I121" s="2">
        <v>0.03</v>
      </c>
      <c r="J121" s="2">
        <v>0.275</v>
      </c>
      <c r="K121" s="2">
        <v>114.81</v>
      </c>
      <c r="L121" s="2">
        <v>0.815</v>
      </c>
      <c r="M121" s="2">
        <v>-1.0</v>
      </c>
      <c r="N121" s="2">
        <v>1.0</v>
      </c>
      <c r="O121" s="2">
        <v>102.0</v>
      </c>
      <c r="P121" s="3"/>
      <c r="Q121" s="3"/>
      <c r="R121" s="3"/>
      <c r="S121" s="3"/>
      <c r="T121" s="3"/>
      <c r="U121" s="2">
        <v>128.0</v>
      </c>
      <c r="V121" s="3"/>
      <c r="W121" s="2">
        <v>64.0</v>
      </c>
      <c r="X121" s="2">
        <v>110.0</v>
      </c>
      <c r="Y121" s="3"/>
      <c r="Z121" s="3"/>
    </row>
    <row r="122">
      <c r="A122" s="2">
        <v>39.0</v>
      </c>
      <c r="B122" s="2">
        <v>121.0</v>
      </c>
      <c r="C122" s="2">
        <v>0.17034014</v>
      </c>
      <c r="D122" s="1" t="s">
        <v>53</v>
      </c>
      <c r="E122" s="2">
        <v>14.0</v>
      </c>
      <c r="F122" s="2">
        <v>6.0</v>
      </c>
      <c r="G122" s="2">
        <v>136.0</v>
      </c>
      <c r="H122" s="1" t="s">
        <v>26</v>
      </c>
      <c r="I122" s="2">
        <v>0.03</v>
      </c>
      <c r="J122" s="2">
        <v>0.285</v>
      </c>
      <c r="K122" s="2">
        <v>35.98</v>
      </c>
      <c r="L122" s="2">
        <v>2.597</v>
      </c>
      <c r="M122" s="2">
        <v>-1.0</v>
      </c>
      <c r="N122" s="2">
        <v>1.0</v>
      </c>
      <c r="O122" s="2">
        <v>103.0</v>
      </c>
      <c r="P122" s="3"/>
      <c r="Q122" s="3"/>
      <c r="R122" s="3"/>
      <c r="S122" s="3"/>
      <c r="T122" s="3"/>
      <c r="U122" s="2">
        <v>129.0</v>
      </c>
      <c r="V122" s="2">
        <v>65.0</v>
      </c>
      <c r="W122" s="3"/>
      <c r="X122" s="2">
        <v>111.0</v>
      </c>
      <c r="Y122" s="3"/>
      <c r="Z122" s="3"/>
    </row>
    <row r="123">
      <c r="A123" s="2">
        <v>39.0</v>
      </c>
      <c r="B123" s="2">
        <v>122.0</v>
      </c>
      <c r="C123" s="2">
        <v>0.16926916</v>
      </c>
      <c r="D123" s="1" t="s">
        <v>52</v>
      </c>
      <c r="E123" s="2">
        <v>14.0</v>
      </c>
      <c r="F123" s="2">
        <v>7.0</v>
      </c>
      <c r="G123" s="2">
        <v>137.0</v>
      </c>
      <c r="H123" s="1" t="s">
        <v>24</v>
      </c>
      <c r="I123" s="2">
        <v>0.03</v>
      </c>
      <c r="J123" s="2">
        <v>0.305</v>
      </c>
      <c r="K123" s="2">
        <v>114.81</v>
      </c>
      <c r="L123" s="2">
        <v>0.819</v>
      </c>
      <c r="M123" s="2">
        <v>-1.0</v>
      </c>
      <c r="N123" s="2">
        <v>1.0</v>
      </c>
      <c r="O123" s="2">
        <v>104.0</v>
      </c>
      <c r="P123" s="3"/>
      <c r="Q123" s="3"/>
      <c r="R123" s="3"/>
      <c r="S123" s="3"/>
      <c r="T123" s="3"/>
      <c r="U123" s="2">
        <v>130.0</v>
      </c>
      <c r="V123" s="3"/>
      <c r="W123" s="2">
        <v>65.0</v>
      </c>
      <c r="X123" s="2">
        <v>112.0</v>
      </c>
      <c r="Y123" s="3"/>
      <c r="Z123" s="3"/>
    </row>
    <row r="124">
      <c r="A124" s="2">
        <v>39.0</v>
      </c>
      <c r="B124" s="2">
        <v>123.0</v>
      </c>
      <c r="C124" s="2">
        <v>0.16921254</v>
      </c>
      <c r="D124" s="1" t="s">
        <v>52</v>
      </c>
      <c r="E124" s="2">
        <v>14.0</v>
      </c>
      <c r="F124" s="2">
        <v>8.0</v>
      </c>
      <c r="G124" s="2">
        <v>138.0</v>
      </c>
      <c r="H124" s="1" t="s">
        <v>26</v>
      </c>
      <c r="I124" s="2">
        <v>0.03</v>
      </c>
      <c r="J124" s="2">
        <v>0.315</v>
      </c>
      <c r="K124" s="2">
        <v>35.98</v>
      </c>
      <c r="L124" s="2">
        <v>2.614</v>
      </c>
      <c r="M124" s="2">
        <v>-1.0</v>
      </c>
      <c r="N124" s="2">
        <v>1.0</v>
      </c>
      <c r="O124" s="2">
        <v>105.0</v>
      </c>
      <c r="P124" s="3"/>
      <c r="Q124" s="3"/>
      <c r="R124" s="5" t="s">
        <v>27</v>
      </c>
      <c r="T124" s="2">
        <v>131.0</v>
      </c>
      <c r="U124" s="2">
        <v>66.0</v>
      </c>
      <c r="V124" s="19"/>
      <c r="W124" s="2">
        <v>113.0</v>
      </c>
      <c r="X124" s="19"/>
      <c r="Y124" s="3"/>
      <c r="Z124" s="4"/>
    </row>
    <row r="125">
      <c r="A125" s="2">
        <v>39.0</v>
      </c>
      <c r="B125" s="2">
        <v>124.0</v>
      </c>
      <c r="C125" s="2">
        <v>0.16848778</v>
      </c>
      <c r="D125" s="1" t="s">
        <v>52</v>
      </c>
      <c r="E125" s="2">
        <v>14.0</v>
      </c>
      <c r="F125" s="2">
        <v>9.0</v>
      </c>
      <c r="G125" s="2">
        <v>139.0</v>
      </c>
      <c r="H125" s="1" t="s">
        <v>24</v>
      </c>
      <c r="I125" s="2">
        <v>0.03</v>
      </c>
      <c r="J125" s="2">
        <v>0.335</v>
      </c>
      <c r="K125" s="2">
        <v>114.81</v>
      </c>
      <c r="L125" s="2">
        <v>0.823</v>
      </c>
      <c r="M125" s="2">
        <v>1.0</v>
      </c>
      <c r="N125" s="2">
        <v>1.0</v>
      </c>
      <c r="O125" s="2">
        <v>106.0</v>
      </c>
      <c r="P125" s="3"/>
      <c r="Q125" s="3"/>
      <c r="R125" s="3"/>
      <c r="S125" s="3"/>
      <c r="T125" s="3"/>
      <c r="U125" s="2">
        <v>132.0</v>
      </c>
      <c r="V125" s="3"/>
      <c r="W125" s="2">
        <v>66.0</v>
      </c>
      <c r="X125" s="2">
        <v>114.0</v>
      </c>
      <c r="Y125" s="3"/>
      <c r="Z125" s="3"/>
    </row>
    <row r="126">
      <c r="A126" s="2">
        <v>39.0</v>
      </c>
      <c r="B126" s="2">
        <v>125.0</v>
      </c>
      <c r="C126" s="2">
        <v>0.17003266</v>
      </c>
      <c r="D126" s="1" t="s">
        <v>53</v>
      </c>
      <c r="E126" s="2">
        <v>14.0</v>
      </c>
      <c r="F126" s="2">
        <v>10.0</v>
      </c>
      <c r="G126" s="2">
        <v>140.0</v>
      </c>
      <c r="H126" s="1" t="s">
        <v>26</v>
      </c>
      <c r="I126" s="2">
        <v>0.03</v>
      </c>
      <c r="J126" s="2">
        <v>0.345</v>
      </c>
      <c r="K126" s="2">
        <v>35.98</v>
      </c>
      <c r="L126" s="2">
        <v>2.601</v>
      </c>
      <c r="M126" s="2">
        <v>-1.0</v>
      </c>
      <c r="N126" s="2">
        <v>1.0</v>
      </c>
      <c r="O126" s="2">
        <v>107.0</v>
      </c>
      <c r="P126" s="3"/>
      <c r="Q126" s="3"/>
      <c r="R126" s="3"/>
      <c r="S126" s="3"/>
      <c r="T126" s="3"/>
      <c r="U126" s="2">
        <v>133.0</v>
      </c>
      <c r="V126" s="2">
        <v>67.0</v>
      </c>
      <c r="W126" s="3"/>
      <c r="X126" s="2">
        <v>116.0</v>
      </c>
      <c r="Y126" s="3"/>
      <c r="Z126" s="3"/>
    </row>
    <row r="127">
      <c r="A127" s="3"/>
      <c r="B127" s="2">
        <v>126.0</v>
      </c>
      <c r="C127" s="3"/>
      <c r="D127" s="3"/>
      <c r="E127" s="3"/>
      <c r="F127" s="3"/>
      <c r="G127" s="3"/>
      <c r="H127" s="3"/>
      <c r="I127" s="3"/>
      <c r="J127" s="3"/>
      <c r="K127" s="3"/>
      <c r="L127" s="2">
        <v>0.0</v>
      </c>
      <c r="M127" s="2">
        <v>0.0</v>
      </c>
      <c r="N127" s="2">
        <v>0.0</v>
      </c>
      <c r="O127" s="2">
        <v>108.0</v>
      </c>
      <c r="P127" s="3"/>
      <c r="Q127" s="3"/>
      <c r="R127" s="3"/>
      <c r="S127" s="3"/>
      <c r="T127" s="3"/>
      <c r="U127" s="2">
        <v>134.0</v>
      </c>
      <c r="V127" s="3"/>
      <c r="W127" s="2">
        <v>67.0</v>
      </c>
      <c r="X127" s="2">
        <v>118.0</v>
      </c>
      <c r="Y127" s="3"/>
      <c r="Z127" s="3"/>
    </row>
    <row r="128">
      <c r="A128" s="2">
        <v>39.0</v>
      </c>
      <c r="B128" s="2">
        <v>127.0</v>
      </c>
      <c r="C128" s="2">
        <v>0.17026972</v>
      </c>
      <c r="D128" s="1" t="s">
        <v>53</v>
      </c>
      <c r="E128" s="2">
        <v>15.0</v>
      </c>
      <c r="F128" s="2">
        <v>1.0</v>
      </c>
      <c r="G128" s="2">
        <v>141.0</v>
      </c>
      <c r="H128" s="1" t="s">
        <v>24</v>
      </c>
      <c r="I128" s="2">
        <v>0.085</v>
      </c>
      <c r="J128" s="2">
        <v>0.065</v>
      </c>
      <c r="K128" s="2">
        <v>114.81</v>
      </c>
      <c r="L128" s="2">
        <v>0.814</v>
      </c>
      <c r="M128" s="2">
        <v>-1.0</v>
      </c>
      <c r="N128" s="2">
        <v>0.0</v>
      </c>
      <c r="O128" s="2">
        <v>109.0</v>
      </c>
      <c r="P128" s="3"/>
      <c r="Q128" s="3"/>
      <c r="R128" s="1" t="s">
        <v>27</v>
      </c>
      <c r="T128" s="2">
        <v>135.0</v>
      </c>
      <c r="U128" s="2">
        <v>68.0</v>
      </c>
      <c r="V128" s="19"/>
      <c r="W128" s="2">
        <v>120.0</v>
      </c>
      <c r="X128" s="19"/>
      <c r="Y128" s="3"/>
      <c r="Z128" s="4"/>
    </row>
    <row r="129">
      <c r="A129" s="2">
        <v>39.0</v>
      </c>
      <c r="B129" s="2">
        <v>128.0</v>
      </c>
      <c r="C129" s="2">
        <v>0.16845543</v>
      </c>
      <c r="D129" s="1" t="s">
        <v>52</v>
      </c>
      <c r="E129" s="2">
        <v>15.0</v>
      </c>
      <c r="F129" s="2">
        <v>2.0</v>
      </c>
      <c r="G129" s="2">
        <v>142.0</v>
      </c>
      <c r="H129" s="1" t="s">
        <v>26</v>
      </c>
      <c r="I129" s="2">
        <v>0.085</v>
      </c>
      <c r="J129" s="2">
        <v>0.075</v>
      </c>
      <c r="K129" s="2">
        <v>35.98</v>
      </c>
      <c r="L129" s="2">
        <v>2.626</v>
      </c>
      <c r="M129" s="2">
        <v>1.0</v>
      </c>
      <c r="N129" s="2">
        <v>1.0</v>
      </c>
      <c r="O129" s="2">
        <v>110.0</v>
      </c>
      <c r="P129" s="3"/>
      <c r="Q129" s="3"/>
      <c r="R129" s="3"/>
      <c r="S129" s="3"/>
      <c r="T129" s="3"/>
      <c r="U129" s="2">
        <v>136.0</v>
      </c>
      <c r="V129" s="3"/>
      <c r="W129" s="2">
        <v>68.0</v>
      </c>
      <c r="X129" s="2">
        <v>121.0</v>
      </c>
      <c r="Y129" s="3"/>
      <c r="Z129" s="3"/>
    </row>
    <row r="130">
      <c r="A130" s="2">
        <v>39.0</v>
      </c>
      <c r="B130" s="2">
        <v>129.0</v>
      </c>
      <c r="C130" s="2">
        <v>0.169571</v>
      </c>
      <c r="D130" s="1" t="s">
        <v>53</v>
      </c>
      <c r="E130" s="2">
        <v>15.0</v>
      </c>
      <c r="F130" s="2">
        <v>3.0</v>
      </c>
      <c r="G130" s="2">
        <v>143.0</v>
      </c>
      <c r="H130" s="1" t="s">
        <v>24</v>
      </c>
      <c r="I130" s="2">
        <v>0.085</v>
      </c>
      <c r="J130" s="2">
        <v>0.095</v>
      </c>
      <c r="K130" s="2">
        <v>114.81</v>
      </c>
      <c r="L130" s="2">
        <v>0.817</v>
      </c>
      <c r="M130" s="2">
        <v>1.0</v>
      </c>
      <c r="N130" s="2">
        <v>1.0</v>
      </c>
      <c r="O130" s="2">
        <v>111.0</v>
      </c>
      <c r="P130" s="3"/>
      <c r="Q130" s="3"/>
      <c r="R130" s="3"/>
      <c r="S130" s="3"/>
      <c r="T130" s="3"/>
      <c r="U130" s="2">
        <v>137.0</v>
      </c>
      <c r="V130" s="2">
        <v>69.0</v>
      </c>
      <c r="W130" s="3"/>
      <c r="X130" s="2">
        <v>122.0</v>
      </c>
      <c r="Y130" s="3"/>
      <c r="Z130" s="3"/>
    </row>
    <row r="131">
      <c r="A131" s="2">
        <v>39.0</v>
      </c>
      <c r="B131" s="2">
        <v>130.0</v>
      </c>
      <c r="C131" s="2">
        <v>0.1677919</v>
      </c>
      <c r="D131" s="1" t="s">
        <v>54</v>
      </c>
      <c r="E131" s="2">
        <v>15.0</v>
      </c>
      <c r="F131" s="2">
        <v>4.0</v>
      </c>
      <c r="G131" s="2">
        <v>144.0</v>
      </c>
      <c r="H131" s="1" t="s">
        <v>26</v>
      </c>
      <c r="I131" s="2">
        <v>0.085</v>
      </c>
      <c r="J131" s="2">
        <v>0.105</v>
      </c>
      <c r="K131" s="2">
        <v>35.98</v>
      </c>
      <c r="L131" s="2">
        <v>2.636</v>
      </c>
      <c r="M131" s="2">
        <v>-1.0</v>
      </c>
      <c r="N131" s="2">
        <v>1.0</v>
      </c>
      <c r="O131" s="2">
        <v>112.0</v>
      </c>
      <c r="P131" s="3"/>
      <c r="Q131" s="3"/>
      <c r="R131" s="3"/>
      <c r="S131" s="3"/>
      <c r="T131" s="3"/>
      <c r="U131" s="2">
        <v>138.0</v>
      </c>
      <c r="V131" s="3"/>
      <c r="W131" s="2">
        <v>69.0</v>
      </c>
      <c r="X131" s="2">
        <v>123.0</v>
      </c>
      <c r="Y131" s="3"/>
      <c r="Z131" s="3"/>
    </row>
    <row r="132">
      <c r="A132" s="2">
        <v>39.0</v>
      </c>
      <c r="B132" s="2">
        <v>131.0</v>
      </c>
      <c r="C132" s="2">
        <v>0.16914366</v>
      </c>
      <c r="D132" s="1" t="s">
        <v>52</v>
      </c>
      <c r="E132" s="2">
        <v>15.0</v>
      </c>
      <c r="F132" s="2">
        <v>5.0</v>
      </c>
      <c r="G132" s="2">
        <v>145.0</v>
      </c>
      <c r="H132" s="1" t="s">
        <v>24</v>
      </c>
      <c r="I132" s="2">
        <v>0.085</v>
      </c>
      <c r="J132" s="2">
        <v>0.125</v>
      </c>
      <c r="K132" s="2">
        <v>114.81</v>
      </c>
      <c r="L132" s="2">
        <v>0.82</v>
      </c>
      <c r="M132" s="2">
        <v>-1.0</v>
      </c>
      <c r="N132" s="2">
        <v>1.0</v>
      </c>
      <c r="O132" s="2">
        <v>113.0</v>
      </c>
      <c r="P132" s="3"/>
      <c r="Q132" s="3"/>
      <c r="R132" s="3"/>
      <c r="S132" s="3"/>
      <c r="T132" s="3"/>
      <c r="U132" s="2">
        <v>139.0</v>
      </c>
      <c r="V132" s="2">
        <v>70.0</v>
      </c>
      <c r="W132" s="3"/>
      <c r="X132" s="2">
        <v>124.0</v>
      </c>
      <c r="Y132" s="3"/>
      <c r="Z132" s="3"/>
    </row>
    <row r="133">
      <c r="A133" s="2">
        <v>39.0</v>
      </c>
      <c r="B133" s="2">
        <v>132.0</v>
      </c>
      <c r="C133" s="2">
        <v>0.16746226</v>
      </c>
      <c r="D133" s="1" t="s">
        <v>54</v>
      </c>
      <c r="E133" s="2">
        <v>15.0</v>
      </c>
      <c r="F133" s="2">
        <v>6.0</v>
      </c>
      <c r="G133" s="2">
        <v>146.0</v>
      </c>
      <c r="H133" s="1" t="s">
        <v>26</v>
      </c>
      <c r="I133" s="2">
        <v>0.085</v>
      </c>
      <c r="J133" s="2">
        <v>0.135</v>
      </c>
      <c r="K133" s="2">
        <v>35.98</v>
      </c>
      <c r="L133" s="2">
        <v>2.641</v>
      </c>
      <c r="M133" s="2">
        <v>-1.0</v>
      </c>
      <c r="N133" s="2">
        <v>1.0</v>
      </c>
      <c r="O133" s="2">
        <v>114.0</v>
      </c>
      <c r="P133" s="3"/>
      <c r="Q133" s="3"/>
      <c r="R133" s="3"/>
      <c r="S133" s="3"/>
      <c r="T133" s="3"/>
      <c r="U133" s="2">
        <v>140.0</v>
      </c>
      <c r="V133" s="3"/>
      <c r="W133" s="2">
        <v>70.0</v>
      </c>
      <c r="X133" s="2">
        <v>125.0</v>
      </c>
      <c r="Y133" s="3"/>
      <c r="Z133" s="3"/>
    </row>
    <row r="134">
      <c r="A134" s="2">
        <v>39.0</v>
      </c>
      <c r="B134" s="2">
        <v>133.0</v>
      </c>
      <c r="C134" s="2">
        <v>0.16777361</v>
      </c>
      <c r="D134" s="1" t="s">
        <v>54</v>
      </c>
      <c r="E134" s="2">
        <v>15.0</v>
      </c>
      <c r="F134" s="2">
        <v>7.0</v>
      </c>
      <c r="G134" s="2">
        <v>147.0</v>
      </c>
      <c r="H134" s="1" t="s">
        <v>24</v>
      </c>
      <c r="I134" s="2">
        <v>0.085</v>
      </c>
      <c r="J134" s="2">
        <v>0.155</v>
      </c>
      <c r="K134" s="2">
        <v>114.81</v>
      </c>
      <c r="L134" s="2">
        <v>0.826</v>
      </c>
      <c r="M134" s="2">
        <v>1.0</v>
      </c>
      <c r="N134" s="2">
        <v>0.0</v>
      </c>
      <c r="O134" s="2">
        <v>116.0</v>
      </c>
      <c r="P134" s="3"/>
      <c r="Q134" s="3"/>
      <c r="R134" s="3"/>
      <c r="S134" s="3"/>
      <c r="T134" s="3"/>
      <c r="U134" s="2">
        <v>141.0</v>
      </c>
      <c r="V134" s="2">
        <v>71.0</v>
      </c>
      <c r="W134" s="3"/>
      <c r="X134" s="2">
        <v>127.0</v>
      </c>
      <c r="Y134" s="3"/>
      <c r="Z134" s="3"/>
    </row>
    <row r="135">
      <c r="A135" s="2">
        <v>39.0</v>
      </c>
      <c r="B135" s="2">
        <v>134.0</v>
      </c>
      <c r="C135" s="2">
        <v>0.17022794</v>
      </c>
      <c r="D135" s="1" t="s">
        <v>53</v>
      </c>
      <c r="E135" s="2">
        <v>15.0</v>
      </c>
      <c r="F135" s="2">
        <v>8.0</v>
      </c>
      <c r="G135" s="2">
        <v>148.0</v>
      </c>
      <c r="H135" s="1" t="s">
        <v>26</v>
      </c>
      <c r="I135" s="2">
        <v>0.085</v>
      </c>
      <c r="J135" s="2">
        <v>0.165</v>
      </c>
      <c r="K135" s="2">
        <v>35.98</v>
      </c>
      <c r="L135" s="2">
        <v>2.598</v>
      </c>
      <c r="M135" s="2">
        <v>-1.0</v>
      </c>
      <c r="N135" s="2">
        <v>1.0</v>
      </c>
      <c r="O135" s="2">
        <v>118.0</v>
      </c>
      <c r="P135" s="3"/>
      <c r="Q135" s="3"/>
      <c r="R135" s="3"/>
      <c r="S135" s="3"/>
      <c r="T135" s="3"/>
      <c r="U135" s="2">
        <v>142.0</v>
      </c>
      <c r="V135" s="3"/>
      <c r="W135" s="2">
        <v>71.0</v>
      </c>
      <c r="X135" s="2">
        <v>128.0</v>
      </c>
      <c r="Y135" s="3"/>
      <c r="Z135" s="3"/>
    </row>
    <row r="136">
      <c r="A136" s="2">
        <v>39.0</v>
      </c>
      <c r="B136" s="2">
        <v>135.0</v>
      </c>
      <c r="C136" s="2">
        <v>0.16810613</v>
      </c>
      <c r="D136" s="1" t="s">
        <v>52</v>
      </c>
      <c r="E136" s="2">
        <v>15.0</v>
      </c>
      <c r="F136" s="2">
        <v>9.0</v>
      </c>
      <c r="G136" s="2">
        <v>149.0</v>
      </c>
      <c r="H136" s="1" t="s">
        <v>24</v>
      </c>
      <c r="I136" s="2">
        <v>0.085</v>
      </c>
      <c r="J136" s="2">
        <v>0.185</v>
      </c>
      <c r="K136" s="2">
        <v>114.81</v>
      </c>
      <c r="L136" s="2">
        <v>0.825</v>
      </c>
      <c r="M136" s="2">
        <v>-1.0</v>
      </c>
      <c r="N136" s="2">
        <v>1.0</v>
      </c>
      <c r="O136" s="2">
        <v>120.0</v>
      </c>
      <c r="P136" s="3"/>
      <c r="Q136" s="3"/>
      <c r="R136" s="3"/>
      <c r="S136" s="3"/>
      <c r="T136" s="3"/>
      <c r="U136" s="2">
        <v>143.0</v>
      </c>
      <c r="V136" s="2">
        <v>72.0</v>
      </c>
      <c r="W136" s="3"/>
      <c r="X136" s="2">
        <v>129.0</v>
      </c>
      <c r="Y136" s="3"/>
      <c r="Z136" s="3"/>
    </row>
    <row r="137">
      <c r="A137" s="2">
        <v>39.0</v>
      </c>
      <c r="B137" s="2">
        <v>136.0</v>
      </c>
      <c r="C137" s="2">
        <v>0.16652764</v>
      </c>
      <c r="D137" s="1" t="s">
        <v>54</v>
      </c>
      <c r="E137" s="2">
        <v>15.0</v>
      </c>
      <c r="F137" s="2">
        <v>10.0</v>
      </c>
      <c r="G137" s="2">
        <v>150.0</v>
      </c>
      <c r="H137" s="1" t="s">
        <v>26</v>
      </c>
      <c r="I137" s="2">
        <v>0.085</v>
      </c>
      <c r="J137" s="2">
        <v>0.195</v>
      </c>
      <c r="K137" s="2">
        <v>35.98</v>
      </c>
      <c r="L137" s="2">
        <v>2.656</v>
      </c>
      <c r="M137" s="2">
        <v>1.0</v>
      </c>
      <c r="N137" s="2">
        <v>1.0</v>
      </c>
      <c r="O137" s="2">
        <v>121.0</v>
      </c>
      <c r="P137" s="3"/>
      <c r="Q137" s="3"/>
      <c r="R137" s="3"/>
      <c r="S137" s="3"/>
      <c r="T137" s="3"/>
      <c r="U137" s="2">
        <v>144.0</v>
      </c>
      <c r="V137" s="3"/>
      <c r="W137" s="2">
        <v>72.0</v>
      </c>
      <c r="X137" s="2">
        <v>130.0</v>
      </c>
      <c r="Y137" s="3"/>
      <c r="Z137" s="3"/>
    </row>
    <row r="138">
      <c r="A138" s="2">
        <v>39.0</v>
      </c>
      <c r="B138" s="2">
        <v>137.0</v>
      </c>
      <c r="C138" s="2">
        <v>0.1655351</v>
      </c>
      <c r="D138" s="1" t="s">
        <v>51</v>
      </c>
      <c r="E138" s="2">
        <v>16.0</v>
      </c>
      <c r="F138" s="2">
        <v>1.0</v>
      </c>
      <c r="G138" s="2">
        <v>151.0</v>
      </c>
      <c r="H138" s="1" t="s">
        <v>24</v>
      </c>
      <c r="I138" s="2">
        <v>0.085</v>
      </c>
      <c r="J138" s="2">
        <v>0.215</v>
      </c>
      <c r="K138" s="2">
        <v>114.81</v>
      </c>
      <c r="L138" s="2">
        <v>0.837</v>
      </c>
      <c r="M138" s="2">
        <v>-1.0</v>
      </c>
      <c r="N138" s="2">
        <v>1.0</v>
      </c>
      <c r="O138" s="2">
        <v>122.0</v>
      </c>
      <c r="P138" s="3"/>
      <c r="Q138" s="3"/>
      <c r="R138" s="3"/>
      <c r="S138" s="3"/>
      <c r="T138" s="3"/>
      <c r="U138" s="2">
        <v>145.0</v>
      </c>
      <c r="V138" s="2">
        <v>73.0</v>
      </c>
      <c r="W138" s="3"/>
      <c r="X138" s="2">
        <v>131.0</v>
      </c>
      <c r="Y138" s="3"/>
      <c r="Z138" s="3"/>
    </row>
    <row r="139">
      <c r="A139" s="2">
        <v>39.0</v>
      </c>
      <c r="B139" s="2">
        <v>138.0</v>
      </c>
      <c r="C139" s="2">
        <v>0.16922778</v>
      </c>
      <c r="D139" s="1" t="s">
        <v>52</v>
      </c>
      <c r="E139" s="2">
        <v>16.0</v>
      </c>
      <c r="F139" s="2">
        <v>2.0</v>
      </c>
      <c r="G139" s="2">
        <v>152.0</v>
      </c>
      <c r="H139" s="1" t="s">
        <v>26</v>
      </c>
      <c r="I139" s="2">
        <v>0.085</v>
      </c>
      <c r="J139" s="2">
        <v>0.225</v>
      </c>
      <c r="K139" s="2">
        <v>35.98</v>
      </c>
      <c r="L139" s="2">
        <v>2.614</v>
      </c>
      <c r="M139" s="2">
        <v>1.0</v>
      </c>
      <c r="N139" s="2">
        <v>1.0</v>
      </c>
      <c r="O139" s="2">
        <v>123.0</v>
      </c>
      <c r="P139" s="3"/>
      <c r="Q139" s="3"/>
      <c r="R139" s="3"/>
      <c r="S139" s="3"/>
      <c r="T139" s="3"/>
      <c r="U139" s="2">
        <v>146.0</v>
      </c>
      <c r="V139" s="3"/>
      <c r="W139" s="2">
        <v>73.0</v>
      </c>
      <c r="X139" s="2">
        <v>132.0</v>
      </c>
      <c r="Y139" s="3"/>
      <c r="Z139" s="3"/>
    </row>
    <row r="140">
      <c r="A140" s="2">
        <v>39.0</v>
      </c>
      <c r="B140" s="2">
        <v>139.0</v>
      </c>
      <c r="C140" s="2">
        <v>0.16669798</v>
      </c>
      <c r="D140" s="1" t="s">
        <v>54</v>
      </c>
      <c r="E140" s="2">
        <v>16.0</v>
      </c>
      <c r="F140" s="2">
        <v>3.0</v>
      </c>
      <c r="G140" s="2">
        <v>153.0</v>
      </c>
      <c r="H140" s="1" t="s">
        <v>24</v>
      </c>
      <c r="I140" s="2">
        <v>0.085</v>
      </c>
      <c r="J140" s="2">
        <v>0.245</v>
      </c>
      <c r="K140" s="2">
        <v>114.81</v>
      </c>
      <c r="L140" s="2">
        <v>0.832</v>
      </c>
      <c r="M140" s="2">
        <v>1.0</v>
      </c>
      <c r="N140" s="2">
        <v>1.0</v>
      </c>
      <c r="O140" s="2">
        <v>124.0</v>
      </c>
      <c r="P140" s="3"/>
      <c r="Q140" s="3"/>
      <c r="R140" s="3"/>
      <c r="S140" s="3"/>
      <c r="T140" s="3"/>
      <c r="U140" s="2">
        <v>147.0</v>
      </c>
      <c r="V140" s="2">
        <v>74.0</v>
      </c>
      <c r="W140" s="3"/>
      <c r="X140" s="2">
        <v>133.0</v>
      </c>
      <c r="Y140" s="3"/>
      <c r="Z140" s="3"/>
    </row>
    <row r="141">
      <c r="A141" s="2">
        <v>39.0</v>
      </c>
      <c r="B141" s="2">
        <v>140.0</v>
      </c>
      <c r="C141" s="2">
        <v>0.16877337</v>
      </c>
      <c r="D141" s="1" t="s">
        <v>52</v>
      </c>
      <c r="E141" s="2">
        <v>16.0</v>
      </c>
      <c r="F141" s="2">
        <v>4.0</v>
      </c>
      <c r="G141" s="2">
        <v>154.0</v>
      </c>
      <c r="H141" s="1" t="s">
        <v>26</v>
      </c>
      <c r="I141" s="2">
        <v>0.085</v>
      </c>
      <c r="J141" s="2">
        <v>0.255</v>
      </c>
      <c r="K141" s="2">
        <v>35.98</v>
      </c>
      <c r="L141" s="2">
        <v>2.621</v>
      </c>
      <c r="M141" s="2">
        <v>-1.0</v>
      </c>
      <c r="N141" s="2">
        <v>1.0</v>
      </c>
      <c r="O141" s="2">
        <v>125.0</v>
      </c>
      <c r="P141" s="3"/>
      <c r="Q141" s="3"/>
      <c r="R141" s="3"/>
      <c r="S141" s="3"/>
      <c r="T141" s="3"/>
      <c r="U141" s="2">
        <v>148.0</v>
      </c>
      <c r="V141" s="3"/>
      <c r="W141" s="2">
        <v>74.0</v>
      </c>
      <c r="X141" s="2">
        <v>134.0</v>
      </c>
      <c r="Y141" s="3"/>
      <c r="Z141" s="3"/>
    </row>
    <row r="142">
      <c r="A142" s="2">
        <v>39.0</v>
      </c>
      <c r="B142" s="2">
        <v>141.0</v>
      </c>
      <c r="C142" s="2">
        <v>0.17188607</v>
      </c>
      <c r="D142" s="1" t="s">
        <v>56</v>
      </c>
      <c r="E142" s="2">
        <v>16.0</v>
      </c>
      <c r="F142" s="2">
        <v>5.0</v>
      </c>
      <c r="G142" s="2">
        <v>155.0</v>
      </c>
      <c r="H142" s="1" t="s">
        <v>24</v>
      </c>
      <c r="I142" s="2">
        <v>0.085</v>
      </c>
      <c r="J142" s="2">
        <v>0.275</v>
      </c>
      <c r="K142" s="2">
        <v>114.81</v>
      </c>
      <c r="L142" s="2">
        <v>0.806</v>
      </c>
      <c r="M142" s="2">
        <v>-1.0</v>
      </c>
      <c r="N142" s="2">
        <v>1.0</v>
      </c>
      <c r="O142" s="2">
        <v>127.0</v>
      </c>
      <c r="P142" s="3"/>
      <c r="Q142" s="3"/>
      <c r="R142" s="3"/>
      <c r="S142" s="3"/>
      <c r="T142" s="3"/>
      <c r="U142" s="2">
        <v>149.0</v>
      </c>
      <c r="V142" s="2">
        <v>75.0</v>
      </c>
      <c r="W142" s="3"/>
      <c r="X142" s="2">
        <v>135.0</v>
      </c>
      <c r="Y142" s="3"/>
      <c r="Z142" s="3"/>
    </row>
    <row r="143">
      <c r="A143" s="2">
        <v>39.0</v>
      </c>
      <c r="B143" s="2">
        <v>142.0</v>
      </c>
      <c r="C143" s="2">
        <v>0.168029</v>
      </c>
      <c r="D143" s="1" t="s">
        <v>52</v>
      </c>
      <c r="E143" s="2">
        <v>16.0</v>
      </c>
      <c r="F143" s="2">
        <v>6.0</v>
      </c>
      <c r="G143" s="2">
        <v>156.0</v>
      </c>
      <c r="H143" s="1" t="s">
        <v>26</v>
      </c>
      <c r="I143" s="2">
        <v>0.085</v>
      </c>
      <c r="J143" s="2">
        <v>0.285</v>
      </c>
      <c r="K143" s="2">
        <v>35.98</v>
      </c>
      <c r="L143" s="2">
        <v>2.632</v>
      </c>
      <c r="M143" s="2">
        <v>1.0</v>
      </c>
      <c r="N143" s="2">
        <v>0.0</v>
      </c>
      <c r="O143" s="2">
        <v>128.0</v>
      </c>
      <c r="P143" s="3"/>
      <c r="Q143" s="3"/>
      <c r="R143" s="3"/>
      <c r="S143" s="3"/>
      <c r="T143" s="3"/>
      <c r="U143" s="2">
        <v>150.0</v>
      </c>
      <c r="V143" s="3"/>
      <c r="W143" s="2">
        <v>75.0</v>
      </c>
      <c r="X143" s="2">
        <v>136.0</v>
      </c>
      <c r="Y143" s="3"/>
      <c r="Z143" s="3"/>
    </row>
    <row r="144">
      <c r="A144" s="2">
        <v>39.0</v>
      </c>
      <c r="B144" s="2">
        <v>143.0</v>
      </c>
      <c r="C144" s="2">
        <v>0.16913413</v>
      </c>
      <c r="D144" s="1" t="s">
        <v>52</v>
      </c>
      <c r="E144" s="2">
        <v>16.0</v>
      </c>
      <c r="F144" s="2">
        <v>7.0</v>
      </c>
      <c r="G144" s="2">
        <v>157.0</v>
      </c>
      <c r="H144" s="1" t="s">
        <v>24</v>
      </c>
      <c r="I144" s="2">
        <v>0.085</v>
      </c>
      <c r="J144" s="2">
        <v>0.305</v>
      </c>
      <c r="K144" s="2">
        <v>114.81</v>
      </c>
      <c r="L144" s="2">
        <v>0.82</v>
      </c>
      <c r="M144" s="2">
        <v>1.0</v>
      </c>
      <c r="N144" s="2">
        <v>1.0</v>
      </c>
      <c r="O144" s="2">
        <v>129.0</v>
      </c>
      <c r="P144" s="3"/>
      <c r="Q144" s="3"/>
      <c r="R144" s="3"/>
      <c r="S144" s="3"/>
      <c r="T144" s="3"/>
      <c r="U144" s="2">
        <v>151.0</v>
      </c>
      <c r="V144" s="2">
        <v>76.0</v>
      </c>
      <c r="W144" s="3"/>
      <c r="X144" s="2">
        <v>137.0</v>
      </c>
      <c r="Y144" s="3"/>
      <c r="Z144" s="3"/>
    </row>
    <row r="145">
      <c r="A145" s="2">
        <v>39.0</v>
      </c>
      <c r="B145" s="2">
        <v>144.0</v>
      </c>
      <c r="C145" s="2">
        <v>0.1688072</v>
      </c>
      <c r="D145" s="1" t="s">
        <v>52</v>
      </c>
      <c r="E145" s="2">
        <v>16.0</v>
      </c>
      <c r="F145" s="2">
        <v>8.0</v>
      </c>
      <c r="G145" s="2">
        <v>158.0</v>
      </c>
      <c r="H145" s="1" t="s">
        <v>26</v>
      </c>
      <c r="I145" s="2">
        <v>0.085</v>
      </c>
      <c r="J145" s="2">
        <v>0.315</v>
      </c>
      <c r="K145" s="2">
        <v>35.98</v>
      </c>
      <c r="L145" s="2">
        <v>2.62</v>
      </c>
      <c r="M145" s="2">
        <v>1.0</v>
      </c>
      <c r="N145" s="2">
        <v>1.0</v>
      </c>
      <c r="O145" s="2">
        <v>130.0</v>
      </c>
      <c r="P145" s="3"/>
      <c r="Q145" s="3"/>
      <c r="R145" s="3"/>
      <c r="S145" s="3"/>
      <c r="T145" s="3"/>
      <c r="U145" s="2">
        <v>152.0</v>
      </c>
      <c r="V145" s="3"/>
      <c r="W145" s="2">
        <v>76.0</v>
      </c>
      <c r="X145" s="2">
        <v>138.0</v>
      </c>
      <c r="Y145" s="3"/>
      <c r="Z145" s="3"/>
    </row>
    <row r="146">
      <c r="A146" s="2">
        <v>39.0</v>
      </c>
      <c r="B146" s="2">
        <v>145.0</v>
      </c>
      <c r="C146" s="2">
        <v>0.16799571</v>
      </c>
      <c r="D146" s="1" t="s">
        <v>52</v>
      </c>
      <c r="E146" s="2">
        <v>16.0</v>
      </c>
      <c r="F146" s="2">
        <v>9.0</v>
      </c>
      <c r="G146" s="2">
        <v>159.0</v>
      </c>
      <c r="H146" s="1" t="s">
        <v>24</v>
      </c>
      <c r="I146" s="2">
        <v>0.085</v>
      </c>
      <c r="J146" s="2">
        <v>0.335</v>
      </c>
      <c r="K146" s="2">
        <v>114.81</v>
      </c>
      <c r="L146" s="2">
        <v>0.825</v>
      </c>
      <c r="M146" s="2">
        <v>-1.0</v>
      </c>
      <c r="N146" s="2">
        <v>1.0</v>
      </c>
      <c r="O146" s="2">
        <v>131.0</v>
      </c>
      <c r="P146" s="3"/>
      <c r="Q146" s="3"/>
      <c r="R146" s="3"/>
      <c r="S146" s="3"/>
      <c r="T146" s="3"/>
      <c r="U146" s="2">
        <v>153.0</v>
      </c>
      <c r="V146" s="2">
        <v>77.0</v>
      </c>
      <c r="W146" s="3"/>
      <c r="X146" s="2">
        <v>139.0</v>
      </c>
      <c r="Y146" s="3"/>
      <c r="Z146" s="3"/>
    </row>
    <row r="147">
      <c r="A147" s="2">
        <v>39.0</v>
      </c>
      <c r="B147" s="2">
        <v>146.0</v>
      </c>
      <c r="C147" s="2">
        <v>0.16708212</v>
      </c>
      <c r="D147" s="1" t="s">
        <v>54</v>
      </c>
      <c r="E147" s="2">
        <v>16.0</v>
      </c>
      <c r="F147" s="2">
        <v>10.0</v>
      </c>
      <c r="G147" s="2">
        <v>160.0</v>
      </c>
      <c r="H147" s="1" t="s">
        <v>26</v>
      </c>
      <c r="I147" s="2">
        <v>0.085</v>
      </c>
      <c r="J147" s="2">
        <v>0.345</v>
      </c>
      <c r="K147" s="2">
        <v>35.98</v>
      </c>
      <c r="L147" s="2">
        <v>2.647</v>
      </c>
      <c r="M147" s="2">
        <v>1.0</v>
      </c>
      <c r="N147" s="2">
        <v>1.0</v>
      </c>
      <c r="O147" s="2">
        <v>132.0</v>
      </c>
      <c r="P147" s="3"/>
      <c r="Q147" s="3"/>
      <c r="R147" s="3"/>
      <c r="S147" s="3"/>
      <c r="T147" s="3"/>
      <c r="U147" s="2">
        <v>154.0</v>
      </c>
      <c r="V147" s="3"/>
      <c r="W147" s="2">
        <v>77.0</v>
      </c>
      <c r="X147" s="2">
        <v>140.0</v>
      </c>
      <c r="Y147" s="3"/>
      <c r="Z147" s="3"/>
    </row>
    <row r="148">
      <c r="A148" s="2">
        <v>39.0</v>
      </c>
      <c r="B148" s="2">
        <v>147.0</v>
      </c>
      <c r="C148" s="2">
        <v>0.16581668</v>
      </c>
      <c r="D148" s="1" t="s">
        <v>51</v>
      </c>
      <c r="E148" s="2">
        <v>17.0</v>
      </c>
      <c r="F148" s="2">
        <v>1.0</v>
      </c>
      <c r="G148" s="2">
        <v>161.0</v>
      </c>
      <c r="H148" s="1" t="s">
        <v>24</v>
      </c>
      <c r="I148" s="2">
        <v>0.1275</v>
      </c>
      <c r="J148" s="2">
        <v>0.065</v>
      </c>
      <c r="K148" s="2">
        <v>114.81</v>
      </c>
      <c r="L148" s="2">
        <v>0.836</v>
      </c>
      <c r="M148" s="2">
        <v>1.0</v>
      </c>
      <c r="N148" s="2">
        <v>1.0</v>
      </c>
      <c r="O148" s="2">
        <v>133.0</v>
      </c>
      <c r="P148" s="3"/>
      <c r="Q148" s="3"/>
      <c r="R148" s="3"/>
      <c r="S148" s="3"/>
      <c r="T148" s="3"/>
      <c r="U148" s="2">
        <v>155.0</v>
      </c>
      <c r="V148" s="2">
        <v>78.0</v>
      </c>
      <c r="W148" s="3"/>
      <c r="X148" s="2">
        <v>141.0</v>
      </c>
      <c r="Y148" s="3"/>
      <c r="Z148" s="3"/>
    </row>
    <row r="149">
      <c r="A149" s="2">
        <v>39.0</v>
      </c>
      <c r="B149" s="2">
        <v>148.0</v>
      </c>
      <c r="C149" s="2">
        <v>0.17074963</v>
      </c>
      <c r="D149" s="1" t="s">
        <v>53</v>
      </c>
      <c r="E149" s="2">
        <v>17.0</v>
      </c>
      <c r="F149" s="2">
        <v>2.0</v>
      </c>
      <c r="G149" s="2">
        <v>162.0</v>
      </c>
      <c r="H149" s="1" t="s">
        <v>26</v>
      </c>
      <c r="I149" s="2">
        <v>0.1275</v>
      </c>
      <c r="J149" s="2">
        <v>0.075</v>
      </c>
      <c r="K149" s="2">
        <v>35.98</v>
      </c>
      <c r="L149" s="2">
        <v>2.59</v>
      </c>
      <c r="M149" s="2">
        <v>-1.0</v>
      </c>
      <c r="N149" s="2">
        <v>1.0</v>
      </c>
      <c r="O149" s="2">
        <v>134.0</v>
      </c>
      <c r="P149" s="3"/>
      <c r="Q149" s="3"/>
      <c r="R149" s="3"/>
      <c r="S149" s="3"/>
      <c r="T149" s="3"/>
      <c r="U149" s="2">
        <v>156.0</v>
      </c>
      <c r="V149" s="3"/>
      <c r="W149" s="2">
        <v>78.0</v>
      </c>
      <c r="X149" s="2">
        <v>142.0</v>
      </c>
      <c r="Y149" s="3"/>
      <c r="Z149" s="3"/>
    </row>
    <row r="150">
      <c r="A150" s="2">
        <v>39.0</v>
      </c>
      <c r="B150" s="2">
        <v>149.0</v>
      </c>
      <c r="C150" s="2">
        <v>0.16896529</v>
      </c>
      <c r="D150" s="1" t="s">
        <v>52</v>
      </c>
      <c r="E150" s="2">
        <v>17.0</v>
      </c>
      <c r="F150" s="2">
        <v>3.0</v>
      </c>
      <c r="G150" s="2">
        <v>163.0</v>
      </c>
      <c r="H150" s="1" t="s">
        <v>24</v>
      </c>
      <c r="I150" s="2">
        <v>0.1275</v>
      </c>
      <c r="J150" s="2">
        <v>0.095</v>
      </c>
      <c r="K150" s="2">
        <v>114.81</v>
      </c>
      <c r="L150" s="2">
        <v>0.82</v>
      </c>
      <c r="M150" s="2">
        <v>-1.0</v>
      </c>
      <c r="N150" s="2">
        <v>1.0</v>
      </c>
      <c r="O150" s="2">
        <v>135.0</v>
      </c>
      <c r="P150" s="3"/>
      <c r="Q150" s="3"/>
      <c r="R150" s="3"/>
      <c r="S150" s="3"/>
      <c r="T150" s="3"/>
      <c r="U150" s="2">
        <v>157.0</v>
      </c>
      <c r="V150" s="2">
        <v>79.0</v>
      </c>
      <c r="W150" s="3"/>
      <c r="X150" s="2">
        <v>143.0</v>
      </c>
      <c r="Y150" s="3"/>
      <c r="Z150" s="3"/>
    </row>
    <row r="151">
      <c r="A151" s="2">
        <v>39.0</v>
      </c>
      <c r="B151" s="2">
        <v>150.0</v>
      </c>
      <c r="C151" s="2">
        <v>0.16947884</v>
      </c>
      <c r="D151" s="1" t="s">
        <v>52</v>
      </c>
      <c r="E151" s="2">
        <v>17.0</v>
      </c>
      <c r="F151" s="2">
        <v>4.0</v>
      </c>
      <c r="G151" s="2">
        <v>164.0</v>
      </c>
      <c r="H151" s="1" t="s">
        <v>26</v>
      </c>
      <c r="I151" s="2">
        <v>0.1275</v>
      </c>
      <c r="J151" s="2">
        <v>0.105</v>
      </c>
      <c r="K151" s="2">
        <v>35.98</v>
      </c>
      <c r="L151" s="2">
        <v>2.61</v>
      </c>
      <c r="M151" s="2">
        <v>1.0</v>
      </c>
      <c r="N151" s="2">
        <v>1.0</v>
      </c>
      <c r="O151" s="2">
        <v>136.0</v>
      </c>
      <c r="P151" s="3"/>
      <c r="Q151" s="3"/>
      <c r="R151" s="3"/>
      <c r="S151" s="3"/>
      <c r="T151" s="3"/>
      <c r="U151" s="2">
        <v>158.0</v>
      </c>
      <c r="V151" s="3"/>
      <c r="W151" s="2">
        <v>79.0</v>
      </c>
      <c r="X151" s="2">
        <v>144.0</v>
      </c>
      <c r="Y151" s="3"/>
      <c r="Z151" s="3"/>
    </row>
    <row r="152">
      <c r="A152" s="2">
        <v>39.0</v>
      </c>
      <c r="B152" s="2">
        <v>151.0</v>
      </c>
      <c r="C152" s="2">
        <v>0.16847549</v>
      </c>
      <c r="D152" s="1" t="s">
        <v>52</v>
      </c>
      <c r="E152" s="2">
        <v>17.0</v>
      </c>
      <c r="F152" s="2">
        <v>5.0</v>
      </c>
      <c r="G152" s="2">
        <v>165.0</v>
      </c>
      <c r="H152" s="1" t="s">
        <v>24</v>
      </c>
      <c r="I152" s="2">
        <v>0.1275</v>
      </c>
      <c r="J152" s="2">
        <v>0.125</v>
      </c>
      <c r="K152" s="2">
        <v>114.81</v>
      </c>
      <c r="L152" s="2">
        <v>0.823</v>
      </c>
      <c r="M152" s="2">
        <v>-1.0</v>
      </c>
      <c r="N152" s="2">
        <v>1.0</v>
      </c>
      <c r="O152" s="2">
        <v>137.0</v>
      </c>
      <c r="P152" s="3"/>
      <c r="Q152" s="3"/>
      <c r="R152" s="3"/>
      <c r="S152" s="3"/>
      <c r="T152" s="3"/>
      <c r="U152" s="2">
        <v>159.0</v>
      </c>
      <c r="V152" s="2">
        <v>80.0</v>
      </c>
      <c r="W152" s="3"/>
      <c r="X152" s="2">
        <v>145.0</v>
      </c>
      <c r="Y152" s="3"/>
      <c r="Z152" s="3"/>
    </row>
    <row r="153">
      <c r="A153" s="2">
        <v>39.0</v>
      </c>
      <c r="B153" s="2">
        <v>152.0</v>
      </c>
      <c r="C153" s="2">
        <v>0.16470415</v>
      </c>
      <c r="D153" s="1" t="s">
        <v>60</v>
      </c>
      <c r="E153" s="2">
        <v>17.0</v>
      </c>
      <c r="F153" s="2">
        <v>6.0</v>
      </c>
      <c r="G153" s="2">
        <v>166.0</v>
      </c>
      <c r="H153" s="1" t="s">
        <v>26</v>
      </c>
      <c r="I153" s="2">
        <v>0.1275</v>
      </c>
      <c r="J153" s="2">
        <v>0.135</v>
      </c>
      <c r="K153" s="2">
        <v>35.98</v>
      </c>
      <c r="L153" s="2">
        <v>2.686</v>
      </c>
      <c r="M153" s="2">
        <v>1.0</v>
      </c>
      <c r="N153" s="2">
        <v>1.0</v>
      </c>
      <c r="O153" s="2">
        <v>138.0</v>
      </c>
      <c r="P153" s="3"/>
      <c r="Q153" s="3"/>
      <c r="R153" s="1" t="s">
        <v>35</v>
      </c>
      <c r="T153" s="2">
        <v>160.0</v>
      </c>
      <c r="U153" s="19"/>
      <c r="V153" s="2">
        <v>80.0</v>
      </c>
      <c r="W153" s="2">
        <v>146.0</v>
      </c>
      <c r="X153" s="19"/>
      <c r="Y153" s="3"/>
      <c r="Z153" s="4"/>
    </row>
    <row r="154">
      <c r="A154" s="2">
        <v>39.0</v>
      </c>
      <c r="B154" s="2">
        <v>153.0</v>
      </c>
      <c r="C154" s="2">
        <v>0.16864516</v>
      </c>
      <c r="D154" s="1" t="s">
        <v>52</v>
      </c>
      <c r="E154" s="2">
        <v>17.0</v>
      </c>
      <c r="F154" s="2">
        <v>7.0</v>
      </c>
      <c r="G154" s="2">
        <v>167.0</v>
      </c>
      <c r="H154" s="1" t="s">
        <v>24</v>
      </c>
      <c r="I154" s="2">
        <v>0.1275</v>
      </c>
      <c r="J154" s="2">
        <v>0.155</v>
      </c>
      <c r="K154" s="2">
        <v>114.81</v>
      </c>
      <c r="L154" s="2">
        <v>0.822</v>
      </c>
      <c r="M154" s="2">
        <v>1.0</v>
      </c>
      <c r="N154" s="2">
        <v>1.0</v>
      </c>
      <c r="O154" s="2">
        <v>139.0</v>
      </c>
      <c r="P154" s="3"/>
      <c r="Q154" s="3"/>
      <c r="R154" s="3"/>
      <c r="S154" s="3"/>
      <c r="T154" s="3"/>
      <c r="U154" s="2">
        <v>161.0</v>
      </c>
      <c r="V154" s="2">
        <v>81.0</v>
      </c>
      <c r="W154" s="3"/>
      <c r="X154" s="2">
        <v>147.0</v>
      </c>
      <c r="Y154" s="3"/>
      <c r="Z154" s="3"/>
    </row>
    <row r="155">
      <c r="A155" s="2">
        <v>39.0</v>
      </c>
      <c r="B155" s="2">
        <v>154.0</v>
      </c>
      <c r="C155" s="2">
        <v>0.1674555</v>
      </c>
      <c r="D155" s="1" t="s">
        <v>54</v>
      </c>
      <c r="E155" s="2">
        <v>17.0</v>
      </c>
      <c r="F155" s="2">
        <v>8.0</v>
      </c>
      <c r="G155" s="2">
        <v>168.0</v>
      </c>
      <c r="H155" s="1" t="s">
        <v>26</v>
      </c>
      <c r="I155" s="2">
        <v>0.1275</v>
      </c>
      <c r="J155" s="2">
        <v>0.165</v>
      </c>
      <c r="K155" s="2">
        <v>35.98</v>
      </c>
      <c r="L155" s="2">
        <v>2.641</v>
      </c>
      <c r="M155" s="2">
        <v>-1.0</v>
      </c>
      <c r="N155" s="2">
        <v>0.0</v>
      </c>
      <c r="O155" s="2">
        <v>140.0</v>
      </c>
      <c r="P155" s="3"/>
      <c r="Q155" s="3"/>
      <c r="R155" s="1" t="s">
        <v>34</v>
      </c>
      <c r="T155" s="2">
        <v>162.0</v>
      </c>
      <c r="U155" s="19"/>
      <c r="V155" s="2">
        <v>81.0</v>
      </c>
      <c r="W155" s="2">
        <v>148.0</v>
      </c>
      <c r="X155" s="19"/>
      <c r="Y155" s="3"/>
      <c r="Z155" s="4"/>
    </row>
    <row r="156">
      <c r="A156" s="2">
        <v>39.0</v>
      </c>
      <c r="B156" s="2">
        <v>155.0</v>
      </c>
      <c r="C156" s="2">
        <v>0.1705726</v>
      </c>
      <c r="D156" s="1" t="s">
        <v>53</v>
      </c>
      <c r="E156" s="2">
        <v>17.0</v>
      </c>
      <c r="F156" s="2">
        <v>9.0</v>
      </c>
      <c r="G156" s="2">
        <v>169.0</v>
      </c>
      <c r="H156" s="1" t="s">
        <v>24</v>
      </c>
      <c r="I156" s="2">
        <v>0.1275</v>
      </c>
      <c r="J156" s="2">
        <v>0.185</v>
      </c>
      <c r="K156" s="2">
        <v>114.81</v>
      </c>
      <c r="L156" s="2">
        <v>0.813</v>
      </c>
      <c r="M156" s="2">
        <v>1.0</v>
      </c>
      <c r="N156" s="2">
        <v>1.0</v>
      </c>
      <c r="O156" s="2">
        <v>141.0</v>
      </c>
      <c r="P156" s="3"/>
      <c r="Q156" s="3"/>
      <c r="R156" s="3"/>
      <c r="S156" s="3"/>
      <c r="T156" s="3"/>
      <c r="U156" s="2">
        <v>163.0</v>
      </c>
      <c r="V156" s="2">
        <v>82.0</v>
      </c>
      <c r="W156" s="3"/>
      <c r="X156" s="2">
        <v>149.0</v>
      </c>
      <c r="Y156" s="3"/>
      <c r="Z156" s="3"/>
    </row>
    <row r="157">
      <c r="A157" s="2">
        <v>39.0</v>
      </c>
      <c r="B157" s="2">
        <v>156.0</v>
      </c>
      <c r="C157" s="2">
        <v>0.16973845</v>
      </c>
      <c r="D157" s="1" t="s">
        <v>53</v>
      </c>
      <c r="E157" s="2">
        <v>17.0</v>
      </c>
      <c r="F157" s="2">
        <v>10.0</v>
      </c>
      <c r="G157" s="2">
        <v>170.0</v>
      </c>
      <c r="H157" s="1" t="s">
        <v>26</v>
      </c>
      <c r="I157" s="2">
        <v>0.1275</v>
      </c>
      <c r="J157" s="2">
        <v>0.195</v>
      </c>
      <c r="K157" s="2">
        <v>35.98</v>
      </c>
      <c r="L157" s="2">
        <v>2.606</v>
      </c>
      <c r="M157" s="2">
        <v>1.0</v>
      </c>
      <c r="N157" s="2">
        <v>1.0</v>
      </c>
      <c r="O157" s="2">
        <v>142.0</v>
      </c>
      <c r="P157" s="3"/>
      <c r="Q157" s="3"/>
      <c r="R157" s="3"/>
      <c r="S157" s="3"/>
      <c r="T157" s="3"/>
      <c r="U157" s="2">
        <v>164.0</v>
      </c>
      <c r="V157" s="3"/>
      <c r="W157" s="2">
        <v>82.0</v>
      </c>
      <c r="X157" s="2">
        <v>150.0</v>
      </c>
      <c r="Y157" s="3"/>
      <c r="Z157" s="3"/>
    </row>
    <row r="158">
      <c r="A158" s="2">
        <v>39.0</v>
      </c>
      <c r="B158" s="2">
        <v>157.0</v>
      </c>
      <c r="C158" s="2">
        <v>0.1700433</v>
      </c>
      <c r="D158" s="1" t="s">
        <v>53</v>
      </c>
      <c r="E158" s="2">
        <v>18.0</v>
      </c>
      <c r="F158" s="2">
        <v>1.0</v>
      </c>
      <c r="G158" s="2">
        <v>171.0</v>
      </c>
      <c r="H158" s="1" t="s">
        <v>24</v>
      </c>
      <c r="I158" s="2">
        <v>0.1275</v>
      </c>
      <c r="J158" s="2">
        <v>0.215</v>
      </c>
      <c r="K158" s="2">
        <v>114.81</v>
      </c>
      <c r="L158" s="2">
        <v>0.815</v>
      </c>
      <c r="M158" s="2">
        <v>-1.0</v>
      </c>
      <c r="N158" s="2">
        <v>1.0</v>
      </c>
      <c r="O158" s="2">
        <v>143.0</v>
      </c>
      <c r="P158" s="3"/>
      <c r="Q158" s="3"/>
      <c r="R158" s="3"/>
      <c r="S158" s="3"/>
      <c r="T158" s="3"/>
      <c r="U158" s="2">
        <v>165.0</v>
      </c>
      <c r="V158" s="2">
        <v>83.0</v>
      </c>
      <c r="W158" s="3"/>
      <c r="X158" s="2">
        <v>151.0</v>
      </c>
      <c r="Y158" s="3"/>
      <c r="Z158" s="3"/>
    </row>
    <row r="159">
      <c r="A159" s="2">
        <v>39.0</v>
      </c>
      <c r="B159" s="2">
        <v>158.0</v>
      </c>
      <c r="C159" s="2">
        <v>0.16778105</v>
      </c>
      <c r="D159" s="1" t="s">
        <v>54</v>
      </c>
      <c r="E159" s="2">
        <v>18.0</v>
      </c>
      <c r="F159" s="2">
        <v>2.0</v>
      </c>
      <c r="G159" s="2">
        <v>172.0</v>
      </c>
      <c r="H159" s="1" t="s">
        <v>26</v>
      </c>
      <c r="I159" s="2">
        <v>0.1275</v>
      </c>
      <c r="J159" s="2">
        <v>0.225</v>
      </c>
      <c r="K159" s="2">
        <v>35.98</v>
      </c>
      <c r="L159" s="2">
        <v>2.636</v>
      </c>
      <c r="M159" s="2">
        <v>-1.0</v>
      </c>
      <c r="N159" s="2">
        <v>1.0</v>
      </c>
      <c r="O159" s="2">
        <v>144.0</v>
      </c>
      <c r="P159" s="3"/>
      <c r="Q159" s="3"/>
      <c r="R159" s="3"/>
      <c r="S159" s="3"/>
      <c r="T159" s="3"/>
      <c r="U159" s="2">
        <v>166.0</v>
      </c>
      <c r="V159" s="3"/>
      <c r="W159" s="2">
        <v>83.0</v>
      </c>
      <c r="X159" s="2">
        <v>152.0</v>
      </c>
      <c r="Y159" s="3"/>
      <c r="Z159" s="3"/>
    </row>
    <row r="160">
      <c r="A160" s="2">
        <v>39.0</v>
      </c>
      <c r="B160" s="2">
        <v>159.0</v>
      </c>
      <c r="C160" s="2">
        <v>0.16723722</v>
      </c>
      <c r="D160" s="1" t="s">
        <v>54</v>
      </c>
      <c r="E160" s="2">
        <v>18.0</v>
      </c>
      <c r="F160" s="2">
        <v>3.0</v>
      </c>
      <c r="G160" s="2">
        <v>173.0</v>
      </c>
      <c r="H160" s="1" t="s">
        <v>24</v>
      </c>
      <c r="I160" s="2">
        <v>0.1275</v>
      </c>
      <c r="J160" s="2">
        <v>0.245</v>
      </c>
      <c r="K160" s="2">
        <v>114.81</v>
      </c>
      <c r="L160" s="2">
        <v>0.829</v>
      </c>
      <c r="M160" s="2">
        <v>1.0</v>
      </c>
      <c r="N160" s="2">
        <v>1.0</v>
      </c>
      <c r="O160" s="2">
        <v>145.0</v>
      </c>
      <c r="P160" s="3"/>
      <c r="Q160" s="3"/>
      <c r="R160" s="3"/>
      <c r="S160" s="3"/>
      <c r="T160" s="3"/>
      <c r="U160" s="2">
        <v>167.0</v>
      </c>
      <c r="V160" s="2">
        <v>84.0</v>
      </c>
      <c r="W160" s="3"/>
      <c r="X160" s="2">
        <v>153.0</v>
      </c>
      <c r="Y160" s="3"/>
      <c r="Z160" s="3"/>
    </row>
    <row r="161">
      <c r="A161" s="2">
        <v>39.0</v>
      </c>
      <c r="B161" s="2">
        <v>160.0</v>
      </c>
      <c r="C161" s="2">
        <v>0.16904654</v>
      </c>
      <c r="D161" s="1" t="s">
        <v>52</v>
      </c>
      <c r="E161" s="2">
        <v>18.0</v>
      </c>
      <c r="F161" s="2">
        <v>4.0</v>
      </c>
      <c r="G161" s="2">
        <v>174.0</v>
      </c>
      <c r="H161" s="1" t="s">
        <v>26</v>
      </c>
      <c r="I161" s="2">
        <v>0.1275</v>
      </c>
      <c r="J161" s="2">
        <v>0.255</v>
      </c>
      <c r="K161" s="2">
        <v>35.98</v>
      </c>
      <c r="L161" s="2">
        <v>2.617</v>
      </c>
      <c r="M161" s="2">
        <v>1.0</v>
      </c>
      <c r="N161" s="2">
        <v>0.0</v>
      </c>
      <c r="O161" s="2">
        <v>146.0</v>
      </c>
      <c r="P161" s="3"/>
      <c r="Q161" s="3"/>
      <c r="R161" s="3"/>
      <c r="S161" s="3"/>
      <c r="T161" s="3"/>
      <c r="U161" s="2">
        <v>168.0</v>
      </c>
      <c r="V161" s="3"/>
      <c r="W161" s="2">
        <v>84.0</v>
      </c>
      <c r="X161" s="2">
        <v>154.0</v>
      </c>
      <c r="Y161" s="3"/>
      <c r="Z161" s="3"/>
    </row>
    <row r="162">
      <c r="A162" s="2">
        <v>39.0</v>
      </c>
      <c r="B162" s="2">
        <v>161.0</v>
      </c>
      <c r="C162" s="2">
        <v>0.1693033</v>
      </c>
      <c r="D162" s="1" t="s">
        <v>52</v>
      </c>
      <c r="E162" s="2">
        <v>18.0</v>
      </c>
      <c r="F162" s="2">
        <v>5.0</v>
      </c>
      <c r="G162" s="2">
        <v>175.0</v>
      </c>
      <c r="H162" s="1" t="s">
        <v>24</v>
      </c>
      <c r="I162" s="2">
        <v>0.1275</v>
      </c>
      <c r="J162" s="2">
        <v>0.275</v>
      </c>
      <c r="K162" s="2">
        <v>114.81</v>
      </c>
      <c r="L162" s="2">
        <v>0.819</v>
      </c>
      <c r="M162" s="2">
        <v>1.0</v>
      </c>
      <c r="N162" s="2">
        <v>1.0</v>
      </c>
      <c r="O162" s="2">
        <v>147.0</v>
      </c>
      <c r="P162" s="3"/>
      <c r="Q162" s="3"/>
      <c r="R162" s="3"/>
      <c r="S162" s="3"/>
      <c r="T162" s="3"/>
      <c r="U162" s="2">
        <v>169.0</v>
      </c>
      <c r="V162" s="2">
        <v>85.0</v>
      </c>
      <c r="W162" s="3"/>
      <c r="X162" s="2">
        <v>155.0</v>
      </c>
      <c r="Y162" s="3"/>
      <c r="Z162" s="3"/>
    </row>
    <row r="163">
      <c r="A163" s="2">
        <v>39.0</v>
      </c>
      <c r="B163" s="2">
        <v>162.0</v>
      </c>
      <c r="C163" s="2">
        <v>0.16531979</v>
      </c>
      <c r="D163" s="1" t="s">
        <v>51</v>
      </c>
      <c r="E163" s="2">
        <v>18.0</v>
      </c>
      <c r="F163" s="2">
        <v>6.0</v>
      </c>
      <c r="G163" s="2">
        <v>176.0</v>
      </c>
      <c r="H163" s="1" t="s">
        <v>26</v>
      </c>
      <c r="I163" s="2">
        <v>0.1275</v>
      </c>
      <c r="J163" s="2">
        <v>0.285</v>
      </c>
      <c r="K163" s="2">
        <v>35.98</v>
      </c>
      <c r="L163" s="2">
        <v>2.676</v>
      </c>
      <c r="M163" s="2">
        <v>1.0</v>
      </c>
      <c r="N163" s="2">
        <v>1.0</v>
      </c>
      <c r="O163" s="2">
        <v>148.0</v>
      </c>
      <c r="P163" s="3"/>
      <c r="Q163" s="3"/>
      <c r="R163" s="3"/>
      <c r="S163" s="3"/>
      <c r="T163" s="3"/>
      <c r="U163" s="2">
        <v>170.0</v>
      </c>
      <c r="V163" s="3"/>
      <c r="W163" s="2">
        <v>85.0</v>
      </c>
      <c r="X163" s="2">
        <v>156.0</v>
      </c>
      <c r="Y163" s="3"/>
      <c r="Z163" s="3"/>
    </row>
    <row r="164">
      <c r="A164" s="2">
        <v>39.0</v>
      </c>
      <c r="B164" s="2">
        <v>163.0</v>
      </c>
      <c r="C164" s="2">
        <v>0.16698815</v>
      </c>
      <c r="D164" s="1" t="s">
        <v>54</v>
      </c>
      <c r="E164" s="2">
        <v>18.0</v>
      </c>
      <c r="F164" s="2">
        <v>7.0</v>
      </c>
      <c r="G164" s="2">
        <v>177.0</v>
      </c>
      <c r="H164" s="1" t="s">
        <v>24</v>
      </c>
      <c r="I164" s="2">
        <v>0.1275</v>
      </c>
      <c r="J164" s="2">
        <v>0.305</v>
      </c>
      <c r="K164" s="2">
        <v>114.81</v>
      </c>
      <c r="L164" s="2">
        <v>0.83</v>
      </c>
      <c r="M164" s="2">
        <v>1.0</v>
      </c>
      <c r="N164" s="2">
        <v>1.0</v>
      </c>
      <c r="O164" s="2">
        <v>149.0</v>
      </c>
      <c r="P164" s="3"/>
      <c r="Q164" s="3"/>
      <c r="R164" s="3"/>
      <c r="S164" s="3"/>
      <c r="T164" s="3"/>
      <c r="U164" s="2">
        <v>171.0</v>
      </c>
      <c r="V164" s="2">
        <v>86.0</v>
      </c>
      <c r="W164" s="3"/>
      <c r="X164" s="2">
        <v>157.0</v>
      </c>
      <c r="Y164" s="3"/>
      <c r="Z164" s="3"/>
    </row>
    <row r="165">
      <c r="A165" s="2">
        <v>39.0</v>
      </c>
      <c r="B165" s="2">
        <v>164.0</v>
      </c>
      <c r="C165" s="2">
        <v>0.17073778</v>
      </c>
      <c r="D165" s="1" t="s">
        <v>53</v>
      </c>
      <c r="E165" s="2">
        <v>18.0</v>
      </c>
      <c r="F165" s="2">
        <v>8.0</v>
      </c>
      <c r="G165" s="2">
        <v>178.0</v>
      </c>
      <c r="H165" s="1" t="s">
        <v>26</v>
      </c>
      <c r="I165" s="2">
        <v>0.1275</v>
      </c>
      <c r="J165" s="2">
        <v>0.315</v>
      </c>
      <c r="K165" s="2">
        <v>35.98</v>
      </c>
      <c r="L165" s="2">
        <v>2.591</v>
      </c>
      <c r="M165" s="2">
        <v>-1.0</v>
      </c>
      <c r="N165" s="2">
        <v>1.0</v>
      </c>
      <c r="O165" s="2">
        <v>150.0</v>
      </c>
      <c r="P165" s="3"/>
      <c r="Q165" s="3"/>
      <c r="R165" s="3"/>
      <c r="S165" s="3"/>
      <c r="T165" s="3"/>
      <c r="U165" s="2">
        <v>172.0</v>
      </c>
      <c r="V165" s="3"/>
      <c r="W165" s="2">
        <v>86.0</v>
      </c>
      <c r="X165" s="2">
        <v>158.0</v>
      </c>
      <c r="Y165" s="3"/>
      <c r="Z165" s="3"/>
    </row>
    <row r="166">
      <c r="A166" s="2">
        <v>39.0</v>
      </c>
      <c r="B166" s="2">
        <v>165.0</v>
      </c>
      <c r="C166" s="2">
        <v>0.16674939</v>
      </c>
      <c r="D166" s="1" t="s">
        <v>54</v>
      </c>
      <c r="E166" s="2">
        <v>18.0</v>
      </c>
      <c r="F166" s="2">
        <v>9.0</v>
      </c>
      <c r="G166" s="2">
        <v>179.0</v>
      </c>
      <c r="H166" s="1" t="s">
        <v>24</v>
      </c>
      <c r="I166" s="2">
        <v>0.1275</v>
      </c>
      <c r="J166" s="2">
        <v>0.335</v>
      </c>
      <c r="K166" s="2">
        <v>114.81</v>
      </c>
      <c r="L166" s="2">
        <v>0.831</v>
      </c>
      <c r="M166" s="2">
        <v>1.0</v>
      </c>
      <c r="N166" s="2">
        <v>1.0</v>
      </c>
      <c r="O166" s="2">
        <v>151.0</v>
      </c>
      <c r="P166" s="3"/>
      <c r="Q166" s="3"/>
      <c r="R166" s="3"/>
      <c r="S166" s="3"/>
      <c r="T166" s="3"/>
      <c r="U166" s="2">
        <v>173.0</v>
      </c>
      <c r="V166" s="2">
        <v>87.0</v>
      </c>
      <c r="W166" s="3"/>
      <c r="X166" s="2">
        <v>159.0</v>
      </c>
      <c r="Y166" s="3"/>
      <c r="Z166" s="3"/>
    </row>
    <row r="167">
      <c r="A167" s="2">
        <v>39.0</v>
      </c>
      <c r="B167" s="2">
        <v>166.0</v>
      </c>
      <c r="C167" s="2">
        <v>0.16801261</v>
      </c>
      <c r="D167" s="1" t="s">
        <v>52</v>
      </c>
      <c r="E167" s="2">
        <v>18.0</v>
      </c>
      <c r="F167" s="2">
        <v>10.0</v>
      </c>
      <c r="G167" s="2">
        <v>180.0</v>
      </c>
      <c r="H167" s="1" t="s">
        <v>26</v>
      </c>
      <c r="I167" s="2">
        <v>0.1275</v>
      </c>
      <c r="J167" s="2">
        <v>0.345</v>
      </c>
      <c r="K167" s="2">
        <v>35.98</v>
      </c>
      <c r="L167" s="2">
        <v>2.633</v>
      </c>
      <c r="M167" s="2">
        <v>1.0</v>
      </c>
      <c r="N167" s="2">
        <v>1.0</v>
      </c>
      <c r="O167" s="2">
        <v>152.0</v>
      </c>
      <c r="P167" s="3"/>
      <c r="Q167" s="3"/>
      <c r="R167" s="3"/>
      <c r="S167" s="3"/>
      <c r="T167" s="3"/>
      <c r="U167" s="2">
        <v>174.0</v>
      </c>
      <c r="V167" s="3"/>
      <c r="W167" s="2">
        <v>87.0</v>
      </c>
      <c r="X167" s="2">
        <v>160.0</v>
      </c>
      <c r="Y167" s="3"/>
      <c r="Z167" s="3"/>
    </row>
    <row r="168">
      <c r="A168" s="2">
        <v>39.0</v>
      </c>
      <c r="B168" s="2">
        <v>167.0</v>
      </c>
      <c r="C168" s="2">
        <v>0.16902152</v>
      </c>
      <c r="D168" s="1" t="s">
        <v>52</v>
      </c>
      <c r="E168" s="2">
        <v>19.0</v>
      </c>
      <c r="F168" s="2">
        <v>1.0</v>
      </c>
      <c r="G168" s="2">
        <v>181.0</v>
      </c>
      <c r="H168" s="1" t="s">
        <v>24</v>
      </c>
      <c r="I168" s="2">
        <v>0.17</v>
      </c>
      <c r="J168" s="2">
        <v>0.065</v>
      </c>
      <c r="K168" s="2">
        <v>114.81</v>
      </c>
      <c r="L168" s="2">
        <v>0.82</v>
      </c>
      <c r="M168" s="2">
        <v>1.0</v>
      </c>
      <c r="N168" s="2">
        <v>1.0</v>
      </c>
      <c r="O168" s="2">
        <v>153.0</v>
      </c>
      <c r="P168" s="3"/>
      <c r="Q168" s="3"/>
      <c r="R168" s="3"/>
      <c r="S168" s="3"/>
      <c r="T168" s="3"/>
      <c r="U168" s="2">
        <v>175.0</v>
      </c>
      <c r="V168" s="2">
        <v>88.0</v>
      </c>
      <c r="W168" s="3"/>
      <c r="X168" s="2">
        <v>161.0</v>
      </c>
      <c r="Y168" s="3"/>
      <c r="Z168" s="3"/>
    </row>
    <row r="169">
      <c r="A169" s="2">
        <v>39.0</v>
      </c>
      <c r="B169" s="2">
        <v>168.0</v>
      </c>
      <c r="C169" s="2">
        <v>0.16893148</v>
      </c>
      <c r="D169" s="1" t="s">
        <v>52</v>
      </c>
      <c r="E169" s="2">
        <v>19.0</v>
      </c>
      <c r="F169" s="2">
        <v>2.0</v>
      </c>
      <c r="G169" s="2">
        <v>182.0</v>
      </c>
      <c r="H169" s="1" t="s">
        <v>26</v>
      </c>
      <c r="I169" s="2">
        <v>0.17</v>
      </c>
      <c r="J169" s="2">
        <v>0.075</v>
      </c>
      <c r="K169" s="2">
        <v>35.98</v>
      </c>
      <c r="L169" s="2">
        <v>2.618</v>
      </c>
      <c r="M169" s="2">
        <v>1.0</v>
      </c>
      <c r="N169" s="2">
        <v>0.0</v>
      </c>
      <c r="O169" s="2">
        <v>154.0</v>
      </c>
      <c r="P169" s="3"/>
      <c r="Q169" s="3"/>
      <c r="R169" s="3"/>
      <c r="S169" s="3"/>
      <c r="T169" s="3"/>
      <c r="U169" s="2">
        <v>176.0</v>
      </c>
      <c r="V169" s="3"/>
      <c r="W169" s="2">
        <v>88.0</v>
      </c>
      <c r="X169" s="2">
        <v>162.0</v>
      </c>
      <c r="Y169" s="3"/>
      <c r="Z169" s="3"/>
    </row>
    <row r="170">
      <c r="A170" s="2">
        <v>39.0</v>
      </c>
      <c r="B170" s="2">
        <v>169.0</v>
      </c>
      <c r="C170" s="2">
        <v>0.16967329</v>
      </c>
      <c r="D170" s="1" t="s">
        <v>53</v>
      </c>
      <c r="E170" s="2">
        <v>19.0</v>
      </c>
      <c r="F170" s="2">
        <v>3.0</v>
      </c>
      <c r="G170" s="2">
        <v>183.0</v>
      </c>
      <c r="H170" s="1" t="s">
        <v>24</v>
      </c>
      <c r="I170" s="2">
        <v>0.17</v>
      </c>
      <c r="J170" s="2">
        <v>0.095</v>
      </c>
      <c r="K170" s="2">
        <v>114.81</v>
      </c>
      <c r="L170" s="2">
        <v>0.817</v>
      </c>
      <c r="M170" s="2">
        <v>1.0</v>
      </c>
      <c r="N170" s="2">
        <v>1.0</v>
      </c>
      <c r="O170" s="2">
        <v>155.0</v>
      </c>
      <c r="P170" s="3"/>
      <c r="Q170" s="3"/>
      <c r="R170" s="3"/>
      <c r="S170" s="3"/>
      <c r="T170" s="3"/>
      <c r="U170" s="2">
        <v>177.0</v>
      </c>
      <c r="V170" s="2">
        <v>89.0</v>
      </c>
      <c r="W170" s="3"/>
      <c r="X170" s="2">
        <v>163.0</v>
      </c>
      <c r="Y170" s="3"/>
      <c r="Z170" s="3"/>
    </row>
    <row r="171">
      <c r="A171" s="2">
        <v>39.0</v>
      </c>
      <c r="B171" s="2">
        <v>170.0</v>
      </c>
      <c r="C171" s="2">
        <v>0.17107459</v>
      </c>
      <c r="D171" s="1" t="s">
        <v>53</v>
      </c>
      <c r="E171" s="2">
        <v>19.0</v>
      </c>
      <c r="F171" s="2">
        <v>4.0</v>
      </c>
      <c r="G171" s="2">
        <v>184.0</v>
      </c>
      <c r="H171" s="1" t="s">
        <v>26</v>
      </c>
      <c r="I171" s="2">
        <v>0.17</v>
      </c>
      <c r="J171" s="2">
        <v>0.105</v>
      </c>
      <c r="K171" s="2">
        <v>35.98</v>
      </c>
      <c r="L171" s="2">
        <v>2.586</v>
      </c>
      <c r="M171" s="2">
        <v>1.0</v>
      </c>
      <c r="N171" s="2">
        <v>1.0</v>
      </c>
      <c r="O171" s="2">
        <v>156.0</v>
      </c>
      <c r="P171" s="3"/>
      <c r="Q171" s="3"/>
      <c r="R171" s="3"/>
      <c r="S171" s="3"/>
      <c r="T171" s="3"/>
      <c r="U171" s="2">
        <v>178.0</v>
      </c>
      <c r="V171" s="3"/>
      <c r="W171" s="2">
        <v>89.0</v>
      </c>
      <c r="X171" s="2">
        <v>164.0</v>
      </c>
      <c r="Y171" s="3"/>
      <c r="Z171" s="3"/>
    </row>
    <row r="172">
      <c r="A172" s="2">
        <v>39.0</v>
      </c>
      <c r="B172" s="2">
        <v>171.0</v>
      </c>
      <c r="C172" s="2">
        <v>0.16763516</v>
      </c>
      <c r="D172" s="1" t="s">
        <v>54</v>
      </c>
      <c r="E172" s="2">
        <v>19.0</v>
      </c>
      <c r="F172" s="2">
        <v>5.0</v>
      </c>
      <c r="G172" s="2">
        <v>185.0</v>
      </c>
      <c r="H172" s="1" t="s">
        <v>24</v>
      </c>
      <c r="I172" s="2">
        <v>0.17</v>
      </c>
      <c r="J172" s="2">
        <v>0.125</v>
      </c>
      <c r="K172" s="2">
        <v>114.81</v>
      </c>
      <c r="L172" s="2">
        <v>0.827</v>
      </c>
      <c r="M172" s="2">
        <v>1.0</v>
      </c>
      <c r="N172" s="2">
        <v>1.0</v>
      </c>
      <c r="O172" s="2">
        <v>157.0</v>
      </c>
      <c r="P172" s="3"/>
      <c r="Q172" s="3"/>
      <c r="R172" s="3"/>
      <c r="S172" s="3"/>
      <c r="T172" s="3"/>
      <c r="U172" s="2">
        <v>179.0</v>
      </c>
      <c r="V172" s="2">
        <v>90.0</v>
      </c>
      <c r="W172" s="3"/>
      <c r="X172" s="2">
        <v>165.0</v>
      </c>
      <c r="Y172" s="3"/>
      <c r="Z172" s="3"/>
    </row>
    <row r="173">
      <c r="A173" s="2">
        <v>39.0</v>
      </c>
      <c r="B173" s="2">
        <v>172.0</v>
      </c>
      <c r="C173" s="2">
        <v>0.16966804</v>
      </c>
      <c r="D173" s="1" t="s">
        <v>53</v>
      </c>
      <c r="E173" s="2">
        <v>19.0</v>
      </c>
      <c r="F173" s="2">
        <v>6.0</v>
      </c>
      <c r="G173" s="2">
        <v>186.0</v>
      </c>
      <c r="H173" s="1" t="s">
        <v>26</v>
      </c>
      <c r="I173" s="2">
        <v>0.17</v>
      </c>
      <c r="J173" s="2">
        <v>0.135</v>
      </c>
      <c r="K173" s="2">
        <v>35.98</v>
      </c>
      <c r="L173" s="2">
        <v>2.607</v>
      </c>
      <c r="M173" s="2">
        <v>-1.0</v>
      </c>
      <c r="N173" s="2">
        <v>1.0</v>
      </c>
      <c r="O173" s="2">
        <v>158.0</v>
      </c>
      <c r="P173" s="3"/>
      <c r="Q173" s="3"/>
      <c r="R173" s="3"/>
      <c r="S173" s="3"/>
      <c r="T173" s="3"/>
      <c r="U173" s="2">
        <v>180.0</v>
      </c>
      <c r="V173" s="3"/>
      <c r="W173" s="2">
        <v>90.0</v>
      </c>
      <c r="X173" s="2">
        <v>166.0</v>
      </c>
      <c r="Y173" s="3"/>
      <c r="Z173" s="3"/>
    </row>
    <row r="174">
      <c r="A174" s="2">
        <v>39.0</v>
      </c>
      <c r="B174" s="2">
        <v>173.0</v>
      </c>
      <c r="C174" s="2">
        <v>0.16704725</v>
      </c>
      <c r="D174" s="1" t="s">
        <v>54</v>
      </c>
      <c r="E174" s="2">
        <v>19.0</v>
      </c>
      <c r="F174" s="2">
        <v>7.0</v>
      </c>
      <c r="G174" s="2">
        <v>187.0</v>
      </c>
      <c r="H174" s="1" t="s">
        <v>24</v>
      </c>
      <c r="I174" s="2">
        <v>0.17</v>
      </c>
      <c r="J174" s="2">
        <v>0.155</v>
      </c>
      <c r="K174" s="2">
        <v>114.81</v>
      </c>
      <c r="L174" s="2">
        <v>0.83</v>
      </c>
      <c r="M174" s="2">
        <v>-1.0</v>
      </c>
      <c r="N174" s="2">
        <v>1.0</v>
      </c>
      <c r="O174" s="2">
        <v>159.0</v>
      </c>
      <c r="P174" s="3"/>
      <c r="Q174" s="3"/>
      <c r="R174" s="3"/>
      <c r="S174" s="3"/>
      <c r="T174" s="3"/>
      <c r="U174" s="2">
        <v>181.0</v>
      </c>
      <c r="V174" s="2">
        <v>91.0</v>
      </c>
      <c r="W174" s="3"/>
      <c r="X174" s="2">
        <v>167.0</v>
      </c>
      <c r="Y174" s="3"/>
      <c r="Z174" s="3"/>
    </row>
    <row r="175">
      <c r="A175" s="2">
        <v>39.0</v>
      </c>
      <c r="B175" s="2">
        <v>174.0</v>
      </c>
      <c r="C175" s="2">
        <v>0.17122085</v>
      </c>
      <c r="D175" s="1" t="s">
        <v>56</v>
      </c>
      <c r="E175" s="2">
        <v>19.0</v>
      </c>
      <c r="F175" s="2">
        <v>9.0</v>
      </c>
      <c r="G175" s="2">
        <v>189.0</v>
      </c>
      <c r="H175" s="1" t="s">
        <v>24</v>
      </c>
      <c r="I175" s="2">
        <v>0.17</v>
      </c>
      <c r="J175" s="2">
        <v>0.185</v>
      </c>
      <c r="K175" s="2">
        <v>114.81</v>
      </c>
      <c r="L175" s="2">
        <v>0.81</v>
      </c>
      <c r="M175" s="2">
        <v>-1.0</v>
      </c>
      <c r="N175" s="2">
        <v>1.0</v>
      </c>
      <c r="O175" s="2">
        <v>160.0</v>
      </c>
      <c r="P175" s="3"/>
      <c r="Q175" s="3"/>
      <c r="R175" s="3"/>
      <c r="S175" s="3"/>
      <c r="T175" s="3"/>
      <c r="U175" s="2">
        <v>182.0</v>
      </c>
      <c r="V175" s="3"/>
      <c r="W175" s="2">
        <v>91.0</v>
      </c>
      <c r="X175" s="2">
        <v>168.0</v>
      </c>
      <c r="Y175" s="3"/>
      <c r="Z175" s="3"/>
    </row>
    <row r="176">
      <c r="A176" s="2">
        <v>39.0</v>
      </c>
      <c r="B176" s="2">
        <v>175.0</v>
      </c>
      <c r="C176" s="2">
        <v>0.17066023</v>
      </c>
      <c r="D176" s="1" t="s">
        <v>53</v>
      </c>
      <c r="E176" s="2">
        <v>20.0</v>
      </c>
      <c r="F176" s="2">
        <v>1.0</v>
      </c>
      <c r="G176" s="2">
        <v>191.0</v>
      </c>
      <c r="H176" s="1" t="s">
        <v>24</v>
      </c>
      <c r="I176" s="2">
        <v>0.17</v>
      </c>
      <c r="J176" s="2">
        <v>0.215</v>
      </c>
      <c r="K176" s="2">
        <v>114.81</v>
      </c>
      <c r="L176" s="2">
        <v>0.812</v>
      </c>
      <c r="M176" s="2">
        <v>-1.0</v>
      </c>
      <c r="N176" s="2">
        <v>1.0</v>
      </c>
      <c r="O176" s="2">
        <v>161.0</v>
      </c>
      <c r="P176" s="3"/>
      <c r="Q176" s="3"/>
      <c r="R176" s="3"/>
      <c r="S176" s="3"/>
      <c r="T176" s="3"/>
      <c r="U176" s="2">
        <v>183.0</v>
      </c>
      <c r="V176" s="2">
        <v>92.0</v>
      </c>
      <c r="W176" s="3"/>
      <c r="X176" s="2">
        <v>169.0</v>
      </c>
      <c r="Y176" s="3"/>
      <c r="Z176" s="3"/>
    </row>
    <row r="177">
      <c r="A177" s="2">
        <v>39.0</v>
      </c>
      <c r="B177" s="2">
        <v>176.0</v>
      </c>
      <c r="C177" s="2">
        <v>0.1667649</v>
      </c>
      <c r="D177" s="1" t="s">
        <v>54</v>
      </c>
      <c r="E177" s="2">
        <v>20.0</v>
      </c>
      <c r="F177" s="2">
        <v>3.0</v>
      </c>
      <c r="G177" s="2">
        <v>193.0</v>
      </c>
      <c r="H177" s="1" t="s">
        <v>24</v>
      </c>
      <c r="I177" s="2">
        <v>0.17</v>
      </c>
      <c r="J177" s="2">
        <v>0.245</v>
      </c>
      <c r="K177" s="2">
        <v>114.81</v>
      </c>
      <c r="L177" s="2">
        <v>0.831</v>
      </c>
      <c r="M177" s="2">
        <v>1.0</v>
      </c>
      <c r="N177" s="2">
        <v>0.0</v>
      </c>
      <c r="O177" s="2">
        <v>162.0</v>
      </c>
      <c r="P177" s="3"/>
      <c r="Q177" s="3"/>
      <c r="R177" s="3"/>
      <c r="S177" s="3"/>
      <c r="T177" s="3"/>
      <c r="U177" s="2">
        <v>184.0</v>
      </c>
      <c r="V177" s="3"/>
      <c r="W177" s="2">
        <v>92.0</v>
      </c>
      <c r="X177" s="2">
        <v>170.0</v>
      </c>
      <c r="Y177" s="3"/>
      <c r="Z177" s="3"/>
    </row>
    <row r="178">
      <c r="A178" s="2">
        <v>39.0</v>
      </c>
      <c r="B178" s="2">
        <v>177.0</v>
      </c>
      <c r="C178" s="2">
        <v>0.17036906</v>
      </c>
      <c r="D178" s="1" t="s">
        <v>53</v>
      </c>
      <c r="E178" s="2">
        <v>20.0</v>
      </c>
      <c r="F178" s="2">
        <v>5.0</v>
      </c>
      <c r="G178" s="2">
        <v>195.0</v>
      </c>
      <c r="H178" s="1" t="s">
        <v>24</v>
      </c>
      <c r="I178" s="2">
        <v>0.17</v>
      </c>
      <c r="J178" s="2">
        <v>0.275</v>
      </c>
      <c r="K178" s="2">
        <v>114.81</v>
      </c>
      <c r="L178" s="2">
        <v>0.814</v>
      </c>
      <c r="M178" s="2">
        <v>-1.0</v>
      </c>
      <c r="N178" s="2">
        <v>1.0</v>
      </c>
      <c r="O178" s="2">
        <v>163.0</v>
      </c>
      <c r="P178" s="3"/>
      <c r="Q178" s="3"/>
      <c r="R178" s="3"/>
      <c r="S178" s="3"/>
      <c r="T178" s="3"/>
      <c r="U178" s="2">
        <v>185.0</v>
      </c>
      <c r="V178" s="2">
        <v>93.0</v>
      </c>
      <c r="W178" s="3"/>
      <c r="X178" s="2">
        <v>171.0</v>
      </c>
      <c r="Y178" s="3"/>
      <c r="Z178" s="3"/>
    </row>
    <row r="179">
      <c r="A179" s="2">
        <v>39.0</v>
      </c>
      <c r="B179" s="2">
        <v>178.0</v>
      </c>
      <c r="C179" s="2">
        <v>0.16862693</v>
      </c>
      <c r="D179" s="1" t="s">
        <v>52</v>
      </c>
      <c r="E179" s="2">
        <v>20.0</v>
      </c>
      <c r="F179" s="2">
        <v>7.0</v>
      </c>
      <c r="G179" s="2">
        <v>197.0</v>
      </c>
      <c r="H179" s="1" t="s">
        <v>24</v>
      </c>
      <c r="I179" s="2">
        <v>0.17</v>
      </c>
      <c r="J179" s="2">
        <v>0.305</v>
      </c>
      <c r="K179" s="2">
        <v>114.81</v>
      </c>
      <c r="L179" s="2">
        <v>0.822</v>
      </c>
      <c r="M179" s="2">
        <v>-1.0</v>
      </c>
      <c r="N179" s="2">
        <v>1.0</v>
      </c>
      <c r="O179" s="2">
        <v>164.0</v>
      </c>
      <c r="P179" s="3"/>
      <c r="Q179" s="3"/>
      <c r="R179" s="3"/>
      <c r="S179" s="3"/>
      <c r="T179" s="3"/>
      <c r="U179" s="2">
        <v>186.0</v>
      </c>
      <c r="V179" s="3"/>
      <c r="W179" s="2">
        <v>93.0</v>
      </c>
      <c r="X179" s="2">
        <v>172.0</v>
      </c>
      <c r="Y179" s="3"/>
      <c r="Z179" s="3"/>
    </row>
    <row r="180">
      <c r="A180" s="2">
        <v>39.0</v>
      </c>
      <c r="B180" s="2">
        <v>179.0</v>
      </c>
      <c r="C180" s="2">
        <v>0.17043975</v>
      </c>
      <c r="D180" s="1" t="s">
        <v>53</v>
      </c>
      <c r="E180" s="2">
        <v>20.0</v>
      </c>
      <c r="F180" s="2">
        <v>9.0</v>
      </c>
      <c r="G180" s="2">
        <v>199.0</v>
      </c>
      <c r="H180" s="1" t="s">
        <v>24</v>
      </c>
      <c r="I180" s="2">
        <v>0.17</v>
      </c>
      <c r="J180" s="2">
        <v>0.335</v>
      </c>
      <c r="K180" s="2">
        <v>114.81</v>
      </c>
      <c r="L180" s="2">
        <v>0.813</v>
      </c>
      <c r="M180" s="2">
        <v>1.0</v>
      </c>
      <c r="N180" s="2">
        <v>1.0</v>
      </c>
      <c r="O180" s="2">
        <v>165.0</v>
      </c>
      <c r="P180" s="3"/>
      <c r="Q180" s="3"/>
      <c r="R180" s="1" t="s">
        <v>36</v>
      </c>
      <c r="S180" s="3"/>
      <c r="T180" s="3"/>
      <c r="U180" s="2">
        <v>187.0</v>
      </c>
      <c r="V180" s="2">
        <v>94.0</v>
      </c>
      <c r="W180" s="3"/>
      <c r="X180" s="2">
        <v>173.0</v>
      </c>
      <c r="Y180" s="3"/>
      <c r="Z180" s="3"/>
    </row>
    <row r="181">
      <c r="A181" s="2">
        <v>39.0</v>
      </c>
      <c r="B181" s="2">
        <v>180.0</v>
      </c>
      <c r="C181" s="2">
        <v>0.1702092</v>
      </c>
      <c r="D181" s="1" t="s">
        <v>53</v>
      </c>
      <c r="E181" s="2">
        <v>1.0</v>
      </c>
      <c r="F181" s="2">
        <v>1.0</v>
      </c>
      <c r="G181" s="2">
        <v>1.0</v>
      </c>
      <c r="H181" s="1" t="s">
        <v>24</v>
      </c>
      <c r="I181" s="2">
        <v>-0.17</v>
      </c>
      <c r="J181" s="2">
        <v>0.065</v>
      </c>
      <c r="K181" s="2">
        <v>114.81</v>
      </c>
      <c r="L181" s="2">
        <v>0.814</v>
      </c>
      <c r="M181" s="2">
        <v>1.0</v>
      </c>
      <c r="N181" s="2">
        <v>1.0</v>
      </c>
      <c r="O181" s="2">
        <v>166.0</v>
      </c>
      <c r="P181" s="3"/>
      <c r="Q181" s="3"/>
      <c r="R181" s="3"/>
      <c r="S181" s="3"/>
      <c r="T181" s="3"/>
      <c r="U181" s="2">
        <v>189.0</v>
      </c>
      <c r="V181" s="2">
        <v>95.0</v>
      </c>
      <c r="W181" s="3"/>
      <c r="X181" s="2">
        <v>174.0</v>
      </c>
      <c r="Y181" s="3"/>
      <c r="Z181" s="3"/>
    </row>
    <row r="182">
      <c r="A182" s="2">
        <v>39.0</v>
      </c>
      <c r="B182" s="2">
        <v>181.0</v>
      </c>
      <c r="C182" s="2">
        <v>0.17058547</v>
      </c>
      <c r="D182" s="1" t="s">
        <v>53</v>
      </c>
      <c r="E182" s="2">
        <v>1.0</v>
      </c>
      <c r="F182" s="2">
        <v>2.0</v>
      </c>
      <c r="G182" s="2">
        <v>2.0</v>
      </c>
      <c r="H182" s="1" t="s">
        <v>26</v>
      </c>
      <c r="I182" s="2">
        <v>-0.17</v>
      </c>
      <c r="J182" s="2">
        <v>0.075</v>
      </c>
      <c r="K182" s="2">
        <v>35.98</v>
      </c>
      <c r="L182" s="2">
        <v>2.593</v>
      </c>
      <c r="M182" s="2">
        <v>1.0</v>
      </c>
      <c r="N182" s="2">
        <v>1.0</v>
      </c>
      <c r="O182" s="2">
        <v>167.0</v>
      </c>
      <c r="P182" s="3"/>
      <c r="Q182" s="3"/>
      <c r="R182" s="3"/>
      <c r="S182" s="3"/>
      <c r="T182" s="3"/>
      <c r="U182" s="2">
        <v>191.0</v>
      </c>
      <c r="V182" s="2">
        <v>96.0</v>
      </c>
      <c r="W182" s="3"/>
      <c r="X182" s="2">
        <v>175.0</v>
      </c>
      <c r="Y182" s="3"/>
      <c r="Z182" s="3"/>
    </row>
    <row r="183">
      <c r="A183" s="2">
        <v>39.0</v>
      </c>
      <c r="B183" s="2">
        <v>182.0</v>
      </c>
      <c r="C183" s="2">
        <v>0.17045694</v>
      </c>
      <c r="D183" s="1" t="s">
        <v>53</v>
      </c>
      <c r="E183" s="2">
        <v>1.0</v>
      </c>
      <c r="F183" s="2">
        <v>3.0</v>
      </c>
      <c r="G183" s="2">
        <v>3.0</v>
      </c>
      <c r="H183" s="1" t="s">
        <v>24</v>
      </c>
      <c r="I183" s="2">
        <v>-0.17</v>
      </c>
      <c r="J183" s="2">
        <v>0.095</v>
      </c>
      <c r="K183" s="2">
        <v>114.81</v>
      </c>
      <c r="L183" s="2">
        <v>0.813</v>
      </c>
      <c r="M183" s="2">
        <v>-1.0</v>
      </c>
      <c r="N183" s="2">
        <v>1.0</v>
      </c>
      <c r="O183" s="2">
        <v>168.0</v>
      </c>
      <c r="P183" s="3"/>
      <c r="Q183" s="3"/>
      <c r="R183" s="3"/>
      <c r="S183" s="3"/>
      <c r="T183" s="3"/>
      <c r="U183" s="2">
        <v>193.0</v>
      </c>
      <c r="V183" s="2">
        <v>97.0</v>
      </c>
      <c r="W183" s="3"/>
      <c r="X183" s="2">
        <v>176.0</v>
      </c>
      <c r="Y183" s="3"/>
      <c r="Z183" s="3"/>
    </row>
    <row r="184">
      <c r="A184" s="2">
        <v>39.0</v>
      </c>
      <c r="B184" s="2">
        <v>183.0</v>
      </c>
      <c r="C184" s="2">
        <v>0.17080655</v>
      </c>
      <c r="D184" s="1" t="s">
        <v>53</v>
      </c>
      <c r="E184" s="2">
        <v>1.0</v>
      </c>
      <c r="F184" s="2">
        <v>4.0</v>
      </c>
      <c r="G184" s="2">
        <v>4.0</v>
      </c>
      <c r="H184" s="1" t="s">
        <v>26</v>
      </c>
      <c r="I184" s="2">
        <v>-0.17</v>
      </c>
      <c r="J184" s="2">
        <v>0.105</v>
      </c>
      <c r="K184" s="2">
        <v>35.98</v>
      </c>
      <c r="L184" s="2">
        <v>2.59</v>
      </c>
      <c r="M184" s="2">
        <v>-1.0</v>
      </c>
      <c r="N184" s="2">
        <v>1.0</v>
      </c>
      <c r="O184" s="2">
        <v>169.0</v>
      </c>
      <c r="P184" s="3"/>
      <c r="Q184" s="3"/>
      <c r="R184" s="3"/>
      <c r="S184" s="3"/>
      <c r="T184" s="3"/>
      <c r="U184" s="2">
        <v>195.0</v>
      </c>
      <c r="V184" s="2">
        <v>98.0</v>
      </c>
      <c r="W184" s="3"/>
      <c r="X184" s="2">
        <v>177.0</v>
      </c>
      <c r="Y184" s="3"/>
      <c r="Z184" s="3"/>
    </row>
    <row r="185">
      <c r="A185" s="2">
        <v>39.0</v>
      </c>
      <c r="B185" s="2">
        <v>184.0</v>
      </c>
      <c r="C185" s="2">
        <v>0.16859631</v>
      </c>
      <c r="D185" s="1" t="s">
        <v>52</v>
      </c>
      <c r="E185" s="2">
        <v>1.0</v>
      </c>
      <c r="F185" s="2">
        <v>5.0</v>
      </c>
      <c r="G185" s="2">
        <v>5.0</v>
      </c>
      <c r="H185" s="1" t="s">
        <v>24</v>
      </c>
      <c r="I185" s="2">
        <v>-0.17</v>
      </c>
      <c r="J185" s="2">
        <v>0.125</v>
      </c>
      <c r="K185" s="2">
        <v>114.81</v>
      </c>
      <c r="L185" s="2">
        <v>0.822</v>
      </c>
      <c r="M185" s="2">
        <v>1.0</v>
      </c>
      <c r="N185" s="2">
        <v>1.0</v>
      </c>
      <c r="O185" s="2">
        <v>170.0</v>
      </c>
      <c r="P185" s="3"/>
      <c r="Q185" s="3"/>
      <c r="R185" s="3"/>
      <c r="S185" s="3"/>
      <c r="T185" s="3"/>
      <c r="U185" s="2">
        <v>197.0</v>
      </c>
      <c r="V185" s="2">
        <v>99.0</v>
      </c>
      <c r="W185" s="3"/>
      <c r="X185" s="2">
        <v>178.0</v>
      </c>
      <c r="Y185" s="3"/>
      <c r="Z185" s="3"/>
    </row>
    <row r="186">
      <c r="A186" s="2">
        <v>39.0</v>
      </c>
      <c r="B186" s="2">
        <v>185.0</v>
      </c>
      <c r="C186" s="2">
        <v>0.16965701</v>
      </c>
      <c r="D186" s="1" t="s">
        <v>53</v>
      </c>
      <c r="E186" s="2">
        <v>1.0</v>
      </c>
      <c r="F186" s="2">
        <v>6.0</v>
      </c>
      <c r="G186" s="2">
        <v>6.0</v>
      </c>
      <c r="H186" s="1" t="s">
        <v>26</v>
      </c>
      <c r="I186" s="2">
        <v>-0.17</v>
      </c>
      <c r="J186" s="2">
        <v>0.135</v>
      </c>
      <c r="K186" s="2">
        <v>35.98</v>
      </c>
      <c r="L186" s="2">
        <v>2.607</v>
      </c>
      <c r="M186" s="2">
        <v>1.0</v>
      </c>
      <c r="N186" s="2">
        <v>0.0</v>
      </c>
      <c r="O186" s="2">
        <v>171.0</v>
      </c>
      <c r="P186" s="3"/>
      <c r="Q186" s="3"/>
      <c r="R186" s="3"/>
      <c r="S186" s="3"/>
      <c r="T186" s="3"/>
      <c r="U186" s="2">
        <v>199.0</v>
      </c>
      <c r="V186" s="2">
        <v>100.0</v>
      </c>
      <c r="W186" s="3"/>
      <c r="X186" s="2">
        <v>179.0</v>
      </c>
      <c r="Y186" s="3"/>
      <c r="Z186" s="3"/>
    </row>
    <row r="187">
      <c r="A187" s="2">
        <v>39.0</v>
      </c>
      <c r="B187" s="2">
        <v>186.0</v>
      </c>
      <c r="C187" s="2">
        <v>0.1681107</v>
      </c>
      <c r="D187" s="1" t="s">
        <v>52</v>
      </c>
      <c r="E187" s="2">
        <v>1.0</v>
      </c>
      <c r="F187" s="2">
        <v>7.0</v>
      </c>
      <c r="G187" s="2">
        <v>7.0</v>
      </c>
      <c r="H187" s="1" t="s">
        <v>24</v>
      </c>
      <c r="I187" s="2">
        <v>-0.17</v>
      </c>
      <c r="J187" s="2">
        <v>0.155</v>
      </c>
      <c r="K187" s="2">
        <v>114.81</v>
      </c>
      <c r="L187" s="2">
        <v>0.825</v>
      </c>
      <c r="M187" s="2">
        <v>1.0</v>
      </c>
      <c r="N187" s="2">
        <v>1.0</v>
      </c>
      <c r="O187" s="2">
        <v>172.0</v>
      </c>
      <c r="P187" s="3"/>
      <c r="Q187" s="3"/>
      <c r="R187" s="3"/>
      <c r="S187" s="3"/>
      <c r="T187" s="3"/>
      <c r="U187" s="3"/>
      <c r="V187" s="3"/>
      <c r="W187" s="2">
        <v>0.0</v>
      </c>
      <c r="X187" s="2">
        <v>29.0</v>
      </c>
      <c r="Y187" s="3"/>
      <c r="Z187" s="3"/>
    </row>
    <row r="188">
      <c r="A188" s="2">
        <v>39.0</v>
      </c>
      <c r="B188" s="2">
        <v>187.0</v>
      </c>
      <c r="C188" s="2">
        <v>0.1692384</v>
      </c>
      <c r="D188" s="1" t="s">
        <v>52</v>
      </c>
      <c r="E188" s="2">
        <v>1.0</v>
      </c>
      <c r="F188" s="2">
        <v>9.0</v>
      </c>
      <c r="G188" s="2">
        <v>9.0</v>
      </c>
      <c r="H188" s="1" t="s">
        <v>24</v>
      </c>
      <c r="I188" s="2">
        <v>-0.17</v>
      </c>
      <c r="J188" s="2">
        <v>0.185</v>
      </c>
      <c r="K188" s="2">
        <v>114.81</v>
      </c>
      <c r="L188" s="2">
        <v>0.819</v>
      </c>
      <c r="M188" s="2">
        <v>1.0</v>
      </c>
      <c r="N188" s="2">
        <v>0.0</v>
      </c>
      <c r="O188" s="2">
        <v>173.0</v>
      </c>
      <c r="P188" s="3"/>
      <c r="Q188" s="3"/>
      <c r="R188" s="1" t="s">
        <v>37</v>
      </c>
      <c r="T188" s="3"/>
      <c r="U188" s="3"/>
      <c r="V188" s="2">
        <v>0.0</v>
      </c>
      <c r="W188" s="2">
        <v>77.0</v>
      </c>
      <c r="X188" s="19"/>
      <c r="Y188" s="3"/>
      <c r="Z188" s="4"/>
    </row>
    <row r="189">
      <c r="A189" s="2">
        <v>39.0</v>
      </c>
      <c r="B189" s="2">
        <v>188.0</v>
      </c>
      <c r="C189" s="2">
        <v>0.16733234</v>
      </c>
      <c r="D189" s="1" t="s">
        <v>54</v>
      </c>
      <c r="E189" s="2">
        <v>2.0</v>
      </c>
      <c r="F189" s="2">
        <v>1.0</v>
      </c>
      <c r="G189" s="2">
        <v>11.0</v>
      </c>
      <c r="H189" s="1" t="s">
        <v>24</v>
      </c>
      <c r="I189" s="2">
        <v>-0.17</v>
      </c>
      <c r="J189" s="2">
        <v>0.215</v>
      </c>
      <c r="K189" s="2">
        <v>114.81</v>
      </c>
      <c r="L189" s="2">
        <v>0.828</v>
      </c>
      <c r="M189" s="2">
        <v>1.0</v>
      </c>
      <c r="N189" s="2">
        <v>0.0</v>
      </c>
      <c r="O189" s="3"/>
      <c r="P189" s="3"/>
      <c r="Q189" s="3"/>
      <c r="R189" s="3"/>
      <c r="S189" s="3"/>
      <c r="T189" s="3"/>
      <c r="U189" s="3"/>
      <c r="V189" s="3"/>
      <c r="W189" s="2">
        <v>0.0</v>
      </c>
      <c r="X189" s="2">
        <v>78.0</v>
      </c>
      <c r="Y189" s="3"/>
      <c r="Z189" s="3"/>
    </row>
    <row r="190">
      <c r="A190" s="2">
        <v>39.0</v>
      </c>
      <c r="B190" s="2">
        <v>189.0</v>
      </c>
      <c r="C190" s="2">
        <v>0.17058359</v>
      </c>
      <c r="D190" s="1" t="s">
        <v>53</v>
      </c>
      <c r="E190" s="2">
        <v>2.0</v>
      </c>
      <c r="F190" s="2">
        <v>3.0</v>
      </c>
      <c r="G190" s="2">
        <v>13.0</v>
      </c>
      <c r="H190" s="1" t="s">
        <v>24</v>
      </c>
      <c r="I190" s="2">
        <v>-0.17</v>
      </c>
      <c r="J190" s="2">
        <v>0.245</v>
      </c>
      <c r="K190" s="2">
        <v>114.81</v>
      </c>
      <c r="L190" s="2">
        <v>0.813</v>
      </c>
      <c r="M190" s="2">
        <v>1.0</v>
      </c>
      <c r="N190" s="2">
        <v>1.0</v>
      </c>
      <c r="O190" s="2">
        <v>174.0</v>
      </c>
      <c r="P190" s="3"/>
      <c r="Q190" s="3"/>
      <c r="R190" s="3"/>
      <c r="S190" s="3"/>
      <c r="T190" s="3"/>
      <c r="U190" s="3"/>
      <c r="V190" s="3"/>
      <c r="W190" s="2">
        <v>0.0</v>
      </c>
      <c r="X190" s="2">
        <v>115.0</v>
      </c>
      <c r="Y190" s="3"/>
      <c r="Z190" s="3"/>
    </row>
    <row r="191">
      <c r="A191" s="2">
        <v>39.0</v>
      </c>
      <c r="B191" s="2">
        <v>190.0</v>
      </c>
      <c r="C191" s="2">
        <v>0.16796431</v>
      </c>
      <c r="D191" s="1" t="s">
        <v>52</v>
      </c>
      <c r="E191" s="2">
        <v>2.0</v>
      </c>
      <c r="F191" s="2">
        <v>5.0</v>
      </c>
      <c r="G191" s="2">
        <v>15.0</v>
      </c>
      <c r="H191" s="1" t="s">
        <v>24</v>
      </c>
      <c r="I191" s="2">
        <v>-0.17</v>
      </c>
      <c r="J191" s="2">
        <v>0.275</v>
      </c>
      <c r="K191" s="2">
        <v>114.81</v>
      </c>
      <c r="L191" s="2">
        <v>0.825</v>
      </c>
      <c r="M191" s="2">
        <v>1.0</v>
      </c>
      <c r="N191" s="2">
        <v>1.0</v>
      </c>
      <c r="O191" s="3"/>
      <c r="P191" s="3"/>
      <c r="Q191" s="3"/>
      <c r="R191" s="3"/>
      <c r="S191" s="3"/>
      <c r="T191" s="3"/>
      <c r="U191" s="3"/>
      <c r="V191" s="3"/>
      <c r="W191" s="2">
        <v>0.0</v>
      </c>
      <c r="X191" s="2">
        <v>117.0</v>
      </c>
      <c r="Y191" s="3"/>
      <c r="Z191" s="3"/>
    </row>
    <row r="192">
      <c r="A192" s="2">
        <v>39.0</v>
      </c>
      <c r="B192" s="2">
        <v>191.0</v>
      </c>
      <c r="C192" s="2">
        <v>0.16790552</v>
      </c>
      <c r="D192" s="1" t="s">
        <v>54</v>
      </c>
      <c r="E192" s="2">
        <v>2.0</v>
      </c>
      <c r="F192" s="2">
        <v>7.0</v>
      </c>
      <c r="G192" s="2">
        <v>17.0</v>
      </c>
      <c r="H192" s="1" t="s">
        <v>24</v>
      </c>
      <c r="I192" s="2">
        <v>-0.17</v>
      </c>
      <c r="J192" s="2">
        <v>0.305</v>
      </c>
      <c r="K192" s="2">
        <v>114.81</v>
      </c>
      <c r="L192" s="2">
        <v>0.826</v>
      </c>
      <c r="M192" s="2">
        <v>1.0</v>
      </c>
      <c r="N192" s="2">
        <v>1.0</v>
      </c>
      <c r="O192" s="2">
        <v>175.0</v>
      </c>
      <c r="P192" s="3"/>
      <c r="Q192" s="3"/>
      <c r="R192" s="3"/>
      <c r="S192" s="3"/>
      <c r="T192" s="3"/>
      <c r="U192" s="3"/>
      <c r="V192" s="3"/>
      <c r="W192" s="2">
        <v>0.0</v>
      </c>
      <c r="X192" s="2">
        <v>119.0</v>
      </c>
      <c r="Y192" s="3"/>
      <c r="Z192" s="3"/>
    </row>
    <row r="193">
      <c r="A193" s="2">
        <v>39.0</v>
      </c>
      <c r="B193" s="2">
        <v>192.0</v>
      </c>
      <c r="C193" s="2">
        <v>0.1690935</v>
      </c>
      <c r="D193" s="1" t="s">
        <v>52</v>
      </c>
      <c r="E193" s="2">
        <v>2.0</v>
      </c>
      <c r="F193" s="2">
        <v>9.0</v>
      </c>
      <c r="G193" s="2">
        <v>19.0</v>
      </c>
      <c r="H193" s="1" t="s">
        <v>24</v>
      </c>
      <c r="I193" s="2">
        <v>-0.17</v>
      </c>
      <c r="J193" s="2">
        <v>0.335</v>
      </c>
      <c r="K193" s="2">
        <v>114.81</v>
      </c>
      <c r="L193" s="2">
        <v>0.82</v>
      </c>
      <c r="M193" s="2">
        <v>1.0</v>
      </c>
      <c r="N193" s="2">
        <v>1.0</v>
      </c>
      <c r="O193" s="3"/>
      <c r="P193" s="3"/>
      <c r="Q193" s="3"/>
      <c r="R193" s="3"/>
      <c r="S193" s="3"/>
      <c r="T193" s="3"/>
      <c r="U193" s="3"/>
      <c r="V193" s="3"/>
      <c r="W193" s="2">
        <v>0.0</v>
      </c>
      <c r="X193" s="2">
        <v>126.0</v>
      </c>
      <c r="Y193" s="3"/>
      <c r="Z193" s="3"/>
    </row>
    <row r="194">
      <c r="A194" s="2">
        <v>40.0</v>
      </c>
      <c r="B194" s="2">
        <v>1.0</v>
      </c>
      <c r="C194" s="2">
        <v>0.1732356</v>
      </c>
      <c r="D194" s="1" t="s">
        <v>59</v>
      </c>
      <c r="E194" s="2">
        <v>19.0</v>
      </c>
      <c r="F194" s="2">
        <v>8.0</v>
      </c>
      <c r="G194" s="2">
        <v>188.0</v>
      </c>
      <c r="H194" s="1" t="s">
        <v>26</v>
      </c>
      <c r="I194" s="2">
        <v>0.17</v>
      </c>
      <c r="J194" s="2">
        <v>0.165</v>
      </c>
      <c r="K194" s="2">
        <v>35.98</v>
      </c>
      <c r="L194" s="2">
        <v>2.553</v>
      </c>
      <c r="M194" s="2">
        <v>1.0</v>
      </c>
      <c r="N194" s="2">
        <v>1.0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">
        <v>40.0</v>
      </c>
      <c r="B195" s="2">
        <v>2.0</v>
      </c>
      <c r="C195" s="2">
        <v>0.17219329</v>
      </c>
      <c r="D195" s="1" t="s">
        <v>56</v>
      </c>
      <c r="E195" s="2">
        <v>19.0</v>
      </c>
      <c r="F195" s="2">
        <v>10.0</v>
      </c>
      <c r="G195" s="2">
        <v>190.0</v>
      </c>
      <c r="H195" s="1" t="s">
        <v>26</v>
      </c>
      <c r="I195" s="2">
        <v>0.17</v>
      </c>
      <c r="J195" s="2">
        <v>0.195</v>
      </c>
      <c r="K195" s="2">
        <v>35.98</v>
      </c>
      <c r="L195" s="2">
        <v>2.569</v>
      </c>
      <c r="M195" s="2">
        <v>1.0</v>
      </c>
      <c r="N195" s="2">
        <v>1.0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">
        <v>40.0</v>
      </c>
      <c r="B196" s="2">
        <v>3.0</v>
      </c>
      <c r="C196" s="2">
        <v>0.1715226</v>
      </c>
      <c r="D196" s="1" t="s">
        <v>56</v>
      </c>
      <c r="E196" s="2">
        <v>20.0</v>
      </c>
      <c r="F196" s="2">
        <v>2.0</v>
      </c>
      <c r="G196" s="2">
        <v>192.0</v>
      </c>
      <c r="H196" s="1" t="s">
        <v>26</v>
      </c>
      <c r="I196" s="2">
        <v>0.17</v>
      </c>
      <c r="J196" s="2">
        <v>0.225</v>
      </c>
      <c r="K196" s="2">
        <v>35.98</v>
      </c>
      <c r="L196" s="2">
        <v>2.579</v>
      </c>
      <c r="M196" s="2">
        <v>-1.0</v>
      </c>
      <c r="N196" s="2">
        <v>1.0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40.0</v>
      </c>
      <c r="B197" s="2">
        <v>4.0</v>
      </c>
      <c r="C197" s="2">
        <v>0.17188044</v>
      </c>
      <c r="D197" s="1" t="s">
        <v>56</v>
      </c>
      <c r="E197" s="2">
        <v>20.0</v>
      </c>
      <c r="F197" s="2">
        <v>4.0</v>
      </c>
      <c r="G197" s="2">
        <v>194.0</v>
      </c>
      <c r="H197" s="1" t="s">
        <v>26</v>
      </c>
      <c r="I197" s="2">
        <v>0.17</v>
      </c>
      <c r="J197" s="2">
        <v>0.255</v>
      </c>
      <c r="K197" s="2">
        <v>35.98</v>
      </c>
      <c r="L197" s="2">
        <v>2.573</v>
      </c>
      <c r="M197" s="2">
        <v>-1.0</v>
      </c>
      <c r="N197" s="2">
        <v>0.0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40.0</v>
      </c>
      <c r="B198" s="2">
        <v>6.0</v>
      </c>
      <c r="C198" s="2">
        <v>0.1754973</v>
      </c>
      <c r="D198" s="1" t="s">
        <v>57</v>
      </c>
      <c r="E198" s="2">
        <v>20.0</v>
      </c>
      <c r="F198" s="2">
        <v>8.0</v>
      </c>
      <c r="G198" s="2">
        <v>198.0</v>
      </c>
      <c r="H198" s="1" t="s">
        <v>26</v>
      </c>
      <c r="I198" s="2">
        <v>0.17</v>
      </c>
      <c r="J198" s="2">
        <v>0.315</v>
      </c>
      <c r="K198" s="2">
        <v>35.98</v>
      </c>
      <c r="L198" s="2">
        <v>2.52</v>
      </c>
      <c r="M198" s="2">
        <v>-1.0</v>
      </c>
      <c r="N198" s="2">
        <v>1.0</v>
      </c>
      <c r="O198" s="3"/>
      <c r="P198" s="3"/>
      <c r="Q198" s="3"/>
      <c r="R198" s="5" t="s">
        <v>27</v>
      </c>
      <c r="T198" s="3"/>
      <c r="U198" s="3"/>
      <c r="V198" s="3"/>
      <c r="W198" s="3"/>
      <c r="X198" s="3"/>
      <c r="Y198" s="3"/>
      <c r="Z198" s="4"/>
    </row>
    <row r="199">
      <c r="A199" s="2">
        <v>40.0</v>
      </c>
      <c r="B199" s="2">
        <v>7.0</v>
      </c>
      <c r="C199" s="2">
        <v>0.17608379</v>
      </c>
      <c r="D199" s="1" t="s">
        <v>61</v>
      </c>
      <c r="E199" s="2">
        <v>20.0</v>
      </c>
      <c r="F199" s="2">
        <v>10.0</v>
      </c>
      <c r="G199" s="2">
        <v>200.0</v>
      </c>
      <c r="H199" s="1" t="s">
        <v>26</v>
      </c>
      <c r="I199" s="2">
        <v>0.17</v>
      </c>
      <c r="J199" s="2">
        <v>0.345</v>
      </c>
      <c r="K199" s="2">
        <v>35.98</v>
      </c>
      <c r="L199" s="2">
        <v>2.512</v>
      </c>
      <c r="M199" s="2">
        <v>1.0</v>
      </c>
      <c r="N199" s="2">
        <v>1.0</v>
      </c>
      <c r="O199" s="3"/>
      <c r="P199" s="3"/>
      <c r="Q199" s="3"/>
      <c r="R199" s="1" t="s">
        <v>38</v>
      </c>
      <c r="U199" s="3"/>
      <c r="V199" s="3"/>
      <c r="W199" s="3"/>
      <c r="X199" s="3"/>
      <c r="Y199" s="4"/>
      <c r="Z199" s="4"/>
    </row>
    <row r="200">
      <c r="A200" s="2">
        <v>40.0</v>
      </c>
      <c r="B200" s="2">
        <v>8.0</v>
      </c>
      <c r="C200" s="2">
        <v>0.17287007</v>
      </c>
      <c r="D200" s="1" t="s">
        <v>59</v>
      </c>
      <c r="E200" s="2">
        <v>1.0</v>
      </c>
      <c r="F200" s="2">
        <v>8.0</v>
      </c>
      <c r="G200" s="2">
        <v>8.0</v>
      </c>
      <c r="H200" s="1" t="s">
        <v>26</v>
      </c>
      <c r="I200" s="2">
        <v>-0.17</v>
      </c>
      <c r="J200" s="2">
        <v>0.165</v>
      </c>
      <c r="K200" s="2">
        <v>35.98</v>
      </c>
      <c r="L200" s="2">
        <v>2.559</v>
      </c>
      <c r="M200" s="2">
        <v>1.0</v>
      </c>
      <c r="N200" s="2">
        <v>1.0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40.0</v>
      </c>
      <c r="B201" s="2">
        <v>9.0</v>
      </c>
      <c r="C201" s="2">
        <v>0.17302232</v>
      </c>
      <c r="D201" s="1" t="s">
        <v>59</v>
      </c>
      <c r="E201" s="2">
        <v>1.0</v>
      </c>
      <c r="F201" s="2">
        <v>10.0</v>
      </c>
      <c r="G201" s="2">
        <v>10.0</v>
      </c>
      <c r="H201" s="1" t="s">
        <v>26</v>
      </c>
      <c r="I201" s="2">
        <v>-0.17</v>
      </c>
      <c r="J201" s="2">
        <v>0.195</v>
      </c>
      <c r="K201" s="2">
        <v>35.98</v>
      </c>
      <c r="L201" s="2">
        <v>2.556</v>
      </c>
      <c r="M201" s="2">
        <v>-1.0</v>
      </c>
      <c r="N201" s="2">
        <v>0.0</v>
      </c>
      <c r="O201" s="3"/>
      <c r="P201" s="3"/>
      <c r="Q201" s="3"/>
      <c r="R201" s="1" t="s">
        <v>27</v>
      </c>
      <c r="T201" s="3"/>
      <c r="U201" s="3"/>
      <c r="V201" s="3"/>
      <c r="W201" s="3"/>
      <c r="X201" s="3"/>
      <c r="Y201" s="3"/>
      <c r="Z201" s="4"/>
    </row>
    <row r="202">
      <c r="A202" s="2">
        <v>40.0</v>
      </c>
      <c r="B202" s="2">
        <v>10.0</v>
      </c>
      <c r="C202" s="2">
        <v>0.17138796</v>
      </c>
      <c r="D202" s="1" t="s">
        <v>56</v>
      </c>
      <c r="E202" s="2">
        <v>2.0</v>
      </c>
      <c r="F202" s="2">
        <v>2.0</v>
      </c>
      <c r="G202" s="2">
        <v>12.0</v>
      </c>
      <c r="H202" s="1" t="s">
        <v>26</v>
      </c>
      <c r="I202" s="2">
        <v>-0.17</v>
      </c>
      <c r="J202" s="2">
        <v>0.225</v>
      </c>
      <c r="K202" s="2">
        <v>35.98</v>
      </c>
      <c r="L202" s="2">
        <v>2.581</v>
      </c>
      <c r="M202" s="2">
        <v>-1.0</v>
      </c>
      <c r="N202" s="2">
        <v>0.0</v>
      </c>
      <c r="O202" s="3"/>
      <c r="P202" s="3"/>
      <c r="Q202" s="3"/>
      <c r="R202" s="1" t="s">
        <v>39</v>
      </c>
      <c r="T202" s="3"/>
      <c r="U202" s="3"/>
      <c r="V202" s="3"/>
      <c r="W202" s="3"/>
      <c r="X202" s="3"/>
      <c r="Y202" s="3"/>
      <c r="Z202" s="4"/>
    </row>
    <row r="203">
      <c r="A203" s="2">
        <v>40.0</v>
      </c>
      <c r="B203" s="2">
        <v>11.0</v>
      </c>
      <c r="C203" s="2">
        <v>0.17116025</v>
      </c>
      <c r="D203" s="1" t="s">
        <v>56</v>
      </c>
      <c r="E203" s="2">
        <v>2.0</v>
      </c>
      <c r="F203" s="2">
        <v>4.0</v>
      </c>
      <c r="G203" s="2">
        <v>14.0</v>
      </c>
      <c r="H203" s="1" t="s">
        <v>26</v>
      </c>
      <c r="I203" s="2">
        <v>-0.17</v>
      </c>
      <c r="J203" s="2">
        <v>0.255</v>
      </c>
      <c r="K203" s="2">
        <v>35.98</v>
      </c>
      <c r="L203" s="2">
        <v>2.584</v>
      </c>
      <c r="M203" s="2">
        <v>-1.0</v>
      </c>
      <c r="N203" s="2">
        <v>0.0</v>
      </c>
      <c r="O203" s="3"/>
      <c r="P203" s="3"/>
      <c r="Q203" s="3"/>
      <c r="R203" s="5" t="s">
        <v>27</v>
      </c>
      <c r="T203" s="3"/>
      <c r="U203" s="3"/>
      <c r="V203" s="3"/>
      <c r="W203" s="3"/>
      <c r="X203" s="3"/>
      <c r="Y203" s="3"/>
      <c r="Z203" s="4"/>
    </row>
    <row r="204">
      <c r="A204" s="2">
        <v>40.0</v>
      </c>
      <c r="B204" s="2">
        <v>12.0</v>
      </c>
      <c r="C204" s="2">
        <v>0.17253789</v>
      </c>
      <c r="D204" s="1" t="s">
        <v>56</v>
      </c>
      <c r="E204" s="2">
        <v>2.0</v>
      </c>
      <c r="F204" s="2">
        <v>6.0</v>
      </c>
      <c r="G204" s="2">
        <v>16.0</v>
      </c>
      <c r="H204" s="1" t="s">
        <v>26</v>
      </c>
      <c r="I204" s="2">
        <v>-0.17</v>
      </c>
      <c r="J204" s="2">
        <v>0.285</v>
      </c>
      <c r="K204" s="2">
        <v>35.98</v>
      </c>
      <c r="L204" s="2">
        <v>2.564</v>
      </c>
      <c r="M204" s="2">
        <v>1.0</v>
      </c>
      <c r="N204" s="2">
        <v>1.0</v>
      </c>
      <c r="O204" s="3"/>
      <c r="P204" s="3"/>
      <c r="Q204" s="3"/>
      <c r="R204" s="5" t="s">
        <v>27</v>
      </c>
      <c r="T204" s="3"/>
      <c r="U204" s="3"/>
      <c r="V204" s="3"/>
      <c r="W204" s="3"/>
      <c r="X204" s="3"/>
      <c r="Y204" s="3"/>
      <c r="Z204" s="4"/>
    </row>
    <row r="205">
      <c r="A205" s="2">
        <v>40.0</v>
      </c>
      <c r="B205" s="2">
        <v>13.0</v>
      </c>
      <c r="C205" s="2">
        <v>0.16905408</v>
      </c>
      <c r="D205" s="1" t="s">
        <v>52</v>
      </c>
      <c r="E205" s="2">
        <v>2.0</v>
      </c>
      <c r="F205" s="2">
        <v>8.0</v>
      </c>
      <c r="G205" s="2">
        <v>18.0</v>
      </c>
      <c r="H205" s="1" t="s">
        <v>26</v>
      </c>
      <c r="I205" s="2">
        <v>-0.17</v>
      </c>
      <c r="J205" s="2">
        <v>0.315</v>
      </c>
      <c r="K205" s="2">
        <v>35.98</v>
      </c>
      <c r="L205" s="2">
        <v>2.616</v>
      </c>
      <c r="M205" s="2">
        <v>-1.0</v>
      </c>
      <c r="N205" s="2">
        <v>1.0</v>
      </c>
      <c r="O205" s="3"/>
      <c r="P205" s="3"/>
      <c r="Q205" s="3"/>
      <c r="R205" s="5" t="s">
        <v>27</v>
      </c>
      <c r="T205" s="3"/>
      <c r="U205" s="3"/>
      <c r="V205" s="3"/>
      <c r="W205" s="3"/>
      <c r="X205" s="3"/>
      <c r="Y205" s="3"/>
      <c r="Z205" s="4"/>
    </row>
    <row r="206">
      <c r="A206" s="2">
        <v>40.0</v>
      </c>
      <c r="B206" s="2">
        <v>14.0</v>
      </c>
      <c r="C206" s="2">
        <v>0.16971088</v>
      </c>
      <c r="D206" s="1" t="s">
        <v>53</v>
      </c>
      <c r="E206" s="2">
        <v>2.0</v>
      </c>
      <c r="F206" s="2">
        <v>10.0</v>
      </c>
      <c r="G206" s="2">
        <v>20.0</v>
      </c>
      <c r="H206" s="1" t="s">
        <v>26</v>
      </c>
      <c r="I206" s="2">
        <v>-0.17</v>
      </c>
      <c r="J206" s="2">
        <v>0.345</v>
      </c>
      <c r="K206" s="2">
        <v>35.98</v>
      </c>
      <c r="L206" s="2">
        <v>2.606</v>
      </c>
      <c r="M206" s="2">
        <v>-1.0</v>
      </c>
      <c r="N206" s="2">
        <v>0.0</v>
      </c>
      <c r="O206" s="3"/>
      <c r="P206" s="3"/>
      <c r="Q206" s="3"/>
      <c r="R206" s="1" t="s">
        <v>40</v>
      </c>
      <c r="T206" s="3"/>
      <c r="U206" s="3"/>
      <c r="V206" s="3"/>
      <c r="W206" s="3"/>
      <c r="X206" s="3"/>
      <c r="Y206" s="3"/>
      <c r="Z206" s="4"/>
    </row>
    <row r="207">
      <c r="A207" s="2">
        <v>40.0</v>
      </c>
      <c r="B207" s="2">
        <v>15.0</v>
      </c>
      <c r="C207" s="2">
        <v>0.17056084</v>
      </c>
      <c r="D207" s="1" t="s">
        <v>62</v>
      </c>
      <c r="E207" s="2">
        <v>20.0</v>
      </c>
      <c r="F207" s="2">
        <v>6.0</v>
      </c>
      <c r="G207" s="2">
        <v>196.0</v>
      </c>
      <c r="H207" s="1" t="s">
        <v>26</v>
      </c>
      <c r="I207" s="2">
        <v>0.17</v>
      </c>
      <c r="J207" s="2">
        <v>0.285</v>
      </c>
      <c r="K207" s="2">
        <v>35.98</v>
      </c>
      <c r="L207" s="2">
        <v>2.593</v>
      </c>
      <c r="M207" s="2">
        <v>1.0</v>
      </c>
      <c r="N207" s="2">
        <v>1.0</v>
      </c>
      <c r="O207" s="3"/>
      <c r="P207" s="3"/>
      <c r="Q207" s="3"/>
      <c r="R207" s="1" t="s">
        <v>37</v>
      </c>
      <c r="T207" s="3"/>
      <c r="U207" s="3"/>
      <c r="V207" s="3"/>
      <c r="W207" s="3"/>
      <c r="X207" s="3"/>
      <c r="Y207" s="3"/>
      <c r="Z207" s="4"/>
    </row>
    <row r="208">
      <c r="A208" s="2">
        <v>40.0</v>
      </c>
      <c r="B208" s="2">
        <v>41.0</v>
      </c>
      <c r="C208" s="2">
        <v>0.17297494</v>
      </c>
      <c r="D208" s="1" t="s">
        <v>59</v>
      </c>
      <c r="E208" s="2">
        <v>21.0</v>
      </c>
      <c r="F208" s="2">
        <v>1.0</v>
      </c>
      <c r="G208" s="2">
        <v>201.0</v>
      </c>
      <c r="H208" s="1" t="s">
        <v>24</v>
      </c>
      <c r="I208" s="2">
        <v>-0.2975</v>
      </c>
      <c r="J208" s="2">
        <v>0.065</v>
      </c>
      <c r="K208" s="2">
        <v>114.81</v>
      </c>
      <c r="L208" s="2">
        <v>0.801</v>
      </c>
      <c r="M208" s="2">
        <v>1.0</v>
      </c>
      <c r="N208" s="2">
        <v>0.0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40.0</v>
      </c>
      <c r="B209" s="2">
        <v>42.0</v>
      </c>
      <c r="C209" s="2">
        <v>0.17044545</v>
      </c>
      <c r="D209" s="1" t="s">
        <v>53</v>
      </c>
      <c r="E209" s="2">
        <v>21.0</v>
      </c>
      <c r="F209" s="2">
        <v>2.0</v>
      </c>
      <c r="G209" s="2">
        <v>202.0</v>
      </c>
      <c r="H209" s="1" t="s">
        <v>26</v>
      </c>
      <c r="I209" s="2">
        <v>-0.2975</v>
      </c>
      <c r="J209" s="2">
        <v>0.075</v>
      </c>
      <c r="K209" s="2">
        <v>35.98</v>
      </c>
      <c r="L209" s="2">
        <v>2.595</v>
      </c>
      <c r="M209" s="2">
        <v>1.0</v>
      </c>
      <c r="N209" s="2">
        <v>1.0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40.0</v>
      </c>
      <c r="B210" s="2">
        <v>43.0</v>
      </c>
      <c r="C210" s="2">
        <v>0.17347935</v>
      </c>
      <c r="D210" s="1" t="s">
        <v>59</v>
      </c>
      <c r="E210" s="2">
        <v>21.0</v>
      </c>
      <c r="F210" s="2">
        <v>3.0</v>
      </c>
      <c r="G210" s="2">
        <v>203.0</v>
      </c>
      <c r="H210" s="1" t="s">
        <v>24</v>
      </c>
      <c r="I210" s="2">
        <v>-0.2975</v>
      </c>
      <c r="J210" s="2">
        <v>0.095</v>
      </c>
      <c r="K210" s="2">
        <v>114.81</v>
      </c>
      <c r="L210" s="2">
        <v>0.799</v>
      </c>
      <c r="M210" s="2">
        <v>-1.0</v>
      </c>
      <c r="N210" s="2">
        <v>1.0</v>
      </c>
      <c r="O210" s="3"/>
      <c r="P210" s="3"/>
      <c r="Q210" s="3"/>
      <c r="R210" s="1" t="s">
        <v>41</v>
      </c>
      <c r="W210" s="4"/>
      <c r="X210" s="4"/>
      <c r="Y210" s="4"/>
      <c r="Z210" s="4"/>
    </row>
    <row r="211">
      <c r="A211" s="2">
        <v>40.0</v>
      </c>
      <c r="B211" s="2">
        <v>44.0</v>
      </c>
      <c r="C211" s="2">
        <v>0.17530323</v>
      </c>
      <c r="D211" s="1" t="s">
        <v>57</v>
      </c>
      <c r="E211" s="2">
        <v>21.0</v>
      </c>
      <c r="F211" s="2">
        <v>4.0</v>
      </c>
      <c r="G211" s="2">
        <v>204.0</v>
      </c>
      <c r="H211" s="1" t="s">
        <v>26</v>
      </c>
      <c r="I211" s="2">
        <v>-0.2975</v>
      </c>
      <c r="J211" s="2">
        <v>0.105</v>
      </c>
      <c r="K211" s="2">
        <v>35.98</v>
      </c>
      <c r="L211" s="2">
        <v>2.523</v>
      </c>
      <c r="M211" s="2">
        <v>-1.0</v>
      </c>
      <c r="N211" s="2">
        <v>0.0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40.0</v>
      </c>
      <c r="B212" s="2">
        <v>45.0</v>
      </c>
      <c r="C212" s="2">
        <v>0.16973171</v>
      </c>
      <c r="D212" s="1" t="s">
        <v>53</v>
      </c>
      <c r="E212" s="2">
        <v>21.0</v>
      </c>
      <c r="F212" s="2">
        <v>5.0</v>
      </c>
      <c r="G212" s="2">
        <v>205.0</v>
      </c>
      <c r="H212" s="1" t="s">
        <v>24</v>
      </c>
      <c r="I212" s="2">
        <v>-0.2975</v>
      </c>
      <c r="J212" s="2">
        <v>0.125</v>
      </c>
      <c r="K212" s="2">
        <v>114.81</v>
      </c>
      <c r="L212" s="2">
        <v>0.817</v>
      </c>
      <c r="M212" s="2">
        <v>1.0</v>
      </c>
      <c r="N212" s="2">
        <v>1.0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40.0</v>
      </c>
      <c r="B213" s="2">
        <v>46.0</v>
      </c>
      <c r="C213" s="2">
        <v>0.17155342</v>
      </c>
      <c r="D213" s="1" t="s">
        <v>56</v>
      </c>
      <c r="E213" s="2">
        <v>21.0</v>
      </c>
      <c r="F213" s="2">
        <v>6.0</v>
      </c>
      <c r="G213" s="2">
        <v>206.0</v>
      </c>
      <c r="H213" s="1" t="s">
        <v>26</v>
      </c>
      <c r="I213" s="2">
        <v>-0.2975</v>
      </c>
      <c r="J213" s="2">
        <v>0.135</v>
      </c>
      <c r="K213" s="2">
        <v>35.98</v>
      </c>
      <c r="L213" s="2">
        <v>2.578</v>
      </c>
      <c r="M213" s="2">
        <v>1.0</v>
      </c>
      <c r="N213" s="2">
        <v>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40.0</v>
      </c>
      <c r="B214" s="2">
        <v>47.0</v>
      </c>
      <c r="C214" s="2">
        <v>0.17083507</v>
      </c>
      <c r="D214" s="1" t="s">
        <v>53</v>
      </c>
      <c r="E214" s="2">
        <v>21.0</v>
      </c>
      <c r="F214" s="2">
        <v>7.0</v>
      </c>
      <c r="G214" s="2">
        <v>207.0</v>
      </c>
      <c r="H214" s="1" t="s">
        <v>24</v>
      </c>
      <c r="I214" s="2">
        <v>-0.2975</v>
      </c>
      <c r="J214" s="2">
        <v>0.155</v>
      </c>
      <c r="K214" s="2">
        <v>114.81</v>
      </c>
      <c r="L214" s="2">
        <v>0.811</v>
      </c>
      <c r="M214" s="2">
        <v>1.0</v>
      </c>
      <c r="N214" s="2">
        <v>1.0</v>
      </c>
      <c r="O214" s="3"/>
      <c r="P214" s="3"/>
      <c r="Q214" s="3"/>
      <c r="R214" s="1" t="s">
        <v>42</v>
      </c>
      <c r="X214" s="4"/>
      <c r="Y214" s="4"/>
      <c r="Z214" s="4"/>
    </row>
    <row r="215">
      <c r="A215" s="2">
        <v>40.0</v>
      </c>
      <c r="B215" s="2">
        <v>48.0</v>
      </c>
      <c r="C215" s="2">
        <v>0.17168182</v>
      </c>
      <c r="D215" s="1" t="s">
        <v>56</v>
      </c>
      <c r="E215" s="2">
        <v>21.0</v>
      </c>
      <c r="F215" s="2">
        <v>8.0</v>
      </c>
      <c r="G215" s="2">
        <v>208.0</v>
      </c>
      <c r="H215" s="1" t="s">
        <v>26</v>
      </c>
      <c r="I215" s="2">
        <v>-0.2975</v>
      </c>
      <c r="J215" s="2">
        <v>0.165</v>
      </c>
      <c r="K215" s="2">
        <v>35.98</v>
      </c>
      <c r="L215" s="2">
        <v>2.576</v>
      </c>
      <c r="M215" s="2">
        <v>1.0</v>
      </c>
      <c r="N215" s="2">
        <v>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40.0</v>
      </c>
      <c r="B216" s="2">
        <v>49.0</v>
      </c>
      <c r="C216" s="2">
        <v>0.17551936</v>
      </c>
      <c r="D216" s="1" t="s">
        <v>57</v>
      </c>
      <c r="E216" s="2">
        <v>21.0</v>
      </c>
      <c r="F216" s="2">
        <v>9.0</v>
      </c>
      <c r="G216" s="2">
        <v>209.0</v>
      </c>
      <c r="H216" s="1" t="s">
        <v>24</v>
      </c>
      <c r="I216" s="2">
        <v>-0.2975</v>
      </c>
      <c r="J216" s="2">
        <v>0.185</v>
      </c>
      <c r="K216" s="2">
        <v>114.81</v>
      </c>
      <c r="L216" s="2">
        <v>0.79</v>
      </c>
      <c r="M216" s="2">
        <v>-1.0</v>
      </c>
      <c r="N216" s="2">
        <v>1.0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40.0</v>
      </c>
      <c r="B217" s="2">
        <v>50.0</v>
      </c>
      <c r="C217" s="2">
        <v>0.17074121</v>
      </c>
      <c r="D217" s="1" t="s">
        <v>53</v>
      </c>
      <c r="E217" s="2">
        <v>21.0</v>
      </c>
      <c r="F217" s="2">
        <v>10.0</v>
      </c>
      <c r="G217" s="2">
        <v>210.0</v>
      </c>
      <c r="H217" s="1" t="s">
        <v>26</v>
      </c>
      <c r="I217" s="2">
        <v>-0.2975</v>
      </c>
      <c r="J217" s="2">
        <v>0.195</v>
      </c>
      <c r="K217" s="2">
        <v>35.98</v>
      </c>
      <c r="L217" s="2">
        <v>2.591</v>
      </c>
      <c r="M217" s="2">
        <v>-1.0</v>
      </c>
      <c r="N217" s="2">
        <v>1.0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40.0</v>
      </c>
      <c r="B218" s="2">
        <v>51.0</v>
      </c>
      <c r="C218" s="2">
        <v>0.1724573</v>
      </c>
      <c r="D218" s="1" t="s">
        <v>56</v>
      </c>
      <c r="E218" s="2">
        <v>22.0</v>
      </c>
      <c r="F218" s="2">
        <v>1.0</v>
      </c>
      <c r="G218" s="2">
        <v>211.0</v>
      </c>
      <c r="H218" s="1" t="s">
        <v>24</v>
      </c>
      <c r="I218" s="2">
        <v>-0.2975</v>
      </c>
      <c r="J218" s="2">
        <v>0.215</v>
      </c>
      <c r="K218" s="2">
        <v>114.81</v>
      </c>
      <c r="L218" s="2">
        <v>0.804</v>
      </c>
      <c r="M218" s="2">
        <v>1.0</v>
      </c>
      <c r="N218" s="2">
        <v>1.0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40.0</v>
      </c>
      <c r="B219" s="2">
        <v>52.0</v>
      </c>
      <c r="C219" s="2">
        <v>0.17248785</v>
      </c>
      <c r="D219" s="1" t="s">
        <v>56</v>
      </c>
      <c r="E219" s="2">
        <v>22.0</v>
      </c>
      <c r="F219" s="2">
        <v>2.0</v>
      </c>
      <c r="G219" s="2">
        <v>212.0</v>
      </c>
      <c r="H219" s="1" t="s">
        <v>26</v>
      </c>
      <c r="I219" s="2">
        <v>-0.2975</v>
      </c>
      <c r="J219" s="2">
        <v>0.225</v>
      </c>
      <c r="K219" s="2">
        <v>35.98</v>
      </c>
      <c r="L219" s="2">
        <v>2.564</v>
      </c>
      <c r="M219" s="2">
        <v>1.0</v>
      </c>
      <c r="N219" s="2">
        <v>1.0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40.0</v>
      </c>
      <c r="B220" s="2">
        <v>53.0</v>
      </c>
      <c r="C220" s="2">
        <v>0.16944651</v>
      </c>
      <c r="D220" s="1" t="s">
        <v>52</v>
      </c>
      <c r="E220" s="2">
        <v>22.0</v>
      </c>
      <c r="F220" s="2">
        <v>3.0</v>
      </c>
      <c r="G220" s="2">
        <v>213.0</v>
      </c>
      <c r="H220" s="1" t="s">
        <v>24</v>
      </c>
      <c r="I220" s="2">
        <v>-0.2975</v>
      </c>
      <c r="J220" s="2">
        <v>0.245</v>
      </c>
      <c r="K220" s="2">
        <v>114.81</v>
      </c>
      <c r="L220" s="2">
        <v>0.818</v>
      </c>
      <c r="M220" s="2">
        <v>1.0</v>
      </c>
      <c r="N220" s="2">
        <v>0.0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40.0</v>
      </c>
      <c r="B221" s="2">
        <v>54.0</v>
      </c>
      <c r="C221" s="2">
        <v>0.17322379</v>
      </c>
      <c r="D221" s="1" t="s">
        <v>59</v>
      </c>
      <c r="E221" s="2">
        <v>22.0</v>
      </c>
      <c r="F221" s="2">
        <v>4.0</v>
      </c>
      <c r="G221" s="2">
        <v>214.0</v>
      </c>
      <c r="H221" s="1" t="s">
        <v>26</v>
      </c>
      <c r="I221" s="2">
        <v>-0.2975</v>
      </c>
      <c r="J221" s="2">
        <v>0.255</v>
      </c>
      <c r="K221" s="2">
        <v>35.98</v>
      </c>
      <c r="L221" s="2">
        <v>2.553</v>
      </c>
      <c r="M221" s="2">
        <v>1.0</v>
      </c>
      <c r="N221" s="2">
        <v>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40.0</v>
      </c>
      <c r="B222" s="2">
        <v>55.0</v>
      </c>
      <c r="C222" s="2">
        <v>0.17197483</v>
      </c>
      <c r="D222" s="1" t="s">
        <v>56</v>
      </c>
      <c r="E222" s="2">
        <v>22.0</v>
      </c>
      <c r="F222" s="2">
        <v>5.0</v>
      </c>
      <c r="G222" s="2">
        <v>215.0</v>
      </c>
      <c r="H222" s="1" t="s">
        <v>24</v>
      </c>
      <c r="I222" s="2">
        <v>-0.2975</v>
      </c>
      <c r="J222" s="2">
        <v>0.275</v>
      </c>
      <c r="K222" s="2">
        <v>114.81</v>
      </c>
      <c r="L222" s="2">
        <v>0.806</v>
      </c>
      <c r="M222" s="2">
        <v>-1.0</v>
      </c>
      <c r="N222" s="2">
        <v>0.0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40.0</v>
      </c>
      <c r="B223" s="2">
        <v>56.0</v>
      </c>
      <c r="C223" s="2">
        <v>0.17260015</v>
      </c>
      <c r="D223" s="1" t="s">
        <v>56</v>
      </c>
      <c r="E223" s="2">
        <v>22.0</v>
      </c>
      <c r="F223" s="2">
        <v>6.0</v>
      </c>
      <c r="G223" s="2">
        <v>216.0</v>
      </c>
      <c r="H223" s="1" t="s">
        <v>26</v>
      </c>
      <c r="I223" s="2">
        <v>-0.2975</v>
      </c>
      <c r="J223" s="2">
        <v>0.285</v>
      </c>
      <c r="K223" s="2">
        <v>35.98</v>
      </c>
      <c r="L223" s="2">
        <v>2.563</v>
      </c>
      <c r="M223" s="2">
        <v>1.0</v>
      </c>
      <c r="N223" s="2">
        <v>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40.0</v>
      </c>
      <c r="B224" s="2">
        <v>57.0</v>
      </c>
      <c r="C224" s="2">
        <v>0.17260015</v>
      </c>
      <c r="D224" s="1" t="s">
        <v>56</v>
      </c>
      <c r="E224" s="2">
        <v>22.0</v>
      </c>
      <c r="F224" s="2">
        <v>7.0</v>
      </c>
      <c r="G224" s="2">
        <v>217.0</v>
      </c>
      <c r="H224" s="1" t="s">
        <v>24</v>
      </c>
      <c r="I224" s="2">
        <v>-0.2975</v>
      </c>
      <c r="J224" s="2">
        <v>0.305</v>
      </c>
      <c r="K224" s="2">
        <v>114.81</v>
      </c>
      <c r="L224" s="2">
        <v>0.803</v>
      </c>
      <c r="M224" s="2">
        <v>-1.0</v>
      </c>
      <c r="N224" s="2">
        <v>1.0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40.0</v>
      </c>
      <c r="B225" s="2">
        <v>58.0</v>
      </c>
      <c r="C225" s="2">
        <v>0.17433726</v>
      </c>
      <c r="D225" s="1" t="s">
        <v>57</v>
      </c>
      <c r="E225" s="2">
        <v>22.0</v>
      </c>
      <c r="F225" s="2">
        <v>8.0</v>
      </c>
      <c r="G225" s="2">
        <v>218.0</v>
      </c>
      <c r="H225" s="1" t="s">
        <v>26</v>
      </c>
      <c r="I225" s="2">
        <v>-0.2975</v>
      </c>
      <c r="J225" s="2">
        <v>0.315</v>
      </c>
      <c r="K225" s="2">
        <v>35.98</v>
      </c>
      <c r="L225" s="2">
        <v>2.537</v>
      </c>
      <c r="M225" s="2">
        <v>-1.0</v>
      </c>
      <c r="N225" s="2">
        <v>1.0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40.0</v>
      </c>
      <c r="B226" s="2">
        <v>59.0</v>
      </c>
      <c r="C226" s="2">
        <v>0.17151002</v>
      </c>
      <c r="D226" s="1" t="s">
        <v>56</v>
      </c>
      <c r="E226" s="2">
        <v>22.0</v>
      </c>
      <c r="F226" s="2">
        <v>9.0</v>
      </c>
      <c r="G226" s="2">
        <v>219.0</v>
      </c>
      <c r="H226" s="1" t="s">
        <v>24</v>
      </c>
      <c r="I226" s="2">
        <v>-0.2975</v>
      </c>
      <c r="J226" s="2">
        <v>0.335</v>
      </c>
      <c r="K226" s="2">
        <v>114.81</v>
      </c>
      <c r="L226" s="2">
        <v>0.808</v>
      </c>
      <c r="M226" s="2">
        <v>1.0</v>
      </c>
      <c r="N226" s="2">
        <v>1.0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40.0</v>
      </c>
      <c r="B227" s="2">
        <v>60.0</v>
      </c>
      <c r="C227" s="2">
        <v>0.17309962</v>
      </c>
      <c r="D227" s="1" t="s">
        <v>59</v>
      </c>
      <c r="E227" s="2">
        <v>22.0</v>
      </c>
      <c r="F227" s="2">
        <v>10.0</v>
      </c>
      <c r="G227" s="2">
        <v>220.0</v>
      </c>
      <c r="H227" s="1" t="s">
        <v>26</v>
      </c>
      <c r="I227" s="2">
        <v>-0.2975</v>
      </c>
      <c r="J227" s="2">
        <v>0.345</v>
      </c>
      <c r="K227" s="2">
        <v>35.98</v>
      </c>
      <c r="L227" s="2">
        <v>2.555</v>
      </c>
      <c r="M227" s="2">
        <v>1.0</v>
      </c>
      <c r="N227" s="2">
        <v>1.0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40.0</v>
      </c>
      <c r="B228" s="2">
        <v>61.0</v>
      </c>
      <c r="C228" s="2">
        <v>0.17053466</v>
      </c>
      <c r="D228" s="1" t="s">
        <v>53</v>
      </c>
      <c r="E228" s="2">
        <v>23.0</v>
      </c>
      <c r="F228" s="2">
        <v>1.0</v>
      </c>
      <c r="G228" s="2">
        <v>221.0</v>
      </c>
      <c r="H228" s="1" t="s">
        <v>24</v>
      </c>
      <c r="I228" s="2">
        <v>-0.255</v>
      </c>
      <c r="J228" s="2">
        <v>0.065</v>
      </c>
      <c r="K228" s="2">
        <v>114.81</v>
      </c>
      <c r="L228" s="2">
        <v>0.813</v>
      </c>
      <c r="M228" s="2">
        <v>1.0</v>
      </c>
      <c r="N228" s="2">
        <v>1.0</v>
      </c>
      <c r="O228" s="3"/>
      <c r="P228" s="3"/>
      <c r="Q228" s="3"/>
      <c r="R228" s="1" t="s">
        <v>43</v>
      </c>
      <c r="W228" s="4"/>
      <c r="X228" s="4"/>
      <c r="Y228" s="4"/>
      <c r="Z228" s="4"/>
    </row>
    <row r="229">
      <c r="A229" s="2">
        <v>40.0</v>
      </c>
      <c r="B229" s="2">
        <v>62.0</v>
      </c>
      <c r="C229" s="2">
        <v>0.17252172</v>
      </c>
      <c r="D229" s="1" t="s">
        <v>56</v>
      </c>
      <c r="E229" s="2">
        <v>23.0</v>
      </c>
      <c r="F229" s="2">
        <v>2.0</v>
      </c>
      <c r="G229" s="2">
        <v>222.0</v>
      </c>
      <c r="H229" s="1" t="s">
        <v>26</v>
      </c>
      <c r="I229" s="2">
        <v>-0.255</v>
      </c>
      <c r="J229" s="2">
        <v>0.075</v>
      </c>
      <c r="K229" s="2">
        <v>35.98</v>
      </c>
      <c r="L229" s="2">
        <v>2.564</v>
      </c>
      <c r="M229" s="2">
        <v>-1.0</v>
      </c>
      <c r="N229" s="2">
        <v>1.0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40.0</v>
      </c>
      <c r="B230" s="2">
        <v>63.0</v>
      </c>
      <c r="C230" s="2">
        <v>0.17412608</v>
      </c>
      <c r="D230" s="1" t="s">
        <v>59</v>
      </c>
      <c r="E230" s="2">
        <v>23.0</v>
      </c>
      <c r="F230" s="2">
        <v>3.0</v>
      </c>
      <c r="G230" s="2">
        <v>223.0</v>
      </c>
      <c r="H230" s="1" t="s">
        <v>24</v>
      </c>
      <c r="I230" s="2">
        <v>-0.255</v>
      </c>
      <c r="J230" s="2">
        <v>0.095</v>
      </c>
      <c r="K230" s="2">
        <v>114.81</v>
      </c>
      <c r="L230" s="2">
        <v>0.796</v>
      </c>
      <c r="M230" s="2">
        <v>1.0</v>
      </c>
      <c r="N230" s="2">
        <v>1.0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40.0</v>
      </c>
      <c r="B231" s="2">
        <v>64.0</v>
      </c>
      <c r="C231" s="2">
        <v>0.16983494</v>
      </c>
      <c r="D231" s="1" t="s">
        <v>53</v>
      </c>
      <c r="E231" s="2">
        <v>23.0</v>
      </c>
      <c r="F231" s="2">
        <v>4.0</v>
      </c>
      <c r="G231" s="2">
        <v>224.0</v>
      </c>
      <c r="H231" s="1" t="s">
        <v>26</v>
      </c>
      <c r="I231" s="2">
        <v>-0.255</v>
      </c>
      <c r="J231" s="2">
        <v>0.105</v>
      </c>
      <c r="K231" s="2">
        <v>35.98</v>
      </c>
      <c r="L231" s="2">
        <v>2.604</v>
      </c>
      <c r="M231" s="2">
        <v>1.0</v>
      </c>
      <c r="N231" s="2">
        <v>1.0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40.0</v>
      </c>
      <c r="B232" s="2">
        <v>65.0</v>
      </c>
      <c r="C232" s="2">
        <v>0.17653908</v>
      </c>
      <c r="D232" s="1" t="s">
        <v>61</v>
      </c>
      <c r="E232" s="2">
        <v>23.0</v>
      </c>
      <c r="F232" s="2">
        <v>5.0</v>
      </c>
      <c r="G232" s="2">
        <v>225.0</v>
      </c>
      <c r="H232" s="1" t="s">
        <v>24</v>
      </c>
      <c r="I232" s="2">
        <v>-0.255</v>
      </c>
      <c r="J232" s="2">
        <v>0.125</v>
      </c>
      <c r="K232" s="2">
        <v>114.81</v>
      </c>
      <c r="L232" s="2">
        <v>0.785</v>
      </c>
      <c r="M232" s="2">
        <v>-1.0</v>
      </c>
      <c r="N232" s="2">
        <v>1.0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40.0</v>
      </c>
      <c r="B233" s="2">
        <v>66.0</v>
      </c>
      <c r="C233" s="2">
        <v>0.17351693</v>
      </c>
      <c r="D233" s="1" t="s">
        <v>59</v>
      </c>
      <c r="E233" s="2">
        <v>23.0</v>
      </c>
      <c r="F233" s="2">
        <v>6.0</v>
      </c>
      <c r="G233" s="2">
        <v>226.0</v>
      </c>
      <c r="H233" s="1" t="s">
        <v>26</v>
      </c>
      <c r="I233" s="2">
        <v>-0.255</v>
      </c>
      <c r="J233" s="2">
        <v>0.135</v>
      </c>
      <c r="K233" s="2">
        <v>35.98</v>
      </c>
      <c r="L233" s="2">
        <v>2.549</v>
      </c>
      <c r="M233" s="2">
        <v>-1.0</v>
      </c>
      <c r="N233" s="2">
        <v>1.0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40.0</v>
      </c>
      <c r="B234" s="2">
        <v>67.0</v>
      </c>
      <c r="C234" s="2">
        <v>0.17588932</v>
      </c>
      <c r="D234" s="1" t="s">
        <v>61</v>
      </c>
      <c r="E234" s="2">
        <v>23.0</v>
      </c>
      <c r="F234" s="2">
        <v>7.0</v>
      </c>
      <c r="G234" s="2">
        <v>227.0</v>
      </c>
      <c r="H234" s="1" t="s">
        <v>24</v>
      </c>
      <c r="I234" s="2">
        <v>-0.255</v>
      </c>
      <c r="J234" s="2">
        <v>0.155</v>
      </c>
      <c r="K234" s="2">
        <v>114.81</v>
      </c>
      <c r="L234" s="2">
        <v>0.788</v>
      </c>
      <c r="M234" s="2">
        <v>-1.0</v>
      </c>
      <c r="N234" s="2">
        <v>1.0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40.0</v>
      </c>
      <c r="B235" s="2">
        <v>68.0</v>
      </c>
      <c r="C235" s="2">
        <v>0.17618392</v>
      </c>
      <c r="D235" s="1" t="s">
        <v>61</v>
      </c>
      <c r="E235" s="2">
        <v>23.0</v>
      </c>
      <c r="F235" s="2">
        <v>8.0</v>
      </c>
      <c r="G235" s="2">
        <v>228.0</v>
      </c>
      <c r="H235" s="1" t="s">
        <v>26</v>
      </c>
      <c r="I235" s="2">
        <v>-0.255</v>
      </c>
      <c r="J235" s="2">
        <v>0.165</v>
      </c>
      <c r="K235" s="2">
        <v>35.98</v>
      </c>
      <c r="L235" s="2">
        <v>2.511</v>
      </c>
      <c r="M235" s="2">
        <v>1.0</v>
      </c>
      <c r="N235" s="2">
        <v>1.0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40.0</v>
      </c>
      <c r="B236" s="2">
        <v>69.0</v>
      </c>
      <c r="C236" s="2">
        <v>0.17235105</v>
      </c>
      <c r="D236" s="1" t="s">
        <v>56</v>
      </c>
      <c r="E236" s="2">
        <v>23.0</v>
      </c>
      <c r="F236" s="2">
        <v>9.0</v>
      </c>
      <c r="G236" s="2">
        <v>229.0</v>
      </c>
      <c r="H236" s="1" t="s">
        <v>24</v>
      </c>
      <c r="I236" s="2">
        <v>-0.255</v>
      </c>
      <c r="J236" s="2">
        <v>0.185</v>
      </c>
      <c r="K236" s="2">
        <v>114.81</v>
      </c>
      <c r="L236" s="2">
        <v>0.804</v>
      </c>
      <c r="M236" s="2">
        <v>1.0</v>
      </c>
      <c r="N236" s="2">
        <v>1.0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40.0</v>
      </c>
      <c r="B237" s="2">
        <v>70.0</v>
      </c>
      <c r="C237" s="2">
        <v>0.17419959</v>
      </c>
      <c r="D237" s="1" t="s">
        <v>59</v>
      </c>
      <c r="E237" s="2">
        <v>23.0</v>
      </c>
      <c r="F237" s="2">
        <v>10.0</v>
      </c>
      <c r="G237" s="2">
        <v>230.0</v>
      </c>
      <c r="H237" s="1" t="s">
        <v>26</v>
      </c>
      <c r="I237" s="2">
        <v>-0.255</v>
      </c>
      <c r="J237" s="2">
        <v>0.195</v>
      </c>
      <c r="K237" s="2">
        <v>35.98</v>
      </c>
      <c r="L237" s="2">
        <v>2.539</v>
      </c>
      <c r="M237" s="2">
        <v>-1.0</v>
      </c>
      <c r="N237" s="2">
        <v>1.0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40.0</v>
      </c>
      <c r="B238" s="2">
        <v>71.0</v>
      </c>
      <c r="C238" s="2">
        <v>0.17550369</v>
      </c>
      <c r="D238" s="1" t="s">
        <v>57</v>
      </c>
      <c r="E238" s="2">
        <v>24.0</v>
      </c>
      <c r="F238" s="2">
        <v>1.0</v>
      </c>
      <c r="G238" s="2">
        <v>231.0</v>
      </c>
      <c r="H238" s="1" t="s">
        <v>24</v>
      </c>
      <c r="I238" s="2">
        <v>-0.255</v>
      </c>
      <c r="J238" s="2">
        <v>0.215</v>
      </c>
      <c r="K238" s="2">
        <v>114.81</v>
      </c>
      <c r="L238" s="2">
        <v>0.79</v>
      </c>
      <c r="M238" s="2">
        <v>-1.0</v>
      </c>
      <c r="N238" s="2">
        <v>1.0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40.0</v>
      </c>
      <c r="B239" s="2">
        <v>72.0</v>
      </c>
      <c r="C239" s="2">
        <v>0.17091004</v>
      </c>
      <c r="D239" s="1" t="s">
        <v>53</v>
      </c>
      <c r="E239" s="2">
        <v>24.0</v>
      </c>
      <c r="F239" s="2">
        <v>2.0</v>
      </c>
      <c r="G239" s="2">
        <v>232.0</v>
      </c>
      <c r="H239" s="1" t="s">
        <v>26</v>
      </c>
      <c r="I239" s="2">
        <v>-0.255</v>
      </c>
      <c r="J239" s="2">
        <v>0.225</v>
      </c>
      <c r="K239" s="2">
        <v>35.98</v>
      </c>
      <c r="L239" s="2">
        <v>2.588</v>
      </c>
      <c r="M239" s="2">
        <v>-1.0</v>
      </c>
      <c r="N239" s="2">
        <v>1.0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40.0</v>
      </c>
      <c r="B240" s="2">
        <v>73.0</v>
      </c>
      <c r="C240" s="2">
        <v>0.17109958</v>
      </c>
      <c r="D240" s="1" t="s">
        <v>56</v>
      </c>
      <c r="E240" s="2">
        <v>24.0</v>
      </c>
      <c r="F240" s="2">
        <v>3.0</v>
      </c>
      <c r="G240" s="2">
        <v>233.0</v>
      </c>
      <c r="H240" s="1" t="s">
        <v>24</v>
      </c>
      <c r="I240" s="2">
        <v>-0.255</v>
      </c>
      <c r="J240" s="2">
        <v>0.245</v>
      </c>
      <c r="K240" s="2">
        <v>114.81</v>
      </c>
      <c r="L240" s="2">
        <v>0.81</v>
      </c>
      <c r="M240" s="2">
        <v>1.0</v>
      </c>
      <c r="N240" s="2">
        <v>1.0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40.0</v>
      </c>
      <c r="B241" s="2">
        <v>74.0</v>
      </c>
      <c r="C241" s="2">
        <v>0.17491759</v>
      </c>
      <c r="D241" s="1" t="s">
        <v>57</v>
      </c>
      <c r="E241" s="2">
        <v>24.0</v>
      </c>
      <c r="F241" s="2">
        <v>4.0</v>
      </c>
      <c r="G241" s="2">
        <v>234.0</v>
      </c>
      <c r="H241" s="1" t="s">
        <v>26</v>
      </c>
      <c r="I241" s="2">
        <v>-0.255</v>
      </c>
      <c r="J241" s="2">
        <v>0.255</v>
      </c>
      <c r="K241" s="2">
        <v>35.98</v>
      </c>
      <c r="L241" s="2">
        <v>2.529</v>
      </c>
      <c r="M241" s="2">
        <v>1.0</v>
      </c>
      <c r="N241" s="2">
        <v>1.0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40.0</v>
      </c>
      <c r="B242" s="2">
        <v>75.0</v>
      </c>
      <c r="C242" s="2">
        <v>0.17309984</v>
      </c>
      <c r="D242" s="1" t="s">
        <v>59</v>
      </c>
      <c r="E242" s="2">
        <v>24.0</v>
      </c>
      <c r="F242" s="2">
        <v>5.0</v>
      </c>
      <c r="G242" s="2">
        <v>235.0</v>
      </c>
      <c r="H242" s="1" t="s">
        <v>24</v>
      </c>
      <c r="I242" s="2">
        <v>-0.255</v>
      </c>
      <c r="J242" s="2">
        <v>0.275</v>
      </c>
      <c r="K242" s="2">
        <v>114.81</v>
      </c>
      <c r="L242" s="2">
        <v>0.801</v>
      </c>
      <c r="M242" s="2">
        <v>1.0</v>
      </c>
      <c r="N242" s="2">
        <v>1.0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40.0</v>
      </c>
      <c r="B243" s="2">
        <v>76.0</v>
      </c>
      <c r="C243" s="2">
        <v>0.1735822</v>
      </c>
      <c r="D243" s="1" t="s">
        <v>59</v>
      </c>
      <c r="E243" s="2">
        <v>24.0</v>
      </c>
      <c r="F243" s="2">
        <v>6.0</v>
      </c>
      <c r="G243" s="2">
        <v>236.0</v>
      </c>
      <c r="H243" s="1" t="s">
        <v>26</v>
      </c>
      <c r="I243" s="2">
        <v>-0.255</v>
      </c>
      <c r="J243" s="2">
        <v>0.285</v>
      </c>
      <c r="K243" s="2">
        <v>35.98</v>
      </c>
      <c r="L243" s="2">
        <v>2.548</v>
      </c>
      <c r="M243" s="2">
        <v>1.0</v>
      </c>
      <c r="N243" s="2">
        <v>1.0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40.0</v>
      </c>
      <c r="B244" s="2">
        <v>77.0</v>
      </c>
      <c r="C244" s="2">
        <v>0.17457135</v>
      </c>
      <c r="D244" s="1" t="s">
        <v>57</v>
      </c>
      <c r="E244" s="2">
        <v>24.0</v>
      </c>
      <c r="F244" s="2">
        <v>7.0</v>
      </c>
      <c r="G244" s="2">
        <v>237.0</v>
      </c>
      <c r="H244" s="1" t="s">
        <v>24</v>
      </c>
      <c r="I244" s="2">
        <v>-0.255</v>
      </c>
      <c r="J244" s="2">
        <v>0.305</v>
      </c>
      <c r="K244" s="2">
        <v>114.81</v>
      </c>
      <c r="L244" s="2">
        <v>0.794</v>
      </c>
      <c r="M244" s="2">
        <v>-1.0</v>
      </c>
      <c r="N244" s="2">
        <v>1.0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40.0</v>
      </c>
      <c r="B245" s="2">
        <v>78.0</v>
      </c>
      <c r="C245" s="2">
        <v>0.17296133</v>
      </c>
      <c r="D245" s="1" t="s">
        <v>59</v>
      </c>
      <c r="E245" s="2">
        <v>24.0</v>
      </c>
      <c r="F245" s="2">
        <v>8.0</v>
      </c>
      <c r="G245" s="2">
        <v>238.0</v>
      </c>
      <c r="H245" s="1" t="s">
        <v>26</v>
      </c>
      <c r="I245" s="2">
        <v>-0.255</v>
      </c>
      <c r="J245" s="2">
        <v>0.315</v>
      </c>
      <c r="K245" s="2">
        <v>35.98</v>
      </c>
      <c r="L245" s="2">
        <v>2.557</v>
      </c>
      <c r="M245" s="2">
        <v>1.0</v>
      </c>
      <c r="N245" s="2">
        <v>1.0</v>
      </c>
      <c r="O245" s="3"/>
      <c r="P245" s="3"/>
      <c r="Q245" s="3"/>
      <c r="R245" s="1" t="s">
        <v>44</v>
      </c>
      <c r="X245" s="4"/>
      <c r="Y245" s="4"/>
      <c r="Z245" s="4"/>
    </row>
    <row r="246">
      <c r="A246" s="2">
        <v>40.0</v>
      </c>
      <c r="B246" s="2">
        <v>79.0</v>
      </c>
      <c r="C246" s="2">
        <v>0.17626917</v>
      </c>
      <c r="D246" s="1" t="s">
        <v>61</v>
      </c>
      <c r="E246" s="2">
        <v>24.0</v>
      </c>
      <c r="F246" s="2">
        <v>9.0</v>
      </c>
      <c r="G246" s="2">
        <v>239.0</v>
      </c>
      <c r="H246" s="1" t="s">
        <v>24</v>
      </c>
      <c r="I246" s="2">
        <v>-0.255</v>
      </c>
      <c r="J246" s="2">
        <v>0.335</v>
      </c>
      <c r="K246" s="2">
        <v>114.81</v>
      </c>
      <c r="L246" s="2">
        <v>0.786</v>
      </c>
      <c r="M246" s="2">
        <v>1.0</v>
      </c>
      <c r="N246" s="2">
        <v>1.0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40.0</v>
      </c>
      <c r="B247" s="2">
        <v>80.0</v>
      </c>
      <c r="C247" s="2">
        <v>0.17657464</v>
      </c>
      <c r="D247" s="1" t="s">
        <v>61</v>
      </c>
      <c r="E247" s="2">
        <v>24.0</v>
      </c>
      <c r="F247" s="2">
        <v>10.0</v>
      </c>
      <c r="G247" s="2">
        <v>240.0</v>
      </c>
      <c r="H247" s="1" t="s">
        <v>26</v>
      </c>
      <c r="I247" s="2">
        <v>-0.255</v>
      </c>
      <c r="J247" s="2">
        <v>0.345</v>
      </c>
      <c r="K247" s="2">
        <v>35.98</v>
      </c>
      <c r="L247" s="2">
        <v>2.505</v>
      </c>
      <c r="M247" s="2">
        <v>1.0</v>
      </c>
      <c r="N247" s="2">
        <v>1.0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40.0</v>
      </c>
      <c r="B248" s="2">
        <v>81.0</v>
      </c>
      <c r="C248" s="2">
        <v>0.17147402</v>
      </c>
      <c r="D248" s="1" t="s">
        <v>56</v>
      </c>
      <c r="E248" s="2">
        <v>25.0</v>
      </c>
      <c r="F248" s="2">
        <v>1.0</v>
      </c>
      <c r="G248" s="2">
        <v>241.0</v>
      </c>
      <c r="H248" s="1" t="s">
        <v>24</v>
      </c>
      <c r="I248" s="2">
        <v>0.255</v>
      </c>
      <c r="J248" s="2">
        <v>0.065</v>
      </c>
      <c r="K248" s="2">
        <v>114.81</v>
      </c>
      <c r="L248" s="2">
        <v>0.808</v>
      </c>
      <c r="M248" s="2">
        <v>1.0</v>
      </c>
      <c r="N248" s="2">
        <v>0.0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40.0</v>
      </c>
      <c r="B249" s="2">
        <v>82.0</v>
      </c>
      <c r="C249" s="2">
        <v>0.17396729</v>
      </c>
      <c r="D249" s="1" t="s">
        <v>59</v>
      </c>
      <c r="E249" s="2">
        <v>25.0</v>
      </c>
      <c r="F249" s="2">
        <v>2.0</v>
      </c>
      <c r="G249" s="2">
        <v>242.0</v>
      </c>
      <c r="H249" s="1" t="s">
        <v>26</v>
      </c>
      <c r="I249" s="2">
        <v>0.255</v>
      </c>
      <c r="J249" s="2">
        <v>0.075</v>
      </c>
      <c r="K249" s="2">
        <v>35.98</v>
      </c>
      <c r="L249" s="2">
        <v>2.543</v>
      </c>
      <c r="M249" s="2">
        <v>-1.0</v>
      </c>
      <c r="N249" s="2">
        <v>0.0</v>
      </c>
      <c r="O249" s="3"/>
      <c r="P249" s="3"/>
      <c r="Q249" s="3"/>
      <c r="R249" s="1" t="s">
        <v>44</v>
      </c>
      <c r="X249" s="4"/>
      <c r="Y249" s="4"/>
      <c r="Z249" s="4"/>
    </row>
    <row r="250">
      <c r="A250" s="2">
        <v>40.0</v>
      </c>
      <c r="B250" s="2">
        <v>83.0</v>
      </c>
      <c r="C250" s="2">
        <v>0.17545406</v>
      </c>
      <c r="D250" s="1" t="s">
        <v>57</v>
      </c>
      <c r="E250" s="2">
        <v>25.0</v>
      </c>
      <c r="F250" s="2">
        <v>3.0</v>
      </c>
      <c r="G250" s="2">
        <v>243.0</v>
      </c>
      <c r="H250" s="1" t="s">
        <v>24</v>
      </c>
      <c r="I250" s="2">
        <v>0.255</v>
      </c>
      <c r="J250" s="2">
        <v>0.095</v>
      </c>
      <c r="K250" s="2">
        <v>114.81</v>
      </c>
      <c r="L250" s="2">
        <v>0.79</v>
      </c>
      <c r="M250" s="2">
        <v>1.0</v>
      </c>
      <c r="N250" s="2">
        <v>1.0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40.0</v>
      </c>
      <c r="B251" s="2">
        <v>84.0</v>
      </c>
      <c r="C251" s="2">
        <v>0.1725702</v>
      </c>
      <c r="D251" s="1" t="s">
        <v>56</v>
      </c>
      <c r="E251" s="2">
        <v>25.0</v>
      </c>
      <c r="F251" s="2">
        <v>4.0</v>
      </c>
      <c r="G251" s="2">
        <v>244.0</v>
      </c>
      <c r="H251" s="1" t="s">
        <v>26</v>
      </c>
      <c r="I251" s="2">
        <v>0.255</v>
      </c>
      <c r="J251" s="2">
        <v>0.105</v>
      </c>
      <c r="K251" s="2">
        <v>35.98</v>
      </c>
      <c r="L251" s="2">
        <v>2.563</v>
      </c>
      <c r="M251" s="2">
        <v>1.0</v>
      </c>
      <c r="N251" s="2">
        <v>1.0</v>
      </c>
      <c r="O251" s="3"/>
      <c r="P251" s="3"/>
      <c r="Q251" s="3"/>
      <c r="R251" s="1" t="s">
        <v>45</v>
      </c>
      <c r="V251" s="3"/>
      <c r="W251" s="3"/>
      <c r="X251" s="4"/>
      <c r="Y251" s="4"/>
      <c r="Z251" s="4"/>
    </row>
    <row r="252">
      <c r="A252" s="2">
        <v>40.0</v>
      </c>
      <c r="B252" s="2">
        <v>85.0</v>
      </c>
      <c r="C252" s="2">
        <v>0.17328852</v>
      </c>
      <c r="D252" s="1" t="s">
        <v>59</v>
      </c>
      <c r="E252" s="2">
        <v>25.0</v>
      </c>
      <c r="F252" s="2">
        <v>5.0</v>
      </c>
      <c r="G252" s="2">
        <v>245.0</v>
      </c>
      <c r="H252" s="1" t="s">
        <v>24</v>
      </c>
      <c r="I252" s="2">
        <v>0.255</v>
      </c>
      <c r="J252" s="2">
        <v>0.125</v>
      </c>
      <c r="K252" s="2">
        <v>114.81</v>
      </c>
      <c r="L252" s="2">
        <v>0.8</v>
      </c>
      <c r="M252" s="2">
        <v>1.0</v>
      </c>
      <c r="N252" s="2">
        <v>1.0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40.0</v>
      </c>
      <c r="B253" s="2">
        <v>86.0</v>
      </c>
      <c r="C253" s="2">
        <v>0.1771725</v>
      </c>
      <c r="D253" s="1" t="s">
        <v>61</v>
      </c>
      <c r="E253" s="2">
        <v>25.0</v>
      </c>
      <c r="F253" s="2">
        <v>6.0</v>
      </c>
      <c r="G253" s="2">
        <v>246.0</v>
      </c>
      <c r="H253" s="1" t="s">
        <v>26</v>
      </c>
      <c r="I253" s="2">
        <v>0.255</v>
      </c>
      <c r="J253" s="2">
        <v>0.135</v>
      </c>
      <c r="K253" s="2">
        <v>35.98</v>
      </c>
      <c r="L253" s="2">
        <v>2.497</v>
      </c>
      <c r="M253" s="2">
        <v>-1.0</v>
      </c>
      <c r="N253" s="2">
        <v>1.0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40.0</v>
      </c>
      <c r="B254" s="2">
        <v>87.0</v>
      </c>
      <c r="C254" s="2">
        <v>0.17669668</v>
      </c>
      <c r="D254" s="1" t="s">
        <v>61</v>
      </c>
      <c r="E254" s="2">
        <v>25.0</v>
      </c>
      <c r="F254" s="2">
        <v>7.0</v>
      </c>
      <c r="G254" s="2">
        <v>247.0</v>
      </c>
      <c r="H254" s="1" t="s">
        <v>24</v>
      </c>
      <c r="I254" s="2">
        <v>0.255</v>
      </c>
      <c r="J254" s="2">
        <v>0.155</v>
      </c>
      <c r="K254" s="2">
        <v>114.81</v>
      </c>
      <c r="L254" s="2">
        <v>0.785</v>
      </c>
      <c r="M254" s="2">
        <v>-1.0</v>
      </c>
      <c r="N254" s="2">
        <v>0.0</v>
      </c>
      <c r="O254" s="3"/>
      <c r="P254" s="3"/>
      <c r="Q254" s="3"/>
      <c r="R254" s="1" t="s">
        <v>46</v>
      </c>
      <c r="W254" s="4"/>
      <c r="X254" s="4"/>
      <c r="Y254" s="4"/>
      <c r="Z254" s="4"/>
    </row>
    <row r="255">
      <c r="A255" s="2">
        <v>40.0</v>
      </c>
      <c r="B255" s="2">
        <v>88.0</v>
      </c>
      <c r="C255" s="2">
        <v>0.17628311</v>
      </c>
      <c r="D255" s="1" t="s">
        <v>61</v>
      </c>
      <c r="E255" s="2">
        <v>25.0</v>
      </c>
      <c r="F255" s="2">
        <v>8.0</v>
      </c>
      <c r="G255" s="2">
        <v>248.0</v>
      </c>
      <c r="H255" s="1" t="s">
        <v>26</v>
      </c>
      <c r="I255" s="2">
        <v>0.255</v>
      </c>
      <c r="J255" s="2">
        <v>0.165</v>
      </c>
      <c r="K255" s="2">
        <v>35.98</v>
      </c>
      <c r="L255" s="2">
        <v>2.509</v>
      </c>
      <c r="M255" s="2">
        <v>1.0</v>
      </c>
      <c r="N255" s="2">
        <v>1.0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40.0</v>
      </c>
      <c r="B256" s="2">
        <v>89.0</v>
      </c>
      <c r="C256" s="2">
        <v>0.17175116</v>
      </c>
      <c r="D256" s="1" t="s">
        <v>56</v>
      </c>
      <c r="E256" s="2">
        <v>25.0</v>
      </c>
      <c r="F256" s="2">
        <v>9.0</v>
      </c>
      <c r="G256" s="2">
        <v>249.0</v>
      </c>
      <c r="H256" s="1" t="s">
        <v>24</v>
      </c>
      <c r="I256" s="2">
        <v>0.255</v>
      </c>
      <c r="J256" s="2">
        <v>0.185</v>
      </c>
      <c r="K256" s="2">
        <v>114.81</v>
      </c>
      <c r="L256" s="2">
        <v>0.807</v>
      </c>
      <c r="M256" s="2">
        <v>1.0</v>
      </c>
      <c r="N256" s="2">
        <v>1.0</v>
      </c>
      <c r="O256" s="3"/>
      <c r="P256" s="3"/>
      <c r="Q256" s="3"/>
      <c r="R256" s="1" t="s">
        <v>44</v>
      </c>
      <c r="X256" s="4"/>
      <c r="Y256" s="4"/>
      <c r="Z256" s="4"/>
    </row>
    <row r="257">
      <c r="A257" s="2">
        <v>40.0</v>
      </c>
      <c r="B257" s="2">
        <v>90.0</v>
      </c>
      <c r="C257" s="2">
        <v>0.17181364</v>
      </c>
      <c r="D257" s="1" t="s">
        <v>56</v>
      </c>
      <c r="E257" s="2">
        <v>25.0</v>
      </c>
      <c r="F257" s="2">
        <v>10.0</v>
      </c>
      <c r="G257" s="2">
        <v>250.0</v>
      </c>
      <c r="H257" s="1" t="s">
        <v>26</v>
      </c>
      <c r="I257" s="2">
        <v>0.255</v>
      </c>
      <c r="J257" s="2">
        <v>0.195</v>
      </c>
      <c r="K257" s="2">
        <v>35.98</v>
      </c>
      <c r="L257" s="2">
        <v>2.574</v>
      </c>
      <c r="M257" s="2">
        <v>-1.0</v>
      </c>
      <c r="N257" s="2">
        <v>1.0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40.0</v>
      </c>
      <c r="B258" s="2">
        <v>91.0</v>
      </c>
      <c r="C258" s="2">
        <v>0.1720119</v>
      </c>
      <c r="D258" s="1" t="s">
        <v>56</v>
      </c>
      <c r="E258" s="2">
        <v>26.0</v>
      </c>
      <c r="F258" s="2">
        <v>1.0</v>
      </c>
      <c r="G258" s="2">
        <v>251.0</v>
      </c>
      <c r="H258" s="1" t="s">
        <v>24</v>
      </c>
      <c r="I258" s="2">
        <v>0.255</v>
      </c>
      <c r="J258" s="2">
        <v>0.215</v>
      </c>
      <c r="K258" s="2">
        <v>114.81</v>
      </c>
      <c r="L258" s="2">
        <v>0.806</v>
      </c>
      <c r="M258" s="2">
        <v>1.0</v>
      </c>
      <c r="N258" s="2">
        <v>1.0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40.0</v>
      </c>
      <c r="B259" s="2">
        <v>92.0</v>
      </c>
      <c r="C259" s="2">
        <v>0.17670688</v>
      </c>
      <c r="D259" s="1" t="s">
        <v>61</v>
      </c>
      <c r="E259" s="2">
        <v>26.0</v>
      </c>
      <c r="F259" s="2">
        <v>2.0</v>
      </c>
      <c r="G259" s="2">
        <v>252.0</v>
      </c>
      <c r="H259" s="1" t="s">
        <v>26</v>
      </c>
      <c r="I259" s="2">
        <v>0.255</v>
      </c>
      <c r="J259" s="2">
        <v>0.225</v>
      </c>
      <c r="K259" s="2">
        <v>35.98</v>
      </c>
      <c r="L259" s="2">
        <v>2.503</v>
      </c>
      <c r="M259" s="2">
        <v>1.0</v>
      </c>
      <c r="N259" s="2">
        <v>1.0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40.0</v>
      </c>
      <c r="B260" s="2">
        <v>93.0</v>
      </c>
      <c r="C260" s="2">
        <v>0.17589871</v>
      </c>
      <c r="D260" s="1" t="s">
        <v>61</v>
      </c>
      <c r="E260" s="2">
        <v>26.0</v>
      </c>
      <c r="F260" s="2">
        <v>3.0</v>
      </c>
      <c r="G260" s="2">
        <v>253.0</v>
      </c>
      <c r="H260" s="1" t="s">
        <v>24</v>
      </c>
      <c r="I260" s="2">
        <v>0.255</v>
      </c>
      <c r="J260" s="2">
        <v>0.245</v>
      </c>
      <c r="K260" s="2">
        <v>114.81</v>
      </c>
      <c r="L260" s="2">
        <v>0.788</v>
      </c>
      <c r="M260" s="2">
        <v>-1.0</v>
      </c>
      <c r="N260" s="2">
        <v>1.0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40.0</v>
      </c>
      <c r="B261" s="2">
        <v>94.0</v>
      </c>
      <c r="C261" s="2">
        <v>0.17606006</v>
      </c>
      <c r="D261" s="1" t="s">
        <v>61</v>
      </c>
      <c r="E261" s="2">
        <v>26.0</v>
      </c>
      <c r="F261" s="2">
        <v>4.0</v>
      </c>
      <c r="G261" s="2">
        <v>254.0</v>
      </c>
      <c r="H261" s="1" t="s">
        <v>26</v>
      </c>
      <c r="I261" s="2">
        <v>0.255</v>
      </c>
      <c r="J261" s="2">
        <v>0.255</v>
      </c>
      <c r="K261" s="2">
        <v>35.98</v>
      </c>
      <c r="L261" s="2">
        <v>2.512</v>
      </c>
      <c r="M261" s="2">
        <v>1.0</v>
      </c>
      <c r="N261" s="2">
        <v>1.0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40.0</v>
      </c>
      <c r="B262" s="2">
        <v>95.0</v>
      </c>
      <c r="C262" s="2">
        <v>0.17676878</v>
      </c>
      <c r="D262" s="1" t="s">
        <v>61</v>
      </c>
      <c r="E262" s="2">
        <v>26.0</v>
      </c>
      <c r="F262" s="2">
        <v>5.0</v>
      </c>
      <c r="G262" s="2">
        <v>255.0</v>
      </c>
      <c r="H262" s="1" t="s">
        <v>24</v>
      </c>
      <c r="I262" s="2">
        <v>0.255</v>
      </c>
      <c r="J262" s="2">
        <v>0.275</v>
      </c>
      <c r="K262" s="2">
        <v>114.81</v>
      </c>
      <c r="L262" s="2">
        <v>0.784</v>
      </c>
      <c r="M262" s="2">
        <v>-1.0</v>
      </c>
      <c r="N262" s="2">
        <v>1.0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40.0</v>
      </c>
      <c r="B263" s="2">
        <v>96.0</v>
      </c>
      <c r="C263" s="2">
        <v>0.17534328</v>
      </c>
      <c r="D263" s="1" t="s">
        <v>57</v>
      </c>
      <c r="E263" s="2">
        <v>26.0</v>
      </c>
      <c r="F263" s="2">
        <v>6.0</v>
      </c>
      <c r="G263" s="2">
        <v>256.0</v>
      </c>
      <c r="H263" s="1" t="s">
        <v>26</v>
      </c>
      <c r="I263" s="2">
        <v>0.255</v>
      </c>
      <c r="J263" s="2">
        <v>0.285</v>
      </c>
      <c r="K263" s="2">
        <v>35.98</v>
      </c>
      <c r="L263" s="2">
        <v>2.523</v>
      </c>
      <c r="M263" s="2">
        <v>-1.0</v>
      </c>
      <c r="N263" s="2">
        <v>1.0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40.0</v>
      </c>
      <c r="B264" s="2">
        <v>97.0</v>
      </c>
      <c r="C264" s="2">
        <v>0.1750358</v>
      </c>
      <c r="D264" s="1" t="s">
        <v>57</v>
      </c>
      <c r="E264" s="2">
        <v>26.0</v>
      </c>
      <c r="F264" s="2">
        <v>7.0</v>
      </c>
      <c r="G264" s="2">
        <v>257.0</v>
      </c>
      <c r="H264" s="1" t="s">
        <v>24</v>
      </c>
      <c r="I264" s="2">
        <v>0.255</v>
      </c>
      <c r="J264" s="2">
        <v>0.305</v>
      </c>
      <c r="K264" s="2">
        <v>114.81</v>
      </c>
      <c r="L264" s="2">
        <v>0.792</v>
      </c>
      <c r="M264" s="2">
        <v>-1.0</v>
      </c>
      <c r="N264" s="2">
        <v>0.0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40.0</v>
      </c>
      <c r="B265" s="2">
        <v>98.0</v>
      </c>
      <c r="C265" s="2">
        <v>0.1771382</v>
      </c>
      <c r="D265" s="1" t="s">
        <v>61</v>
      </c>
      <c r="E265" s="2">
        <v>26.0</v>
      </c>
      <c r="F265" s="2">
        <v>8.0</v>
      </c>
      <c r="G265" s="2">
        <v>258.0</v>
      </c>
      <c r="H265" s="1" t="s">
        <v>26</v>
      </c>
      <c r="I265" s="2">
        <v>0.255</v>
      </c>
      <c r="J265" s="2">
        <v>0.315</v>
      </c>
      <c r="K265" s="2">
        <v>35.98</v>
      </c>
      <c r="L265" s="2">
        <v>2.497</v>
      </c>
      <c r="M265" s="2">
        <v>1.0</v>
      </c>
      <c r="N265" s="2">
        <v>1.0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40.0</v>
      </c>
      <c r="B266" s="2">
        <v>99.0</v>
      </c>
      <c r="C266" s="2">
        <v>0.17256957</v>
      </c>
      <c r="D266" s="1" t="s">
        <v>56</v>
      </c>
      <c r="E266" s="2">
        <v>26.0</v>
      </c>
      <c r="F266" s="2">
        <v>9.0</v>
      </c>
      <c r="G266" s="2">
        <v>259.0</v>
      </c>
      <c r="H266" s="1" t="s">
        <v>24</v>
      </c>
      <c r="I266" s="2">
        <v>0.255</v>
      </c>
      <c r="J266" s="2">
        <v>0.335</v>
      </c>
      <c r="K266" s="2">
        <v>114.81</v>
      </c>
      <c r="L266" s="2">
        <v>0.803</v>
      </c>
      <c r="M266" s="2">
        <v>1.0</v>
      </c>
      <c r="N266" s="2">
        <v>1.0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40.0</v>
      </c>
      <c r="B267" s="2">
        <v>100.0</v>
      </c>
      <c r="C267" s="2">
        <v>0.17489239</v>
      </c>
      <c r="D267" s="1" t="s">
        <v>57</v>
      </c>
      <c r="E267" s="2">
        <v>26.0</v>
      </c>
      <c r="F267" s="2">
        <v>10.0</v>
      </c>
      <c r="G267" s="2">
        <v>260.0</v>
      </c>
      <c r="H267" s="1" t="s">
        <v>26</v>
      </c>
      <c r="I267" s="2">
        <v>0.255</v>
      </c>
      <c r="J267" s="2">
        <v>0.345</v>
      </c>
      <c r="K267" s="2">
        <v>35.98</v>
      </c>
      <c r="L267" s="2">
        <v>2.529</v>
      </c>
      <c r="M267" s="2">
        <v>1.0</v>
      </c>
      <c r="N267" s="2">
        <v>1.0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40.0</v>
      </c>
      <c r="B268" s="2">
        <v>101.0</v>
      </c>
      <c r="C268" s="2">
        <v>0.1751757</v>
      </c>
      <c r="D268" s="1" t="s">
        <v>57</v>
      </c>
      <c r="E268" s="2">
        <v>27.0</v>
      </c>
      <c r="F268" s="2">
        <v>1.0</v>
      </c>
      <c r="G268" s="2">
        <v>261.0</v>
      </c>
      <c r="H268" s="1" t="s">
        <v>24</v>
      </c>
      <c r="I268" s="2">
        <v>0.2975</v>
      </c>
      <c r="J268" s="2">
        <v>0.065</v>
      </c>
      <c r="K268" s="2">
        <v>114.81</v>
      </c>
      <c r="L268" s="2">
        <v>0.791</v>
      </c>
      <c r="M268" s="2">
        <v>-1.0</v>
      </c>
      <c r="N268" s="2">
        <v>1.0</v>
      </c>
      <c r="O268" s="3"/>
      <c r="P268" s="3"/>
      <c r="Q268" s="3"/>
      <c r="R268" s="1" t="s">
        <v>47</v>
      </c>
      <c r="X268" s="4"/>
      <c r="Y268" s="4"/>
      <c r="Z268" s="4"/>
    </row>
    <row r="269">
      <c r="A269" s="2">
        <v>40.0</v>
      </c>
      <c r="B269" s="2">
        <v>102.0</v>
      </c>
      <c r="C269" s="2">
        <v>0.17174801</v>
      </c>
      <c r="D269" s="1" t="s">
        <v>56</v>
      </c>
      <c r="E269" s="2">
        <v>27.0</v>
      </c>
      <c r="F269" s="2">
        <v>2.0</v>
      </c>
      <c r="G269" s="2">
        <v>262.0</v>
      </c>
      <c r="H269" s="1" t="s">
        <v>26</v>
      </c>
      <c r="I269" s="2">
        <v>0.2975</v>
      </c>
      <c r="J269" s="2">
        <v>0.075</v>
      </c>
      <c r="K269" s="2">
        <v>35.98</v>
      </c>
      <c r="L269" s="2">
        <v>2.575</v>
      </c>
      <c r="M269" s="2">
        <v>1.0</v>
      </c>
      <c r="N269" s="2">
        <v>1.0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40.0</v>
      </c>
      <c r="B270" s="2">
        <v>103.0</v>
      </c>
      <c r="C270" s="2">
        <v>0.17523719</v>
      </c>
      <c r="D270" s="1" t="s">
        <v>57</v>
      </c>
      <c r="E270" s="2">
        <v>27.0</v>
      </c>
      <c r="F270" s="2">
        <v>3.0</v>
      </c>
      <c r="G270" s="2">
        <v>263.0</v>
      </c>
      <c r="H270" s="1" t="s">
        <v>24</v>
      </c>
      <c r="I270" s="2">
        <v>0.2975</v>
      </c>
      <c r="J270" s="2">
        <v>0.095</v>
      </c>
      <c r="K270" s="2">
        <v>114.81</v>
      </c>
      <c r="L270" s="2">
        <v>0.791</v>
      </c>
      <c r="M270" s="2">
        <v>1.0</v>
      </c>
      <c r="N270" s="2">
        <v>1.0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40.0</v>
      </c>
      <c r="B271" s="2">
        <v>104.0</v>
      </c>
      <c r="C271" s="2">
        <v>0.17219562</v>
      </c>
      <c r="D271" s="1" t="s">
        <v>56</v>
      </c>
      <c r="E271" s="2">
        <v>27.0</v>
      </c>
      <c r="F271" s="2">
        <v>4.0</v>
      </c>
      <c r="G271" s="2">
        <v>264.0</v>
      </c>
      <c r="H271" s="1" t="s">
        <v>26</v>
      </c>
      <c r="I271" s="2">
        <v>0.2975</v>
      </c>
      <c r="J271" s="2">
        <v>0.105</v>
      </c>
      <c r="K271" s="2">
        <v>35.98</v>
      </c>
      <c r="L271" s="2">
        <v>2.569</v>
      </c>
      <c r="M271" s="2">
        <v>-1.0</v>
      </c>
      <c r="N271" s="2">
        <v>1.0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40.0</v>
      </c>
      <c r="B272" s="2">
        <v>105.0</v>
      </c>
      <c r="C272" s="2">
        <v>0.17742734</v>
      </c>
      <c r="D272" s="1" t="s">
        <v>61</v>
      </c>
      <c r="E272" s="2">
        <v>27.0</v>
      </c>
      <c r="F272" s="2">
        <v>5.0</v>
      </c>
      <c r="G272" s="2">
        <v>265.0</v>
      </c>
      <c r="H272" s="1" t="s">
        <v>24</v>
      </c>
      <c r="I272" s="2">
        <v>0.2975</v>
      </c>
      <c r="J272" s="2">
        <v>0.125</v>
      </c>
      <c r="K272" s="2">
        <v>114.81</v>
      </c>
      <c r="L272" s="2">
        <v>0.781</v>
      </c>
      <c r="M272" s="2">
        <v>-1.0</v>
      </c>
      <c r="N272" s="2">
        <v>1.0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40.0</v>
      </c>
      <c r="B273" s="2">
        <v>106.0</v>
      </c>
      <c r="C273" s="2">
        <v>0.17768875</v>
      </c>
      <c r="D273" s="1" t="s">
        <v>63</v>
      </c>
      <c r="E273" s="2">
        <v>27.0</v>
      </c>
      <c r="F273" s="2">
        <v>6.0</v>
      </c>
      <c r="G273" s="2">
        <v>266.0</v>
      </c>
      <c r="H273" s="1" t="s">
        <v>26</v>
      </c>
      <c r="I273" s="2">
        <v>0.2975</v>
      </c>
      <c r="J273" s="2">
        <v>0.135</v>
      </c>
      <c r="K273" s="2">
        <v>35.98</v>
      </c>
      <c r="L273" s="2">
        <v>2.489</v>
      </c>
      <c r="M273" s="2">
        <v>1.0</v>
      </c>
      <c r="N273" s="2">
        <v>1.0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40.0</v>
      </c>
      <c r="B274" s="2">
        <v>107.0</v>
      </c>
      <c r="C274" s="2">
        <v>0.17394458</v>
      </c>
      <c r="D274" s="1" t="s">
        <v>59</v>
      </c>
      <c r="E274" s="2">
        <v>27.0</v>
      </c>
      <c r="F274" s="2">
        <v>7.0</v>
      </c>
      <c r="G274" s="2">
        <v>267.0</v>
      </c>
      <c r="H274" s="1" t="s">
        <v>24</v>
      </c>
      <c r="I274" s="2">
        <v>0.2975</v>
      </c>
      <c r="J274" s="2">
        <v>0.155</v>
      </c>
      <c r="K274" s="2">
        <v>114.81</v>
      </c>
      <c r="L274" s="2">
        <v>0.797</v>
      </c>
      <c r="M274" s="2">
        <v>1.0</v>
      </c>
      <c r="N274" s="2">
        <v>1.0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40.0</v>
      </c>
      <c r="B275" s="2">
        <v>108.0</v>
      </c>
      <c r="C275" s="2">
        <v>0.1760021</v>
      </c>
      <c r="D275" s="1" t="s">
        <v>61</v>
      </c>
      <c r="E275" s="2">
        <v>27.0</v>
      </c>
      <c r="F275" s="2">
        <v>8.0</v>
      </c>
      <c r="G275" s="2">
        <v>268.0</v>
      </c>
      <c r="H275" s="1" t="s">
        <v>26</v>
      </c>
      <c r="I275" s="2">
        <v>0.2975</v>
      </c>
      <c r="J275" s="2">
        <v>0.165</v>
      </c>
      <c r="K275" s="2">
        <v>35.98</v>
      </c>
      <c r="L275" s="2">
        <v>2.513</v>
      </c>
      <c r="M275" s="2">
        <v>-1.0</v>
      </c>
      <c r="N275" s="2">
        <v>1.0</v>
      </c>
      <c r="O275" s="3"/>
      <c r="P275" s="3"/>
      <c r="Q275" s="3"/>
      <c r="R275" s="1" t="s">
        <v>48</v>
      </c>
      <c r="V275" s="3"/>
      <c r="W275" s="3"/>
      <c r="X275" s="4"/>
      <c r="Y275" s="4"/>
      <c r="Z275" s="4"/>
    </row>
    <row r="276">
      <c r="A276" s="2">
        <v>40.0</v>
      </c>
      <c r="B276" s="2">
        <v>109.0</v>
      </c>
      <c r="C276" s="2">
        <v>0.17253355</v>
      </c>
      <c r="D276" s="1" t="s">
        <v>56</v>
      </c>
      <c r="E276" s="2">
        <v>27.0</v>
      </c>
      <c r="F276" s="2">
        <v>9.0</v>
      </c>
      <c r="G276" s="2">
        <v>269.0</v>
      </c>
      <c r="H276" s="1" t="s">
        <v>24</v>
      </c>
      <c r="I276" s="2">
        <v>0.2975</v>
      </c>
      <c r="J276" s="2">
        <v>0.185</v>
      </c>
      <c r="K276" s="2">
        <v>114.81</v>
      </c>
      <c r="L276" s="2">
        <v>0.803</v>
      </c>
      <c r="M276" s="2">
        <v>-1.0</v>
      </c>
      <c r="N276" s="2">
        <v>1.0</v>
      </c>
      <c r="O276" s="3"/>
      <c r="P276" s="3"/>
      <c r="Q276" s="3"/>
      <c r="R276" s="1" t="s">
        <v>45</v>
      </c>
      <c r="V276" s="3"/>
      <c r="W276" s="3"/>
      <c r="X276" s="4"/>
      <c r="Y276" s="4"/>
      <c r="Z276" s="4"/>
    </row>
    <row r="277">
      <c r="A277" s="2">
        <v>40.0</v>
      </c>
      <c r="B277" s="2">
        <v>110.0</v>
      </c>
      <c r="C277" s="2">
        <v>0.17492113</v>
      </c>
      <c r="D277" s="1" t="s">
        <v>57</v>
      </c>
      <c r="E277" s="2">
        <v>27.0</v>
      </c>
      <c r="F277" s="2">
        <v>10.0</v>
      </c>
      <c r="G277" s="2">
        <v>270.0</v>
      </c>
      <c r="H277" s="1" t="s">
        <v>26</v>
      </c>
      <c r="I277" s="2">
        <v>0.2975</v>
      </c>
      <c r="J277" s="2">
        <v>0.195</v>
      </c>
      <c r="K277" s="2">
        <v>35.98</v>
      </c>
      <c r="L277" s="2">
        <v>2.529</v>
      </c>
      <c r="M277" s="2">
        <v>-1.0</v>
      </c>
      <c r="N277" s="2">
        <v>1.0</v>
      </c>
      <c r="O277" s="3"/>
      <c r="P277" s="3"/>
      <c r="Q277" s="3"/>
      <c r="R277" s="1" t="s">
        <v>47</v>
      </c>
      <c r="X277" s="4"/>
      <c r="Y277" s="4"/>
      <c r="Z277" s="4"/>
    </row>
    <row r="278">
      <c r="A278" s="2">
        <v>40.0</v>
      </c>
      <c r="B278" s="2">
        <v>111.0</v>
      </c>
      <c r="C278" s="2">
        <v>0.17869036</v>
      </c>
      <c r="D278" s="1" t="s">
        <v>63</v>
      </c>
      <c r="E278" s="2">
        <v>28.0</v>
      </c>
      <c r="F278" s="2">
        <v>1.0</v>
      </c>
      <c r="G278" s="2">
        <v>271.0</v>
      </c>
      <c r="H278" s="1" t="s">
        <v>24</v>
      </c>
      <c r="I278" s="2">
        <v>0.2975</v>
      </c>
      <c r="J278" s="2">
        <v>0.215</v>
      </c>
      <c r="K278" s="2">
        <v>114.81</v>
      </c>
      <c r="L278" s="2">
        <v>0.776</v>
      </c>
      <c r="M278" s="2">
        <v>-1.0</v>
      </c>
      <c r="N278" s="2">
        <v>1.0</v>
      </c>
      <c r="O278" s="3"/>
      <c r="P278" s="3"/>
      <c r="Q278" s="3"/>
      <c r="R278" s="1" t="s">
        <v>49</v>
      </c>
      <c r="U278" s="3"/>
      <c r="V278" s="3"/>
      <c r="W278" s="3"/>
      <c r="X278" s="3"/>
      <c r="Y278" s="4"/>
      <c r="Z278" s="4"/>
    </row>
    <row r="279">
      <c r="A279" s="2">
        <v>40.0</v>
      </c>
      <c r="B279" s="2">
        <v>112.0</v>
      </c>
      <c r="C279" s="2">
        <v>0.17703233</v>
      </c>
      <c r="D279" s="1" t="s">
        <v>61</v>
      </c>
      <c r="E279" s="2">
        <v>28.0</v>
      </c>
      <c r="F279" s="2">
        <v>2.0</v>
      </c>
      <c r="G279" s="2">
        <v>272.0</v>
      </c>
      <c r="H279" s="1" t="s">
        <v>26</v>
      </c>
      <c r="I279" s="2">
        <v>0.2975</v>
      </c>
      <c r="J279" s="2">
        <v>0.225</v>
      </c>
      <c r="K279" s="2">
        <v>35.98</v>
      </c>
      <c r="L279" s="2">
        <v>2.499</v>
      </c>
      <c r="M279" s="2">
        <v>-1.0</v>
      </c>
      <c r="N279" s="2">
        <v>1.0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40.0</v>
      </c>
      <c r="B280" s="2">
        <v>113.0</v>
      </c>
      <c r="C280" s="2">
        <v>0.1709608</v>
      </c>
      <c r="D280" s="1" t="s">
        <v>53</v>
      </c>
      <c r="E280" s="2">
        <v>28.0</v>
      </c>
      <c r="F280" s="2">
        <v>3.0</v>
      </c>
      <c r="G280" s="2">
        <v>273.0</v>
      </c>
      <c r="H280" s="1" t="s">
        <v>24</v>
      </c>
      <c r="I280" s="2">
        <v>0.2975</v>
      </c>
      <c r="J280" s="2">
        <v>0.245</v>
      </c>
      <c r="K280" s="2">
        <v>114.81</v>
      </c>
      <c r="L280" s="2">
        <v>0.811</v>
      </c>
      <c r="M280" s="2">
        <v>-1.0</v>
      </c>
      <c r="N280" s="2">
        <v>1.0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40.0</v>
      </c>
      <c r="B281" s="2">
        <v>114.0</v>
      </c>
      <c r="C281" s="2">
        <v>0.17117378</v>
      </c>
      <c r="D281" s="1" t="s">
        <v>56</v>
      </c>
      <c r="E281" s="2">
        <v>28.0</v>
      </c>
      <c r="F281" s="2">
        <v>4.0</v>
      </c>
      <c r="G281" s="2">
        <v>274.0</v>
      </c>
      <c r="H281" s="1" t="s">
        <v>26</v>
      </c>
      <c r="I281" s="2">
        <v>0.2975</v>
      </c>
      <c r="J281" s="2">
        <v>0.255</v>
      </c>
      <c r="K281" s="2">
        <v>35.98</v>
      </c>
      <c r="L281" s="2">
        <v>2.584</v>
      </c>
      <c r="M281" s="2">
        <v>-1.0</v>
      </c>
      <c r="N281" s="2">
        <v>1.0</v>
      </c>
      <c r="O281" s="3"/>
      <c r="P281" s="3"/>
      <c r="Q281" s="3"/>
      <c r="R281" s="1" t="s">
        <v>50</v>
      </c>
      <c r="V281" s="3"/>
      <c r="W281" s="3"/>
      <c r="X281" s="4"/>
      <c r="Y281" s="4"/>
      <c r="Z281" s="4"/>
    </row>
    <row r="282">
      <c r="A282" s="2">
        <v>40.0</v>
      </c>
      <c r="B282" s="2">
        <v>115.0</v>
      </c>
      <c r="C282" s="2">
        <v>0.17132419</v>
      </c>
      <c r="D282" s="1" t="s">
        <v>56</v>
      </c>
      <c r="E282" s="2">
        <v>28.0</v>
      </c>
      <c r="F282" s="2">
        <v>5.0</v>
      </c>
      <c r="G282" s="2">
        <v>275.0</v>
      </c>
      <c r="H282" s="1" t="s">
        <v>24</v>
      </c>
      <c r="I282" s="2">
        <v>0.2975</v>
      </c>
      <c r="J282" s="2">
        <v>0.275</v>
      </c>
      <c r="K282" s="2">
        <v>114.81</v>
      </c>
      <c r="L282" s="2">
        <v>0.809</v>
      </c>
      <c r="M282" s="2">
        <v>-1.0</v>
      </c>
      <c r="N282" s="2">
        <v>1.0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40.0</v>
      </c>
      <c r="B283" s="2">
        <v>116.0</v>
      </c>
      <c r="C283" s="2">
        <v>0.17604581</v>
      </c>
      <c r="D283" s="1" t="s">
        <v>61</v>
      </c>
      <c r="E283" s="2">
        <v>28.0</v>
      </c>
      <c r="F283" s="2">
        <v>6.0</v>
      </c>
      <c r="G283" s="2">
        <v>276.0</v>
      </c>
      <c r="H283" s="1" t="s">
        <v>26</v>
      </c>
      <c r="I283" s="2">
        <v>0.2975</v>
      </c>
      <c r="J283" s="2">
        <v>0.285</v>
      </c>
      <c r="K283" s="2">
        <v>35.98</v>
      </c>
      <c r="L283" s="2">
        <v>2.513</v>
      </c>
      <c r="M283" s="2">
        <v>-1.0</v>
      </c>
      <c r="N283" s="2">
        <v>1.0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40.0</v>
      </c>
      <c r="B284" s="2">
        <v>117.0</v>
      </c>
      <c r="C284" s="2">
        <v>0.1751453</v>
      </c>
      <c r="D284" s="1" t="s">
        <v>57</v>
      </c>
      <c r="E284" s="2">
        <v>28.0</v>
      </c>
      <c r="F284" s="2">
        <v>7.0</v>
      </c>
      <c r="G284" s="2">
        <v>277.0</v>
      </c>
      <c r="H284" s="1" t="s">
        <v>24</v>
      </c>
      <c r="I284" s="2">
        <v>0.2975</v>
      </c>
      <c r="J284" s="2">
        <v>0.305</v>
      </c>
      <c r="K284" s="2">
        <v>114.81</v>
      </c>
      <c r="L284" s="2">
        <v>0.791</v>
      </c>
      <c r="M284" s="2">
        <v>-1.0</v>
      </c>
      <c r="N284" s="2">
        <v>0.0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40.0</v>
      </c>
      <c r="B285" s="2">
        <v>118.0</v>
      </c>
      <c r="C285" s="2">
        <v>0.1744417</v>
      </c>
      <c r="D285" s="1" t="s">
        <v>57</v>
      </c>
      <c r="E285" s="2">
        <v>28.0</v>
      </c>
      <c r="F285" s="2">
        <v>8.0</v>
      </c>
      <c r="G285" s="2">
        <v>278.0</v>
      </c>
      <c r="H285" s="1" t="s">
        <v>26</v>
      </c>
      <c r="I285" s="2">
        <v>0.2975</v>
      </c>
      <c r="J285" s="2">
        <v>0.315</v>
      </c>
      <c r="K285" s="2">
        <v>35.98</v>
      </c>
      <c r="L285" s="2">
        <v>2.536</v>
      </c>
      <c r="M285" s="2">
        <v>-1.0</v>
      </c>
      <c r="N285" s="2">
        <v>1.0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40.0</v>
      </c>
      <c r="B286" s="2">
        <v>119.0</v>
      </c>
      <c r="C286" s="2">
        <v>0.17611489</v>
      </c>
      <c r="D286" s="1" t="s">
        <v>61</v>
      </c>
      <c r="E286" s="2">
        <v>28.0</v>
      </c>
      <c r="F286" s="2">
        <v>9.0</v>
      </c>
      <c r="G286" s="2">
        <v>279.0</v>
      </c>
      <c r="H286" s="1" t="s">
        <v>24</v>
      </c>
      <c r="I286" s="2">
        <v>0.2975</v>
      </c>
      <c r="J286" s="2">
        <v>0.335</v>
      </c>
      <c r="K286" s="2">
        <v>114.81</v>
      </c>
      <c r="L286" s="2">
        <v>0.787</v>
      </c>
      <c r="M286" s="2">
        <v>1.0</v>
      </c>
      <c r="N286" s="2">
        <v>1.0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40.0</v>
      </c>
      <c r="B287" s="2">
        <v>120.0</v>
      </c>
      <c r="C287" s="2">
        <v>0.1735681</v>
      </c>
      <c r="D287" s="1" t="s">
        <v>59</v>
      </c>
      <c r="E287" s="2">
        <v>28.0</v>
      </c>
      <c r="F287" s="2">
        <v>10.0</v>
      </c>
      <c r="G287" s="2">
        <v>280.0</v>
      </c>
      <c r="H287" s="1" t="s">
        <v>26</v>
      </c>
      <c r="I287" s="2">
        <v>0.2975</v>
      </c>
      <c r="J287" s="2">
        <v>0.345</v>
      </c>
      <c r="K287" s="2">
        <v>35.98</v>
      </c>
      <c r="L287" s="2">
        <v>2.548</v>
      </c>
      <c r="M287" s="2">
        <v>1.0</v>
      </c>
      <c r="N287" s="2">
        <v>1.0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</sheetData>
  <mergeCells count="50">
    <mergeCell ref="R7:S7"/>
    <mergeCell ref="R11:S11"/>
    <mergeCell ref="R12:S12"/>
    <mergeCell ref="R15:S15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54:V254"/>
    <mergeCell ref="R256:W256"/>
    <mergeCell ref="R268:W268"/>
    <mergeCell ref="R275:U275"/>
    <mergeCell ref="R276:U276"/>
    <mergeCell ref="R277:W277"/>
    <mergeCell ref="R278:T278"/>
    <mergeCell ref="R281:U281"/>
    <mergeCell ref="R207:S207"/>
    <mergeCell ref="R210:V210"/>
    <mergeCell ref="R214:W214"/>
    <mergeCell ref="R228:V228"/>
    <mergeCell ref="R245:W245"/>
    <mergeCell ref="R249:W249"/>
    <mergeCell ref="R251:U25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6</v>
      </c>
      <c r="V1" s="13" t="s">
        <v>20</v>
      </c>
      <c r="W1" s="13" t="s">
        <v>21</v>
      </c>
      <c r="X1" s="13" t="s">
        <v>1</v>
      </c>
      <c r="Y1" s="13" t="s">
        <v>22</v>
      </c>
      <c r="Z1" s="13" t="s">
        <v>23</v>
      </c>
    </row>
    <row r="2">
      <c r="A2" s="14">
        <v>39.0</v>
      </c>
      <c r="B2" s="14">
        <v>1.0</v>
      </c>
      <c r="C2" s="14">
        <v>0.16563972</v>
      </c>
      <c r="D2" s="13" t="s">
        <v>51</v>
      </c>
      <c r="E2" s="14">
        <v>3.0</v>
      </c>
      <c r="F2" s="14">
        <v>1.0</v>
      </c>
      <c r="G2" s="14">
        <v>21.0</v>
      </c>
      <c r="H2" s="13" t="s">
        <v>24</v>
      </c>
      <c r="I2" s="14">
        <v>-0.1275</v>
      </c>
      <c r="J2" s="14">
        <v>0.065</v>
      </c>
      <c r="K2" s="14">
        <v>114.81</v>
      </c>
      <c r="L2" s="14">
        <v>0.837</v>
      </c>
      <c r="M2" s="14">
        <v>-1.0</v>
      </c>
      <c r="N2" s="14">
        <v>1.0</v>
      </c>
      <c r="O2" s="14">
        <v>180.0</v>
      </c>
      <c r="P2" s="14">
        <v>180.0</v>
      </c>
      <c r="Q2" s="14">
        <v>181.0</v>
      </c>
      <c r="R2" s="13" t="s">
        <v>25</v>
      </c>
      <c r="S2" s="14">
        <v>114.81</v>
      </c>
      <c r="T2" s="14">
        <v>35.98</v>
      </c>
      <c r="U2" s="14">
        <v>1.0</v>
      </c>
      <c r="V2" s="14">
        <v>1.0</v>
      </c>
      <c r="W2" s="15"/>
      <c r="X2" s="14">
        <v>180.0</v>
      </c>
      <c r="Y2" s="15"/>
      <c r="Z2" s="15"/>
    </row>
    <row r="3">
      <c r="A3" s="14">
        <v>39.0</v>
      </c>
      <c r="B3" s="14">
        <v>2.0</v>
      </c>
      <c r="C3" s="14">
        <v>0.16930972</v>
      </c>
      <c r="D3" s="13" t="s">
        <v>52</v>
      </c>
      <c r="E3" s="14">
        <v>3.0</v>
      </c>
      <c r="F3" s="14">
        <v>2.0</v>
      </c>
      <c r="G3" s="14">
        <v>22.0</v>
      </c>
      <c r="H3" s="13" t="s">
        <v>26</v>
      </c>
      <c r="I3" s="14">
        <v>-0.1275</v>
      </c>
      <c r="J3" s="14">
        <v>0.075</v>
      </c>
      <c r="K3" s="14">
        <v>35.98</v>
      </c>
      <c r="L3" s="14">
        <v>2.612</v>
      </c>
      <c r="M3" s="14">
        <v>1.0</v>
      </c>
      <c r="N3" s="14">
        <v>1.0</v>
      </c>
      <c r="O3" s="14">
        <v>181.0</v>
      </c>
      <c r="P3" s="14">
        <v>182.0</v>
      </c>
      <c r="Q3" s="14">
        <v>183.0</v>
      </c>
      <c r="R3" s="20"/>
      <c r="S3" s="15"/>
      <c r="T3" s="15"/>
      <c r="U3" s="14">
        <v>2.0</v>
      </c>
      <c r="V3" s="15"/>
      <c r="W3" s="14">
        <v>1.0</v>
      </c>
      <c r="X3" s="14">
        <v>181.0</v>
      </c>
      <c r="Y3" s="15"/>
      <c r="Z3" s="15"/>
    </row>
    <row r="4">
      <c r="A4" s="14">
        <v>39.0</v>
      </c>
      <c r="B4" s="14">
        <v>3.0</v>
      </c>
      <c r="C4" s="14">
        <v>0.16608422</v>
      </c>
      <c r="D4" s="13" t="s">
        <v>51</v>
      </c>
      <c r="E4" s="14">
        <v>3.0</v>
      </c>
      <c r="F4" s="14">
        <v>3.0</v>
      </c>
      <c r="G4" s="14">
        <v>23.0</v>
      </c>
      <c r="H4" s="13" t="s">
        <v>24</v>
      </c>
      <c r="I4" s="14">
        <v>-0.1275</v>
      </c>
      <c r="J4" s="14">
        <v>0.095</v>
      </c>
      <c r="K4" s="14">
        <v>114.81</v>
      </c>
      <c r="L4" s="14">
        <v>0.835</v>
      </c>
      <c r="M4" s="14">
        <v>-1.0</v>
      </c>
      <c r="N4" s="14">
        <v>0.0</v>
      </c>
      <c r="O4" s="14">
        <v>182.0</v>
      </c>
      <c r="P4" s="14">
        <v>184.0</v>
      </c>
      <c r="Q4" s="14">
        <v>185.0</v>
      </c>
      <c r="R4" s="20"/>
      <c r="S4" s="15"/>
      <c r="T4" s="15"/>
      <c r="U4" s="14">
        <v>3.0</v>
      </c>
      <c r="V4" s="14">
        <v>2.0</v>
      </c>
      <c r="W4" s="15"/>
      <c r="X4" s="14">
        <v>182.0</v>
      </c>
      <c r="Y4" s="15"/>
      <c r="Z4" s="15"/>
    </row>
    <row r="5">
      <c r="A5" s="14">
        <v>39.0</v>
      </c>
      <c r="B5" s="14">
        <v>4.0</v>
      </c>
      <c r="C5" s="14">
        <v>0.16908278</v>
      </c>
      <c r="D5" s="13" t="s">
        <v>52</v>
      </c>
      <c r="E5" s="14">
        <v>3.0</v>
      </c>
      <c r="F5" s="14">
        <v>4.0</v>
      </c>
      <c r="G5" s="14">
        <v>24.0</v>
      </c>
      <c r="H5" s="13" t="s">
        <v>26</v>
      </c>
      <c r="I5" s="14">
        <v>-0.1275</v>
      </c>
      <c r="J5" s="14">
        <v>0.105</v>
      </c>
      <c r="K5" s="14">
        <v>35.98</v>
      </c>
      <c r="L5" s="14">
        <v>2.616</v>
      </c>
      <c r="M5" s="14">
        <v>-1.0</v>
      </c>
      <c r="N5" s="14">
        <v>1.0</v>
      </c>
      <c r="O5" s="14">
        <v>183.0</v>
      </c>
      <c r="P5" s="14">
        <v>186.0</v>
      </c>
      <c r="Q5" s="15"/>
      <c r="R5" s="20"/>
      <c r="S5" s="15"/>
      <c r="T5" s="15"/>
      <c r="U5" s="14">
        <v>4.0</v>
      </c>
      <c r="V5" s="15"/>
      <c r="W5" s="14">
        <v>2.0</v>
      </c>
      <c r="X5" s="14">
        <v>183.0</v>
      </c>
      <c r="Y5" s="15"/>
      <c r="Z5" s="15"/>
    </row>
    <row r="6">
      <c r="A6" s="14">
        <v>39.0</v>
      </c>
      <c r="B6" s="14">
        <v>5.0</v>
      </c>
      <c r="C6" s="14">
        <v>0.16902588</v>
      </c>
      <c r="D6" s="13" t="s">
        <v>52</v>
      </c>
      <c r="E6" s="14">
        <v>3.0</v>
      </c>
      <c r="F6" s="14">
        <v>5.0</v>
      </c>
      <c r="G6" s="14">
        <v>25.0</v>
      </c>
      <c r="H6" s="13" t="s">
        <v>24</v>
      </c>
      <c r="I6" s="14">
        <v>-0.1275</v>
      </c>
      <c r="J6" s="14">
        <v>0.125</v>
      </c>
      <c r="K6" s="14">
        <v>114.81</v>
      </c>
      <c r="L6" s="14">
        <v>0.82</v>
      </c>
      <c r="M6" s="14">
        <v>-1.0</v>
      </c>
      <c r="N6" s="14">
        <v>1.0</v>
      </c>
      <c r="O6" s="14">
        <v>184.0</v>
      </c>
      <c r="P6" s="14">
        <v>187.0</v>
      </c>
      <c r="Q6" s="15"/>
      <c r="R6" s="20"/>
      <c r="S6" s="15"/>
      <c r="T6" s="15"/>
      <c r="U6" s="14">
        <v>5.0</v>
      </c>
      <c r="V6" s="14">
        <v>3.0</v>
      </c>
      <c r="W6" s="15"/>
      <c r="X6" s="14">
        <v>184.0</v>
      </c>
      <c r="Y6" s="15"/>
      <c r="Z6" s="15"/>
    </row>
    <row r="7">
      <c r="A7" s="14">
        <v>39.0</v>
      </c>
      <c r="B7" s="14">
        <v>6.0</v>
      </c>
      <c r="C7" s="14">
        <v>0.1657816</v>
      </c>
      <c r="D7" s="13" t="s">
        <v>51</v>
      </c>
      <c r="E7" s="14">
        <v>3.0</v>
      </c>
      <c r="F7" s="14">
        <v>6.0</v>
      </c>
      <c r="G7" s="14">
        <v>26.0</v>
      </c>
      <c r="H7" s="13" t="s">
        <v>26</v>
      </c>
      <c r="I7" s="14">
        <v>-0.1275</v>
      </c>
      <c r="J7" s="14">
        <v>0.135</v>
      </c>
      <c r="K7" s="14">
        <v>35.98</v>
      </c>
      <c r="L7" s="14">
        <v>2.668</v>
      </c>
      <c r="M7" s="14">
        <v>-1.0</v>
      </c>
      <c r="N7" s="14">
        <v>0.0</v>
      </c>
      <c r="O7" s="14">
        <v>185.0</v>
      </c>
      <c r="P7" s="14">
        <v>188.0</v>
      </c>
      <c r="Q7" s="15"/>
      <c r="R7" s="13" t="s">
        <v>27</v>
      </c>
      <c r="T7" s="15"/>
      <c r="U7" s="14">
        <v>6.0</v>
      </c>
      <c r="V7" s="15"/>
      <c r="W7" s="14">
        <v>3.0</v>
      </c>
      <c r="X7" s="14">
        <v>185.0</v>
      </c>
      <c r="Y7" s="15"/>
      <c r="Z7" s="15"/>
    </row>
    <row r="8">
      <c r="A8" s="14">
        <v>39.0</v>
      </c>
      <c r="B8" s="14">
        <v>7.0</v>
      </c>
      <c r="C8" s="14">
        <v>0.16931752</v>
      </c>
      <c r="D8" s="13" t="s">
        <v>52</v>
      </c>
      <c r="E8" s="14">
        <v>3.0</v>
      </c>
      <c r="F8" s="14">
        <v>7.0</v>
      </c>
      <c r="G8" s="14">
        <v>27.0</v>
      </c>
      <c r="H8" s="13" t="s">
        <v>24</v>
      </c>
      <c r="I8" s="14">
        <v>-0.1275</v>
      </c>
      <c r="J8" s="14">
        <v>0.155</v>
      </c>
      <c r="K8" s="14">
        <v>114.81</v>
      </c>
      <c r="L8" s="14">
        <v>0.819</v>
      </c>
      <c r="M8" s="14">
        <v>1.0</v>
      </c>
      <c r="N8" s="14">
        <v>1.0</v>
      </c>
      <c r="O8" s="14">
        <v>186.0</v>
      </c>
      <c r="P8" s="14">
        <v>189.0</v>
      </c>
      <c r="Q8" s="15"/>
      <c r="R8" s="20"/>
      <c r="S8" s="15"/>
      <c r="T8" s="15"/>
      <c r="U8" s="14">
        <v>7.0</v>
      </c>
      <c r="V8" s="14">
        <v>4.0</v>
      </c>
      <c r="W8" s="15"/>
      <c r="X8" s="14">
        <v>186.0</v>
      </c>
      <c r="Y8" s="15"/>
      <c r="Z8" s="15"/>
    </row>
    <row r="9">
      <c r="A9" s="14">
        <v>39.0</v>
      </c>
      <c r="B9" s="14">
        <v>8.0</v>
      </c>
      <c r="C9" s="14">
        <v>0.16973882</v>
      </c>
      <c r="D9" s="13" t="s">
        <v>53</v>
      </c>
      <c r="E9" s="14">
        <v>3.0</v>
      </c>
      <c r="F9" s="14">
        <v>8.0</v>
      </c>
      <c r="G9" s="14">
        <v>28.0</v>
      </c>
      <c r="H9" s="13" t="s">
        <v>26</v>
      </c>
      <c r="I9" s="14">
        <v>-0.1275</v>
      </c>
      <c r="J9" s="14">
        <v>0.165</v>
      </c>
      <c r="K9" s="14">
        <v>35.98</v>
      </c>
      <c r="L9" s="14">
        <v>2.606</v>
      </c>
      <c r="M9" s="14">
        <v>1.0</v>
      </c>
      <c r="N9" s="14">
        <v>1.0</v>
      </c>
      <c r="O9" s="15"/>
      <c r="P9" s="14">
        <v>190.0</v>
      </c>
      <c r="Q9" s="15"/>
      <c r="R9" s="20"/>
      <c r="S9" s="15"/>
      <c r="T9" s="15"/>
      <c r="U9" s="14">
        <v>9.0</v>
      </c>
      <c r="V9" s="14">
        <v>5.0</v>
      </c>
      <c r="W9" s="15"/>
      <c r="X9" s="14">
        <v>187.0</v>
      </c>
      <c r="Y9" s="15"/>
      <c r="Z9" s="15"/>
    </row>
    <row r="10">
      <c r="A10" s="14">
        <v>39.0</v>
      </c>
      <c r="B10" s="14">
        <v>9.0</v>
      </c>
      <c r="C10" s="14">
        <v>0.16671438</v>
      </c>
      <c r="D10" s="13" t="s">
        <v>54</v>
      </c>
      <c r="E10" s="14">
        <v>3.0</v>
      </c>
      <c r="F10" s="14">
        <v>9.0</v>
      </c>
      <c r="G10" s="14">
        <v>29.0</v>
      </c>
      <c r="H10" s="13" t="s">
        <v>24</v>
      </c>
      <c r="I10" s="14">
        <v>-0.1275</v>
      </c>
      <c r="J10" s="14">
        <v>0.185</v>
      </c>
      <c r="K10" s="14">
        <v>114.81</v>
      </c>
      <c r="L10" s="14">
        <v>0.831</v>
      </c>
      <c r="M10" s="14">
        <v>-1.0</v>
      </c>
      <c r="N10" s="14">
        <v>1.0</v>
      </c>
      <c r="O10" s="14">
        <v>187.0</v>
      </c>
      <c r="P10" s="14">
        <v>191.0</v>
      </c>
      <c r="Q10" s="15"/>
      <c r="R10" s="20"/>
      <c r="S10" s="15"/>
      <c r="T10" s="15"/>
      <c r="U10" s="14">
        <v>11.0</v>
      </c>
      <c r="V10" s="14">
        <v>6.0</v>
      </c>
      <c r="W10" s="15"/>
      <c r="X10" s="14">
        <v>188.0</v>
      </c>
      <c r="Y10" s="15"/>
      <c r="Z10" s="15"/>
    </row>
    <row r="11">
      <c r="A11" s="14">
        <v>39.0</v>
      </c>
      <c r="B11" s="14">
        <v>10.0</v>
      </c>
      <c r="C11" s="14">
        <v>0.16868031</v>
      </c>
      <c r="D11" s="13" t="s">
        <v>52</v>
      </c>
      <c r="E11" s="14">
        <v>3.0</v>
      </c>
      <c r="F11" s="14">
        <v>10.0</v>
      </c>
      <c r="G11" s="14">
        <v>30.0</v>
      </c>
      <c r="H11" s="13" t="s">
        <v>26</v>
      </c>
      <c r="I11" s="14">
        <v>-0.1275</v>
      </c>
      <c r="J11" s="14">
        <v>0.195</v>
      </c>
      <c r="K11" s="14">
        <v>35.98</v>
      </c>
      <c r="L11" s="14">
        <v>2.622</v>
      </c>
      <c r="M11" s="14">
        <v>-1.0</v>
      </c>
      <c r="N11" s="14">
        <v>0.0</v>
      </c>
      <c r="O11" s="15"/>
      <c r="P11" s="14">
        <v>192.0</v>
      </c>
      <c r="Q11" s="15"/>
      <c r="R11" s="13" t="s">
        <v>27</v>
      </c>
      <c r="T11" s="15"/>
      <c r="U11" s="14">
        <v>13.0</v>
      </c>
      <c r="V11" s="14">
        <v>7.0</v>
      </c>
      <c r="W11" s="15"/>
      <c r="X11" s="14">
        <v>189.0</v>
      </c>
      <c r="Y11" s="15"/>
      <c r="Z11" s="15"/>
    </row>
    <row r="12">
      <c r="A12" s="14">
        <v>39.0</v>
      </c>
      <c r="B12" s="14">
        <v>11.0</v>
      </c>
      <c r="C12" s="14">
        <v>0.12399594</v>
      </c>
      <c r="D12" s="13" t="s">
        <v>55</v>
      </c>
      <c r="E12" s="14">
        <v>4.0</v>
      </c>
      <c r="F12" s="14">
        <v>1.0</v>
      </c>
      <c r="G12" s="14">
        <v>31.0</v>
      </c>
      <c r="H12" s="13" t="s">
        <v>24</v>
      </c>
      <c r="I12" s="14">
        <v>-0.1275</v>
      </c>
      <c r="J12" s="14">
        <v>0.215</v>
      </c>
      <c r="K12" s="14">
        <v>114.81</v>
      </c>
      <c r="L12" s="14">
        <v>1.118</v>
      </c>
      <c r="M12" s="14">
        <v>1.0</v>
      </c>
      <c r="N12" s="14">
        <v>0.0</v>
      </c>
      <c r="O12" s="14">
        <v>188.0</v>
      </c>
      <c r="P12" s="14">
        <v>1.0</v>
      </c>
      <c r="Q12" s="14">
        <v>2.0</v>
      </c>
      <c r="R12" s="13" t="s">
        <v>27</v>
      </c>
      <c r="T12" s="15"/>
      <c r="U12" s="14">
        <v>15.0</v>
      </c>
      <c r="V12" s="14">
        <v>8.0</v>
      </c>
      <c r="W12" s="15"/>
      <c r="X12" s="14">
        <v>190.0</v>
      </c>
      <c r="Y12" s="15"/>
      <c r="Z12" s="15"/>
    </row>
    <row r="13">
      <c r="A13" s="14">
        <v>39.0</v>
      </c>
      <c r="B13" s="14">
        <v>12.0</v>
      </c>
      <c r="C13" s="14">
        <v>0.1676169</v>
      </c>
      <c r="D13" s="13" t="s">
        <v>54</v>
      </c>
      <c r="E13" s="14">
        <v>4.0</v>
      </c>
      <c r="F13" s="14">
        <v>2.0</v>
      </c>
      <c r="G13" s="14">
        <v>32.0</v>
      </c>
      <c r="H13" s="13" t="s">
        <v>26</v>
      </c>
      <c r="I13" s="14">
        <v>-0.1275</v>
      </c>
      <c r="J13" s="14">
        <v>0.225</v>
      </c>
      <c r="K13" s="14">
        <v>35.98</v>
      </c>
      <c r="L13" s="14">
        <v>2.639</v>
      </c>
      <c r="M13" s="14">
        <v>-1.0</v>
      </c>
      <c r="N13" s="14">
        <v>1.0</v>
      </c>
      <c r="O13" s="15"/>
      <c r="P13" s="14">
        <v>3.0</v>
      </c>
      <c r="Q13" s="14">
        <v>4.0</v>
      </c>
      <c r="R13" s="20"/>
      <c r="S13" s="15"/>
      <c r="T13" s="15"/>
      <c r="U13" s="14">
        <v>17.0</v>
      </c>
      <c r="V13" s="14">
        <v>9.0</v>
      </c>
      <c r="W13" s="15"/>
      <c r="X13" s="14">
        <v>191.0</v>
      </c>
      <c r="Y13" s="15"/>
      <c r="Z13" s="15"/>
    </row>
    <row r="14">
      <c r="A14" s="14">
        <v>39.0</v>
      </c>
      <c r="B14" s="14">
        <v>13.0</v>
      </c>
      <c r="C14" s="14">
        <v>0.1662685</v>
      </c>
      <c r="D14" s="13" t="s">
        <v>51</v>
      </c>
      <c r="E14" s="14">
        <v>4.0</v>
      </c>
      <c r="F14" s="14">
        <v>3.0</v>
      </c>
      <c r="G14" s="14">
        <v>33.0</v>
      </c>
      <c r="H14" s="13" t="s">
        <v>24</v>
      </c>
      <c r="I14" s="14">
        <v>-0.1275</v>
      </c>
      <c r="J14" s="14">
        <v>0.245</v>
      </c>
      <c r="K14" s="14">
        <v>114.81</v>
      </c>
      <c r="L14" s="14">
        <v>0.834</v>
      </c>
      <c r="M14" s="14">
        <v>1.0</v>
      </c>
      <c r="N14" s="14">
        <v>1.0</v>
      </c>
      <c r="O14" s="14">
        <v>189.0</v>
      </c>
      <c r="P14" s="14">
        <v>5.0</v>
      </c>
      <c r="Q14" s="14">
        <v>6.0</v>
      </c>
      <c r="R14" s="20"/>
      <c r="S14" s="15"/>
      <c r="T14" s="15"/>
      <c r="U14" s="14">
        <v>19.0</v>
      </c>
      <c r="V14" s="14">
        <v>10.0</v>
      </c>
      <c r="W14" s="15"/>
      <c r="X14" s="14">
        <v>192.0</v>
      </c>
      <c r="Y14" s="15"/>
      <c r="Z14" s="15"/>
    </row>
    <row r="15">
      <c r="A15" s="14">
        <v>39.0</v>
      </c>
      <c r="B15" s="14">
        <v>14.0</v>
      </c>
      <c r="C15" s="14">
        <v>0.17006545</v>
      </c>
      <c r="D15" s="13" t="s">
        <v>53</v>
      </c>
      <c r="E15" s="14">
        <v>4.0</v>
      </c>
      <c r="F15" s="14">
        <v>4.0</v>
      </c>
      <c r="G15" s="14">
        <v>34.0</v>
      </c>
      <c r="H15" s="13" t="s">
        <v>26</v>
      </c>
      <c r="I15" s="14">
        <v>-0.1275</v>
      </c>
      <c r="J15" s="14">
        <v>0.255</v>
      </c>
      <c r="K15" s="14">
        <v>35.98</v>
      </c>
      <c r="L15" s="14">
        <v>2.601</v>
      </c>
      <c r="M15" s="14">
        <v>1.0</v>
      </c>
      <c r="N15" s="14">
        <v>1.0</v>
      </c>
      <c r="O15" s="15"/>
      <c r="P15" s="14">
        <v>7.0</v>
      </c>
      <c r="Q15" s="14">
        <v>8.0</v>
      </c>
      <c r="R15" s="13" t="s">
        <v>28</v>
      </c>
      <c r="T15" s="15"/>
      <c r="U15" s="14">
        <v>21.0</v>
      </c>
      <c r="V15" s="14">
        <v>11.0</v>
      </c>
      <c r="W15" s="15"/>
      <c r="X15" s="14">
        <v>1.0</v>
      </c>
      <c r="Y15" s="15"/>
      <c r="Z15" s="15"/>
    </row>
    <row r="16">
      <c r="A16" s="14">
        <v>39.0</v>
      </c>
      <c r="B16" s="14">
        <v>15.0</v>
      </c>
      <c r="C16" s="14">
        <v>0.16624702</v>
      </c>
      <c r="D16" s="13" t="s">
        <v>51</v>
      </c>
      <c r="E16" s="14">
        <v>4.0</v>
      </c>
      <c r="F16" s="14">
        <v>5.0</v>
      </c>
      <c r="G16" s="14">
        <v>35.0</v>
      </c>
      <c r="H16" s="13" t="s">
        <v>24</v>
      </c>
      <c r="I16" s="14">
        <v>-0.1275</v>
      </c>
      <c r="J16" s="14">
        <v>0.275</v>
      </c>
      <c r="K16" s="14">
        <v>114.81</v>
      </c>
      <c r="L16" s="14">
        <v>0.834</v>
      </c>
      <c r="M16" s="14">
        <v>1.0</v>
      </c>
      <c r="N16" s="14">
        <v>1.0</v>
      </c>
      <c r="O16" s="14">
        <v>190.0</v>
      </c>
      <c r="P16" s="14">
        <v>9.0</v>
      </c>
      <c r="Q16" s="14">
        <v>10.0</v>
      </c>
      <c r="R16" s="20"/>
      <c r="S16" s="15"/>
      <c r="T16" s="15"/>
      <c r="U16" s="14">
        <v>22.0</v>
      </c>
      <c r="V16" s="15"/>
      <c r="W16" s="14">
        <v>11.0</v>
      </c>
      <c r="X16" s="14">
        <v>2.0</v>
      </c>
      <c r="Y16" s="15"/>
      <c r="Z16" s="15"/>
    </row>
    <row r="17">
      <c r="A17" s="14">
        <v>39.0</v>
      </c>
      <c r="B17" s="14">
        <v>16.0</v>
      </c>
      <c r="C17" s="14">
        <v>0.16981168</v>
      </c>
      <c r="D17" s="13" t="s">
        <v>53</v>
      </c>
      <c r="E17" s="14">
        <v>4.0</v>
      </c>
      <c r="F17" s="14">
        <v>6.0</v>
      </c>
      <c r="G17" s="14">
        <v>36.0</v>
      </c>
      <c r="H17" s="13" t="s">
        <v>26</v>
      </c>
      <c r="I17" s="14">
        <v>-0.1275</v>
      </c>
      <c r="J17" s="14">
        <v>0.285</v>
      </c>
      <c r="K17" s="14">
        <v>35.98</v>
      </c>
      <c r="L17" s="14">
        <v>2.605</v>
      </c>
      <c r="M17" s="14">
        <v>1.0</v>
      </c>
      <c r="N17" s="14">
        <v>1.0</v>
      </c>
      <c r="O17" s="15"/>
      <c r="P17" s="14">
        <v>11.0</v>
      </c>
      <c r="Q17" s="14">
        <v>12.0</v>
      </c>
      <c r="R17" s="20"/>
      <c r="S17" s="15"/>
      <c r="T17" s="15"/>
      <c r="U17" s="14">
        <v>23.0</v>
      </c>
      <c r="V17" s="14">
        <v>12.0</v>
      </c>
      <c r="W17" s="15"/>
      <c r="X17" s="14">
        <v>3.0</v>
      </c>
      <c r="Y17" s="15"/>
      <c r="Z17" s="15"/>
    </row>
    <row r="18">
      <c r="A18" s="14">
        <v>39.0</v>
      </c>
      <c r="B18" s="14">
        <v>17.0</v>
      </c>
      <c r="C18" s="14">
        <v>0.16776526</v>
      </c>
      <c r="D18" s="13" t="s">
        <v>54</v>
      </c>
      <c r="E18" s="14">
        <v>4.0</v>
      </c>
      <c r="F18" s="14">
        <v>7.0</v>
      </c>
      <c r="G18" s="14">
        <v>37.0</v>
      </c>
      <c r="H18" s="13" t="s">
        <v>24</v>
      </c>
      <c r="I18" s="14">
        <v>-0.1275</v>
      </c>
      <c r="J18" s="14">
        <v>0.305</v>
      </c>
      <c r="K18" s="14">
        <v>114.81</v>
      </c>
      <c r="L18" s="14">
        <v>0.826</v>
      </c>
      <c r="M18" s="14">
        <v>-1.0</v>
      </c>
      <c r="N18" s="14">
        <v>1.0</v>
      </c>
      <c r="O18" s="14">
        <v>191.0</v>
      </c>
      <c r="P18" s="14">
        <v>13.0</v>
      </c>
      <c r="Q18" s="14">
        <v>14.0</v>
      </c>
      <c r="R18" s="20"/>
      <c r="S18" s="15"/>
      <c r="T18" s="15"/>
      <c r="U18" s="14">
        <v>24.0</v>
      </c>
      <c r="V18" s="15"/>
      <c r="W18" s="14">
        <v>12.0</v>
      </c>
      <c r="X18" s="14">
        <v>4.0</v>
      </c>
      <c r="Y18" s="15"/>
      <c r="Z18" s="15"/>
    </row>
    <row r="19">
      <c r="A19" s="14">
        <v>39.0</v>
      </c>
      <c r="B19" s="14">
        <v>18.0</v>
      </c>
      <c r="C19" s="14">
        <v>0.16783841</v>
      </c>
      <c r="D19" s="13" t="s">
        <v>54</v>
      </c>
      <c r="E19" s="14">
        <v>4.0</v>
      </c>
      <c r="F19" s="14">
        <v>8.0</v>
      </c>
      <c r="G19" s="14">
        <v>38.0</v>
      </c>
      <c r="H19" s="13" t="s">
        <v>26</v>
      </c>
      <c r="I19" s="14">
        <v>-0.1275</v>
      </c>
      <c r="J19" s="14">
        <v>0.315</v>
      </c>
      <c r="K19" s="14">
        <v>35.98</v>
      </c>
      <c r="L19" s="14">
        <v>2.635</v>
      </c>
      <c r="M19" s="14">
        <v>1.0</v>
      </c>
      <c r="N19" s="14">
        <v>1.0</v>
      </c>
      <c r="O19" s="15"/>
      <c r="P19" s="14">
        <v>15.0</v>
      </c>
      <c r="Q19" s="14">
        <v>16.0</v>
      </c>
      <c r="R19" s="20"/>
      <c r="S19" s="15"/>
      <c r="T19" s="15"/>
      <c r="U19" s="14">
        <v>25.0</v>
      </c>
      <c r="V19" s="14">
        <v>13.0</v>
      </c>
      <c r="W19" s="15"/>
      <c r="X19" s="14">
        <v>5.0</v>
      </c>
      <c r="Y19" s="15"/>
      <c r="Z19" s="15"/>
    </row>
    <row r="20">
      <c r="A20" s="14">
        <v>39.0</v>
      </c>
      <c r="B20" s="14">
        <v>19.0</v>
      </c>
      <c r="C20" s="14">
        <v>0.16839153</v>
      </c>
      <c r="D20" s="13" t="s">
        <v>52</v>
      </c>
      <c r="E20" s="14">
        <v>4.0</v>
      </c>
      <c r="F20" s="14">
        <v>9.0</v>
      </c>
      <c r="G20" s="14">
        <v>39.0</v>
      </c>
      <c r="H20" s="13" t="s">
        <v>24</v>
      </c>
      <c r="I20" s="14">
        <v>-0.1275</v>
      </c>
      <c r="J20" s="14">
        <v>0.335</v>
      </c>
      <c r="K20" s="14">
        <v>114.81</v>
      </c>
      <c r="L20" s="14">
        <v>0.823</v>
      </c>
      <c r="M20" s="14">
        <v>-1.0</v>
      </c>
      <c r="N20" s="14">
        <v>1.0</v>
      </c>
      <c r="O20" s="14">
        <v>192.0</v>
      </c>
      <c r="P20" s="14">
        <v>17.0</v>
      </c>
      <c r="Q20" s="14">
        <v>18.0</v>
      </c>
      <c r="R20" s="20"/>
      <c r="S20" s="15"/>
      <c r="T20" s="15"/>
      <c r="U20" s="14">
        <v>26.0</v>
      </c>
      <c r="V20" s="15"/>
      <c r="W20" s="14">
        <v>13.0</v>
      </c>
      <c r="X20" s="14">
        <v>6.0</v>
      </c>
      <c r="Y20" s="15"/>
      <c r="Z20" s="15"/>
    </row>
    <row r="21">
      <c r="A21" s="14">
        <v>39.0</v>
      </c>
      <c r="B21" s="14">
        <v>20.0</v>
      </c>
      <c r="C21" s="14">
        <v>0.17005636</v>
      </c>
      <c r="D21" s="13" t="s">
        <v>53</v>
      </c>
      <c r="E21" s="14">
        <v>4.0</v>
      </c>
      <c r="F21" s="14">
        <v>10.0</v>
      </c>
      <c r="G21" s="14">
        <v>40.0</v>
      </c>
      <c r="H21" s="13" t="s">
        <v>26</v>
      </c>
      <c r="I21" s="14">
        <v>-0.1275</v>
      </c>
      <c r="J21" s="14">
        <v>0.345</v>
      </c>
      <c r="K21" s="14">
        <v>35.98</v>
      </c>
      <c r="L21" s="14">
        <v>2.601</v>
      </c>
      <c r="M21" s="14">
        <v>1.0</v>
      </c>
      <c r="N21" s="14">
        <v>1.0</v>
      </c>
      <c r="O21" s="15"/>
      <c r="P21" s="14">
        <v>19.0</v>
      </c>
      <c r="Q21" s="14">
        <v>20.0</v>
      </c>
      <c r="R21" s="20"/>
      <c r="S21" s="15"/>
      <c r="T21" s="15"/>
      <c r="U21" s="14">
        <v>27.0</v>
      </c>
      <c r="V21" s="14">
        <v>14.0</v>
      </c>
      <c r="W21" s="15"/>
      <c r="X21" s="14">
        <v>7.0</v>
      </c>
      <c r="Y21" s="15"/>
      <c r="Z21" s="15"/>
    </row>
    <row r="22">
      <c r="A22" s="14">
        <v>39.0</v>
      </c>
      <c r="B22" s="14">
        <v>21.0</v>
      </c>
      <c r="C22" s="14">
        <v>0.17243402</v>
      </c>
      <c r="D22" s="13" t="s">
        <v>56</v>
      </c>
      <c r="E22" s="14">
        <v>5.0</v>
      </c>
      <c r="F22" s="14">
        <v>1.0</v>
      </c>
      <c r="G22" s="14">
        <v>41.0</v>
      </c>
      <c r="H22" s="13" t="s">
        <v>24</v>
      </c>
      <c r="I22" s="14">
        <v>-0.085</v>
      </c>
      <c r="J22" s="14">
        <v>0.065</v>
      </c>
      <c r="K22" s="14">
        <v>114.81</v>
      </c>
      <c r="L22" s="14">
        <v>0.804</v>
      </c>
      <c r="M22" s="14">
        <v>-1.0</v>
      </c>
      <c r="N22" s="14">
        <v>1.0</v>
      </c>
      <c r="O22" s="14">
        <v>1.0</v>
      </c>
      <c r="P22" s="14">
        <v>21.0</v>
      </c>
      <c r="Q22" s="15"/>
      <c r="R22" s="20"/>
      <c r="S22" s="15"/>
      <c r="T22" s="15"/>
      <c r="U22" s="14">
        <v>28.0</v>
      </c>
      <c r="V22" s="15"/>
      <c r="W22" s="14">
        <v>14.0</v>
      </c>
      <c r="X22" s="14">
        <v>8.0</v>
      </c>
      <c r="Y22" s="15"/>
      <c r="Z22" s="15"/>
    </row>
    <row r="23">
      <c r="A23" s="14">
        <v>39.0</v>
      </c>
      <c r="B23" s="14">
        <v>22.0</v>
      </c>
      <c r="C23" s="14">
        <v>0.17163229</v>
      </c>
      <c r="D23" s="13" t="s">
        <v>56</v>
      </c>
      <c r="E23" s="14">
        <v>5.0</v>
      </c>
      <c r="F23" s="14">
        <v>3.0</v>
      </c>
      <c r="G23" s="14">
        <v>43.0</v>
      </c>
      <c r="H23" s="13" t="s">
        <v>24</v>
      </c>
      <c r="I23" s="14">
        <v>-0.085</v>
      </c>
      <c r="J23" s="14">
        <v>0.095</v>
      </c>
      <c r="K23" s="14">
        <v>114.81</v>
      </c>
      <c r="L23" s="14">
        <v>0.808</v>
      </c>
      <c r="M23" s="14">
        <v>-1.0</v>
      </c>
      <c r="N23" s="14">
        <v>0.0</v>
      </c>
      <c r="O23" s="14">
        <v>2.0</v>
      </c>
      <c r="P23" s="14">
        <v>22.0</v>
      </c>
      <c r="Q23" s="14">
        <v>23.0</v>
      </c>
      <c r="R23" s="13" t="s">
        <v>29</v>
      </c>
      <c r="U23" s="14">
        <v>29.0</v>
      </c>
      <c r="V23" s="14">
        <v>15.0</v>
      </c>
      <c r="W23" s="15"/>
      <c r="X23" s="14">
        <v>9.0</v>
      </c>
      <c r="Y23" s="15"/>
      <c r="Z23" s="15"/>
    </row>
    <row r="24">
      <c r="A24" s="14">
        <v>39.0</v>
      </c>
      <c r="B24" s="14">
        <v>23.0</v>
      </c>
      <c r="C24" s="14">
        <v>0.17522239</v>
      </c>
      <c r="D24" s="13" t="s">
        <v>57</v>
      </c>
      <c r="E24" s="14">
        <v>5.0</v>
      </c>
      <c r="F24" s="14">
        <v>4.0</v>
      </c>
      <c r="G24" s="14">
        <v>44.0</v>
      </c>
      <c r="H24" s="13" t="s">
        <v>26</v>
      </c>
      <c r="I24" s="14">
        <v>-0.085</v>
      </c>
      <c r="J24" s="14">
        <v>0.105</v>
      </c>
      <c r="K24" s="14">
        <v>35.98</v>
      </c>
      <c r="L24" s="14">
        <v>2.524</v>
      </c>
      <c r="M24" s="14">
        <v>1.0</v>
      </c>
      <c r="N24" s="14">
        <v>1.0</v>
      </c>
      <c r="O24" s="14">
        <v>3.0</v>
      </c>
      <c r="P24" s="14">
        <v>24.0</v>
      </c>
      <c r="Q24" s="14">
        <v>25.0</v>
      </c>
      <c r="R24" s="20"/>
      <c r="S24" s="15"/>
      <c r="T24" s="15"/>
      <c r="U24" s="14">
        <v>30.0</v>
      </c>
      <c r="V24" s="15"/>
      <c r="W24" s="14">
        <v>15.0</v>
      </c>
      <c r="X24" s="14">
        <v>10.0</v>
      </c>
      <c r="Y24" s="15"/>
      <c r="Z24" s="15"/>
    </row>
    <row r="25">
      <c r="A25" s="14">
        <v>39.0</v>
      </c>
      <c r="B25" s="14">
        <v>24.0</v>
      </c>
      <c r="C25" s="14">
        <v>0.17182897</v>
      </c>
      <c r="D25" s="13" t="s">
        <v>56</v>
      </c>
      <c r="E25" s="14">
        <v>5.0</v>
      </c>
      <c r="F25" s="14">
        <v>5.0</v>
      </c>
      <c r="G25" s="14">
        <v>45.0</v>
      </c>
      <c r="H25" s="13" t="s">
        <v>24</v>
      </c>
      <c r="I25" s="14">
        <v>-0.085</v>
      </c>
      <c r="J25" s="14">
        <v>0.125</v>
      </c>
      <c r="K25" s="14">
        <v>114.81</v>
      </c>
      <c r="L25" s="14">
        <v>0.807</v>
      </c>
      <c r="M25" s="14">
        <v>-1.0</v>
      </c>
      <c r="N25" s="14">
        <v>1.0</v>
      </c>
      <c r="O25" s="14">
        <v>4.0</v>
      </c>
      <c r="P25" s="14">
        <v>26.0</v>
      </c>
      <c r="Q25" s="14">
        <v>27.0</v>
      </c>
      <c r="R25" s="20"/>
      <c r="S25" s="15"/>
      <c r="T25" s="15"/>
      <c r="U25" s="14">
        <v>31.0</v>
      </c>
      <c r="V25" s="14">
        <v>16.0</v>
      </c>
      <c r="W25" s="15"/>
      <c r="X25" s="14">
        <v>11.0</v>
      </c>
      <c r="Y25" s="15"/>
      <c r="Z25" s="15"/>
    </row>
    <row r="26">
      <c r="A26" s="14">
        <v>39.0</v>
      </c>
      <c r="B26" s="14">
        <v>25.0</v>
      </c>
      <c r="C26" s="14">
        <v>0.16859603</v>
      </c>
      <c r="D26" s="13" t="s">
        <v>52</v>
      </c>
      <c r="E26" s="14">
        <v>5.0</v>
      </c>
      <c r="F26" s="14">
        <v>6.0</v>
      </c>
      <c r="G26" s="14">
        <v>46.0</v>
      </c>
      <c r="H26" s="13" t="s">
        <v>26</v>
      </c>
      <c r="I26" s="14">
        <v>-0.085</v>
      </c>
      <c r="J26" s="14">
        <v>0.135</v>
      </c>
      <c r="K26" s="14">
        <v>35.98</v>
      </c>
      <c r="L26" s="14">
        <v>2.624</v>
      </c>
      <c r="M26" s="14">
        <v>-1.0</v>
      </c>
      <c r="N26" s="14">
        <v>1.0</v>
      </c>
      <c r="O26" s="14">
        <v>5.0</v>
      </c>
      <c r="P26" s="14">
        <v>28.0</v>
      </c>
      <c r="Q26" s="14">
        <v>30.0</v>
      </c>
      <c r="R26" s="20"/>
      <c r="S26" s="15"/>
      <c r="T26" s="15"/>
      <c r="U26" s="14">
        <v>32.0</v>
      </c>
      <c r="V26" s="15"/>
      <c r="W26" s="14">
        <v>16.0</v>
      </c>
      <c r="X26" s="14">
        <v>12.0</v>
      </c>
      <c r="Y26" s="15"/>
      <c r="Z26" s="15"/>
    </row>
    <row r="27">
      <c r="A27" s="14">
        <v>39.0</v>
      </c>
      <c r="B27" s="14">
        <v>26.0</v>
      </c>
      <c r="C27" s="14">
        <v>0.17138994</v>
      </c>
      <c r="D27" s="13" t="s">
        <v>56</v>
      </c>
      <c r="E27" s="14">
        <v>5.0</v>
      </c>
      <c r="F27" s="14">
        <v>7.0</v>
      </c>
      <c r="G27" s="14">
        <v>47.0</v>
      </c>
      <c r="H27" s="13" t="s">
        <v>24</v>
      </c>
      <c r="I27" s="14">
        <v>-0.085</v>
      </c>
      <c r="J27" s="14">
        <v>0.155</v>
      </c>
      <c r="K27" s="14">
        <v>114.81</v>
      </c>
      <c r="L27" s="14">
        <v>0.809</v>
      </c>
      <c r="M27" s="14">
        <v>1.0</v>
      </c>
      <c r="N27" s="14">
        <v>1.0</v>
      </c>
      <c r="O27" s="14">
        <v>6.0</v>
      </c>
      <c r="P27" s="14">
        <v>31.0</v>
      </c>
      <c r="Q27" s="14">
        <v>32.0</v>
      </c>
      <c r="R27" s="20"/>
      <c r="S27" s="15"/>
      <c r="T27" s="15"/>
      <c r="U27" s="14">
        <v>33.0</v>
      </c>
      <c r="V27" s="14">
        <v>17.0</v>
      </c>
      <c r="W27" s="15"/>
      <c r="X27" s="14">
        <v>13.0</v>
      </c>
      <c r="Y27" s="15"/>
      <c r="Z27" s="15"/>
    </row>
    <row r="28">
      <c r="A28" s="14">
        <v>39.0</v>
      </c>
      <c r="B28" s="14">
        <v>27.0</v>
      </c>
      <c r="C28" s="14">
        <v>0.16893531</v>
      </c>
      <c r="D28" s="13" t="s">
        <v>52</v>
      </c>
      <c r="E28" s="14">
        <v>5.0</v>
      </c>
      <c r="F28" s="14">
        <v>8.0</v>
      </c>
      <c r="G28" s="14">
        <v>48.0</v>
      </c>
      <c r="H28" s="13" t="s">
        <v>26</v>
      </c>
      <c r="I28" s="14">
        <v>-0.085</v>
      </c>
      <c r="J28" s="14">
        <v>0.165</v>
      </c>
      <c r="K28" s="14">
        <v>35.98</v>
      </c>
      <c r="L28" s="14">
        <v>2.618</v>
      </c>
      <c r="M28" s="14">
        <v>1.0</v>
      </c>
      <c r="N28" s="14">
        <v>1.0</v>
      </c>
      <c r="O28" s="14">
        <v>7.0</v>
      </c>
      <c r="P28" s="14">
        <v>33.0</v>
      </c>
      <c r="Q28" s="14">
        <v>34.0</v>
      </c>
      <c r="R28" s="13" t="s">
        <v>30</v>
      </c>
      <c r="S28" s="15"/>
      <c r="T28" s="15"/>
      <c r="U28" s="14">
        <v>34.0</v>
      </c>
      <c r="V28" s="15"/>
      <c r="W28" s="14">
        <v>17.0</v>
      </c>
      <c r="X28" s="14">
        <v>14.0</v>
      </c>
      <c r="Y28" s="15"/>
      <c r="Z28" s="15"/>
    </row>
    <row r="29">
      <c r="A29" s="14">
        <v>39.0</v>
      </c>
      <c r="B29" s="14">
        <v>28.0</v>
      </c>
      <c r="C29" s="14">
        <v>0.16891149</v>
      </c>
      <c r="D29" s="13" t="s">
        <v>52</v>
      </c>
      <c r="E29" s="14">
        <v>5.0</v>
      </c>
      <c r="F29" s="14">
        <v>9.0</v>
      </c>
      <c r="G29" s="14">
        <v>49.0</v>
      </c>
      <c r="H29" s="13" t="s">
        <v>24</v>
      </c>
      <c r="I29" s="14">
        <v>-0.085</v>
      </c>
      <c r="J29" s="14">
        <v>0.185</v>
      </c>
      <c r="K29" s="14">
        <v>114.81</v>
      </c>
      <c r="L29" s="14">
        <v>0.821</v>
      </c>
      <c r="M29" s="14">
        <v>1.0</v>
      </c>
      <c r="N29" s="14">
        <v>1.0</v>
      </c>
      <c r="O29" s="14">
        <v>8.0</v>
      </c>
      <c r="P29" s="14">
        <v>35.0</v>
      </c>
      <c r="Q29" s="14">
        <v>36.0</v>
      </c>
      <c r="R29" s="20"/>
      <c r="S29" s="15"/>
      <c r="T29" s="15"/>
      <c r="U29" s="14">
        <v>35.0</v>
      </c>
      <c r="V29" s="14">
        <v>18.0</v>
      </c>
      <c r="W29" s="15"/>
      <c r="X29" s="14">
        <v>15.0</v>
      </c>
      <c r="Y29" s="15"/>
      <c r="Z29" s="15"/>
    </row>
    <row r="30">
      <c r="A30" s="14">
        <v>39.0</v>
      </c>
      <c r="B30" s="14">
        <v>29.0</v>
      </c>
      <c r="C30" s="15"/>
      <c r="D30" s="15"/>
      <c r="E30" s="14">
        <v>5.0</v>
      </c>
      <c r="F30" s="14">
        <v>2.0</v>
      </c>
      <c r="G30" s="14">
        <v>42.0</v>
      </c>
      <c r="H30" s="13" t="s">
        <v>26</v>
      </c>
      <c r="I30" s="14">
        <v>-0.085</v>
      </c>
      <c r="J30" s="14">
        <v>0.075</v>
      </c>
      <c r="K30" s="14">
        <v>0.0</v>
      </c>
      <c r="L30" s="14">
        <v>0.0</v>
      </c>
      <c r="M30" s="14">
        <v>0.0</v>
      </c>
      <c r="N30" s="14">
        <v>0.0</v>
      </c>
      <c r="O30" s="14">
        <v>9.0</v>
      </c>
      <c r="P30" s="14">
        <v>37.0</v>
      </c>
      <c r="Q30" s="14">
        <v>38.0</v>
      </c>
      <c r="R30" s="21" t="s">
        <v>31</v>
      </c>
      <c r="S30" s="15"/>
      <c r="T30" s="15"/>
      <c r="U30" s="14">
        <v>36.0</v>
      </c>
      <c r="V30" s="15"/>
      <c r="W30" s="14">
        <v>18.0</v>
      </c>
      <c r="X30" s="14">
        <v>16.0</v>
      </c>
      <c r="Y30" s="15"/>
      <c r="Z30" s="15"/>
    </row>
    <row r="31">
      <c r="A31" s="14">
        <v>39.0</v>
      </c>
      <c r="B31" s="14">
        <v>30.0</v>
      </c>
      <c r="C31" s="14">
        <v>0.16690258</v>
      </c>
      <c r="D31" s="13" t="s">
        <v>54</v>
      </c>
      <c r="E31" s="14">
        <v>5.0</v>
      </c>
      <c r="F31" s="14">
        <v>10.0</v>
      </c>
      <c r="G31" s="14">
        <v>50.0</v>
      </c>
      <c r="H31" s="13" t="s">
        <v>26</v>
      </c>
      <c r="I31" s="14">
        <v>-0.085</v>
      </c>
      <c r="J31" s="14">
        <v>0.195</v>
      </c>
      <c r="K31" s="14">
        <v>35.98</v>
      </c>
      <c r="L31" s="14">
        <v>2.65</v>
      </c>
      <c r="M31" s="14">
        <v>-1.0</v>
      </c>
      <c r="N31" s="14">
        <v>1.0</v>
      </c>
      <c r="O31" s="14">
        <v>10.0</v>
      </c>
      <c r="P31" s="14">
        <v>39.0</v>
      </c>
      <c r="Q31" s="14">
        <v>40.0</v>
      </c>
      <c r="R31" s="20"/>
      <c r="S31" s="15"/>
      <c r="T31" s="15"/>
      <c r="U31" s="14">
        <v>37.0</v>
      </c>
      <c r="V31" s="14">
        <v>19.0</v>
      </c>
      <c r="W31" s="15"/>
      <c r="X31" s="14">
        <v>17.0</v>
      </c>
      <c r="Y31" s="15"/>
      <c r="Z31" s="15"/>
    </row>
    <row r="32">
      <c r="A32" s="14">
        <v>39.0</v>
      </c>
      <c r="B32" s="14">
        <v>31.0</v>
      </c>
      <c r="C32" s="14">
        <v>0.16912188</v>
      </c>
      <c r="D32" s="13" t="s">
        <v>52</v>
      </c>
      <c r="E32" s="14">
        <v>6.0</v>
      </c>
      <c r="F32" s="14">
        <v>1.0</v>
      </c>
      <c r="G32" s="14">
        <v>51.0</v>
      </c>
      <c r="H32" s="13" t="s">
        <v>24</v>
      </c>
      <c r="I32" s="14">
        <v>-0.085</v>
      </c>
      <c r="J32" s="14">
        <v>0.215</v>
      </c>
      <c r="K32" s="14">
        <v>114.81</v>
      </c>
      <c r="L32" s="14">
        <v>0.82</v>
      </c>
      <c r="M32" s="14">
        <v>-1.0</v>
      </c>
      <c r="N32" s="14">
        <v>0.0</v>
      </c>
      <c r="O32" s="14">
        <v>11.0</v>
      </c>
      <c r="P32" s="14">
        <v>41.0</v>
      </c>
      <c r="Q32" s="14">
        <v>42.0</v>
      </c>
      <c r="R32" s="13" t="s">
        <v>32</v>
      </c>
      <c r="U32" s="14">
        <v>38.0</v>
      </c>
      <c r="V32" s="15"/>
      <c r="W32" s="14">
        <v>19.0</v>
      </c>
      <c r="X32" s="14">
        <v>18.0</v>
      </c>
      <c r="Y32" s="15"/>
      <c r="Z32" s="15"/>
    </row>
    <row r="33">
      <c r="A33" s="14">
        <v>39.0</v>
      </c>
      <c r="B33" s="14">
        <v>32.0</v>
      </c>
      <c r="C33" s="14">
        <v>0.16788797</v>
      </c>
      <c r="D33" s="13" t="s">
        <v>54</v>
      </c>
      <c r="E33" s="14">
        <v>6.0</v>
      </c>
      <c r="F33" s="14">
        <v>2.0</v>
      </c>
      <c r="G33" s="14">
        <v>52.0</v>
      </c>
      <c r="H33" s="13" t="s">
        <v>26</v>
      </c>
      <c r="I33" s="14">
        <v>-0.085</v>
      </c>
      <c r="J33" s="14">
        <v>0.225</v>
      </c>
      <c r="K33" s="14">
        <v>35.98</v>
      </c>
      <c r="L33" s="14">
        <v>2.635</v>
      </c>
      <c r="M33" s="14">
        <v>-1.0</v>
      </c>
      <c r="N33" s="14">
        <v>1.0</v>
      </c>
      <c r="O33" s="14">
        <v>12.0</v>
      </c>
      <c r="P33" s="14">
        <v>43.0</v>
      </c>
      <c r="Q33" s="14">
        <v>44.0</v>
      </c>
      <c r="R33" s="20"/>
      <c r="S33" s="15"/>
      <c r="T33" s="15"/>
      <c r="U33" s="14">
        <v>39.0</v>
      </c>
      <c r="V33" s="14">
        <v>20.0</v>
      </c>
      <c r="W33" s="15"/>
      <c r="X33" s="14">
        <v>19.0</v>
      </c>
      <c r="Y33" s="15"/>
      <c r="Z33" s="15"/>
    </row>
    <row r="34">
      <c r="A34" s="14">
        <v>39.0</v>
      </c>
      <c r="B34" s="14">
        <v>33.0</v>
      </c>
      <c r="C34" s="14">
        <v>0.16933228</v>
      </c>
      <c r="D34" s="13" t="s">
        <v>52</v>
      </c>
      <c r="E34" s="14">
        <v>6.0</v>
      </c>
      <c r="F34" s="14">
        <v>3.0</v>
      </c>
      <c r="G34" s="14">
        <v>53.0</v>
      </c>
      <c r="H34" s="13" t="s">
        <v>24</v>
      </c>
      <c r="I34" s="14">
        <v>-0.085</v>
      </c>
      <c r="J34" s="14">
        <v>0.245</v>
      </c>
      <c r="K34" s="14">
        <v>114.81</v>
      </c>
      <c r="L34" s="14">
        <v>0.819</v>
      </c>
      <c r="M34" s="14">
        <v>-1.0</v>
      </c>
      <c r="N34" s="14">
        <v>0.0</v>
      </c>
      <c r="O34" s="14">
        <v>13.0</v>
      </c>
      <c r="P34" s="14">
        <v>45.0</v>
      </c>
      <c r="Q34" s="14">
        <v>46.0</v>
      </c>
      <c r="R34" s="13" t="s">
        <v>27</v>
      </c>
      <c r="T34" s="15"/>
      <c r="U34" s="14">
        <v>40.0</v>
      </c>
      <c r="V34" s="15"/>
      <c r="W34" s="14">
        <v>20.0</v>
      </c>
      <c r="X34" s="14">
        <v>20.0</v>
      </c>
      <c r="Y34" s="15"/>
      <c r="Z34" s="15"/>
    </row>
    <row r="35">
      <c r="A35" s="14">
        <v>39.0</v>
      </c>
      <c r="B35" s="14">
        <v>34.0</v>
      </c>
      <c r="C35" s="14">
        <v>0.16888018</v>
      </c>
      <c r="D35" s="13" t="s">
        <v>52</v>
      </c>
      <c r="E35" s="14">
        <v>6.0</v>
      </c>
      <c r="F35" s="14">
        <v>4.0</v>
      </c>
      <c r="G35" s="14">
        <v>54.0</v>
      </c>
      <c r="H35" s="13" t="s">
        <v>26</v>
      </c>
      <c r="I35" s="14">
        <v>-0.085</v>
      </c>
      <c r="J35" s="14">
        <v>0.255</v>
      </c>
      <c r="K35" s="14">
        <v>35.98</v>
      </c>
      <c r="L35" s="14">
        <v>2.619</v>
      </c>
      <c r="M35" s="14">
        <v>-1.0</v>
      </c>
      <c r="N35" s="14">
        <v>0.0</v>
      </c>
      <c r="O35" s="14">
        <v>14.0</v>
      </c>
      <c r="P35" s="14">
        <v>47.0</v>
      </c>
      <c r="Q35" s="14">
        <v>48.0</v>
      </c>
      <c r="R35" s="13" t="s">
        <v>33</v>
      </c>
      <c r="T35" s="15"/>
      <c r="U35" s="14">
        <v>41.0</v>
      </c>
      <c r="V35" s="14">
        <v>21.0</v>
      </c>
      <c r="W35" s="15"/>
      <c r="X35" s="14">
        <v>21.0</v>
      </c>
      <c r="Y35" s="15"/>
      <c r="Z35" s="15"/>
    </row>
    <row r="36">
      <c r="A36" s="14">
        <v>39.0</v>
      </c>
      <c r="B36" s="14">
        <v>35.0</v>
      </c>
      <c r="C36" s="14">
        <v>0.16980895</v>
      </c>
      <c r="D36" s="13" t="s">
        <v>53</v>
      </c>
      <c r="E36" s="14">
        <v>6.0</v>
      </c>
      <c r="F36" s="14">
        <v>5.0</v>
      </c>
      <c r="G36" s="14">
        <v>55.0</v>
      </c>
      <c r="H36" s="13" t="s">
        <v>24</v>
      </c>
      <c r="I36" s="14">
        <v>-0.085</v>
      </c>
      <c r="J36" s="14">
        <v>0.275</v>
      </c>
      <c r="K36" s="14">
        <v>114.81</v>
      </c>
      <c r="L36" s="14">
        <v>0.816</v>
      </c>
      <c r="M36" s="14">
        <v>-1.0</v>
      </c>
      <c r="N36" s="14">
        <v>1.0</v>
      </c>
      <c r="O36" s="14">
        <v>15.0</v>
      </c>
      <c r="P36" s="14">
        <v>49.0</v>
      </c>
      <c r="Q36" s="14">
        <v>50.0</v>
      </c>
      <c r="R36" s="20"/>
      <c r="S36" s="15"/>
      <c r="T36" s="15"/>
      <c r="U36" s="14">
        <v>43.0</v>
      </c>
      <c r="V36" s="14">
        <v>22.0</v>
      </c>
      <c r="W36" s="15"/>
      <c r="X36" s="14">
        <v>22.0</v>
      </c>
      <c r="Y36" s="15"/>
      <c r="Z36" s="15"/>
    </row>
    <row r="37">
      <c r="A37" s="14">
        <v>39.0</v>
      </c>
      <c r="B37" s="14">
        <v>36.0</v>
      </c>
      <c r="C37" s="14">
        <v>0.17052433</v>
      </c>
      <c r="D37" s="13" t="s">
        <v>53</v>
      </c>
      <c r="E37" s="14">
        <v>6.0</v>
      </c>
      <c r="F37" s="14">
        <v>6.0</v>
      </c>
      <c r="G37" s="14">
        <v>56.0</v>
      </c>
      <c r="H37" s="13" t="s">
        <v>26</v>
      </c>
      <c r="I37" s="14">
        <v>-0.085</v>
      </c>
      <c r="J37" s="14">
        <v>0.285</v>
      </c>
      <c r="K37" s="14">
        <v>35.98</v>
      </c>
      <c r="L37" s="14">
        <v>2.594</v>
      </c>
      <c r="M37" s="14">
        <v>1.0</v>
      </c>
      <c r="N37" s="14">
        <v>1.0</v>
      </c>
      <c r="O37" s="14">
        <v>16.0</v>
      </c>
      <c r="P37" s="14">
        <v>51.0</v>
      </c>
      <c r="Q37" s="14">
        <v>52.0</v>
      </c>
      <c r="R37" s="20"/>
      <c r="S37" s="15"/>
      <c r="T37" s="15"/>
      <c r="U37" s="14">
        <v>44.0</v>
      </c>
      <c r="V37" s="15"/>
      <c r="W37" s="14">
        <v>22.0</v>
      </c>
      <c r="X37" s="14">
        <v>23.0</v>
      </c>
      <c r="Y37" s="15"/>
      <c r="Z37" s="15"/>
    </row>
    <row r="38">
      <c r="A38" s="14">
        <v>39.0</v>
      </c>
      <c r="B38" s="14">
        <v>37.0</v>
      </c>
      <c r="C38" s="14">
        <v>0.17028562</v>
      </c>
      <c r="D38" s="13" t="s">
        <v>53</v>
      </c>
      <c r="E38" s="14">
        <v>6.0</v>
      </c>
      <c r="F38" s="14">
        <v>7.0</v>
      </c>
      <c r="G38" s="14">
        <v>57.0</v>
      </c>
      <c r="H38" s="13" t="s">
        <v>24</v>
      </c>
      <c r="I38" s="14">
        <v>-0.085</v>
      </c>
      <c r="J38" s="14">
        <v>0.305</v>
      </c>
      <c r="K38" s="14">
        <v>114.81</v>
      </c>
      <c r="L38" s="14">
        <v>0.814</v>
      </c>
      <c r="M38" s="14">
        <v>1.0</v>
      </c>
      <c r="N38" s="14">
        <v>1.0</v>
      </c>
      <c r="O38" s="14">
        <v>17.0</v>
      </c>
      <c r="P38" s="14">
        <v>53.0</v>
      </c>
      <c r="Q38" s="14">
        <v>54.0</v>
      </c>
      <c r="R38" s="20"/>
      <c r="S38" s="15"/>
      <c r="T38" s="15"/>
      <c r="U38" s="14">
        <v>45.0</v>
      </c>
      <c r="V38" s="14">
        <v>23.0</v>
      </c>
      <c r="W38" s="15"/>
      <c r="X38" s="14">
        <v>24.0</v>
      </c>
      <c r="Y38" s="15"/>
      <c r="Z38" s="15"/>
    </row>
    <row r="39">
      <c r="A39" s="14">
        <v>39.0</v>
      </c>
      <c r="B39" s="14">
        <v>38.0</v>
      </c>
      <c r="C39" s="14">
        <v>0.16816911</v>
      </c>
      <c r="D39" s="13" t="s">
        <v>52</v>
      </c>
      <c r="E39" s="14">
        <v>6.0</v>
      </c>
      <c r="F39" s="14">
        <v>8.0</v>
      </c>
      <c r="G39" s="14">
        <v>58.0</v>
      </c>
      <c r="H39" s="13" t="s">
        <v>26</v>
      </c>
      <c r="I39" s="14">
        <v>-0.085</v>
      </c>
      <c r="J39" s="14">
        <v>0.315</v>
      </c>
      <c r="K39" s="14">
        <v>35.98</v>
      </c>
      <c r="L39" s="14">
        <v>2.63</v>
      </c>
      <c r="M39" s="14">
        <v>-1.0</v>
      </c>
      <c r="N39" s="14">
        <v>1.0</v>
      </c>
      <c r="O39" s="14">
        <v>18.0</v>
      </c>
      <c r="P39" s="14">
        <v>55.0</v>
      </c>
      <c r="Q39" s="14">
        <v>56.0</v>
      </c>
      <c r="R39" s="20"/>
      <c r="S39" s="15"/>
      <c r="T39" s="15"/>
      <c r="U39" s="14">
        <v>46.0</v>
      </c>
      <c r="V39" s="15"/>
      <c r="W39" s="14">
        <v>23.0</v>
      </c>
      <c r="X39" s="14">
        <v>25.0</v>
      </c>
      <c r="Y39" s="15"/>
      <c r="Z39" s="15"/>
    </row>
    <row r="40">
      <c r="A40" s="14">
        <v>39.0</v>
      </c>
      <c r="B40" s="14">
        <v>39.0</v>
      </c>
      <c r="C40" s="14">
        <v>0.16829745</v>
      </c>
      <c r="D40" s="13" t="s">
        <v>52</v>
      </c>
      <c r="E40" s="14">
        <v>6.0</v>
      </c>
      <c r="F40" s="14">
        <v>9.0</v>
      </c>
      <c r="G40" s="14">
        <v>59.0</v>
      </c>
      <c r="H40" s="13" t="s">
        <v>24</v>
      </c>
      <c r="I40" s="14">
        <v>-0.085</v>
      </c>
      <c r="J40" s="14">
        <v>0.335</v>
      </c>
      <c r="K40" s="14">
        <v>114.81</v>
      </c>
      <c r="L40" s="14">
        <v>0.824</v>
      </c>
      <c r="M40" s="14">
        <v>-1.0</v>
      </c>
      <c r="N40" s="14">
        <v>0.0</v>
      </c>
      <c r="O40" s="14">
        <v>19.0</v>
      </c>
      <c r="P40" s="14">
        <v>57.0</v>
      </c>
      <c r="Q40" s="14">
        <v>58.0</v>
      </c>
      <c r="R40" s="20"/>
      <c r="S40" s="15"/>
      <c r="T40" s="15"/>
      <c r="U40" s="14">
        <v>47.0</v>
      </c>
      <c r="V40" s="14">
        <v>24.0</v>
      </c>
      <c r="W40" s="15"/>
      <c r="X40" s="14">
        <v>26.0</v>
      </c>
      <c r="Y40" s="15"/>
      <c r="Z40" s="15"/>
    </row>
    <row r="41">
      <c r="A41" s="14">
        <v>39.0</v>
      </c>
      <c r="B41" s="14">
        <v>40.0</v>
      </c>
      <c r="C41" s="14">
        <v>0.12650317</v>
      </c>
      <c r="D41" s="13" t="s">
        <v>58</v>
      </c>
      <c r="E41" s="14">
        <v>6.0</v>
      </c>
      <c r="F41" s="14">
        <v>10.0</v>
      </c>
      <c r="G41" s="14">
        <v>60.0</v>
      </c>
      <c r="H41" s="13" t="s">
        <v>26</v>
      </c>
      <c r="I41" s="14">
        <v>-0.085</v>
      </c>
      <c r="J41" s="14">
        <v>0.345</v>
      </c>
      <c r="K41" s="14">
        <v>35.98</v>
      </c>
      <c r="L41" s="14">
        <v>3.497</v>
      </c>
      <c r="M41" s="14">
        <v>-1.0</v>
      </c>
      <c r="N41" s="14">
        <v>0.0</v>
      </c>
      <c r="O41" s="14">
        <v>20.0</v>
      </c>
      <c r="P41" s="14">
        <v>59.0</v>
      </c>
      <c r="Q41" s="14">
        <v>60.0</v>
      </c>
      <c r="R41" s="13" t="s">
        <v>27</v>
      </c>
      <c r="T41" s="15"/>
      <c r="U41" s="14">
        <v>48.0</v>
      </c>
      <c r="V41" s="15"/>
      <c r="W41" s="14">
        <v>24.0</v>
      </c>
      <c r="X41" s="14">
        <v>27.0</v>
      </c>
      <c r="Y41" s="15"/>
      <c r="Z41" s="15"/>
    </row>
    <row r="42">
      <c r="A42" s="14">
        <v>39.0</v>
      </c>
      <c r="B42" s="14">
        <v>41.0</v>
      </c>
      <c r="C42" s="14">
        <v>0.1664769</v>
      </c>
      <c r="D42" s="13" t="s">
        <v>54</v>
      </c>
      <c r="E42" s="14">
        <v>7.0</v>
      </c>
      <c r="F42" s="14">
        <v>1.0</v>
      </c>
      <c r="G42" s="14">
        <v>61.0</v>
      </c>
      <c r="H42" s="13" t="s">
        <v>24</v>
      </c>
      <c r="I42" s="14">
        <v>-0.03</v>
      </c>
      <c r="J42" s="14">
        <v>0.065</v>
      </c>
      <c r="K42" s="14">
        <v>114.81</v>
      </c>
      <c r="L42" s="14">
        <v>0.833</v>
      </c>
      <c r="M42" s="14">
        <v>1.0</v>
      </c>
      <c r="N42" s="14">
        <v>0.0</v>
      </c>
      <c r="O42" s="14">
        <v>21.0</v>
      </c>
      <c r="P42" s="14">
        <v>61.0</v>
      </c>
      <c r="Q42" s="14">
        <v>62.0</v>
      </c>
      <c r="R42" s="13" t="s">
        <v>33</v>
      </c>
      <c r="T42" s="15"/>
      <c r="U42" s="14">
        <v>49.0</v>
      </c>
      <c r="V42" s="14">
        <v>25.0</v>
      </c>
      <c r="W42" s="15"/>
      <c r="X42" s="14">
        <v>28.0</v>
      </c>
      <c r="Y42" s="15"/>
      <c r="Z42" s="15"/>
    </row>
    <row r="43">
      <c r="A43" s="14">
        <v>39.0</v>
      </c>
      <c r="B43" s="14">
        <v>42.0</v>
      </c>
      <c r="C43" s="14">
        <v>0.16964885</v>
      </c>
      <c r="D43" s="13" t="s">
        <v>53</v>
      </c>
      <c r="E43" s="14">
        <v>7.0</v>
      </c>
      <c r="F43" s="14">
        <v>2.0</v>
      </c>
      <c r="G43" s="14">
        <v>62.0</v>
      </c>
      <c r="H43" s="13" t="s">
        <v>26</v>
      </c>
      <c r="I43" s="14">
        <v>-0.03</v>
      </c>
      <c r="J43" s="14">
        <v>0.075</v>
      </c>
      <c r="K43" s="14">
        <v>35.98</v>
      </c>
      <c r="L43" s="14">
        <v>2.607</v>
      </c>
      <c r="M43" s="14">
        <v>1.0</v>
      </c>
      <c r="N43" s="14">
        <v>1.0</v>
      </c>
      <c r="O43" s="15"/>
      <c r="P43" s="14">
        <v>63.0</v>
      </c>
      <c r="Q43" s="14">
        <v>64.0</v>
      </c>
      <c r="R43" s="20"/>
      <c r="S43" s="15"/>
      <c r="T43" s="15"/>
      <c r="U43" s="14">
        <v>50.0</v>
      </c>
      <c r="V43" s="15"/>
      <c r="W43" s="14">
        <v>25.0</v>
      </c>
      <c r="X43" s="14">
        <v>30.0</v>
      </c>
      <c r="Y43" s="15"/>
      <c r="Z43" s="15"/>
    </row>
    <row r="44">
      <c r="A44" s="14">
        <v>39.0</v>
      </c>
      <c r="B44" s="14">
        <v>43.0</v>
      </c>
      <c r="C44" s="14">
        <v>0.16689374</v>
      </c>
      <c r="D44" s="13" t="s">
        <v>54</v>
      </c>
      <c r="E44" s="14">
        <v>7.0</v>
      </c>
      <c r="F44" s="14">
        <v>3.0</v>
      </c>
      <c r="G44" s="14">
        <v>63.0</v>
      </c>
      <c r="H44" s="13" t="s">
        <v>24</v>
      </c>
      <c r="I44" s="14">
        <v>-0.03</v>
      </c>
      <c r="J44" s="14">
        <v>0.095</v>
      </c>
      <c r="K44" s="14">
        <v>114.81</v>
      </c>
      <c r="L44" s="14">
        <v>0.831</v>
      </c>
      <c r="M44" s="14">
        <v>1.0</v>
      </c>
      <c r="N44" s="14">
        <v>1.0</v>
      </c>
      <c r="O44" s="14">
        <v>22.0</v>
      </c>
      <c r="P44" s="14">
        <v>65.0</v>
      </c>
      <c r="Q44" s="14">
        <v>66.0</v>
      </c>
      <c r="R44" s="20"/>
      <c r="S44" s="15"/>
      <c r="T44" s="15"/>
      <c r="U44" s="14">
        <v>51.0</v>
      </c>
      <c r="V44" s="14">
        <v>26.0</v>
      </c>
      <c r="W44" s="15"/>
      <c r="X44" s="14">
        <v>31.0</v>
      </c>
      <c r="Y44" s="15"/>
      <c r="Z44" s="15"/>
    </row>
    <row r="45">
      <c r="A45" s="14">
        <v>39.0</v>
      </c>
      <c r="B45" s="14">
        <v>44.0</v>
      </c>
      <c r="C45" s="14">
        <v>0.16958782</v>
      </c>
      <c r="D45" s="13" t="s">
        <v>53</v>
      </c>
      <c r="E45" s="14">
        <v>7.0</v>
      </c>
      <c r="F45" s="14">
        <v>4.0</v>
      </c>
      <c r="G45" s="14">
        <v>64.0</v>
      </c>
      <c r="H45" s="13" t="s">
        <v>26</v>
      </c>
      <c r="I45" s="14">
        <v>-0.03</v>
      </c>
      <c r="J45" s="14">
        <v>0.105</v>
      </c>
      <c r="K45" s="14">
        <v>35.98</v>
      </c>
      <c r="L45" s="14">
        <v>2.608</v>
      </c>
      <c r="M45" s="14">
        <v>-1.0</v>
      </c>
      <c r="N45" s="14">
        <v>0.0</v>
      </c>
      <c r="O45" s="14">
        <v>23.0</v>
      </c>
      <c r="P45" s="14">
        <v>67.0</v>
      </c>
      <c r="Q45" s="14">
        <v>68.0</v>
      </c>
      <c r="R45" s="20"/>
      <c r="S45" s="15"/>
      <c r="T45" s="15"/>
      <c r="U45" s="14">
        <v>52.0</v>
      </c>
      <c r="V45" s="15"/>
      <c r="W45" s="14">
        <v>26.0</v>
      </c>
      <c r="X45" s="14">
        <v>32.0</v>
      </c>
      <c r="Y45" s="15"/>
      <c r="Z45" s="15"/>
    </row>
    <row r="46">
      <c r="A46" s="14">
        <v>39.0</v>
      </c>
      <c r="B46" s="14">
        <v>45.0</v>
      </c>
      <c r="C46" s="14">
        <v>0.16716897</v>
      </c>
      <c r="D46" s="13" t="s">
        <v>54</v>
      </c>
      <c r="E46" s="14">
        <v>7.0</v>
      </c>
      <c r="F46" s="14">
        <v>5.0</v>
      </c>
      <c r="G46" s="14">
        <v>65.0</v>
      </c>
      <c r="H46" s="13" t="s">
        <v>24</v>
      </c>
      <c r="I46" s="14">
        <v>-0.03</v>
      </c>
      <c r="J46" s="14">
        <v>0.125</v>
      </c>
      <c r="K46" s="14">
        <v>114.81</v>
      </c>
      <c r="L46" s="14">
        <v>0.829</v>
      </c>
      <c r="M46" s="14">
        <v>1.0</v>
      </c>
      <c r="N46" s="14">
        <v>0.0</v>
      </c>
      <c r="O46" s="14">
        <v>24.0</v>
      </c>
      <c r="P46" s="14">
        <v>69.0</v>
      </c>
      <c r="Q46" s="14">
        <v>70.0</v>
      </c>
      <c r="R46" s="13" t="s">
        <v>33</v>
      </c>
      <c r="T46" s="15"/>
      <c r="U46" s="14">
        <v>53.0</v>
      </c>
      <c r="V46" s="14">
        <v>27.0</v>
      </c>
      <c r="W46" s="15"/>
      <c r="X46" s="14">
        <v>33.0</v>
      </c>
      <c r="Y46" s="15"/>
      <c r="Z46" s="15"/>
    </row>
    <row r="47">
      <c r="A47" s="14">
        <v>39.0</v>
      </c>
      <c r="B47" s="14">
        <v>46.0</v>
      </c>
      <c r="C47" s="14">
        <v>0.16951718</v>
      </c>
      <c r="D47" s="13" t="s">
        <v>53</v>
      </c>
      <c r="E47" s="14">
        <v>7.0</v>
      </c>
      <c r="F47" s="14">
        <v>6.0</v>
      </c>
      <c r="G47" s="14">
        <v>66.0</v>
      </c>
      <c r="H47" s="13" t="s">
        <v>26</v>
      </c>
      <c r="I47" s="14">
        <v>-0.03</v>
      </c>
      <c r="J47" s="14">
        <v>0.135</v>
      </c>
      <c r="K47" s="14">
        <v>35.98</v>
      </c>
      <c r="L47" s="14">
        <v>2.609</v>
      </c>
      <c r="M47" s="14">
        <v>1.0</v>
      </c>
      <c r="N47" s="14">
        <v>1.0</v>
      </c>
      <c r="O47" s="14">
        <v>25.0</v>
      </c>
      <c r="P47" s="14">
        <v>71.0</v>
      </c>
      <c r="Q47" s="14">
        <v>72.0</v>
      </c>
      <c r="R47" s="20"/>
      <c r="S47" s="15"/>
      <c r="T47" s="15"/>
      <c r="U47" s="14">
        <v>54.0</v>
      </c>
      <c r="V47" s="15"/>
      <c r="W47" s="14">
        <v>27.0</v>
      </c>
      <c r="X47" s="14">
        <v>34.0</v>
      </c>
      <c r="Y47" s="15"/>
      <c r="Z47" s="15"/>
    </row>
    <row r="48">
      <c r="A48" s="14">
        <v>39.0</v>
      </c>
      <c r="B48" s="14">
        <v>47.0</v>
      </c>
      <c r="C48" s="14">
        <v>0.16824507</v>
      </c>
      <c r="D48" s="13" t="s">
        <v>52</v>
      </c>
      <c r="E48" s="14">
        <v>7.0</v>
      </c>
      <c r="F48" s="14">
        <v>7.0</v>
      </c>
      <c r="G48" s="14">
        <v>67.0</v>
      </c>
      <c r="H48" s="13" t="s">
        <v>24</v>
      </c>
      <c r="I48" s="14">
        <v>-0.03</v>
      </c>
      <c r="J48" s="14">
        <v>0.155</v>
      </c>
      <c r="K48" s="14">
        <v>114.81</v>
      </c>
      <c r="L48" s="14">
        <v>0.824</v>
      </c>
      <c r="M48" s="14">
        <v>-1.0</v>
      </c>
      <c r="N48" s="14">
        <v>1.0</v>
      </c>
      <c r="O48" s="14">
        <v>26.0</v>
      </c>
      <c r="P48" s="14">
        <v>73.0</v>
      </c>
      <c r="Q48" s="14">
        <v>74.0</v>
      </c>
      <c r="R48" s="20"/>
      <c r="S48" s="15"/>
      <c r="T48" s="15"/>
      <c r="U48" s="14">
        <v>55.0</v>
      </c>
      <c r="V48" s="14">
        <v>28.0</v>
      </c>
      <c r="W48" s="15"/>
      <c r="X48" s="14">
        <v>35.0</v>
      </c>
      <c r="Y48" s="15"/>
      <c r="Z48" s="15"/>
    </row>
    <row r="49">
      <c r="A49" s="14">
        <v>39.0</v>
      </c>
      <c r="B49" s="14">
        <v>48.0</v>
      </c>
      <c r="C49" s="14">
        <v>0.16710504</v>
      </c>
      <c r="D49" s="13" t="s">
        <v>54</v>
      </c>
      <c r="E49" s="14">
        <v>7.0</v>
      </c>
      <c r="F49" s="14">
        <v>8.0</v>
      </c>
      <c r="G49" s="14">
        <v>68.0</v>
      </c>
      <c r="H49" s="13" t="s">
        <v>26</v>
      </c>
      <c r="I49" s="14">
        <v>-0.03</v>
      </c>
      <c r="J49" s="14">
        <v>0.165</v>
      </c>
      <c r="K49" s="14">
        <v>35.98</v>
      </c>
      <c r="L49" s="14">
        <v>2.647</v>
      </c>
      <c r="M49" s="14">
        <v>-1.0</v>
      </c>
      <c r="N49" s="14">
        <v>1.0</v>
      </c>
      <c r="O49" s="14">
        <v>27.0</v>
      </c>
      <c r="P49" s="14">
        <v>75.0</v>
      </c>
      <c r="Q49" s="14">
        <v>76.0</v>
      </c>
      <c r="R49" s="20"/>
      <c r="S49" s="15"/>
      <c r="T49" s="15"/>
      <c r="U49" s="14">
        <v>56.0</v>
      </c>
      <c r="V49" s="15"/>
      <c r="W49" s="14">
        <v>28.0</v>
      </c>
      <c r="X49" s="14">
        <v>36.0</v>
      </c>
      <c r="Y49" s="15"/>
      <c r="Z49" s="15"/>
    </row>
    <row r="50">
      <c r="A50" s="14">
        <v>39.0</v>
      </c>
      <c r="B50" s="14">
        <v>49.0</v>
      </c>
      <c r="C50" s="14">
        <v>0.16778836</v>
      </c>
      <c r="D50" s="13" t="s">
        <v>54</v>
      </c>
      <c r="E50" s="14">
        <v>7.0</v>
      </c>
      <c r="F50" s="14">
        <v>9.0</v>
      </c>
      <c r="G50" s="14">
        <v>69.0</v>
      </c>
      <c r="H50" s="13" t="s">
        <v>24</v>
      </c>
      <c r="I50" s="14">
        <v>-0.03</v>
      </c>
      <c r="J50" s="14">
        <v>0.185</v>
      </c>
      <c r="K50" s="14">
        <v>114.81</v>
      </c>
      <c r="L50" s="14">
        <v>0.826</v>
      </c>
      <c r="M50" s="14">
        <v>1.0</v>
      </c>
      <c r="N50" s="14">
        <v>1.0</v>
      </c>
      <c r="O50" s="14">
        <v>28.0</v>
      </c>
      <c r="P50" s="14">
        <v>79.0</v>
      </c>
      <c r="Q50" s="14">
        <v>80.0</v>
      </c>
      <c r="R50" s="13" t="s">
        <v>34</v>
      </c>
      <c r="T50" s="15"/>
      <c r="U50" s="14">
        <v>57.0</v>
      </c>
      <c r="V50" s="14">
        <v>29.0</v>
      </c>
      <c r="W50" s="15"/>
      <c r="X50" s="14">
        <v>37.0</v>
      </c>
      <c r="Y50" s="15"/>
      <c r="Z50" s="15"/>
    </row>
    <row r="51">
      <c r="A51" s="14">
        <v>39.0</v>
      </c>
      <c r="B51" s="14">
        <v>50.0</v>
      </c>
      <c r="C51" s="14">
        <v>0.16917766</v>
      </c>
      <c r="D51" s="13" t="s">
        <v>52</v>
      </c>
      <c r="E51" s="14">
        <v>7.0</v>
      </c>
      <c r="F51" s="14">
        <v>10.0</v>
      </c>
      <c r="G51" s="14">
        <v>70.0</v>
      </c>
      <c r="H51" s="13" t="s">
        <v>26</v>
      </c>
      <c r="I51" s="14">
        <v>-0.03</v>
      </c>
      <c r="J51" s="14">
        <v>0.195</v>
      </c>
      <c r="K51" s="14">
        <v>35.98</v>
      </c>
      <c r="L51" s="14">
        <v>2.615</v>
      </c>
      <c r="M51" s="14">
        <v>1.0</v>
      </c>
      <c r="N51" s="14">
        <v>1.0</v>
      </c>
      <c r="O51" s="14">
        <v>30.0</v>
      </c>
      <c r="P51" s="14">
        <v>81.0</v>
      </c>
      <c r="Q51" s="14">
        <v>82.0</v>
      </c>
      <c r="R51" s="20"/>
      <c r="S51" s="15"/>
      <c r="T51" s="15"/>
      <c r="U51" s="14">
        <v>58.0</v>
      </c>
      <c r="V51" s="15"/>
      <c r="W51" s="14">
        <v>29.0</v>
      </c>
      <c r="X51" s="14">
        <v>38.0</v>
      </c>
      <c r="Y51" s="15"/>
      <c r="Z51" s="15"/>
    </row>
    <row r="52">
      <c r="A52" s="14">
        <v>39.0</v>
      </c>
      <c r="B52" s="14">
        <v>51.0</v>
      </c>
      <c r="C52" s="14">
        <v>0.16957052</v>
      </c>
      <c r="D52" s="13" t="s">
        <v>53</v>
      </c>
      <c r="E52" s="14">
        <v>8.0</v>
      </c>
      <c r="F52" s="14">
        <v>1.0</v>
      </c>
      <c r="G52" s="14">
        <v>71.0</v>
      </c>
      <c r="H52" s="13" t="s">
        <v>24</v>
      </c>
      <c r="I52" s="14">
        <v>-0.03</v>
      </c>
      <c r="J52" s="14">
        <v>0.215</v>
      </c>
      <c r="K52" s="14">
        <v>114.81</v>
      </c>
      <c r="L52" s="14">
        <v>0.817</v>
      </c>
      <c r="M52" s="14">
        <v>-1.0</v>
      </c>
      <c r="N52" s="14">
        <v>1.0</v>
      </c>
      <c r="O52" s="14">
        <v>31.0</v>
      </c>
      <c r="P52" s="14">
        <v>83.0</v>
      </c>
      <c r="Q52" s="14">
        <v>84.0</v>
      </c>
      <c r="R52" s="13" t="s">
        <v>27</v>
      </c>
      <c r="T52" s="15"/>
      <c r="U52" s="14">
        <v>59.0</v>
      </c>
      <c r="V52" s="14">
        <v>30.0</v>
      </c>
      <c r="W52" s="15"/>
      <c r="X52" s="14">
        <v>39.0</v>
      </c>
      <c r="Y52" s="15"/>
      <c r="Z52" s="15"/>
    </row>
    <row r="53">
      <c r="A53" s="14">
        <v>39.0</v>
      </c>
      <c r="B53" s="14">
        <v>52.0</v>
      </c>
      <c r="C53" s="14">
        <v>0.16913781</v>
      </c>
      <c r="D53" s="13" t="s">
        <v>52</v>
      </c>
      <c r="E53" s="14">
        <v>8.0</v>
      </c>
      <c r="F53" s="14">
        <v>2.0</v>
      </c>
      <c r="G53" s="14">
        <v>72.0</v>
      </c>
      <c r="H53" s="13" t="s">
        <v>26</v>
      </c>
      <c r="I53" s="14">
        <v>-0.03</v>
      </c>
      <c r="J53" s="14">
        <v>0.225</v>
      </c>
      <c r="K53" s="14">
        <v>35.98</v>
      </c>
      <c r="L53" s="14">
        <v>2.615</v>
      </c>
      <c r="M53" s="14">
        <v>1.0</v>
      </c>
      <c r="N53" s="14">
        <v>1.0</v>
      </c>
      <c r="O53" s="14">
        <v>32.0</v>
      </c>
      <c r="P53" s="14">
        <v>85.0</v>
      </c>
      <c r="Q53" s="14">
        <v>86.0</v>
      </c>
      <c r="R53" s="20"/>
      <c r="S53" s="15"/>
      <c r="T53" s="15"/>
      <c r="U53" s="14">
        <v>60.0</v>
      </c>
      <c r="V53" s="15"/>
      <c r="W53" s="14">
        <v>30.0</v>
      </c>
      <c r="X53" s="14">
        <v>40.0</v>
      </c>
      <c r="Y53" s="15"/>
      <c r="Z53" s="15"/>
    </row>
    <row r="54">
      <c r="A54" s="14">
        <v>39.0</v>
      </c>
      <c r="B54" s="14">
        <v>53.0</v>
      </c>
      <c r="C54" s="14">
        <v>0.16914022</v>
      </c>
      <c r="D54" s="13" t="s">
        <v>52</v>
      </c>
      <c r="E54" s="14">
        <v>8.0</v>
      </c>
      <c r="F54" s="14">
        <v>3.0</v>
      </c>
      <c r="G54" s="14">
        <v>73.0</v>
      </c>
      <c r="H54" s="13" t="s">
        <v>24</v>
      </c>
      <c r="I54" s="14">
        <v>-0.03</v>
      </c>
      <c r="J54" s="14">
        <v>0.245</v>
      </c>
      <c r="K54" s="14">
        <v>114.81</v>
      </c>
      <c r="L54" s="14">
        <v>0.82</v>
      </c>
      <c r="M54" s="14">
        <v>-1.0</v>
      </c>
      <c r="N54" s="14">
        <v>1.0</v>
      </c>
      <c r="O54" s="14">
        <v>33.0</v>
      </c>
      <c r="P54" s="14">
        <v>87.0</v>
      </c>
      <c r="Q54" s="14">
        <v>88.0</v>
      </c>
      <c r="R54" s="20"/>
      <c r="S54" s="15"/>
      <c r="T54" s="15"/>
      <c r="U54" s="14">
        <v>61.0</v>
      </c>
      <c r="V54" s="14">
        <v>31.0</v>
      </c>
      <c r="W54" s="15"/>
      <c r="X54" s="14">
        <v>41.0</v>
      </c>
      <c r="Y54" s="15"/>
      <c r="Z54" s="15"/>
    </row>
    <row r="55">
      <c r="A55" s="14">
        <v>39.0</v>
      </c>
      <c r="B55" s="14">
        <v>54.0</v>
      </c>
      <c r="C55" s="14">
        <v>0.16716023</v>
      </c>
      <c r="D55" s="13" t="s">
        <v>54</v>
      </c>
      <c r="E55" s="14">
        <v>8.0</v>
      </c>
      <c r="F55" s="14">
        <v>4.0</v>
      </c>
      <c r="G55" s="14">
        <v>74.0</v>
      </c>
      <c r="H55" s="13" t="s">
        <v>26</v>
      </c>
      <c r="I55" s="14">
        <v>-0.03</v>
      </c>
      <c r="J55" s="14">
        <v>0.255</v>
      </c>
      <c r="K55" s="14">
        <v>35.98</v>
      </c>
      <c r="L55" s="14">
        <v>2.646</v>
      </c>
      <c r="M55" s="14">
        <v>1.0</v>
      </c>
      <c r="N55" s="14">
        <v>0.0</v>
      </c>
      <c r="O55" s="14">
        <v>34.0</v>
      </c>
      <c r="P55" s="14">
        <v>89.0</v>
      </c>
      <c r="Q55" s="14">
        <v>90.0</v>
      </c>
      <c r="R55" s="13" t="s">
        <v>34</v>
      </c>
      <c r="T55" s="15"/>
      <c r="U55" s="14">
        <v>62.0</v>
      </c>
      <c r="V55" s="15"/>
      <c r="W55" s="14">
        <v>31.0</v>
      </c>
      <c r="X55" s="14">
        <v>42.0</v>
      </c>
      <c r="Y55" s="15"/>
      <c r="Z55" s="15"/>
    </row>
    <row r="56">
      <c r="A56" s="14">
        <v>39.0</v>
      </c>
      <c r="B56" s="14">
        <v>55.0</v>
      </c>
      <c r="C56" s="14">
        <v>0.17203447</v>
      </c>
      <c r="D56" s="13" t="s">
        <v>56</v>
      </c>
      <c r="E56" s="14">
        <v>8.0</v>
      </c>
      <c r="F56" s="14">
        <v>5.0</v>
      </c>
      <c r="G56" s="14">
        <v>75.0</v>
      </c>
      <c r="H56" s="13" t="s">
        <v>24</v>
      </c>
      <c r="I56" s="14">
        <v>-0.03</v>
      </c>
      <c r="J56" s="14">
        <v>0.275</v>
      </c>
      <c r="K56" s="14">
        <v>114.81</v>
      </c>
      <c r="L56" s="14">
        <v>0.806</v>
      </c>
      <c r="M56" s="14">
        <v>-1.0</v>
      </c>
      <c r="N56" s="14">
        <v>1.0</v>
      </c>
      <c r="O56" s="14">
        <v>35.0</v>
      </c>
      <c r="P56" s="14">
        <v>91.0</v>
      </c>
      <c r="Q56" s="14">
        <v>92.0</v>
      </c>
      <c r="R56" s="20"/>
      <c r="S56" s="15"/>
      <c r="T56" s="15"/>
      <c r="U56" s="14">
        <v>63.0</v>
      </c>
      <c r="V56" s="14">
        <v>32.0</v>
      </c>
      <c r="W56" s="15"/>
      <c r="X56" s="14">
        <v>43.0</v>
      </c>
      <c r="Y56" s="15"/>
      <c r="Z56" s="15"/>
    </row>
    <row r="57">
      <c r="A57" s="14">
        <v>39.0</v>
      </c>
      <c r="B57" s="14">
        <v>56.0</v>
      </c>
      <c r="C57" s="14">
        <v>0.17028658</v>
      </c>
      <c r="D57" s="13" t="s">
        <v>53</v>
      </c>
      <c r="E57" s="14">
        <v>8.0</v>
      </c>
      <c r="F57" s="14">
        <v>6.0</v>
      </c>
      <c r="G57" s="14">
        <v>76.0</v>
      </c>
      <c r="H57" s="13" t="s">
        <v>26</v>
      </c>
      <c r="I57" s="14">
        <v>-0.03</v>
      </c>
      <c r="J57" s="14">
        <v>0.285</v>
      </c>
      <c r="K57" s="14">
        <v>35.98</v>
      </c>
      <c r="L57" s="14">
        <v>2.598</v>
      </c>
      <c r="M57" s="14">
        <v>-1.0</v>
      </c>
      <c r="N57" s="14">
        <v>1.0</v>
      </c>
      <c r="O57" s="14">
        <v>36.0</v>
      </c>
      <c r="P57" s="14">
        <v>93.0</v>
      </c>
      <c r="Q57" s="14">
        <v>94.0</v>
      </c>
      <c r="R57" s="20"/>
      <c r="S57" s="15"/>
      <c r="T57" s="15"/>
      <c r="U57" s="14">
        <v>64.0</v>
      </c>
      <c r="V57" s="15"/>
      <c r="W57" s="14">
        <v>32.0</v>
      </c>
      <c r="X57" s="14">
        <v>44.0</v>
      </c>
      <c r="Y57" s="15"/>
      <c r="Z57" s="15"/>
    </row>
    <row r="58">
      <c r="A58" s="14">
        <v>39.0</v>
      </c>
      <c r="B58" s="14">
        <v>57.0</v>
      </c>
      <c r="C58" s="14">
        <v>0.17145235</v>
      </c>
      <c r="D58" s="13" t="s">
        <v>56</v>
      </c>
      <c r="E58" s="14">
        <v>8.0</v>
      </c>
      <c r="F58" s="14">
        <v>7.0</v>
      </c>
      <c r="G58" s="14">
        <v>77.0</v>
      </c>
      <c r="H58" s="13" t="s">
        <v>24</v>
      </c>
      <c r="I58" s="14">
        <v>-0.03</v>
      </c>
      <c r="J58" s="14">
        <v>0.305</v>
      </c>
      <c r="K58" s="14">
        <v>114.81</v>
      </c>
      <c r="L58" s="14">
        <v>0.809</v>
      </c>
      <c r="M58" s="14">
        <v>-1.0</v>
      </c>
      <c r="N58" s="14">
        <v>0.0</v>
      </c>
      <c r="O58" s="14">
        <v>37.0</v>
      </c>
      <c r="P58" s="14">
        <v>95.0</v>
      </c>
      <c r="Q58" s="14">
        <v>96.0</v>
      </c>
      <c r="R58" s="13" t="s">
        <v>33</v>
      </c>
      <c r="T58" s="15"/>
      <c r="U58" s="14">
        <v>65.0</v>
      </c>
      <c r="V58" s="14">
        <v>33.0</v>
      </c>
      <c r="W58" s="15"/>
      <c r="X58" s="14">
        <v>45.0</v>
      </c>
      <c r="Y58" s="15"/>
      <c r="Z58" s="15"/>
    </row>
    <row r="59">
      <c r="A59" s="14">
        <v>39.0</v>
      </c>
      <c r="B59" s="14">
        <v>58.0</v>
      </c>
      <c r="C59" s="14">
        <v>0.16801501</v>
      </c>
      <c r="D59" s="13" t="s">
        <v>52</v>
      </c>
      <c r="E59" s="14">
        <v>8.0</v>
      </c>
      <c r="F59" s="14">
        <v>8.0</v>
      </c>
      <c r="G59" s="14">
        <v>78.0</v>
      </c>
      <c r="H59" s="13" t="s">
        <v>26</v>
      </c>
      <c r="I59" s="14">
        <v>-0.03</v>
      </c>
      <c r="J59" s="14">
        <v>0.315</v>
      </c>
      <c r="K59" s="14">
        <v>35.98</v>
      </c>
      <c r="L59" s="14">
        <v>2.633</v>
      </c>
      <c r="M59" s="14">
        <v>1.0</v>
      </c>
      <c r="N59" s="14">
        <v>1.0</v>
      </c>
      <c r="O59" s="14">
        <v>38.0</v>
      </c>
      <c r="P59" s="14">
        <v>97.0</v>
      </c>
      <c r="Q59" s="14">
        <v>98.0</v>
      </c>
      <c r="R59" s="20"/>
      <c r="S59" s="15"/>
      <c r="T59" s="15"/>
      <c r="U59" s="14">
        <v>66.0</v>
      </c>
      <c r="V59" s="15"/>
      <c r="W59" s="14">
        <v>33.0</v>
      </c>
      <c r="X59" s="14">
        <v>46.0</v>
      </c>
      <c r="Y59" s="15"/>
      <c r="Z59" s="15"/>
    </row>
    <row r="60">
      <c r="A60" s="14">
        <v>39.0</v>
      </c>
      <c r="B60" s="14">
        <v>59.0</v>
      </c>
      <c r="C60" s="14">
        <v>0.17087023</v>
      </c>
      <c r="D60" s="13" t="s">
        <v>53</v>
      </c>
      <c r="E60" s="14">
        <v>8.0</v>
      </c>
      <c r="F60" s="14">
        <v>9.0</v>
      </c>
      <c r="G60" s="14">
        <v>79.0</v>
      </c>
      <c r="H60" s="13" t="s">
        <v>24</v>
      </c>
      <c r="I60" s="14">
        <v>-0.03</v>
      </c>
      <c r="J60" s="14">
        <v>0.335</v>
      </c>
      <c r="K60" s="14">
        <v>114.81</v>
      </c>
      <c r="L60" s="14">
        <v>0.811</v>
      </c>
      <c r="M60" s="14">
        <v>-1.0</v>
      </c>
      <c r="N60" s="14">
        <v>1.0</v>
      </c>
      <c r="O60" s="14">
        <v>39.0</v>
      </c>
      <c r="P60" s="14">
        <v>99.0</v>
      </c>
      <c r="Q60" s="14">
        <v>100.0</v>
      </c>
      <c r="R60" s="20"/>
      <c r="S60" s="15"/>
      <c r="T60" s="15"/>
      <c r="U60" s="14">
        <v>67.0</v>
      </c>
      <c r="V60" s="14">
        <v>34.0</v>
      </c>
      <c r="W60" s="15"/>
      <c r="X60" s="14">
        <v>47.0</v>
      </c>
      <c r="Y60" s="15"/>
      <c r="Z60" s="15"/>
    </row>
    <row r="61">
      <c r="A61" s="14">
        <v>39.0</v>
      </c>
      <c r="B61" s="14">
        <v>60.0</v>
      </c>
      <c r="C61" s="14">
        <v>0.16840062</v>
      </c>
      <c r="D61" s="13" t="s">
        <v>52</v>
      </c>
      <c r="E61" s="14">
        <v>8.0</v>
      </c>
      <c r="F61" s="14">
        <v>10.0</v>
      </c>
      <c r="G61" s="14">
        <v>80.0</v>
      </c>
      <c r="H61" s="13" t="s">
        <v>26</v>
      </c>
      <c r="I61" s="14">
        <v>-0.03</v>
      </c>
      <c r="J61" s="14">
        <v>0.345</v>
      </c>
      <c r="K61" s="14">
        <v>35.98</v>
      </c>
      <c r="L61" s="14">
        <v>2.627</v>
      </c>
      <c r="M61" s="14">
        <v>-1.0</v>
      </c>
      <c r="N61" s="14">
        <v>0.0</v>
      </c>
      <c r="O61" s="14">
        <v>40.0</v>
      </c>
      <c r="P61" s="14">
        <v>101.0</v>
      </c>
      <c r="Q61" s="14">
        <v>102.0</v>
      </c>
      <c r="R61" s="20"/>
      <c r="S61" s="15"/>
      <c r="T61" s="15"/>
      <c r="U61" s="14">
        <v>68.0</v>
      </c>
      <c r="V61" s="15"/>
      <c r="W61" s="14">
        <v>34.0</v>
      </c>
      <c r="X61" s="14">
        <v>48.0</v>
      </c>
      <c r="Y61" s="15"/>
      <c r="Z61" s="15"/>
    </row>
    <row r="62">
      <c r="A62" s="14">
        <v>39.0</v>
      </c>
      <c r="B62" s="14">
        <v>61.0</v>
      </c>
      <c r="C62" s="14">
        <v>0.16849465</v>
      </c>
      <c r="D62" s="13" t="s">
        <v>52</v>
      </c>
      <c r="E62" s="14">
        <v>9.0</v>
      </c>
      <c r="F62" s="14">
        <v>1.0</v>
      </c>
      <c r="G62" s="14">
        <v>81.0</v>
      </c>
      <c r="H62" s="13" t="s">
        <v>24</v>
      </c>
      <c r="I62" s="14">
        <v>-0.01</v>
      </c>
      <c r="J62" s="14">
        <v>0.065</v>
      </c>
      <c r="K62" s="14">
        <v>114.81</v>
      </c>
      <c r="L62" s="14">
        <v>0.823</v>
      </c>
      <c r="M62" s="14">
        <v>1.0</v>
      </c>
      <c r="N62" s="14">
        <v>1.0</v>
      </c>
      <c r="O62" s="14">
        <v>41.0</v>
      </c>
      <c r="P62" s="14">
        <v>103.0</v>
      </c>
      <c r="Q62" s="14">
        <v>104.0</v>
      </c>
      <c r="R62" s="20"/>
      <c r="S62" s="15"/>
      <c r="T62" s="15"/>
      <c r="U62" s="14">
        <v>69.0</v>
      </c>
      <c r="V62" s="14">
        <v>35.0</v>
      </c>
      <c r="W62" s="15"/>
      <c r="X62" s="14">
        <v>49.0</v>
      </c>
      <c r="Y62" s="15"/>
      <c r="Z62" s="15"/>
    </row>
    <row r="63">
      <c r="A63" s="14">
        <v>39.0</v>
      </c>
      <c r="B63" s="14">
        <v>62.0</v>
      </c>
      <c r="C63" s="14">
        <v>0.16836205</v>
      </c>
      <c r="D63" s="13" t="s">
        <v>52</v>
      </c>
      <c r="E63" s="14">
        <v>9.0</v>
      </c>
      <c r="F63" s="14">
        <v>2.0</v>
      </c>
      <c r="G63" s="14">
        <v>82.0</v>
      </c>
      <c r="H63" s="13" t="s">
        <v>26</v>
      </c>
      <c r="I63" s="14">
        <v>-0.01</v>
      </c>
      <c r="J63" s="14">
        <v>0.075</v>
      </c>
      <c r="K63" s="14">
        <v>35.98</v>
      </c>
      <c r="L63" s="14">
        <v>2.627</v>
      </c>
      <c r="M63" s="14">
        <v>1.0</v>
      </c>
      <c r="N63" s="14">
        <v>1.0</v>
      </c>
      <c r="O63" s="14">
        <v>42.0</v>
      </c>
      <c r="P63" s="14">
        <v>105.0</v>
      </c>
      <c r="Q63" s="14">
        <v>106.0</v>
      </c>
      <c r="R63" s="13" t="s">
        <v>34</v>
      </c>
      <c r="T63" s="15"/>
      <c r="U63" s="14">
        <v>70.0</v>
      </c>
      <c r="V63" s="15"/>
      <c r="W63" s="14">
        <v>35.0</v>
      </c>
      <c r="X63" s="14">
        <v>50.0</v>
      </c>
      <c r="Y63" s="15"/>
      <c r="Z63" s="15"/>
    </row>
    <row r="64">
      <c r="A64" s="14">
        <v>39.0</v>
      </c>
      <c r="B64" s="14">
        <v>63.0</v>
      </c>
      <c r="C64" s="14">
        <v>0.16695284</v>
      </c>
      <c r="D64" s="13" t="s">
        <v>54</v>
      </c>
      <c r="E64" s="14">
        <v>9.0</v>
      </c>
      <c r="F64" s="14">
        <v>3.0</v>
      </c>
      <c r="G64" s="14">
        <v>83.0</v>
      </c>
      <c r="H64" s="13" t="s">
        <v>24</v>
      </c>
      <c r="I64" s="14">
        <v>-0.01</v>
      </c>
      <c r="J64" s="14">
        <v>0.095</v>
      </c>
      <c r="K64" s="14">
        <v>114.81</v>
      </c>
      <c r="L64" s="14">
        <v>0.83</v>
      </c>
      <c r="M64" s="14">
        <v>1.0</v>
      </c>
      <c r="N64" s="14">
        <v>0.0</v>
      </c>
      <c r="O64" s="14">
        <v>43.0</v>
      </c>
      <c r="P64" s="14">
        <v>107.0</v>
      </c>
      <c r="Q64" s="14">
        <v>108.0</v>
      </c>
      <c r="R64" s="13" t="s">
        <v>34</v>
      </c>
      <c r="T64" s="15"/>
      <c r="U64" s="14">
        <v>71.0</v>
      </c>
      <c r="V64" s="14">
        <v>36.0</v>
      </c>
      <c r="W64" s="15"/>
      <c r="X64" s="14">
        <v>51.0</v>
      </c>
      <c r="Y64" s="15"/>
      <c r="Z64" s="15"/>
    </row>
    <row r="65">
      <c r="A65" s="14">
        <v>39.0</v>
      </c>
      <c r="B65" s="14">
        <v>64.0</v>
      </c>
      <c r="C65" s="14">
        <v>0.168399</v>
      </c>
      <c r="D65" s="13" t="s">
        <v>52</v>
      </c>
      <c r="E65" s="14">
        <v>9.0</v>
      </c>
      <c r="F65" s="14">
        <v>4.0</v>
      </c>
      <c r="G65" s="14">
        <v>84.0</v>
      </c>
      <c r="H65" s="13" t="s">
        <v>26</v>
      </c>
      <c r="I65" s="14">
        <v>-0.01</v>
      </c>
      <c r="J65" s="14">
        <v>0.105</v>
      </c>
      <c r="K65" s="14">
        <v>35.98</v>
      </c>
      <c r="L65" s="14">
        <v>2.627</v>
      </c>
      <c r="M65" s="14">
        <v>-1.0</v>
      </c>
      <c r="N65" s="14">
        <v>0.0</v>
      </c>
      <c r="O65" s="14">
        <v>44.0</v>
      </c>
      <c r="P65" s="14">
        <v>109.0</v>
      </c>
      <c r="Q65" s="14">
        <v>110.0</v>
      </c>
      <c r="R65" s="13" t="s">
        <v>34</v>
      </c>
      <c r="T65" s="15"/>
      <c r="U65" s="14">
        <v>72.0</v>
      </c>
      <c r="V65" s="15"/>
      <c r="W65" s="14">
        <v>36.0</v>
      </c>
      <c r="X65" s="14">
        <v>52.0</v>
      </c>
      <c r="Y65" s="15"/>
      <c r="Z65" s="15"/>
    </row>
    <row r="66">
      <c r="A66" s="14">
        <v>39.0</v>
      </c>
      <c r="B66" s="14">
        <v>65.0</v>
      </c>
      <c r="C66" s="14">
        <v>0.16553405</v>
      </c>
      <c r="D66" s="13" t="s">
        <v>51</v>
      </c>
      <c r="E66" s="14">
        <v>9.0</v>
      </c>
      <c r="F66" s="14">
        <v>5.0</v>
      </c>
      <c r="G66" s="14">
        <v>85.0</v>
      </c>
      <c r="H66" s="13" t="s">
        <v>24</v>
      </c>
      <c r="I66" s="14">
        <v>-0.01</v>
      </c>
      <c r="J66" s="14">
        <v>0.125</v>
      </c>
      <c r="K66" s="14">
        <v>114.81</v>
      </c>
      <c r="L66" s="14">
        <v>0.837</v>
      </c>
      <c r="M66" s="14">
        <v>1.0</v>
      </c>
      <c r="N66" s="14">
        <v>1.0</v>
      </c>
      <c r="O66" s="14">
        <v>45.0</v>
      </c>
      <c r="P66" s="14">
        <v>111.0</v>
      </c>
      <c r="Q66" s="14">
        <v>112.0</v>
      </c>
      <c r="R66" s="20"/>
      <c r="S66" s="15"/>
      <c r="T66" s="15"/>
      <c r="U66" s="14">
        <v>73.0</v>
      </c>
      <c r="V66" s="14">
        <v>37.0</v>
      </c>
      <c r="W66" s="15"/>
      <c r="X66" s="14">
        <v>53.0</v>
      </c>
      <c r="Y66" s="15"/>
      <c r="Z66" s="15"/>
    </row>
    <row r="67">
      <c r="A67" s="14">
        <v>39.0</v>
      </c>
      <c r="B67" s="14">
        <v>66.0</v>
      </c>
      <c r="C67" s="14">
        <v>0.16710096</v>
      </c>
      <c r="D67" s="13" t="s">
        <v>54</v>
      </c>
      <c r="E67" s="14">
        <v>9.0</v>
      </c>
      <c r="F67" s="14">
        <v>6.0</v>
      </c>
      <c r="G67" s="14">
        <v>86.0</v>
      </c>
      <c r="H67" s="13" t="s">
        <v>26</v>
      </c>
      <c r="I67" s="14">
        <v>-0.01</v>
      </c>
      <c r="J67" s="14">
        <v>0.135</v>
      </c>
      <c r="K67" s="14">
        <v>35.98</v>
      </c>
      <c r="L67" s="14">
        <v>2.647</v>
      </c>
      <c r="M67" s="14">
        <v>1.0</v>
      </c>
      <c r="N67" s="14">
        <v>1.0</v>
      </c>
      <c r="O67" s="14">
        <v>46.0</v>
      </c>
      <c r="P67" s="14">
        <v>113.0</v>
      </c>
      <c r="Q67" s="14">
        <v>114.0</v>
      </c>
      <c r="R67" s="20"/>
      <c r="S67" s="15"/>
      <c r="T67" s="15"/>
      <c r="U67" s="14">
        <v>74.0</v>
      </c>
      <c r="V67" s="15"/>
      <c r="W67" s="14">
        <v>37.0</v>
      </c>
      <c r="X67" s="14">
        <v>54.0</v>
      </c>
      <c r="Y67" s="15"/>
      <c r="Z67" s="15"/>
    </row>
    <row r="68">
      <c r="A68" s="14">
        <v>39.0</v>
      </c>
      <c r="B68" s="14">
        <v>67.0</v>
      </c>
      <c r="C68" s="14">
        <v>0.17012383</v>
      </c>
      <c r="D68" s="13" t="s">
        <v>53</v>
      </c>
      <c r="E68" s="14">
        <v>9.0</v>
      </c>
      <c r="F68" s="14">
        <v>7.0</v>
      </c>
      <c r="G68" s="14">
        <v>87.0</v>
      </c>
      <c r="H68" s="13" t="s">
        <v>24</v>
      </c>
      <c r="I68" s="14">
        <v>-0.01</v>
      </c>
      <c r="J68" s="14">
        <v>0.155</v>
      </c>
      <c r="K68" s="14">
        <v>114.81</v>
      </c>
      <c r="L68" s="14">
        <v>0.815</v>
      </c>
      <c r="M68" s="14">
        <v>1.0</v>
      </c>
      <c r="N68" s="14">
        <v>0.0</v>
      </c>
      <c r="O68" s="14">
        <v>47.0</v>
      </c>
      <c r="P68" s="14">
        <v>116.0</v>
      </c>
      <c r="Q68" s="14">
        <v>118.0</v>
      </c>
      <c r="R68" s="20"/>
      <c r="S68" s="15"/>
      <c r="T68" s="15"/>
      <c r="U68" s="14">
        <v>75.0</v>
      </c>
      <c r="V68" s="14">
        <v>38.0</v>
      </c>
      <c r="W68" s="15"/>
      <c r="X68" s="14">
        <v>55.0</v>
      </c>
      <c r="Y68" s="15"/>
      <c r="Z68" s="15"/>
    </row>
    <row r="69">
      <c r="A69" s="14">
        <v>39.0</v>
      </c>
      <c r="B69" s="14">
        <v>68.0</v>
      </c>
      <c r="C69" s="14">
        <v>0.16870362</v>
      </c>
      <c r="D69" s="13" t="s">
        <v>52</v>
      </c>
      <c r="E69" s="14">
        <v>9.0</v>
      </c>
      <c r="F69" s="14">
        <v>8.0</v>
      </c>
      <c r="G69" s="14">
        <v>88.0</v>
      </c>
      <c r="H69" s="13" t="s">
        <v>26</v>
      </c>
      <c r="I69" s="14">
        <v>-0.01</v>
      </c>
      <c r="J69" s="14">
        <v>0.165</v>
      </c>
      <c r="K69" s="14">
        <v>35.98</v>
      </c>
      <c r="L69" s="14">
        <v>2.622</v>
      </c>
      <c r="M69" s="14">
        <v>-1.0</v>
      </c>
      <c r="N69" s="14">
        <v>1.0</v>
      </c>
      <c r="O69" s="14">
        <v>48.0</v>
      </c>
      <c r="P69" s="14">
        <v>120.0</v>
      </c>
      <c r="Q69" s="14">
        <v>121.0</v>
      </c>
      <c r="R69" s="20"/>
      <c r="S69" s="15"/>
      <c r="T69" s="15"/>
      <c r="U69" s="14">
        <v>76.0</v>
      </c>
      <c r="V69" s="15"/>
      <c r="W69" s="14">
        <v>38.0</v>
      </c>
      <c r="X69" s="14">
        <v>56.0</v>
      </c>
      <c r="Y69" s="15"/>
      <c r="Z69" s="15"/>
    </row>
    <row r="70">
      <c r="A70" s="14">
        <v>39.0</v>
      </c>
      <c r="B70" s="14">
        <v>69.0</v>
      </c>
      <c r="C70" s="14">
        <v>0.16676473</v>
      </c>
      <c r="D70" s="13" t="s">
        <v>54</v>
      </c>
      <c r="E70" s="14">
        <v>9.0</v>
      </c>
      <c r="F70" s="14">
        <v>9.0</v>
      </c>
      <c r="G70" s="14">
        <v>89.0</v>
      </c>
      <c r="H70" s="13" t="s">
        <v>24</v>
      </c>
      <c r="I70" s="14">
        <v>-0.01</v>
      </c>
      <c r="J70" s="14">
        <v>0.185</v>
      </c>
      <c r="K70" s="14">
        <v>114.81</v>
      </c>
      <c r="L70" s="14">
        <v>0.831</v>
      </c>
      <c r="M70" s="14">
        <v>1.0</v>
      </c>
      <c r="N70" s="14">
        <v>0.0</v>
      </c>
      <c r="O70" s="14">
        <v>49.0</v>
      </c>
      <c r="P70" s="14">
        <v>122.0</v>
      </c>
      <c r="Q70" s="14">
        <v>123.0</v>
      </c>
      <c r="R70" s="20"/>
      <c r="S70" s="15"/>
      <c r="T70" s="15"/>
      <c r="U70" s="14">
        <v>77.0</v>
      </c>
      <c r="V70" s="14">
        <v>39.0</v>
      </c>
      <c r="W70" s="15"/>
      <c r="X70" s="14">
        <v>57.0</v>
      </c>
      <c r="Y70" s="15"/>
      <c r="Z70" s="15"/>
    </row>
    <row r="71">
      <c r="A71" s="14">
        <v>39.0</v>
      </c>
      <c r="B71" s="14">
        <v>70.0</v>
      </c>
      <c r="C71" s="14">
        <v>0.16939982</v>
      </c>
      <c r="D71" s="13" t="s">
        <v>52</v>
      </c>
      <c r="E71" s="14">
        <v>9.0</v>
      </c>
      <c r="F71" s="14">
        <v>10.0</v>
      </c>
      <c r="G71" s="14">
        <v>90.0</v>
      </c>
      <c r="H71" s="13" t="s">
        <v>26</v>
      </c>
      <c r="I71" s="14">
        <v>-0.01</v>
      </c>
      <c r="J71" s="14">
        <v>0.195</v>
      </c>
      <c r="K71" s="14">
        <v>35.98</v>
      </c>
      <c r="L71" s="14">
        <v>2.611</v>
      </c>
      <c r="M71" s="14">
        <v>-1.0</v>
      </c>
      <c r="N71" s="14">
        <v>1.0</v>
      </c>
      <c r="O71" s="14">
        <v>50.0</v>
      </c>
      <c r="P71" s="14">
        <v>124.0</v>
      </c>
      <c r="Q71" s="14">
        <v>125.0</v>
      </c>
      <c r="R71" s="20"/>
      <c r="S71" s="15"/>
      <c r="T71" s="15"/>
      <c r="U71" s="14">
        <v>78.0</v>
      </c>
      <c r="V71" s="15"/>
      <c r="W71" s="14">
        <v>39.0</v>
      </c>
      <c r="X71" s="14">
        <v>58.0</v>
      </c>
      <c r="Y71" s="15"/>
      <c r="Z71" s="15"/>
    </row>
    <row r="72">
      <c r="A72" s="14">
        <v>39.0</v>
      </c>
      <c r="B72" s="14">
        <v>71.0</v>
      </c>
      <c r="C72" s="14">
        <v>0.16738042</v>
      </c>
      <c r="D72" s="13" t="s">
        <v>54</v>
      </c>
      <c r="E72" s="14">
        <v>10.0</v>
      </c>
      <c r="F72" s="14">
        <v>1.0</v>
      </c>
      <c r="G72" s="14">
        <v>91.0</v>
      </c>
      <c r="H72" s="13" t="s">
        <v>24</v>
      </c>
      <c r="I72" s="14">
        <v>-0.01</v>
      </c>
      <c r="J72" s="14">
        <v>0.215</v>
      </c>
      <c r="K72" s="14">
        <v>114.81</v>
      </c>
      <c r="L72" s="14">
        <v>0.828</v>
      </c>
      <c r="M72" s="14">
        <v>-1.0</v>
      </c>
      <c r="N72" s="14">
        <v>1.0</v>
      </c>
      <c r="O72" s="14">
        <v>51.0</v>
      </c>
      <c r="P72" s="14">
        <v>127.0</v>
      </c>
      <c r="Q72" s="14">
        <v>128.0</v>
      </c>
      <c r="R72" s="20"/>
      <c r="S72" s="15"/>
      <c r="T72" s="15"/>
      <c r="U72" s="14">
        <v>79.0</v>
      </c>
      <c r="V72" s="14">
        <v>40.0</v>
      </c>
      <c r="W72" s="15"/>
      <c r="X72" s="14">
        <v>59.0</v>
      </c>
      <c r="Y72" s="15"/>
      <c r="Z72" s="15"/>
    </row>
    <row r="73">
      <c r="A73" s="14">
        <v>39.0</v>
      </c>
      <c r="B73" s="14">
        <v>72.0</v>
      </c>
      <c r="C73" s="14">
        <v>0.16908447</v>
      </c>
      <c r="D73" s="13" t="s">
        <v>52</v>
      </c>
      <c r="E73" s="14">
        <v>10.0</v>
      </c>
      <c r="F73" s="14">
        <v>2.0</v>
      </c>
      <c r="G73" s="14">
        <v>92.0</v>
      </c>
      <c r="H73" s="13" t="s">
        <v>26</v>
      </c>
      <c r="I73" s="14">
        <v>-0.01</v>
      </c>
      <c r="J73" s="14">
        <v>0.225</v>
      </c>
      <c r="K73" s="14">
        <v>35.98</v>
      </c>
      <c r="L73" s="14">
        <v>2.616</v>
      </c>
      <c r="M73" s="14">
        <v>1.0</v>
      </c>
      <c r="N73" s="14">
        <v>1.0</v>
      </c>
      <c r="O73" s="14">
        <v>52.0</v>
      </c>
      <c r="P73" s="14">
        <v>129.0</v>
      </c>
      <c r="Q73" s="14">
        <v>130.0</v>
      </c>
      <c r="R73" s="20"/>
      <c r="S73" s="15"/>
      <c r="T73" s="15"/>
      <c r="U73" s="14">
        <v>80.0</v>
      </c>
      <c r="V73" s="15"/>
      <c r="W73" s="14">
        <v>40.0</v>
      </c>
      <c r="X73" s="14">
        <v>60.0</v>
      </c>
      <c r="Y73" s="15"/>
      <c r="Z73" s="15"/>
    </row>
    <row r="74">
      <c r="A74" s="14">
        <v>39.0</v>
      </c>
      <c r="B74" s="14">
        <v>73.0</v>
      </c>
      <c r="C74" s="14">
        <v>0.16891038</v>
      </c>
      <c r="D74" s="13" t="s">
        <v>52</v>
      </c>
      <c r="E74" s="14">
        <v>10.0</v>
      </c>
      <c r="F74" s="14">
        <v>3.0</v>
      </c>
      <c r="G74" s="14">
        <v>93.0</v>
      </c>
      <c r="H74" s="13" t="s">
        <v>24</v>
      </c>
      <c r="I74" s="14">
        <v>-0.01</v>
      </c>
      <c r="J74" s="14">
        <v>0.245</v>
      </c>
      <c r="K74" s="14">
        <v>114.81</v>
      </c>
      <c r="L74" s="14">
        <v>0.821</v>
      </c>
      <c r="M74" s="14">
        <v>-1.0</v>
      </c>
      <c r="N74" s="14">
        <v>1.0</v>
      </c>
      <c r="O74" s="14">
        <v>53.0</v>
      </c>
      <c r="P74" s="14">
        <v>131.0</v>
      </c>
      <c r="Q74" s="14">
        <v>132.0</v>
      </c>
      <c r="R74" s="20"/>
      <c r="S74" s="15"/>
      <c r="T74" s="15"/>
      <c r="U74" s="14">
        <v>81.0</v>
      </c>
      <c r="V74" s="14">
        <v>41.0</v>
      </c>
      <c r="W74" s="15"/>
      <c r="X74" s="14">
        <v>61.0</v>
      </c>
      <c r="Y74" s="15"/>
      <c r="Z74" s="15"/>
    </row>
    <row r="75">
      <c r="A75" s="14">
        <v>39.0</v>
      </c>
      <c r="B75" s="14">
        <v>74.0</v>
      </c>
      <c r="C75" s="14">
        <v>0.17052042</v>
      </c>
      <c r="D75" s="13" t="s">
        <v>53</v>
      </c>
      <c r="E75" s="14">
        <v>10.0</v>
      </c>
      <c r="F75" s="14">
        <v>4.0</v>
      </c>
      <c r="G75" s="14">
        <v>94.0</v>
      </c>
      <c r="H75" s="13" t="s">
        <v>26</v>
      </c>
      <c r="I75" s="14">
        <v>-0.01</v>
      </c>
      <c r="J75" s="14">
        <v>0.255</v>
      </c>
      <c r="K75" s="14">
        <v>35.98</v>
      </c>
      <c r="L75" s="14">
        <v>2.594</v>
      </c>
      <c r="M75" s="14">
        <v>1.0</v>
      </c>
      <c r="N75" s="14">
        <v>1.0</v>
      </c>
      <c r="O75" s="14">
        <v>54.0</v>
      </c>
      <c r="P75" s="14">
        <v>133.0</v>
      </c>
      <c r="Q75" s="14">
        <v>134.0</v>
      </c>
      <c r="R75" s="20"/>
      <c r="S75" s="15"/>
      <c r="T75" s="15"/>
      <c r="U75" s="14">
        <v>82.0</v>
      </c>
      <c r="V75" s="15"/>
      <c r="W75" s="14">
        <v>41.0</v>
      </c>
      <c r="X75" s="14">
        <v>62.0</v>
      </c>
      <c r="Y75" s="15"/>
      <c r="Z75" s="15"/>
    </row>
    <row r="76">
      <c r="A76" s="14">
        <v>39.0</v>
      </c>
      <c r="B76" s="14">
        <v>75.0</v>
      </c>
      <c r="C76" s="14">
        <v>0.17094955</v>
      </c>
      <c r="D76" s="13" t="s">
        <v>53</v>
      </c>
      <c r="E76" s="14">
        <v>10.0</v>
      </c>
      <c r="F76" s="14">
        <v>5.0</v>
      </c>
      <c r="G76" s="14">
        <v>95.0</v>
      </c>
      <c r="H76" s="13" t="s">
        <v>24</v>
      </c>
      <c r="I76" s="14">
        <v>-0.01</v>
      </c>
      <c r="J76" s="14">
        <v>0.275</v>
      </c>
      <c r="K76" s="14">
        <v>114.81</v>
      </c>
      <c r="L76" s="14">
        <v>0.811</v>
      </c>
      <c r="M76" s="14">
        <v>-1.0</v>
      </c>
      <c r="N76" s="14">
        <v>1.0</v>
      </c>
      <c r="O76" s="14">
        <v>55.0</v>
      </c>
      <c r="P76" s="14">
        <v>135.0</v>
      </c>
      <c r="Q76" s="14">
        <v>136.0</v>
      </c>
      <c r="R76" s="20"/>
      <c r="S76" s="15"/>
      <c r="T76" s="15"/>
      <c r="U76" s="14">
        <v>83.0</v>
      </c>
      <c r="V76" s="14">
        <v>42.0</v>
      </c>
      <c r="W76" s="15"/>
      <c r="X76" s="14">
        <v>63.0</v>
      </c>
      <c r="Y76" s="15"/>
      <c r="Z76" s="15"/>
    </row>
    <row r="77">
      <c r="A77" s="14">
        <v>39.0</v>
      </c>
      <c r="B77" s="14">
        <v>76.0</v>
      </c>
      <c r="C77" s="14">
        <v>0.17005026</v>
      </c>
      <c r="D77" s="13" t="s">
        <v>53</v>
      </c>
      <c r="E77" s="14">
        <v>10.0</v>
      </c>
      <c r="F77" s="14">
        <v>6.0</v>
      </c>
      <c r="G77" s="14">
        <v>96.0</v>
      </c>
      <c r="H77" s="13" t="s">
        <v>26</v>
      </c>
      <c r="I77" s="14">
        <v>-0.01</v>
      </c>
      <c r="J77" s="14">
        <v>0.285</v>
      </c>
      <c r="K77" s="14">
        <v>35.98</v>
      </c>
      <c r="L77" s="14">
        <v>2.601</v>
      </c>
      <c r="M77" s="14">
        <v>-1.0</v>
      </c>
      <c r="N77" s="14">
        <v>1.0</v>
      </c>
      <c r="O77" s="14">
        <v>56.0</v>
      </c>
      <c r="P77" s="14">
        <v>137.0</v>
      </c>
      <c r="Q77" s="14">
        <v>138.0</v>
      </c>
      <c r="R77" s="20"/>
      <c r="S77" s="15"/>
      <c r="T77" s="15"/>
      <c r="U77" s="14">
        <v>84.0</v>
      </c>
      <c r="V77" s="15"/>
      <c r="W77" s="14">
        <v>42.0</v>
      </c>
      <c r="X77" s="14">
        <v>64.0</v>
      </c>
      <c r="Y77" s="15"/>
      <c r="Z77" s="15"/>
    </row>
    <row r="78">
      <c r="A78" s="15"/>
      <c r="B78" s="14">
        <v>77.0</v>
      </c>
      <c r="C78" s="15"/>
      <c r="D78" s="15"/>
      <c r="E78" s="15"/>
      <c r="F78" s="15"/>
      <c r="G78" s="15"/>
      <c r="H78" s="15"/>
      <c r="I78" s="15"/>
      <c r="J78" s="15"/>
      <c r="K78" s="15"/>
      <c r="L78" s="14">
        <v>0.0</v>
      </c>
      <c r="M78" s="14">
        <v>0.0</v>
      </c>
      <c r="N78" s="14">
        <v>0.0</v>
      </c>
      <c r="O78" s="14">
        <v>57.0</v>
      </c>
      <c r="P78" s="14">
        <v>139.0</v>
      </c>
      <c r="Q78" s="14">
        <v>140.0</v>
      </c>
      <c r="R78" s="20"/>
      <c r="S78" s="15"/>
      <c r="T78" s="15"/>
      <c r="U78" s="14">
        <v>85.0</v>
      </c>
      <c r="V78" s="14">
        <v>43.0</v>
      </c>
      <c r="W78" s="15"/>
      <c r="X78" s="14">
        <v>65.0</v>
      </c>
      <c r="Y78" s="15"/>
      <c r="Z78" s="15"/>
    </row>
    <row r="79">
      <c r="A79" s="15"/>
      <c r="B79" s="14">
        <v>78.0</v>
      </c>
      <c r="C79" s="15"/>
      <c r="D79" s="15"/>
      <c r="E79" s="15"/>
      <c r="F79" s="15"/>
      <c r="G79" s="15"/>
      <c r="H79" s="15"/>
      <c r="I79" s="15"/>
      <c r="J79" s="15"/>
      <c r="K79" s="15"/>
      <c r="L79" s="14">
        <v>0.0</v>
      </c>
      <c r="M79" s="14">
        <v>0.0</v>
      </c>
      <c r="N79" s="14">
        <v>0.0</v>
      </c>
      <c r="O79" s="14">
        <v>58.0</v>
      </c>
      <c r="P79" s="14">
        <v>141.0</v>
      </c>
      <c r="Q79" s="14">
        <v>142.0</v>
      </c>
      <c r="R79" s="20"/>
      <c r="S79" s="15"/>
      <c r="T79" s="15"/>
      <c r="U79" s="14">
        <v>86.0</v>
      </c>
      <c r="V79" s="15"/>
      <c r="W79" s="14">
        <v>43.0</v>
      </c>
      <c r="X79" s="14">
        <v>66.0</v>
      </c>
      <c r="Y79" s="15"/>
      <c r="Z79" s="15"/>
    </row>
    <row r="80">
      <c r="A80" s="14">
        <v>39.0</v>
      </c>
      <c r="B80" s="14">
        <v>79.0</v>
      </c>
      <c r="C80" s="14">
        <v>0.16723558</v>
      </c>
      <c r="D80" s="13" t="s">
        <v>54</v>
      </c>
      <c r="E80" s="14">
        <v>10.0</v>
      </c>
      <c r="F80" s="14">
        <v>7.0</v>
      </c>
      <c r="G80" s="14">
        <v>97.0</v>
      </c>
      <c r="H80" s="13" t="s">
        <v>24</v>
      </c>
      <c r="I80" s="14">
        <v>-0.01</v>
      </c>
      <c r="J80" s="14">
        <v>0.305</v>
      </c>
      <c r="K80" s="14">
        <v>114.81</v>
      </c>
      <c r="L80" s="14">
        <v>0.829</v>
      </c>
      <c r="M80" s="14">
        <v>-1.0</v>
      </c>
      <c r="N80" s="14">
        <v>0.0</v>
      </c>
      <c r="O80" s="14">
        <v>59.0</v>
      </c>
      <c r="P80" s="14">
        <v>143.0</v>
      </c>
      <c r="Q80" s="14">
        <v>144.0</v>
      </c>
      <c r="R80" s="20"/>
      <c r="S80" s="15"/>
      <c r="T80" s="15"/>
      <c r="U80" s="14">
        <v>87.0</v>
      </c>
      <c r="V80" s="14">
        <v>44.0</v>
      </c>
      <c r="W80" s="15"/>
      <c r="X80" s="14">
        <v>67.0</v>
      </c>
      <c r="Y80" s="15"/>
      <c r="Z80" s="15"/>
    </row>
    <row r="81">
      <c r="A81" s="14">
        <v>39.0</v>
      </c>
      <c r="B81" s="14">
        <v>80.0</v>
      </c>
      <c r="C81" s="14">
        <v>0.1709196</v>
      </c>
      <c r="D81" s="13" t="s">
        <v>53</v>
      </c>
      <c r="E81" s="14">
        <v>10.0</v>
      </c>
      <c r="F81" s="14">
        <v>8.0</v>
      </c>
      <c r="G81" s="14">
        <v>98.0</v>
      </c>
      <c r="H81" s="13" t="s">
        <v>26</v>
      </c>
      <c r="I81" s="14">
        <v>-0.01</v>
      </c>
      <c r="J81" s="14">
        <v>0.315</v>
      </c>
      <c r="K81" s="14">
        <v>35.98</v>
      </c>
      <c r="L81" s="14">
        <v>2.588</v>
      </c>
      <c r="M81" s="14">
        <v>-1.0</v>
      </c>
      <c r="N81" s="14">
        <v>0.0</v>
      </c>
      <c r="O81" s="14">
        <v>60.0</v>
      </c>
      <c r="P81" s="14">
        <v>145.0</v>
      </c>
      <c r="Q81" s="14">
        <v>146.0</v>
      </c>
      <c r="R81" s="21" t="s">
        <v>27</v>
      </c>
      <c r="T81" s="15"/>
      <c r="U81" s="14">
        <v>88.0</v>
      </c>
      <c r="V81" s="15"/>
      <c r="W81" s="14">
        <v>44.0</v>
      </c>
      <c r="X81" s="14">
        <v>68.0</v>
      </c>
      <c r="Y81" s="15"/>
      <c r="Z81" s="15"/>
    </row>
    <row r="82">
      <c r="A82" s="14">
        <v>39.0</v>
      </c>
      <c r="B82" s="14">
        <v>81.0</v>
      </c>
      <c r="C82" s="14">
        <v>0.16791956</v>
      </c>
      <c r="D82" s="13" t="s">
        <v>52</v>
      </c>
      <c r="E82" s="14">
        <v>10.0</v>
      </c>
      <c r="F82" s="14">
        <v>9.0</v>
      </c>
      <c r="G82" s="14">
        <v>99.0</v>
      </c>
      <c r="H82" s="13" t="s">
        <v>24</v>
      </c>
      <c r="I82" s="14">
        <v>-0.01</v>
      </c>
      <c r="J82" s="14">
        <v>0.335</v>
      </c>
      <c r="K82" s="14">
        <v>114.81</v>
      </c>
      <c r="L82" s="14">
        <v>0.826</v>
      </c>
      <c r="M82" s="14">
        <v>-1.0</v>
      </c>
      <c r="N82" s="14">
        <v>1.0</v>
      </c>
      <c r="O82" s="14">
        <v>61.0</v>
      </c>
      <c r="P82" s="14">
        <v>147.0</v>
      </c>
      <c r="Q82" s="14">
        <v>148.0</v>
      </c>
      <c r="R82" s="20"/>
      <c r="S82" s="15"/>
      <c r="T82" s="15"/>
      <c r="U82" s="14">
        <v>89.0</v>
      </c>
      <c r="V82" s="14">
        <v>45.0</v>
      </c>
      <c r="W82" s="15"/>
      <c r="X82" s="14">
        <v>69.0</v>
      </c>
      <c r="Y82" s="15"/>
      <c r="Z82" s="15"/>
    </row>
    <row r="83">
      <c r="A83" s="14">
        <v>39.0</v>
      </c>
      <c r="B83" s="14">
        <v>82.0</v>
      </c>
      <c r="C83" s="14">
        <v>0.16703895</v>
      </c>
      <c r="D83" s="13" t="s">
        <v>54</v>
      </c>
      <c r="E83" s="14">
        <v>10.0</v>
      </c>
      <c r="F83" s="14">
        <v>10.0</v>
      </c>
      <c r="G83" s="14">
        <v>100.0</v>
      </c>
      <c r="H83" s="13" t="s">
        <v>26</v>
      </c>
      <c r="I83" s="14">
        <v>-0.01</v>
      </c>
      <c r="J83" s="14">
        <v>0.345</v>
      </c>
      <c r="K83" s="14">
        <v>35.98</v>
      </c>
      <c r="L83" s="14">
        <v>2.648</v>
      </c>
      <c r="M83" s="14">
        <v>1.0</v>
      </c>
      <c r="N83" s="14">
        <v>1.0</v>
      </c>
      <c r="O83" s="14">
        <v>62.0</v>
      </c>
      <c r="P83" s="14">
        <v>149.0</v>
      </c>
      <c r="Q83" s="14">
        <v>150.0</v>
      </c>
      <c r="R83" s="20"/>
      <c r="S83" s="15"/>
      <c r="T83" s="15"/>
      <c r="U83" s="14">
        <v>90.0</v>
      </c>
      <c r="V83" s="15"/>
      <c r="W83" s="14">
        <v>45.0</v>
      </c>
      <c r="X83" s="14">
        <v>70.0</v>
      </c>
      <c r="Y83" s="15"/>
      <c r="Z83" s="15"/>
    </row>
    <row r="84">
      <c r="A84" s="14">
        <v>39.0</v>
      </c>
      <c r="B84" s="14">
        <v>83.0</v>
      </c>
      <c r="C84" s="14">
        <v>0.16715857</v>
      </c>
      <c r="D84" s="13" t="s">
        <v>54</v>
      </c>
      <c r="E84" s="14">
        <v>11.0</v>
      </c>
      <c r="F84" s="14">
        <v>1.0</v>
      </c>
      <c r="G84" s="14">
        <v>101.0</v>
      </c>
      <c r="H84" s="13" t="s">
        <v>24</v>
      </c>
      <c r="I84" s="14">
        <v>0.01</v>
      </c>
      <c r="J84" s="14">
        <v>0.065</v>
      </c>
      <c r="K84" s="14">
        <v>114.81</v>
      </c>
      <c r="L84" s="14">
        <v>0.829</v>
      </c>
      <c r="M84" s="14">
        <v>1.0</v>
      </c>
      <c r="N84" s="14">
        <v>1.0</v>
      </c>
      <c r="O84" s="14">
        <v>63.0</v>
      </c>
      <c r="P84" s="14">
        <v>151.0</v>
      </c>
      <c r="Q84" s="14">
        <v>152.0</v>
      </c>
      <c r="R84" s="20"/>
      <c r="S84" s="15"/>
      <c r="T84" s="15"/>
      <c r="U84" s="14">
        <v>91.0</v>
      </c>
      <c r="V84" s="14">
        <v>46.0</v>
      </c>
      <c r="W84" s="15"/>
      <c r="X84" s="14">
        <v>71.0</v>
      </c>
      <c r="Y84" s="15"/>
      <c r="Z84" s="15"/>
    </row>
    <row r="85">
      <c r="A85" s="14">
        <v>39.0</v>
      </c>
      <c r="B85" s="14">
        <v>84.0</v>
      </c>
      <c r="C85" s="14">
        <v>0.17041446</v>
      </c>
      <c r="D85" s="13" t="s">
        <v>53</v>
      </c>
      <c r="E85" s="14">
        <v>11.0</v>
      </c>
      <c r="F85" s="14">
        <v>2.0</v>
      </c>
      <c r="G85" s="14">
        <v>102.0</v>
      </c>
      <c r="H85" s="13" t="s">
        <v>26</v>
      </c>
      <c r="I85" s="14">
        <v>0.01</v>
      </c>
      <c r="J85" s="14">
        <v>0.075</v>
      </c>
      <c r="K85" s="14">
        <v>35.98</v>
      </c>
      <c r="L85" s="14">
        <v>2.596</v>
      </c>
      <c r="M85" s="14">
        <v>1.0</v>
      </c>
      <c r="N85" s="14">
        <v>1.0</v>
      </c>
      <c r="O85" s="14">
        <v>64.0</v>
      </c>
      <c r="P85" s="14">
        <v>153.0</v>
      </c>
      <c r="Q85" s="14">
        <v>154.0</v>
      </c>
      <c r="R85" s="20"/>
      <c r="S85" s="15"/>
      <c r="T85" s="15"/>
      <c r="U85" s="14">
        <v>92.0</v>
      </c>
      <c r="V85" s="15"/>
      <c r="W85" s="14">
        <v>46.0</v>
      </c>
      <c r="X85" s="14">
        <v>72.0</v>
      </c>
      <c r="Y85" s="15"/>
      <c r="Z85" s="15"/>
    </row>
    <row r="86">
      <c r="A86" s="14">
        <v>39.0</v>
      </c>
      <c r="B86" s="14">
        <v>85.0</v>
      </c>
      <c r="C86" s="14">
        <v>0.17093054</v>
      </c>
      <c r="D86" s="13" t="s">
        <v>53</v>
      </c>
      <c r="E86" s="14">
        <v>11.0</v>
      </c>
      <c r="F86" s="14">
        <v>3.0</v>
      </c>
      <c r="G86" s="14">
        <v>103.0</v>
      </c>
      <c r="H86" s="13" t="s">
        <v>24</v>
      </c>
      <c r="I86" s="14">
        <v>0.01</v>
      </c>
      <c r="J86" s="14">
        <v>0.095</v>
      </c>
      <c r="K86" s="14">
        <v>114.81</v>
      </c>
      <c r="L86" s="14">
        <v>0.811</v>
      </c>
      <c r="M86" s="14">
        <v>1.0</v>
      </c>
      <c r="N86" s="14">
        <v>1.0</v>
      </c>
      <c r="O86" s="14">
        <v>65.0</v>
      </c>
      <c r="P86" s="14">
        <v>155.0</v>
      </c>
      <c r="Q86" s="14">
        <v>156.0</v>
      </c>
      <c r="R86" s="20"/>
      <c r="S86" s="15"/>
      <c r="T86" s="15"/>
      <c r="U86" s="14">
        <v>93.0</v>
      </c>
      <c r="V86" s="14">
        <v>47.0</v>
      </c>
      <c r="W86" s="15"/>
      <c r="X86" s="14">
        <v>73.0</v>
      </c>
      <c r="Y86" s="15"/>
      <c r="Z86" s="15"/>
    </row>
    <row r="87">
      <c r="A87" s="14">
        <v>39.0</v>
      </c>
      <c r="B87" s="14">
        <v>86.0</v>
      </c>
      <c r="C87" s="14">
        <v>0.16769203</v>
      </c>
      <c r="D87" s="13" t="s">
        <v>54</v>
      </c>
      <c r="E87" s="14">
        <v>11.0</v>
      </c>
      <c r="F87" s="14">
        <v>4.0</v>
      </c>
      <c r="G87" s="14">
        <v>104.0</v>
      </c>
      <c r="H87" s="13" t="s">
        <v>26</v>
      </c>
      <c r="I87" s="14">
        <v>0.01</v>
      </c>
      <c r="J87" s="14">
        <v>0.105</v>
      </c>
      <c r="K87" s="14">
        <v>35.98</v>
      </c>
      <c r="L87" s="14">
        <v>2.638</v>
      </c>
      <c r="M87" s="14">
        <v>1.0</v>
      </c>
      <c r="N87" s="14">
        <v>0.0</v>
      </c>
      <c r="O87" s="14">
        <v>66.0</v>
      </c>
      <c r="P87" s="14">
        <v>157.0</v>
      </c>
      <c r="Q87" s="14">
        <v>158.0</v>
      </c>
      <c r="R87" s="20"/>
      <c r="S87" s="15"/>
      <c r="T87" s="15"/>
      <c r="U87" s="14">
        <v>94.0</v>
      </c>
      <c r="V87" s="15"/>
      <c r="W87" s="14">
        <v>47.0</v>
      </c>
      <c r="X87" s="14">
        <v>74.0</v>
      </c>
      <c r="Y87" s="15"/>
      <c r="Z87" s="15"/>
    </row>
    <row r="88">
      <c r="A88" s="14">
        <v>39.0</v>
      </c>
      <c r="B88" s="14">
        <v>87.0</v>
      </c>
      <c r="C88" s="14">
        <v>0.17043689</v>
      </c>
      <c r="D88" s="13" t="s">
        <v>53</v>
      </c>
      <c r="E88" s="14">
        <v>11.0</v>
      </c>
      <c r="F88" s="14">
        <v>5.0</v>
      </c>
      <c r="G88" s="14">
        <v>105.0</v>
      </c>
      <c r="H88" s="13" t="s">
        <v>24</v>
      </c>
      <c r="I88" s="14">
        <v>0.01</v>
      </c>
      <c r="J88" s="14">
        <v>0.125</v>
      </c>
      <c r="K88" s="14">
        <v>114.81</v>
      </c>
      <c r="L88" s="14">
        <v>0.813</v>
      </c>
      <c r="M88" s="14">
        <v>1.0</v>
      </c>
      <c r="N88" s="14">
        <v>1.0</v>
      </c>
      <c r="O88" s="14">
        <v>67.0</v>
      </c>
      <c r="P88" s="14">
        <v>159.0</v>
      </c>
      <c r="Q88" s="14">
        <v>160.0</v>
      </c>
      <c r="R88" s="20"/>
      <c r="S88" s="15"/>
      <c r="T88" s="15"/>
      <c r="U88" s="14">
        <v>95.0</v>
      </c>
      <c r="V88" s="14">
        <v>48.0</v>
      </c>
      <c r="W88" s="15"/>
      <c r="X88" s="14">
        <v>75.0</v>
      </c>
      <c r="Y88" s="15"/>
      <c r="Z88" s="15"/>
    </row>
    <row r="89">
      <c r="A89" s="14">
        <v>39.0</v>
      </c>
      <c r="B89" s="14">
        <v>88.0</v>
      </c>
      <c r="C89" s="14">
        <v>0.16996474</v>
      </c>
      <c r="D89" s="13" t="s">
        <v>53</v>
      </c>
      <c r="E89" s="14">
        <v>11.0</v>
      </c>
      <c r="F89" s="14">
        <v>6.0</v>
      </c>
      <c r="G89" s="14">
        <v>106.0</v>
      </c>
      <c r="H89" s="13" t="s">
        <v>26</v>
      </c>
      <c r="I89" s="14">
        <v>0.01</v>
      </c>
      <c r="J89" s="14">
        <v>0.135</v>
      </c>
      <c r="K89" s="14">
        <v>35.98</v>
      </c>
      <c r="L89" s="14">
        <v>2.602</v>
      </c>
      <c r="M89" s="14">
        <v>1.0</v>
      </c>
      <c r="N89" s="14">
        <v>0.0</v>
      </c>
      <c r="O89" s="14">
        <v>68.0</v>
      </c>
      <c r="P89" s="14">
        <v>161.0</v>
      </c>
      <c r="Q89" s="14">
        <v>162.0</v>
      </c>
      <c r="R89" s="13" t="s">
        <v>34</v>
      </c>
      <c r="T89" s="15"/>
      <c r="U89" s="14">
        <v>96.0</v>
      </c>
      <c r="V89" s="15"/>
      <c r="W89" s="14">
        <v>48.0</v>
      </c>
      <c r="X89" s="14">
        <v>76.0</v>
      </c>
      <c r="Y89" s="15"/>
      <c r="Z89" s="15"/>
    </row>
    <row r="90">
      <c r="A90" s="14">
        <v>39.0</v>
      </c>
      <c r="B90" s="14">
        <v>89.0</v>
      </c>
      <c r="C90" s="14">
        <v>0.16531628</v>
      </c>
      <c r="D90" s="13" t="s">
        <v>51</v>
      </c>
      <c r="E90" s="14">
        <v>11.0</v>
      </c>
      <c r="F90" s="14">
        <v>7.0</v>
      </c>
      <c r="G90" s="14">
        <v>107.0</v>
      </c>
      <c r="H90" s="13" t="s">
        <v>24</v>
      </c>
      <c r="I90" s="14">
        <v>0.01</v>
      </c>
      <c r="J90" s="14">
        <v>0.155</v>
      </c>
      <c r="K90" s="14">
        <v>114.81</v>
      </c>
      <c r="L90" s="14">
        <v>0.839</v>
      </c>
      <c r="M90" s="14">
        <v>-1.0</v>
      </c>
      <c r="N90" s="14">
        <v>1.0</v>
      </c>
      <c r="O90" s="14">
        <v>69.0</v>
      </c>
      <c r="P90" s="14">
        <v>163.0</v>
      </c>
      <c r="Q90" s="14">
        <v>164.0</v>
      </c>
      <c r="R90" s="20"/>
      <c r="S90" s="15"/>
      <c r="T90" s="15"/>
      <c r="U90" s="14">
        <v>97.0</v>
      </c>
      <c r="V90" s="14">
        <v>49.0</v>
      </c>
      <c r="W90" s="15"/>
      <c r="X90" s="14">
        <v>79.0</v>
      </c>
      <c r="Y90" s="15"/>
      <c r="Z90" s="15"/>
    </row>
    <row r="91">
      <c r="A91" s="14">
        <v>39.0</v>
      </c>
      <c r="B91" s="14">
        <v>90.0</v>
      </c>
      <c r="C91" s="14">
        <v>0.16926098</v>
      </c>
      <c r="D91" s="13" t="s">
        <v>52</v>
      </c>
      <c r="E91" s="14">
        <v>11.0</v>
      </c>
      <c r="F91" s="14">
        <v>8.0</v>
      </c>
      <c r="G91" s="14">
        <v>108.0</v>
      </c>
      <c r="H91" s="13" t="s">
        <v>26</v>
      </c>
      <c r="I91" s="14">
        <v>0.01</v>
      </c>
      <c r="J91" s="14">
        <v>0.165</v>
      </c>
      <c r="K91" s="14">
        <v>35.98</v>
      </c>
      <c r="L91" s="14">
        <v>2.613</v>
      </c>
      <c r="M91" s="14">
        <v>-1.0</v>
      </c>
      <c r="N91" s="14">
        <v>1.0</v>
      </c>
      <c r="O91" s="14">
        <v>70.0</v>
      </c>
      <c r="P91" s="14">
        <v>165.0</v>
      </c>
      <c r="Q91" s="14">
        <v>166.0</v>
      </c>
      <c r="R91" s="20"/>
      <c r="S91" s="15"/>
      <c r="T91" s="15"/>
      <c r="U91" s="14">
        <v>98.0</v>
      </c>
      <c r="V91" s="15"/>
      <c r="W91" s="14">
        <v>49.0</v>
      </c>
      <c r="X91" s="14">
        <v>80.0</v>
      </c>
      <c r="Y91" s="15"/>
      <c r="Z91" s="15"/>
    </row>
    <row r="92">
      <c r="A92" s="14">
        <v>39.0</v>
      </c>
      <c r="B92" s="14">
        <v>91.0</v>
      </c>
      <c r="C92" s="14">
        <v>0.16854614</v>
      </c>
      <c r="D92" s="13" t="s">
        <v>52</v>
      </c>
      <c r="E92" s="14">
        <v>11.0</v>
      </c>
      <c r="F92" s="14">
        <v>9.0</v>
      </c>
      <c r="G92" s="14">
        <v>109.0</v>
      </c>
      <c r="H92" s="13" t="s">
        <v>24</v>
      </c>
      <c r="I92" s="14">
        <v>0.01</v>
      </c>
      <c r="J92" s="14">
        <v>0.185</v>
      </c>
      <c r="K92" s="14">
        <v>114.81</v>
      </c>
      <c r="L92" s="14">
        <v>0.822</v>
      </c>
      <c r="M92" s="14">
        <v>1.0</v>
      </c>
      <c r="N92" s="14">
        <v>1.0</v>
      </c>
      <c r="O92" s="14">
        <v>71.0</v>
      </c>
      <c r="P92" s="14">
        <v>167.0</v>
      </c>
      <c r="Q92" s="14">
        <v>168.0</v>
      </c>
      <c r="R92" s="20"/>
      <c r="S92" s="15"/>
      <c r="T92" s="15"/>
      <c r="U92" s="14">
        <v>99.0</v>
      </c>
      <c r="V92" s="14">
        <v>50.0</v>
      </c>
      <c r="W92" s="15"/>
      <c r="X92" s="14">
        <v>81.0</v>
      </c>
      <c r="Y92" s="15"/>
      <c r="Z92" s="15"/>
    </row>
    <row r="93">
      <c r="A93" s="14">
        <v>39.0</v>
      </c>
      <c r="B93" s="14">
        <v>92.0</v>
      </c>
      <c r="C93" s="14">
        <v>0.16963704</v>
      </c>
      <c r="D93" s="13" t="s">
        <v>53</v>
      </c>
      <c r="E93" s="14">
        <v>11.0</v>
      </c>
      <c r="F93" s="14">
        <v>10.0</v>
      </c>
      <c r="G93" s="14">
        <v>110.0</v>
      </c>
      <c r="H93" s="13" t="s">
        <v>26</v>
      </c>
      <c r="I93" s="14">
        <v>0.01</v>
      </c>
      <c r="J93" s="14">
        <v>0.195</v>
      </c>
      <c r="K93" s="14">
        <v>35.98</v>
      </c>
      <c r="L93" s="14">
        <v>2.607</v>
      </c>
      <c r="M93" s="14">
        <v>1.0</v>
      </c>
      <c r="N93" s="14">
        <v>1.0</v>
      </c>
      <c r="O93" s="14">
        <v>72.0</v>
      </c>
      <c r="P93" s="14">
        <v>169.0</v>
      </c>
      <c r="Q93" s="14">
        <v>170.0</v>
      </c>
      <c r="R93" s="13" t="s">
        <v>35</v>
      </c>
      <c r="T93" s="15"/>
      <c r="U93" s="14">
        <v>100.0</v>
      </c>
      <c r="V93" s="15"/>
      <c r="W93" s="14">
        <v>50.0</v>
      </c>
      <c r="X93" s="14">
        <v>82.0</v>
      </c>
      <c r="Y93" s="15"/>
      <c r="Z93" s="15"/>
    </row>
    <row r="94">
      <c r="A94" s="14">
        <v>39.0</v>
      </c>
      <c r="B94" s="14">
        <v>93.0</v>
      </c>
      <c r="C94" s="14">
        <v>0.17278071</v>
      </c>
      <c r="D94" s="13" t="s">
        <v>59</v>
      </c>
      <c r="E94" s="14">
        <v>12.0</v>
      </c>
      <c r="F94" s="14">
        <v>1.0</v>
      </c>
      <c r="G94" s="14">
        <v>111.0</v>
      </c>
      <c r="H94" s="13" t="s">
        <v>24</v>
      </c>
      <c r="I94" s="14">
        <v>0.01</v>
      </c>
      <c r="J94" s="14">
        <v>0.215</v>
      </c>
      <c r="K94" s="14">
        <v>114.81</v>
      </c>
      <c r="L94" s="14">
        <v>0.802</v>
      </c>
      <c r="M94" s="14">
        <v>-1.0</v>
      </c>
      <c r="N94" s="14">
        <v>1.0</v>
      </c>
      <c r="O94" s="14">
        <v>73.0</v>
      </c>
      <c r="P94" s="14">
        <v>171.0</v>
      </c>
      <c r="Q94" s="14">
        <v>172.0</v>
      </c>
      <c r="R94" s="20"/>
      <c r="S94" s="15"/>
      <c r="T94" s="15"/>
      <c r="U94" s="14">
        <v>101.0</v>
      </c>
      <c r="V94" s="14">
        <v>51.0</v>
      </c>
      <c r="W94" s="15"/>
      <c r="X94" s="14">
        <v>83.0</v>
      </c>
      <c r="Y94" s="15"/>
      <c r="Z94" s="15"/>
    </row>
    <row r="95">
      <c r="A95" s="14">
        <v>39.0</v>
      </c>
      <c r="B95" s="14">
        <v>94.0</v>
      </c>
      <c r="C95" s="14">
        <v>0.1691163</v>
      </c>
      <c r="D95" s="13" t="s">
        <v>52</v>
      </c>
      <c r="E95" s="14">
        <v>12.0</v>
      </c>
      <c r="F95" s="14">
        <v>2.0</v>
      </c>
      <c r="G95" s="14">
        <v>112.0</v>
      </c>
      <c r="H95" s="13" t="s">
        <v>26</v>
      </c>
      <c r="I95" s="14">
        <v>0.01</v>
      </c>
      <c r="J95" s="14">
        <v>0.225</v>
      </c>
      <c r="K95" s="14">
        <v>35.98</v>
      </c>
      <c r="L95" s="14">
        <v>2.615</v>
      </c>
      <c r="M95" s="14">
        <v>-1.0</v>
      </c>
      <c r="N95" s="14">
        <v>1.0</v>
      </c>
      <c r="O95" s="14">
        <v>74.0</v>
      </c>
      <c r="P95" s="14">
        <v>173.0</v>
      </c>
      <c r="Q95" s="15"/>
      <c r="R95" s="20"/>
      <c r="S95" s="15"/>
      <c r="T95" s="15"/>
      <c r="U95" s="14">
        <v>102.0</v>
      </c>
      <c r="V95" s="15"/>
      <c r="W95" s="14">
        <v>51.0</v>
      </c>
      <c r="X95" s="14">
        <v>84.0</v>
      </c>
      <c r="Y95" s="15"/>
      <c r="Z95" s="15"/>
    </row>
    <row r="96">
      <c r="A96" s="14">
        <v>39.0</v>
      </c>
      <c r="B96" s="14">
        <v>95.0</v>
      </c>
      <c r="C96" s="14">
        <v>0.16966939</v>
      </c>
      <c r="D96" s="13" t="s">
        <v>53</v>
      </c>
      <c r="E96" s="14">
        <v>12.0</v>
      </c>
      <c r="F96" s="14">
        <v>3.0</v>
      </c>
      <c r="G96" s="14">
        <v>113.0</v>
      </c>
      <c r="H96" s="13" t="s">
        <v>24</v>
      </c>
      <c r="I96" s="14">
        <v>0.01</v>
      </c>
      <c r="J96" s="14">
        <v>0.245</v>
      </c>
      <c r="K96" s="14">
        <v>114.81</v>
      </c>
      <c r="L96" s="14">
        <v>0.817</v>
      </c>
      <c r="M96" s="14">
        <v>1.0</v>
      </c>
      <c r="N96" s="14">
        <v>1.0</v>
      </c>
      <c r="O96" s="14">
        <v>75.0</v>
      </c>
      <c r="P96" s="14">
        <v>174.0</v>
      </c>
      <c r="Q96" s="15"/>
      <c r="R96" s="20"/>
      <c r="S96" s="15"/>
      <c r="T96" s="15"/>
      <c r="U96" s="14">
        <v>103.0</v>
      </c>
      <c r="V96" s="14">
        <v>52.0</v>
      </c>
      <c r="W96" s="15"/>
      <c r="X96" s="14">
        <v>85.0</v>
      </c>
      <c r="Y96" s="15"/>
      <c r="Z96" s="15"/>
    </row>
    <row r="97">
      <c r="A97" s="14">
        <v>39.0</v>
      </c>
      <c r="B97" s="14">
        <v>96.0</v>
      </c>
      <c r="C97" s="14">
        <v>0.17033785</v>
      </c>
      <c r="D97" s="13" t="s">
        <v>53</v>
      </c>
      <c r="E97" s="14">
        <v>12.0</v>
      </c>
      <c r="F97" s="14">
        <v>4.0</v>
      </c>
      <c r="G97" s="14">
        <v>114.0</v>
      </c>
      <c r="H97" s="13" t="s">
        <v>26</v>
      </c>
      <c r="I97" s="14">
        <v>0.01</v>
      </c>
      <c r="J97" s="14">
        <v>0.255</v>
      </c>
      <c r="K97" s="14">
        <v>35.98</v>
      </c>
      <c r="L97" s="14">
        <v>2.597</v>
      </c>
      <c r="M97" s="14">
        <v>-1.0</v>
      </c>
      <c r="N97" s="14">
        <v>1.0</v>
      </c>
      <c r="O97" s="14">
        <v>76.0</v>
      </c>
      <c r="P97" s="14">
        <v>175.0</v>
      </c>
      <c r="Q97" s="15"/>
      <c r="R97" s="20"/>
      <c r="S97" s="15"/>
      <c r="T97" s="15"/>
      <c r="U97" s="14">
        <v>104.0</v>
      </c>
      <c r="V97" s="15"/>
      <c r="W97" s="14">
        <v>52.0</v>
      </c>
      <c r="X97" s="14">
        <v>86.0</v>
      </c>
      <c r="Y97" s="15"/>
      <c r="Z97" s="15"/>
    </row>
    <row r="98">
      <c r="A98" s="14">
        <v>39.0</v>
      </c>
      <c r="B98" s="14">
        <v>97.0</v>
      </c>
      <c r="C98" s="14">
        <v>0.17016535</v>
      </c>
      <c r="D98" s="13" t="s">
        <v>53</v>
      </c>
      <c r="E98" s="14">
        <v>12.0</v>
      </c>
      <c r="F98" s="14">
        <v>5.0</v>
      </c>
      <c r="G98" s="14">
        <v>115.0</v>
      </c>
      <c r="H98" s="13" t="s">
        <v>24</v>
      </c>
      <c r="I98" s="14">
        <v>0.01</v>
      </c>
      <c r="J98" s="14">
        <v>0.275</v>
      </c>
      <c r="K98" s="14">
        <v>114.81</v>
      </c>
      <c r="L98" s="14">
        <v>0.815</v>
      </c>
      <c r="M98" s="14">
        <v>1.0</v>
      </c>
      <c r="N98" s="14">
        <v>0.0</v>
      </c>
      <c r="O98" s="14">
        <v>79.0</v>
      </c>
      <c r="P98" s="14">
        <v>176.0</v>
      </c>
      <c r="Q98" s="15"/>
      <c r="R98" s="13" t="s">
        <v>27</v>
      </c>
      <c r="T98" s="15"/>
      <c r="U98" s="14">
        <v>105.0</v>
      </c>
      <c r="V98" s="14">
        <v>53.0</v>
      </c>
      <c r="W98" s="15"/>
      <c r="X98" s="14">
        <v>87.0</v>
      </c>
      <c r="Y98" s="15"/>
      <c r="Z98" s="15"/>
    </row>
    <row r="99">
      <c r="A99" s="14">
        <v>39.0</v>
      </c>
      <c r="B99" s="14">
        <v>98.0</v>
      </c>
      <c r="C99" s="14">
        <v>0.16887129</v>
      </c>
      <c r="D99" s="13" t="s">
        <v>52</v>
      </c>
      <c r="E99" s="14">
        <v>12.0</v>
      </c>
      <c r="F99" s="14">
        <v>6.0</v>
      </c>
      <c r="G99" s="14">
        <v>116.0</v>
      </c>
      <c r="H99" s="13" t="s">
        <v>26</v>
      </c>
      <c r="I99" s="14">
        <v>0.01</v>
      </c>
      <c r="J99" s="14">
        <v>0.285</v>
      </c>
      <c r="K99" s="14">
        <v>35.98</v>
      </c>
      <c r="L99" s="14">
        <v>2.619</v>
      </c>
      <c r="M99" s="14">
        <v>1.0</v>
      </c>
      <c r="N99" s="14">
        <v>1.0</v>
      </c>
      <c r="O99" s="14">
        <v>80.0</v>
      </c>
      <c r="P99" s="14">
        <v>177.0</v>
      </c>
      <c r="Q99" s="15"/>
      <c r="R99" s="20"/>
      <c r="S99" s="15"/>
      <c r="T99" s="15"/>
      <c r="U99" s="14">
        <v>106.0</v>
      </c>
      <c r="V99" s="15"/>
      <c r="W99" s="14">
        <v>53.0</v>
      </c>
      <c r="X99" s="14">
        <v>88.0</v>
      </c>
      <c r="Y99" s="15"/>
      <c r="Z99" s="15"/>
    </row>
    <row r="100">
      <c r="A100" s="14">
        <v>39.0</v>
      </c>
      <c r="B100" s="14">
        <v>99.0</v>
      </c>
      <c r="C100" s="14">
        <v>0.16799633</v>
      </c>
      <c r="D100" s="13" t="s">
        <v>52</v>
      </c>
      <c r="E100" s="14">
        <v>12.0</v>
      </c>
      <c r="F100" s="14">
        <v>7.0</v>
      </c>
      <c r="G100" s="14">
        <v>117.0</v>
      </c>
      <c r="H100" s="13" t="s">
        <v>24</v>
      </c>
      <c r="I100" s="14">
        <v>0.01</v>
      </c>
      <c r="J100" s="14">
        <v>0.305</v>
      </c>
      <c r="K100" s="14">
        <v>114.81</v>
      </c>
      <c r="L100" s="14">
        <v>0.825</v>
      </c>
      <c r="M100" s="14">
        <v>-1.0</v>
      </c>
      <c r="N100" s="14">
        <v>1.0</v>
      </c>
      <c r="O100" s="14">
        <v>81.0</v>
      </c>
      <c r="P100" s="14">
        <v>178.0</v>
      </c>
      <c r="Q100" s="15"/>
      <c r="R100" s="20"/>
      <c r="S100" s="15"/>
      <c r="T100" s="15"/>
      <c r="U100" s="14">
        <v>107.0</v>
      </c>
      <c r="V100" s="14">
        <v>54.0</v>
      </c>
      <c r="W100" s="15"/>
      <c r="X100" s="14">
        <v>89.0</v>
      </c>
      <c r="Y100" s="15"/>
      <c r="Z100" s="15"/>
    </row>
    <row r="101">
      <c r="A101" s="14">
        <v>39.0</v>
      </c>
      <c r="B101" s="14">
        <v>100.0</v>
      </c>
      <c r="C101" s="14">
        <v>0.16899275</v>
      </c>
      <c r="D101" s="13" t="s">
        <v>52</v>
      </c>
      <c r="E101" s="14">
        <v>12.0</v>
      </c>
      <c r="F101" s="14">
        <v>8.0</v>
      </c>
      <c r="G101" s="14">
        <v>118.0</v>
      </c>
      <c r="H101" s="13" t="s">
        <v>26</v>
      </c>
      <c r="I101" s="14">
        <v>0.01</v>
      </c>
      <c r="J101" s="14">
        <v>0.315</v>
      </c>
      <c r="K101" s="14">
        <v>35.98</v>
      </c>
      <c r="L101" s="14">
        <v>2.617</v>
      </c>
      <c r="M101" s="14">
        <v>-1.0</v>
      </c>
      <c r="N101" s="14">
        <v>1.0</v>
      </c>
      <c r="O101" s="14">
        <v>82.0</v>
      </c>
      <c r="P101" s="14">
        <v>179.0</v>
      </c>
      <c r="Q101" s="15"/>
      <c r="R101" s="20"/>
      <c r="S101" s="15"/>
      <c r="T101" s="15"/>
      <c r="U101" s="14">
        <v>108.0</v>
      </c>
      <c r="V101" s="15"/>
      <c r="W101" s="14">
        <v>54.0</v>
      </c>
      <c r="X101" s="14">
        <v>90.0</v>
      </c>
      <c r="Y101" s="15"/>
      <c r="Z101" s="15"/>
    </row>
    <row r="102">
      <c r="A102" s="14">
        <v>39.0</v>
      </c>
      <c r="B102" s="14">
        <v>101.0</v>
      </c>
      <c r="C102" s="14">
        <v>0.17153379</v>
      </c>
      <c r="D102" s="13" t="s">
        <v>56</v>
      </c>
      <c r="E102" s="14">
        <v>12.0</v>
      </c>
      <c r="F102" s="14">
        <v>9.0</v>
      </c>
      <c r="G102" s="14">
        <v>119.0</v>
      </c>
      <c r="H102" s="13" t="s">
        <v>24</v>
      </c>
      <c r="I102" s="14">
        <v>0.01</v>
      </c>
      <c r="J102" s="14">
        <v>0.335</v>
      </c>
      <c r="K102" s="14">
        <v>114.81</v>
      </c>
      <c r="L102" s="14">
        <v>0.808</v>
      </c>
      <c r="M102" s="14">
        <v>-1.0</v>
      </c>
      <c r="N102" s="14">
        <v>0.0</v>
      </c>
      <c r="O102" s="14">
        <v>83.0</v>
      </c>
      <c r="P102" s="15"/>
      <c r="Q102" s="15"/>
      <c r="R102" s="20"/>
      <c r="S102" s="15"/>
      <c r="T102" s="15"/>
      <c r="U102" s="14">
        <v>109.0</v>
      </c>
      <c r="V102" s="14">
        <v>55.0</v>
      </c>
      <c r="W102" s="15"/>
      <c r="X102" s="14">
        <v>91.0</v>
      </c>
      <c r="Y102" s="15"/>
      <c r="Z102" s="15"/>
    </row>
    <row r="103">
      <c r="A103" s="14">
        <v>39.0</v>
      </c>
      <c r="B103" s="14">
        <v>102.0</v>
      </c>
      <c r="C103" s="14">
        <v>0.16780449</v>
      </c>
      <c r="D103" s="13" t="s">
        <v>54</v>
      </c>
      <c r="E103" s="14">
        <v>12.0</v>
      </c>
      <c r="F103" s="14">
        <v>10.0</v>
      </c>
      <c r="G103" s="14">
        <v>120.0</v>
      </c>
      <c r="H103" s="13" t="s">
        <v>26</v>
      </c>
      <c r="I103" s="14">
        <v>0.01</v>
      </c>
      <c r="J103" s="14">
        <v>0.345</v>
      </c>
      <c r="K103" s="14">
        <v>35.98</v>
      </c>
      <c r="L103" s="14">
        <v>2.636</v>
      </c>
      <c r="M103" s="14">
        <v>-1.0</v>
      </c>
      <c r="N103" s="14">
        <v>1.0</v>
      </c>
      <c r="O103" s="14">
        <v>84.0</v>
      </c>
      <c r="P103" s="15"/>
      <c r="Q103" s="15"/>
      <c r="R103" s="20"/>
      <c r="S103" s="15"/>
      <c r="T103" s="15"/>
      <c r="U103" s="14">
        <v>110.0</v>
      </c>
      <c r="V103" s="15"/>
      <c r="W103" s="14">
        <v>55.0</v>
      </c>
      <c r="X103" s="14">
        <v>92.0</v>
      </c>
      <c r="Y103" s="15"/>
      <c r="Z103" s="15"/>
    </row>
    <row r="104">
      <c r="A104" s="14">
        <v>39.0</v>
      </c>
      <c r="B104" s="14">
        <v>103.0</v>
      </c>
      <c r="C104" s="14">
        <v>0.16807713</v>
      </c>
      <c r="D104" s="13" t="s">
        <v>52</v>
      </c>
      <c r="E104" s="14">
        <v>13.0</v>
      </c>
      <c r="F104" s="14">
        <v>1.0</v>
      </c>
      <c r="G104" s="14">
        <v>121.0</v>
      </c>
      <c r="H104" s="13" t="s">
        <v>24</v>
      </c>
      <c r="I104" s="14">
        <v>0.03</v>
      </c>
      <c r="J104" s="14">
        <v>0.065</v>
      </c>
      <c r="K104" s="14">
        <v>114.81</v>
      </c>
      <c r="L104" s="14">
        <v>0.825</v>
      </c>
      <c r="M104" s="14">
        <v>1.0</v>
      </c>
      <c r="N104" s="14">
        <v>1.0</v>
      </c>
      <c r="O104" s="14">
        <v>85.0</v>
      </c>
      <c r="P104" s="15"/>
      <c r="Q104" s="15"/>
      <c r="R104" s="13" t="s">
        <v>27</v>
      </c>
      <c r="T104" s="15"/>
      <c r="U104" s="14">
        <v>111.0</v>
      </c>
      <c r="V104" s="14">
        <v>56.0</v>
      </c>
      <c r="W104" s="15"/>
      <c r="X104" s="14">
        <v>93.0</v>
      </c>
      <c r="Y104" s="15"/>
      <c r="Z104" s="15"/>
    </row>
    <row r="105">
      <c r="A105" s="14">
        <v>39.0</v>
      </c>
      <c r="B105" s="14">
        <v>104.0</v>
      </c>
      <c r="C105" s="14">
        <v>0.16897809</v>
      </c>
      <c r="D105" s="13" t="s">
        <v>52</v>
      </c>
      <c r="E105" s="14">
        <v>13.0</v>
      </c>
      <c r="F105" s="14">
        <v>2.0</v>
      </c>
      <c r="G105" s="14">
        <v>122.0</v>
      </c>
      <c r="H105" s="13" t="s">
        <v>26</v>
      </c>
      <c r="I105" s="14">
        <v>0.03</v>
      </c>
      <c r="J105" s="14">
        <v>0.075</v>
      </c>
      <c r="K105" s="14">
        <v>35.98</v>
      </c>
      <c r="L105" s="14">
        <v>2.618</v>
      </c>
      <c r="M105" s="14">
        <v>-1.0</v>
      </c>
      <c r="N105" s="14">
        <v>0.0</v>
      </c>
      <c r="O105" s="14">
        <v>86.0</v>
      </c>
      <c r="P105" s="15"/>
      <c r="Q105" s="15"/>
      <c r="R105" s="20"/>
      <c r="S105" s="15"/>
      <c r="T105" s="15"/>
      <c r="U105" s="14">
        <v>112.0</v>
      </c>
      <c r="V105" s="15"/>
      <c r="W105" s="14">
        <v>56.0</v>
      </c>
      <c r="X105" s="14">
        <v>94.0</v>
      </c>
      <c r="Y105" s="15"/>
      <c r="Z105" s="15"/>
    </row>
    <row r="106">
      <c r="A106" s="14">
        <v>39.0</v>
      </c>
      <c r="B106" s="14">
        <v>105.0</v>
      </c>
      <c r="C106" s="14">
        <v>0.16892286</v>
      </c>
      <c r="D106" s="13" t="s">
        <v>52</v>
      </c>
      <c r="E106" s="14">
        <v>13.0</v>
      </c>
      <c r="F106" s="14">
        <v>3.0</v>
      </c>
      <c r="G106" s="14">
        <v>123.0</v>
      </c>
      <c r="H106" s="13" t="s">
        <v>24</v>
      </c>
      <c r="I106" s="14">
        <v>0.03</v>
      </c>
      <c r="J106" s="14">
        <v>0.095</v>
      </c>
      <c r="K106" s="14">
        <v>114.81</v>
      </c>
      <c r="L106" s="14">
        <v>0.821</v>
      </c>
      <c r="M106" s="14">
        <v>-1.0</v>
      </c>
      <c r="N106" s="14">
        <v>1.0</v>
      </c>
      <c r="O106" s="14">
        <v>87.0</v>
      </c>
      <c r="P106" s="15"/>
      <c r="Q106" s="15"/>
      <c r="R106" s="20"/>
      <c r="S106" s="15"/>
      <c r="T106" s="15"/>
      <c r="U106" s="14">
        <v>113.0</v>
      </c>
      <c r="V106" s="14">
        <v>57.0</v>
      </c>
      <c r="W106" s="15"/>
      <c r="X106" s="14">
        <v>95.0</v>
      </c>
      <c r="Y106" s="15"/>
      <c r="Z106" s="15"/>
    </row>
    <row r="107">
      <c r="A107" s="14">
        <v>39.0</v>
      </c>
      <c r="B107" s="14">
        <v>106.0</v>
      </c>
      <c r="C107" s="14">
        <v>0.1684366</v>
      </c>
      <c r="D107" s="13" t="s">
        <v>52</v>
      </c>
      <c r="E107" s="14">
        <v>13.0</v>
      </c>
      <c r="F107" s="14">
        <v>4.0</v>
      </c>
      <c r="G107" s="14">
        <v>124.0</v>
      </c>
      <c r="H107" s="13" t="s">
        <v>26</v>
      </c>
      <c r="I107" s="14">
        <v>0.03</v>
      </c>
      <c r="J107" s="14">
        <v>0.105</v>
      </c>
      <c r="K107" s="14">
        <v>35.98</v>
      </c>
      <c r="L107" s="14">
        <v>2.626</v>
      </c>
      <c r="M107" s="14">
        <v>1.0</v>
      </c>
      <c r="N107" s="14">
        <v>1.0</v>
      </c>
      <c r="O107" s="14">
        <v>88.0</v>
      </c>
      <c r="P107" s="15"/>
      <c r="Q107" s="15"/>
      <c r="R107" s="20"/>
      <c r="S107" s="15"/>
      <c r="T107" s="15"/>
      <c r="U107" s="14">
        <v>114.0</v>
      </c>
      <c r="V107" s="15"/>
      <c r="W107" s="14">
        <v>57.0</v>
      </c>
      <c r="X107" s="14">
        <v>96.0</v>
      </c>
      <c r="Y107" s="15"/>
      <c r="Z107" s="15"/>
    </row>
    <row r="108">
      <c r="A108" s="14">
        <v>39.0</v>
      </c>
      <c r="B108" s="14">
        <v>107.0</v>
      </c>
      <c r="C108" s="14">
        <v>0.16988092</v>
      </c>
      <c r="D108" s="13" t="s">
        <v>53</v>
      </c>
      <c r="E108" s="14">
        <v>13.0</v>
      </c>
      <c r="F108" s="14">
        <v>5.0</v>
      </c>
      <c r="G108" s="14">
        <v>125.0</v>
      </c>
      <c r="H108" s="13" t="s">
        <v>24</v>
      </c>
      <c r="I108" s="14">
        <v>0.03</v>
      </c>
      <c r="J108" s="14">
        <v>0.125</v>
      </c>
      <c r="K108" s="14">
        <v>114.81</v>
      </c>
      <c r="L108" s="14">
        <v>0.816</v>
      </c>
      <c r="M108" s="14">
        <v>1.0</v>
      </c>
      <c r="N108" s="14">
        <v>0.0</v>
      </c>
      <c r="O108" s="14">
        <v>89.0</v>
      </c>
      <c r="P108" s="15"/>
      <c r="Q108" s="15"/>
      <c r="R108" s="13" t="s">
        <v>27</v>
      </c>
      <c r="T108" s="15"/>
      <c r="U108" s="14">
        <v>115.0</v>
      </c>
      <c r="V108" s="14">
        <v>58.0</v>
      </c>
      <c r="W108" s="15"/>
      <c r="X108" s="14">
        <v>97.0</v>
      </c>
      <c r="Y108" s="15"/>
      <c r="Z108" s="15"/>
    </row>
    <row r="109">
      <c r="A109" s="14">
        <v>39.0</v>
      </c>
      <c r="B109" s="14">
        <v>108.0</v>
      </c>
      <c r="C109" s="14">
        <v>0.16706083</v>
      </c>
      <c r="D109" s="13" t="s">
        <v>54</v>
      </c>
      <c r="E109" s="14">
        <v>13.0</v>
      </c>
      <c r="F109" s="14">
        <v>6.0</v>
      </c>
      <c r="G109" s="14">
        <v>126.0</v>
      </c>
      <c r="H109" s="13" t="s">
        <v>26</v>
      </c>
      <c r="I109" s="14">
        <v>0.03</v>
      </c>
      <c r="J109" s="14">
        <v>0.135</v>
      </c>
      <c r="K109" s="14">
        <v>35.98</v>
      </c>
      <c r="L109" s="14">
        <v>2.648</v>
      </c>
      <c r="M109" s="14">
        <v>1.0</v>
      </c>
      <c r="N109" s="14">
        <v>1.0</v>
      </c>
      <c r="O109" s="14">
        <v>90.0</v>
      </c>
      <c r="P109" s="15"/>
      <c r="Q109" s="15"/>
      <c r="R109" s="20"/>
      <c r="S109" s="15"/>
      <c r="T109" s="15"/>
      <c r="U109" s="14">
        <v>116.0</v>
      </c>
      <c r="V109" s="15"/>
      <c r="W109" s="14">
        <v>58.0</v>
      </c>
      <c r="X109" s="14">
        <v>98.0</v>
      </c>
      <c r="Y109" s="15"/>
      <c r="Z109" s="15"/>
    </row>
    <row r="110">
      <c r="A110" s="14">
        <v>39.0</v>
      </c>
      <c r="B110" s="14">
        <v>109.0</v>
      </c>
      <c r="C110" s="14">
        <v>0.16928243</v>
      </c>
      <c r="D110" s="13" t="s">
        <v>52</v>
      </c>
      <c r="E110" s="14">
        <v>13.0</v>
      </c>
      <c r="F110" s="14">
        <v>7.0</v>
      </c>
      <c r="G110" s="14">
        <v>127.0</v>
      </c>
      <c r="H110" s="13" t="s">
        <v>24</v>
      </c>
      <c r="I110" s="14">
        <v>0.03</v>
      </c>
      <c r="J110" s="14">
        <v>0.155</v>
      </c>
      <c r="K110" s="14">
        <v>114.81</v>
      </c>
      <c r="L110" s="14">
        <v>0.819</v>
      </c>
      <c r="M110" s="14">
        <v>1.0</v>
      </c>
      <c r="N110" s="14">
        <v>1.0</v>
      </c>
      <c r="O110" s="14">
        <v>91.0</v>
      </c>
      <c r="P110" s="15"/>
      <c r="Q110" s="15"/>
      <c r="R110" s="20"/>
      <c r="S110" s="15"/>
      <c r="T110" s="15"/>
      <c r="U110" s="14">
        <v>117.0</v>
      </c>
      <c r="V110" s="14">
        <v>59.0</v>
      </c>
      <c r="W110" s="15"/>
      <c r="X110" s="14">
        <v>99.0</v>
      </c>
      <c r="Y110" s="15"/>
      <c r="Z110" s="15"/>
    </row>
    <row r="111">
      <c r="A111" s="14">
        <v>39.0</v>
      </c>
      <c r="B111" s="14">
        <v>110.0</v>
      </c>
      <c r="C111" s="14">
        <v>0.17010197</v>
      </c>
      <c r="D111" s="13" t="s">
        <v>53</v>
      </c>
      <c r="E111" s="14">
        <v>13.0</v>
      </c>
      <c r="F111" s="14">
        <v>8.0</v>
      </c>
      <c r="G111" s="14">
        <v>128.0</v>
      </c>
      <c r="H111" s="13" t="s">
        <v>26</v>
      </c>
      <c r="I111" s="14">
        <v>0.03</v>
      </c>
      <c r="J111" s="14">
        <v>0.165</v>
      </c>
      <c r="K111" s="14">
        <v>35.98</v>
      </c>
      <c r="L111" s="14">
        <v>2.6</v>
      </c>
      <c r="M111" s="14">
        <v>1.0</v>
      </c>
      <c r="N111" s="14">
        <v>1.0</v>
      </c>
      <c r="O111" s="14">
        <v>92.0</v>
      </c>
      <c r="P111" s="15"/>
      <c r="Q111" s="15"/>
      <c r="R111" s="20"/>
      <c r="S111" s="15"/>
      <c r="T111" s="15"/>
      <c r="U111" s="14">
        <v>118.0</v>
      </c>
      <c r="V111" s="15"/>
      <c r="W111" s="14">
        <v>59.0</v>
      </c>
      <c r="X111" s="14">
        <v>100.0</v>
      </c>
      <c r="Y111" s="15"/>
      <c r="Z111" s="15"/>
    </row>
    <row r="112">
      <c r="A112" s="14">
        <v>39.0</v>
      </c>
      <c r="B112" s="14">
        <v>111.0</v>
      </c>
      <c r="C112" s="14">
        <v>0.1669049</v>
      </c>
      <c r="D112" s="13" t="s">
        <v>54</v>
      </c>
      <c r="E112" s="14">
        <v>13.0</v>
      </c>
      <c r="F112" s="14">
        <v>9.0</v>
      </c>
      <c r="G112" s="14">
        <v>129.0</v>
      </c>
      <c r="H112" s="13" t="s">
        <v>24</v>
      </c>
      <c r="I112" s="14">
        <v>0.03</v>
      </c>
      <c r="J112" s="14">
        <v>0.185</v>
      </c>
      <c r="K112" s="14">
        <v>114.81</v>
      </c>
      <c r="L112" s="14">
        <v>0.831</v>
      </c>
      <c r="M112" s="14">
        <v>1.0</v>
      </c>
      <c r="N112" s="14">
        <v>0.0</v>
      </c>
      <c r="O112" s="14">
        <v>93.0</v>
      </c>
      <c r="P112" s="15"/>
      <c r="Q112" s="15"/>
      <c r="R112" s="20"/>
      <c r="S112" s="15"/>
      <c r="T112" s="15"/>
      <c r="U112" s="14">
        <v>119.0</v>
      </c>
      <c r="V112" s="14">
        <v>60.0</v>
      </c>
      <c r="W112" s="15"/>
      <c r="X112" s="14">
        <v>101.0</v>
      </c>
      <c r="Y112" s="15"/>
      <c r="Z112" s="15"/>
    </row>
    <row r="113">
      <c r="A113" s="14">
        <v>39.0</v>
      </c>
      <c r="B113" s="14">
        <v>112.0</v>
      </c>
      <c r="C113" s="14">
        <v>0.17085466</v>
      </c>
      <c r="D113" s="13" t="s">
        <v>53</v>
      </c>
      <c r="E113" s="14">
        <v>13.0</v>
      </c>
      <c r="F113" s="14">
        <v>10.0</v>
      </c>
      <c r="G113" s="14">
        <v>130.0</v>
      </c>
      <c r="H113" s="13" t="s">
        <v>26</v>
      </c>
      <c r="I113" s="14">
        <v>0.03</v>
      </c>
      <c r="J113" s="14">
        <v>0.195</v>
      </c>
      <c r="K113" s="14">
        <v>35.98</v>
      </c>
      <c r="L113" s="14">
        <v>2.589</v>
      </c>
      <c r="M113" s="14">
        <v>1.0</v>
      </c>
      <c r="N113" s="14">
        <v>1.0</v>
      </c>
      <c r="O113" s="14">
        <v>94.0</v>
      </c>
      <c r="P113" s="15"/>
      <c r="Q113" s="15"/>
      <c r="R113" s="20"/>
      <c r="S113" s="15"/>
      <c r="T113" s="15"/>
      <c r="U113" s="14">
        <v>120.0</v>
      </c>
      <c r="V113" s="15"/>
      <c r="W113" s="14">
        <v>60.0</v>
      </c>
      <c r="X113" s="14">
        <v>102.0</v>
      </c>
      <c r="Y113" s="15"/>
      <c r="Z113" s="15"/>
    </row>
    <row r="114">
      <c r="A114" s="14">
        <v>39.0</v>
      </c>
      <c r="B114" s="14">
        <v>113.0</v>
      </c>
      <c r="C114" s="14">
        <v>0.16810811</v>
      </c>
      <c r="D114" s="13" t="s">
        <v>52</v>
      </c>
      <c r="E114" s="14">
        <v>14.0</v>
      </c>
      <c r="F114" s="14">
        <v>1.0</v>
      </c>
      <c r="G114" s="14">
        <v>131.0</v>
      </c>
      <c r="H114" s="13" t="s">
        <v>24</v>
      </c>
      <c r="I114" s="14">
        <v>0.03</v>
      </c>
      <c r="J114" s="14">
        <v>0.215</v>
      </c>
      <c r="K114" s="14">
        <v>114.81</v>
      </c>
      <c r="L114" s="14">
        <v>0.825</v>
      </c>
      <c r="M114" s="14">
        <v>1.0</v>
      </c>
      <c r="N114" s="14">
        <v>1.0</v>
      </c>
      <c r="O114" s="14">
        <v>95.0</v>
      </c>
      <c r="P114" s="15"/>
      <c r="Q114" s="15"/>
      <c r="R114" s="20"/>
      <c r="S114" s="15"/>
      <c r="T114" s="15"/>
      <c r="U114" s="14">
        <v>121.0</v>
      </c>
      <c r="V114" s="14">
        <v>61.0</v>
      </c>
      <c r="W114" s="15"/>
      <c r="X114" s="14">
        <v>103.0</v>
      </c>
      <c r="Y114" s="15"/>
      <c r="Z114" s="15"/>
    </row>
    <row r="115">
      <c r="A115" s="14">
        <v>39.0</v>
      </c>
      <c r="B115" s="14">
        <v>114.0</v>
      </c>
      <c r="C115" s="14">
        <v>0.17116576</v>
      </c>
      <c r="D115" s="13" t="s">
        <v>56</v>
      </c>
      <c r="E115" s="14">
        <v>14.0</v>
      </c>
      <c r="F115" s="14">
        <v>2.0</v>
      </c>
      <c r="G115" s="14">
        <v>132.0</v>
      </c>
      <c r="H115" s="13" t="s">
        <v>26</v>
      </c>
      <c r="I115" s="14">
        <v>0.03</v>
      </c>
      <c r="J115" s="14">
        <v>0.225</v>
      </c>
      <c r="K115" s="14">
        <v>35.98</v>
      </c>
      <c r="L115" s="14">
        <v>2.584</v>
      </c>
      <c r="M115" s="14">
        <v>-1.0</v>
      </c>
      <c r="N115" s="14">
        <v>1.0</v>
      </c>
      <c r="O115" s="14">
        <v>96.0</v>
      </c>
      <c r="P115" s="15"/>
      <c r="Q115" s="15"/>
      <c r="R115" s="20"/>
      <c r="S115" s="15"/>
      <c r="T115" s="15"/>
      <c r="U115" s="14">
        <v>122.0</v>
      </c>
      <c r="V115" s="15"/>
      <c r="W115" s="14">
        <v>61.0</v>
      </c>
      <c r="X115" s="14">
        <v>104.0</v>
      </c>
      <c r="Y115" s="15"/>
      <c r="Z115" s="15"/>
    </row>
    <row r="116">
      <c r="A116" s="15"/>
      <c r="B116" s="14">
        <v>115.0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4">
        <v>0.0</v>
      </c>
      <c r="M116" s="14">
        <v>0.0</v>
      </c>
      <c r="N116" s="14">
        <v>0.0</v>
      </c>
      <c r="O116" s="14">
        <v>97.0</v>
      </c>
      <c r="P116" s="15"/>
      <c r="Q116" s="15"/>
      <c r="R116" s="20"/>
      <c r="S116" s="15"/>
      <c r="T116" s="15"/>
      <c r="U116" s="14">
        <v>123.0</v>
      </c>
      <c r="V116" s="14">
        <v>62.0</v>
      </c>
      <c r="W116" s="15"/>
      <c r="X116" s="14">
        <v>105.0</v>
      </c>
      <c r="Y116" s="15"/>
      <c r="Z116" s="15"/>
    </row>
    <row r="117">
      <c r="A117" s="14">
        <v>39.0</v>
      </c>
      <c r="B117" s="14">
        <v>116.0</v>
      </c>
      <c r="C117" s="14">
        <v>0.17051157</v>
      </c>
      <c r="D117" s="13" t="s">
        <v>53</v>
      </c>
      <c r="E117" s="14">
        <v>14.0</v>
      </c>
      <c r="F117" s="14">
        <v>3.0</v>
      </c>
      <c r="G117" s="14">
        <v>133.0</v>
      </c>
      <c r="H117" s="13" t="s">
        <v>24</v>
      </c>
      <c r="I117" s="14">
        <v>0.03</v>
      </c>
      <c r="J117" s="14">
        <v>0.245</v>
      </c>
      <c r="K117" s="14">
        <v>114.81</v>
      </c>
      <c r="L117" s="14">
        <v>0.813</v>
      </c>
      <c r="M117" s="14">
        <v>1.0</v>
      </c>
      <c r="N117" s="14">
        <v>1.0</v>
      </c>
      <c r="O117" s="14">
        <v>98.0</v>
      </c>
      <c r="P117" s="15"/>
      <c r="Q117" s="15"/>
      <c r="R117" s="20"/>
      <c r="S117" s="15"/>
      <c r="T117" s="15"/>
      <c r="U117" s="14">
        <v>124.0</v>
      </c>
      <c r="V117" s="15"/>
      <c r="W117" s="14">
        <v>62.0</v>
      </c>
      <c r="X117" s="14">
        <v>106.0</v>
      </c>
      <c r="Y117" s="15"/>
      <c r="Z117" s="15"/>
    </row>
    <row r="118">
      <c r="A118" s="15"/>
      <c r="B118" s="14">
        <v>117.0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4">
        <v>0.0</v>
      </c>
      <c r="M118" s="14">
        <v>0.0</v>
      </c>
      <c r="N118" s="14">
        <v>0.0</v>
      </c>
      <c r="O118" s="14">
        <v>99.0</v>
      </c>
      <c r="P118" s="15"/>
      <c r="Q118" s="15"/>
      <c r="R118" s="20"/>
      <c r="S118" s="15"/>
      <c r="T118" s="15"/>
      <c r="U118" s="14">
        <v>125.0</v>
      </c>
      <c r="V118" s="14">
        <v>63.0</v>
      </c>
      <c r="W118" s="15"/>
      <c r="X118" s="14">
        <v>107.0</v>
      </c>
      <c r="Y118" s="15"/>
      <c r="Z118" s="15"/>
    </row>
    <row r="119">
      <c r="A119" s="14">
        <v>39.0</v>
      </c>
      <c r="B119" s="14">
        <v>118.0</v>
      </c>
      <c r="C119" s="14">
        <v>0.17038206</v>
      </c>
      <c r="D119" s="13" t="s">
        <v>53</v>
      </c>
      <c r="E119" s="14">
        <v>14.0</v>
      </c>
      <c r="F119" s="14">
        <v>4.0</v>
      </c>
      <c r="G119" s="14">
        <v>134.0</v>
      </c>
      <c r="H119" s="13" t="s">
        <v>26</v>
      </c>
      <c r="I119" s="14">
        <v>0.03</v>
      </c>
      <c r="J119" s="14">
        <v>0.255</v>
      </c>
      <c r="K119" s="14">
        <v>35.98</v>
      </c>
      <c r="L119" s="14">
        <v>2.596</v>
      </c>
      <c r="M119" s="14">
        <v>-1.0</v>
      </c>
      <c r="N119" s="14">
        <v>1.0</v>
      </c>
      <c r="O119" s="14">
        <v>100.0</v>
      </c>
      <c r="P119" s="15"/>
      <c r="Q119" s="15"/>
      <c r="R119" s="20"/>
      <c r="S119" s="15"/>
      <c r="T119" s="15"/>
      <c r="U119" s="14">
        <v>126.0</v>
      </c>
      <c r="V119" s="15"/>
      <c r="W119" s="14">
        <v>63.0</v>
      </c>
      <c r="X119" s="14">
        <v>108.0</v>
      </c>
      <c r="Y119" s="15"/>
      <c r="Z119" s="15"/>
    </row>
    <row r="120">
      <c r="A120" s="15"/>
      <c r="B120" s="14">
        <v>119.0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4">
        <v>0.0</v>
      </c>
      <c r="M120" s="14">
        <v>0.0</v>
      </c>
      <c r="N120" s="14">
        <v>0.0</v>
      </c>
      <c r="O120" s="14">
        <v>101.0</v>
      </c>
      <c r="P120" s="15"/>
      <c r="Q120" s="15"/>
      <c r="R120" s="20"/>
      <c r="S120" s="15"/>
      <c r="T120" s="15"/>
      <c r="U120" s="14">
        <v>127.0</v>
      </c>
      <c r="V120" s="14">
        <v>64.0</v>
      </c>
      <c r="W120" s="15"/>
      <c r="X120" s="14">
        <v>109.0</v>
      </c>
      <c r="Y120" s="15"/>
      <c r="Z120" s="15"/>
    </row>
    <row r="121">
      <c r="A121" s="14">
        <v>39.0</v>
      </c>
      <c r="B121" s="14">
        <v>120.0</v>
      </c>
      <c r="C121" s="14">
        <v>0.17000737</v>
      </c>
      <c r="D121" s="13" t="s">
        <v>53</v>
      </c>
      <c r="E121" s="14">
        <v>14.0</v>
      </c>
      <c r="F121" s="14">
        <v>5.0</v>
      </c>
      <c r="G121" s="14">
        <v>135.0</v>
      </c>
      <c r="H121" s="13" t="s">
        <v>24</v>
      </c>
      <c r="I121" s="14">
        <v>0.03</v>
      </c>
      <c r="J121" s="14">
        <v>0.275</v>
      </c>
      <c r="K121" s="14">
        <v>114.81</v>
      </c>
      <c r="L121" s="14">
        <v>0.815</v>
      </c>
      <c r="M121" s="14">
        <v>-1.0</v>
      </c>
      <c r="N121" s="14">
        <v>1.0</v>
      </c>
      <c r="O121" s="14">
        <v>102.0</v>
      </c>
      <c r="P121" s="15"/>
      <c r="Q121" s="15"/>
      <c r="R121" s="20"/>
      <c r="S121" s="15"/>
      <c r="T121" s="15"/>
      <c r="U121" s="14">
        <v>128.0</v>
      </c>
      <c r="V121" s="15"/>
      <c r="W121" s="14">
        <v>64.0</v>
      </c>
      <c r="X121" s="14">
        <v>110.0</v>
      </c>
      <c r="Y121" s="15"/>
      <c r="Z121" s="15"/>
    </row>
    <row r="122">
      <c r="A122" s="14">
        <v>39.0</v>
      </c>
      <c r="B122" s="14">
        <v>121.0</v>
      </c>
      <c r="C122" s="14">
        <v>0.17034014</v>
      </c>
      <c r="D122" s="13" t="s">
        <v>53</v>
      </c>
      <c r="E122" s="14">
        <v>14.0</v>
      </c>
      <c r="F122" s="14">
        <v>6.0</v>
      </c>
      <c r="G122" s="14">
        <v>136.0</v>
      </c>
      <c r="H122" s="13" t="s">
        <v>26</v>
      </c>
      <c r="I122" s="14">
        <v>0.03</v>
      </c>
      <c r="J122" s="14">
        <v>0.285</v>
      </c>
      <c r="K122" s="14">
        <v>35.98</v>
      </c>
      <c r="L122" s="14">
        <v>2.597</v>
      </c>
      <c r="M122" s="14">
        <v>-1.0</v>
      </c>
      <c r="N122" s="14">
        <v>1.0</v>
      </c>
      <c r="O122" s="14">
        <v>103.0</v>
      </c>
      <c r="P122" s="15"/>
      <c r="Q122" s="15"/>
      <c r="R122" s="20"/>
      <c r="S122" s="15"/>
      <c r="T122" s="15"/>
      <c r="U122" s="14">
        <v>129.0</v>
      </c>
      <c r="V122" s="14">
        <v>65.0</v>
      </c>
      <c r="W122" s="15"/>
      <c r="X122" s="14">
        <v>111.0</v>
      </c>
      <c r="Y122" s="15"/>
      <c r="Z122" s="15"/>
    </row>
    <row r="123">
      <c r="A123" s="14">
        <v>39.0</v>
      </c>
      <c r="B123" s="14">
        <v>122.0</v>
      </c>
      <c r="C123" s="14">
        <v>0.16926916</v>
      </c>
      <c r="D123" s="13" t="s">
        <v>52</v>
      </c>
      <c r="E123" s="14">
        <v>14.0</v>
      </c>
      <c r="F123" s="14">
        <v>7.0</v>
      </c>
      <c r="G123" s="14">
        <v>137.0</v>
      </c>
      <c r="H123" s="13" t="s">
        <v>24</v>
      </c>
      <c r="I123" s="14">
        <v>0.03</v>
      </c>
      <c r="J123" s="14">
        <v>0.305</v>
      </c>
      <c r="K123" s="14">
        <v>114.81</v>
      </c>
      <c r="L123" s="14">
        <v>0.819</v>
      </c>
      <c r="M123" s="14">
        <v>-1.0</v>
      </c>
      <c r="N123" s="14">
        <v>1.0</v>
      </c>
      <c r="O123" s="14">
        <v>104.0</v>
      </c>
      <c r="P123" s="15"/>
      <c r="Q123" s="15"/>
      <c r="R123" s="20"/>
      <c r="S123" s="15"/>
      <c r="T123" s="15"/>
      <c r="U123" s="14">
        <v>130.0</v>
      </c>
      <c r="V123" s="15"/>
      <c r="W123" s="14">
        <v>65.0</v>
      </c>
      <c r="X123" s="14">
        <v>112.0</v>
      </c>
      <c r="Y123" s="15"/>
      <c r="Z123" s="15"/>
    </row>
    <row r="124">
      <c r="A124" s="14">
        <v>39.0</v>
      </c>
      <c r="B124" s="14">
        <v>123.0</v>
      </c>
      <c r="C124" s="14">
        <v>0.16921254</v>
      </c>
      <c r="D124" s="13" t="s">
        <v>52</v>
      </c>
      <c r="E124" s="14">
        <v>14.0</v>
      </c>
      <c r="F124" s="14">
        <v>8.0</v>
      </c>
      <c r="G124" s="14">
        <v>138.0</v>
      </c>
      <c r="H124" s="13" t="s">
        <v>26</v>
      </c>
      <c r="I124" s="14">
        <v>0.03</v>
      </c>
      <c r="J124" s="14">
        <v>0.315</v>
      </c>
      <c r="K124" s="14">
        <v>35.98</v>
      </c>
      <c r="L124" s="14">
        <v>2.614</v>
      </c>
      <c r="M124" s="14">
        <v>-1.0</v>
      </c>
      <c r="N124" s="14">
        <v>1.0</v>
      </c>
      <c r="O124" s="14">
        <v>105.0</v>
      </c>
      <c r="P124" s="15"/>
      <c r="Q124" s="15"/>
      <c r="R124" s="21" t="s">
        <v>27</v>
      </c>
      <c r="T124" s="15"/>
      <c r="U124" s="14">
        <v>131.0</v>
      </c>
      <c r="V124" s="14">
        <v>66.0</v>
      </c>
      <c r="W124" s="15"/>
      <c r="X124" s="14">
        <v>113.0</v>
      </c>
      <c r="Y124" s="15"/>
      <c r="Z124" s="15"/>
    </row>
    <row r="125">
      <c r="A125" s="14">
        <v>39.0</v>
      </c>
      <c r="B125" s="14">
        <v>124.0</v>
      </c>
      <c r="C125" s="14">
        <v>0.16848778</v>
      </c>
      <c r="D125" s="13" t="s">
        <v>52</v>
      </c>
      <c r="E125" s="14">
        <v>14.0</v>
      </c>
      <c r="F125" s="14">
        <v>9.0</v>
      </c>
      <c r="G125" s="14">
        <v>139.0</v>
      </c>
      <c r="H125" s="13" t="s">
        <v>24</v>
      </c>
      <c r="I125" s="14">
        <v>0.03</v>
      </c>
      <c r="J125" s="14">
        <v>0.335</v>
      </c>
      <c r="K125" s="14">
        <v>114.81</v>
      </c>
      <c r="L125" s="14">
        <v>0.823</v>
      </c>
      <c r="M125" s="14">
        <v>1.0</v>
      </c>
      <c r="N125" s="14">
        <v>1.0</v>
      </c>
      <c r="O125" s="14">
        <v>106.0</v>
      </c>
      <c r="P125" s="15"/>
      <c r="Q125" s="15"/>
      <c r="R125" s="20"/>
      <c r="S125" s="15"/>
      <c r="T125" s="15"/>
      <c r="U125" s="14">
        <v>132.0</v>
      </c>
      <c r="V125" s="15"/>
      <c r="W125" s="14">
        <v>66.0</v>
      </c>
      <c r="X125" s="14">
        <v>114.0</v>
      </c>
      <c r="Y125" s="15"/>
      <c r="Z125" s="15"/>
    </row>
    <row r="126">
      <c r="A126" s="14">
        <v>39.0</v>
      </c>
      <c r="B126" s="14">
        <v>125.0</v>
      </c>
      <c r="C126" s="14">
        <v>0.17003266</v>
      </c>
      <c r="D126" s="13" t="s">
        <v>53</v>
      </c>
      <c r="E126" s="14">
        <v>14.0</v>
      </c>
      <c r="F126" s="14">
        <v>10.0</v>
      </c>
      <c r="G126" s="14">
        <v>140.0</v>
      </c>
      <c r="H126" s="13" t="s">
        <v>26</v>
      </c>
      <c r="I126" s="14">
        <v>0.03</v>
      </c>
      <c r="J126" s="14">
        <v>0.345</v>
      </c>
      <c r="K126" s="14">
        <v>35.98</v>
      </c>
      <c r="L126" s="14">
        <v>2.601</v>
      </c>
      <c r="M126" s="14">
        <v>-1.0</v>
      </c>
      <c r="N126" s="14">
        <v>1.0</v>
      </c>
      <c r="O126" s="14">
        <v>107.0</v>
      </c>
      <c r="P126" s="15"/>
      <c r="Q126" s="15"/>
      <c r="R126" s="20"/>
      <c r="S126" s="15"/>
      <c r="T126" s="15"/>
      <c r="U126" s="14">
        <v>133.0</v>
      </c>
      <c r="V126" s="14">
        <v>67.0</v>
      </c>
      <c r="W126" s="15"/>
      <c r="X126" s="14">
        <v>116.0</v>
      </c>
      <c r="Y126" s="15"/>
      <c r="Z126" s="15"/>
    </row>
    <row r="127">
      <c r="A127" s="15"/>
      <c r="B127" s="14">
        <v>126.0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4">
        <v>0.0</v>
      </c>
      <c r="M127" s="14">
        <v>0.0</v>
      </c>
      <c r="N127" s="14">
        <v>0.0</v>
      </c>
      <c r="O127" s="14">
        <v>108.0</v>
      </c>
      <c r="P127" s="15"/>
      <c r="Q127" s="15"/>
      <c r="R127" s="20"/>
      <c r="S127" s="15"/>
      <c r="T127" s="15"/>
      <c r="U127" s="14">
        <v>134.0</v>
      </c>
      <c r="V127" s="15"/>
      <c r="W127" s="14">
        <v>67.0</v>
      </c>
      <c r="X127" s="14">
        <v>118.0</v>
      </c>
      <c r="Y127" s="15"/>
      <c r="Z127" s="15"/>
    </row>
    <row r="128">
      <c r="A128" s="14">
        <v>39.0</v>
      </c>
      <c r="B128" s="14">
        <v>127.0</v>
      </c>
      <c r="C128" s="14">
        <v>0.17026972</v>
      </c>
      <c r="D128" s="13" t="s">
        <v>53</v>
      </c>
      <c r="E128" s="14">
        <v>15.0</v>
      </c>
      <c r="F128" s="14">
        <v>1.0</v>
      </c>
      <c r="G128" s="14">
        <v>141.0</v>
      </c>
      <c r="H128" s="13" t="s">
        <v>24</v>
      </c>
      <c r="I128" s="14">
        <v>0.085</v>
      </c>
      <c r="J128" s="14">
        <v>0.065</v>
      </c>
      <c r="K128" s="14">
        <v>114.81</v>
      </c>
      <c r="L128" s="14">
        <v>0.814</v>
      </c>
      <c r="M128" s="14">
        <v>-1.0</v>
      </c>
      <c r="N128" s="14">
        <v>0.0</v>
      </c>
      <c r="O128" s="14">
        <v>109.0</v>
      </c>
      <c r="P128" s="15"/>
      <c r="Q128" s="15"/>
      <c r="R128" s="13" t="s">
        <v>27</v>
      </c>
      <c r="T128" s="15"/>
      <c r="U128" s="14">
        <v>135.0</v>
      </c>
      <c r="V128" s="14">
        <v>68.0</v>
      </c>
      <c r="W128" s="15"/>
      <c r="X128" s="14">
        <v>120.0</v>
      </c>
      <c r="Y128" s="15"/>
      <c r="Z128" s="15"/>
    </row>
    <row r="129">
      <c r="A129" s="14">
        <v>39.0</v>
      </c>
      <c r="B129" s="14">
        <v>128.0</v>
      </c>
      <c r="C129" s="14">
        <v>0.16845543</v>
      </c>
      <c r="D129" s="13" t="s">
        <v>52</v>
      </c>
      <c r="E129" s="14">
        <v>15.0</v>
      </c>
      <c r="F129" s="14">
        <v>2.0</v>
      </c>
      <c r="G129" s="14">
        <v>142.0</v>
      </c>
      <c r="H129" s="13" t="s">
        <v>26</v>
      </c>
      <c r="I129" s="14">
        <v>0.085</v>
      </c>
      <c r="J129" s="14">
        <v>0.075</v>
      </c>
      <c r="K129" s="14">
        <v>35.98</v>
      </c>
      <c r="L129" s="14">
        <v>2.626</v>
      </c>
      <c r="M129" s="14">
        <v>1.0</v>
      </c>
      <c r="N129" s="14">
        <v>1.0</v>
      </c>
      <c r="O129" s="14">
        <v>110.0</v>
      </c>
      <c r="P129" s="15"/>
      <c r="Q129" s="15"/>
      <c r="R129" s="20"/>
      <c r="S129" s="15"/>
      <c r="T129" s="15"/>
      <c r="U129" s="14">
        <v>136.0</v>
      </c>
      <c r="V129" s="15"/>
      <c r="W129" s="14">
        <v>68.0</v>
      </c>
      <c r="X129" s="14">
        <v>121.0</v>
      </c>
      <c r="Y129" s="15"/>
      <c r="Z129" s="15"/>
    </row>
    <row r="130">
      <c r="A130" s="14">
        <v>39.0</v>
      </c>
      <c r="B130" s="14">
        <v>129.0</v>
      </c>
      <c r="C130" s="14">
        <v>0.169571</v>
      </c>
      <c r="D130" s="13" t="s">
        <v>53</v>
      </c>
      <c r="E130" s="14">
        <v>15.0</v>
      </c>
      <c r="F130" s="14">
        <v>3.0</v>
      </c>
      <c r="G130" s="14">
        <v>143.0</v>
      </c>
      <c r="H130" s="13" t="s">
        <v>24</v>
      </c>
      <c r="I130" s="14">
        <v>0.085</v>
      </c>
      <c r="J130" s="14">
        <v>0.095</v>
      </c>
      <c r="K130" s="14">
        <v>114.81</v>
      </c>
      <c r="L130" s="14">
        <v>0.817</v>
      </c>
      <c r="M130" s="14">
        <v>1.0</v>
      </c>
      <c r="N130" s="14">
        <v>1.0</v>
      </c>
      <c r="O130" s="14">
        <v>111.0</v>
      </c>
      <c r="P130" s="15"/>
      <c r="Q130" s="15"/>
      <c r="R130" s="20"/>
      <c r="S130" s="15"/>
      <c r="T130" s="15"/>
      <c r="U130" s="14">
        <v>137.0</v>
      </c>
      <c r="V130" s="14">
        <v>69.0</v>
      </c>
      <c r="W130" s="15"/>
      <c r="X130" s="14">
        <v>122.0</v>
      </c>
      <c r="Y130" s="15"/>
      <c r="Z130" s="15"/>
    </row>
    <row r="131">
      <c r="A131" s="14">
        <v>39.0</v>
      </c>
      <c r="B131" s="14">
        <v>130.0</v>
      </c>
      <c r="C131" s="14">
        <v>0.1677919</v>
      </c>
      <c r="D131" s="13" t="s">
        <v>54</v>
      </c>
      <c r="E131" s="14">
        <v>15.0</v>
      </c>
      <c r="F131" s="14">
        <v>4.0</v>
      </c>
      <c r="G131" s="14">
        <v>144.0</v>
      </c>
      <c r="H131" s="13" t="s">
        <v>26</v>
      </c>
      <c r="I131" s="14">
        <v>0.085</v>
      </c>
      <c r="J131" s="14">
        <v>0.105</v>
      </c>
      <c r="K131" s="14">
        <v>35.98</v>
      </c>
      <c r="L131" s="14">
        <v>2.636</v>
      </c>
      <c r="M131" s="14">
        <v>-1.0</v>
      </c>
      <c r="N131" s="14">
        <v>1.0</v>
      </c>
      <c r="O131" s="14">
        <v>112.0</v>
      </c>
      <c r="P131" s="15"/>
      <c r="Q131" s="15"/>
      <c r="R131" s="20"/>
      <c r="S131" s="15"/>
      <c r="T131" s="15"/>
      <c r="U131" s="14">
        <v>138.0</v>
      </c>
      <c r="V131" s="15"/>
      <c r="W131" s="14">
        <v>69.0</v>
      </c>
      <c r="X131" s="14">
        <v>123.0</v>
      </c>
      <c r="Y131" s="15"/>
      <c r="Z131" s="15"/>
    </row>
    <row r="132">
      <c r="A132" s="14">
        <v>39.0</v>
      </c>
      <c r="B132" s="14">
        <v>131.0</v>
      </c>
      <c r="C132" s="14">
        <v>0.16914366</v>
      </c>
      <c r="D132" s="13" t="s">
        <v>52</v>
      </c>
      <c r="E132" s="14">
        <v>15.0</v>
      </c>
      <c r="F132" s="14">
        <v>5.0</v>
      </c>
      <c r="G132" s="14">
        <v>145.0</v>
      </c>
      <c r="H132" s="13" t="s">
        <v>24</v>
      </c>
      <c r="I132" s="14">
        <v>0.085</v>
      </c>
      <c r="J132" s="14">
        <v>0.125</v>
      </c>
      <c r="K132" s="14">
        <v>114.81</v>
      </c>
      <c r="L132" s="14">
        <v>0.82</v>
      </c>
      <c r="M132" s="14">
        <v>-1.0</v>
      </c>
      <c r="N132" s="14">
        <v>1.0</v>
      </c>
      <c r="O132" s="14">
        <v>113.0</v>
      </c>
      <c r="P132" s="15"/>
      <c r="Q132" s="15"/>
      <c r="R132" s="20"/>
      <c r="S132" s="15"/>
      <c r="T132" s="15"/>
      <c r="U132" s="14">
        <v>139.0</v>
      </c>
      <c r="V132" s="14">
        <v>70.0</v>
      </c>
      <c r="W132" s="15"/>
      <c r="X132" s="14">
        <v>124.0</v>
      </c>
      <c r="Y132" s="15"/>
      <c r="Z132" s="15"/>
    </row>
    <row r="133">
      <c r="A133" s="14">
        <v>39.0</v>
      </c>
      <c r="B133" s="14">
        <v>132.0</v>
      </c>
      <c r="C133" s="14">
        <v>0.16746226</v>
      </c>
      <c r="D133" s="13" t="s">
        <v>54</v>
      </c>
      <c r="E133" s="14">
        <v>15.0</v>
      </c>
      <c r="F133" s="14">
        <v>6.0</v>
      </c>
      <c r="G133" s="14">
        <v>146.0</v>
      </c>
      <c r="H133" s="13" t="s">
        <v>26</v>
      </c>
      <c r="I133" s="14">
        <v>0.085</v>
      </c>
      <c r="J133" s="14">
        <v>0.135</v>
      </c>
      <c r="K133" s="14">
        <v>35.98</v>
      </c>
      <c r="L133" s="14">
        <v>2.641</v>
      </c>
      <c r="M133" s="14">
        <v>-1.0</v>
      </c>
      <c r="N133" s="14">
        <v>1.0</v>
      </c>
      <c r="O133" s="14">
        <v>114.0</v>
      </c>
      <c r="P133" s="15"/>
      <c r="Q133" s="15"/>
      <c r="R133" s="20"/>
      <c r="S133" s="15"/>
      <c r="T133" s="15"/>
      <c r="U133" s="14">
        <v>140.0</v>
      </c>
      <c r="V133" s="15"/>
      <c r="W133" s="14">
        <v>70.0</v>
      </c>
      <c r="X133" s="14">
        <v>125.0</v>
      </c>
      <c r="Y133" s="15"/>
      <c r="Z133" s="15"/>
    </row>
    <row r="134">
      <c r="A134" s="14">
        <v>39.0</v>
      </c>
      <c r="B134" s="14">
        <v>133.0</v>
      </c>
      <c r="C134" s="14">
        <v>0.16777361</v>
      </c>
      <c r="D134" s="13" t="s">
        <v>54</v>
      </c>
      <c r="E134" s="14">
        <v>15.0</v>
      </c>
      <c r="F134" s="14">
        <v>7.0</v>
      </c>
      <c r="G134" s="14">
        <v>147.0</v>
      </c>
      <c r="H134" s="13" t="s">
        <v>24</v>
      </c>
      <c r="I134" s="14">
        <v>0.085</v>
      </c>
      <c r="J134" s="14">
        <v>0.155</v>
      </c>
      <c r="K134" s="14">
        <v>114.81</v>
      </c>
      <c r="L134" s="14">
        <v>0.826</v>
      </c>
      <c r="M134" s="14">
        <v>1.0</v>
      </c>
      <c r="N134" s="14">
        <v>0.0</v>
      </c>
      <c r="O134" s="14">
        <v>116.0</v>
      </c>
      <c r="P134" s="15"/>
      <c r="Q134" s="15"/>
      <c r="R134" s="20"/>
      <c r="S134" s="15"/>
      <c r="T134" s="15"/>
      <c r="U134" s="14">
        <v>141.0</v>
      </c>
      <c r="V134" s="14">
        <v>71.0</v>
      </c>
      <c r="W134" s="15"/>
      <c r="X134" s="14">
        <v>127.0</v>
      </c>
      <c r="Y134" s="15"/>
      <c r="Z134" s="15"/>
    </row>
    <row r="135">
      <c r="A135" s="14">
        <v>39.0</v>
      </c>
      <c r="B135" s="14">
        <v>134.0</v>
      </c>
      <c r="C135" s="14">
        <v>0.17022794</v>
      </c>
      <c r="D135" s="13" t="s">
        <v>53</v>
      </c>
      <c r="E135" s="14">
        <v>15.0</v>
      </c>
      <c r="F135" s="14">
        <v>8.0</v>
      </c>
      <c r="G135" s="14">
        <v>148.0</v>
      </c>
      <c r="H135" s="13" t="s">
        <v>26</v>
      </c>
      <c r="I135" s="14">
        <v>0.085</v>
      </c>
      <c r="J135" s="14">
        <v>0.165</v>
      </c>
      <c r="K135" s="14">
        <v>35.98</v>
      </c>
      <c r="L135" s="14">
        <v>2.598</v>
      </c>
      <c r="M135" s="14">
        <v>-1.0</v>
      </c>
      <c r="N135" s="14">
        <v>1.0</v>
      </c>
      <c r="O135" s="14">
        <v>118.0</v>
      </c>
      <c r="P135" s="15"/>
      <c r="Q135" s="15"/>
      <c r="R135" s="20"/>
      <c r="S135" s="15"/>
      <c r="T135" s="15"/>
      <c r="U135" s="14">
        <v>142.0</v>
      </c>
      <c r="V135" s="15"/>
      <c r="W135" s="14">
        <v>71.0</v>
      </c>
      <c r="X135" s="14">
        <v>128.0</v>
      </c>
      <c r="Y135" s="15"/>
      <c r="Z135" s="15"/>
    </row>
    <row r="136">
      <c r="A136" s="14">
        <v>39.0</v>
      </c>
      <c r="B136" s="14">
        <v>135.0</v>
      </c>
      <c r="C136" s="14">
        <v>0.16810613</v>
      </c>
      <c r="D136" s="13" t="s">
        <v>52</v>
      </c>
      <c r="E136" s="14">
        <v>15.0</v>
      </c>
      <c r="F136" s="14">
        <v>9.0</v>
      </c>
      <c r="G136" s="14">
        <v>149.0</v>
      </c>
      <c r="H136" s="13" t="s">
        <v>24</v>
      </c>
      <c r="I136" s="14">
        <v>0.085</v>
      </c>
      <c r="J136" s="14">
        <v>0.185</v>
      </c>
      <c r="K136" s="14">
        <v>114.81</v>
      </c>
      <c r="L136" s="14">
        <v>0.825</v>
      </c>
      <c r="M136" s="14">
        <v>-1.0</v>
      </c>
      <c r="N136" s="14">
        <v>1.0</v>
      </c>
      <c r="O136" s="14">
        <v>120.0</v>
      </c>
      <c r="P136" s="15"/>
      <c r="Q136" s="15"/>
      <c r="R136" s="20"/>
      <c r="S136" s="15"/>
      <c r="T136" s="15"/>
      <c r="U136" s="14">
        <v>143.0</v>
      </c>
      <c r="V136" s="14">
        <v>72.0</v>
      </c>
      <c r="W136" s="15"/>
      <c r="X136" s="14">
        <v>129.0</v>
      </c>
      <c r="Y136" s="15"/>
      <c r="Z136" s="15"/>
    </row>
    <row r="137">
      <c r="A137" s="14">
        <v>39.0</v>
      </c>
      <c r="B137" s="14">
        <v>136.0</v>
      </c>
      <c r="C137" s="14">
        <v>0.16652764</v>
      </c>
      <c r="D137" s="13" t="s">
        <v>54</v>
      </c>
      <c r="E137" s="14">
        <v>15.0</v>
      </c>
      <c r="F137" s="14">
        <v>10.0</v>
      </c>
      <c r="G137" s="14">
        <v>150.0</v>
      </c>
      <c r="H137" s="13" t="s">
        <v>26</v>
      </c>
      <c r="I137" s="14">
        <v>0.085</v>
      </c>
      <c r="J137" s="14">
        <v>0.195</v>
      </c>
      <c r="K137" s="14">
        <v>35.98</v>
      </c>
      <c r="L137" s="14">
        <v>2.656</v>
      </c>
      <c r="M137" s="14">
        <v>1.0</v>
      </c>
      <c r="N137" s="14">
        <v>1.0</v>
      </c>
      <c r="O137" s="14">
        <v>121.0</v>
      </c>
      <c r="P137" s="15"/>
      <c r="Q137" s="15"/>
      <c r="R137" s="20"/>
      <c r="S137" s="15"/>
      <c r="T137" s="15"/>
      <c r="U137" s="14">
        <v>144.0</v>
      </c>
      <c r="V137" s="15"/>
      <c r="W137" s="14">
        <v>72.0</v>
      </c>
      <c r="X137" s="14">
        <v>130.0</v>
      </c>
      <c r="Y137" s="15"/>
      <c r="Z137" s="15"/>
    </row>
    <row r="138">
      <c r="A138" s="14">
        <v>39.0</v>
      </c>
      <c r="B138" s="14">
        <v>137.0</v>
      </c>
      <c r="C138" s="14">
        <v>0.1655351</v>
      </c>
      <c r="D138" s="13" t="s">
        <v>51</v>
      </c>
      <c r="E138" s="14">
        <v>16.0</v>
      </c>
      <c r="F138" s="14">
        <v>1.0</v>
      </c>
      <c r="G138" s="14">
        <v>151.0</v>
      </c>
      <c r="H138" s="13" t="s">
        <v>24</v>
      </c>
      <c r="I138" s="14">
        <v>0.085</v>
      </c>
      <c r="J138" s="14">
        <v>0.215</v>
      </c>
      <c r="K138" s="14">
        <v>114.81</v>
      </c>
      <c r="L138" s="14">
        <v>0.837</v>
      </c>
      <c r="M138" s="14">
        <v>-1.0</v>
      </c>
      <c r="N138" s="14">
        <v>1.0</v>
      </c>
      <c r="O138" s="14">
        <v>122.0</v>
      </c>
      <c r="P138" s="15"/>
      <c r="Q138" s="15"/>
      <c r="R138" s="20"/>
      <c r="S138" s="15"/>
      <c r="T138" s="15"/>
      <c r="U138" s="14">
        <v>145.0</v>
      </c>
      <c r="V138" s="14">
        <v>73.0</v>
      </c>
      <c r="W138" s="15"/>
      <c r="X138" s="14">
        <v>131.0</v>
      </c>
      <c r="Y138" s="15"/>
      <c r="Z138" s="15"/>
    </row>
    <row r="139">
      <c r="A139" s="14">
        <v>39.0</v>
      </c>
      <c r="B139" s="14">
        <v>138.0</v>
      </c>
      <c r="C139" s="14">
        <v>0.16922778</v>
      </c>
      <c r="D139" s="13" t="s">
        <v>52</v>
      </c>
      <c r="E139" s="14">
        <v>16.0</v>
      </c>
      <c r="F139" s="14">
        <v>2.0</v>
      </c>
      <c r="G139" s="14">
        <v>152.0</v>
      </c>
      <c r="H139" s="13" t="s">
        <v>26</v>
      </c>
      <c r="I139" s="14">
        <v>0.085</v>
      </c>
      <c r="J139" s="14">
        <v>0.225</v>
      </c>
      <c r="K139" s="14">
        <v>35.98</v>
      </c>
      <c r="L139" s="14">
        <v>2.614</v>
      </c>
      <c r="M139" s="14">
        <v>1.0</v>
      </c>
      <c r="N139" s="14">
        <v>1.0</v>
      </c>
      <c r="O139" s="14">
        <v>123.0</v>
      </c>
      <c r="P139" s="15"/>
      <c r="Q139" s="15"/>
      <c r="R139" s="20"/>
      <c r="S139" s="15"/>
      <c r="T139" s="15"/>
      <c r="U139" s="14">
        <v>146.0</v>
      </c>
      <c r="V139" s="15"/>
      <c r="W139" s="14">
        <v>73.0</v>
      </c>
      <c r="X139" s="14">
        <v>132.0</v>
      </c>
      <c r="Y139" s="15"/>
      <c r="Z139" s="15"/>
    </row>
    <row r="140">
      <c r="A140" s="14">
        <v>39.0</v>
      </c>
      <c r="B140" s="14">
        <v>139.0</v>
      </c>
      <c r="C140" s="14">
        <v>0.16669798</v>
      </c>
      <c r="D140" s="13" t="s">
        <v>54</v>
      </c>
      <c r="E140" s="14">
        <v>16.0</v>
      </c>
      <c r="F140" s="14">
        <v>3.0</v>
      </c>
      <c r="G140" s="14">
        <v>153.0</v>
      </c>
      <c r="H140" s="13" t="s">
        <v>24</v>
      </c>
      <c r="I140" s="14">
        <v>0.085</v>
      </c>
      <c r="J140" s="14">
        <v>0.245</v>
      </c>
      <c r="K140" s="14">
        <v>114.81</v>
      </c>
      <c r="L140" s="14">
        <v>0.832</v>
      </c>
      <c r="M140" s="14">
        <v>1.0</v>
      </c>
      <c r="N140" s="14">
        <v>1.0</v>
      </c>
      <c r="O140" s="14">
        <v>124.0</v>
      </c>
      <c r="P140" s="15"/>
      <c r="Q140" s="15"/>
      <c r="R140" s="20"/>
      <c r="S140" s="15"/>
      <c r="T140" s="15"/>
      <c r="U140" s="14">
        <v>147.0</v>
      </c>
      <c r="V140" s="14">
        <v>74.0</v>
      </c>
      <c r="W140" s="15"/>
      <c r="X140" s="14">
        <v>133.0</v>
      </c>
      <c r="Y140" s="15"/>
      <c r="Z140" s="15"/>
    </row>
    <row r="141">
      <c r="A141" s="14">
        <v>39.0</v>
      </c>
      <c r="B141" s="14">
        <v>140.0</v>
      </c>
      <c r="C141" s="14">
        <v>0.16877337</v>
      </c>
      <c r="D141" s="13" t="s">
        <v>52</v>
      </c>
      <c r="E141" s="14">
        <v>16.0</v>
      </c>
      <c r="F141" s="14">
        <v>4.0</v>
      </c>
      <c r="G141" s="14">
        <v>154.0</v>
      </c>
      <c r="H141" s="13" t="s">
        <v>26</v>
      </c>
      <c r="I141" s="14">
        <v>0.085</v>
      </c>
      <c r="J141" s="14">
        <v>0.255</v>
      </c>
      <c r="K141" s="14">
        <v>35.98</v>
      </c>
      <c r="L141" s="14">
        <v>2.621</v>
      </c>
      <c r="M141" s="14">
        <v>-1.0</v>
      </c>
      <c r="N141" s="14">
        <v>1.0</v>
      </c>
      <c r="O141" s="14">
        <v>125.0</v>
      </c>
      <c r="P141" s="15"/>
      <c r="Q141" s="15"/>
      <c r="R141" s="20"/>
      <c r="S141" s="15"/>
      <c r="T141" s="15"/>
      <c r="U141" s="14">
        <v>148.0</v>
      </c>
      <c r="V141" s="15"/>
      <c r="W141" s="14">
        <v>74.0</v>
      </c>
      <c r="X141" s="14">
        <v>134.0</v>
      </c>
      <c r="Y141" s="15"/>
      <c r="Z141" s="15"/>
    </row>
    <row r="142">
      <c r="A142" s="14">
        <v>39.0</v>
      </c>
      <c r="B142" s="14">
        <v>141.0</v>
      </c>
      <c r="C142" s="14">
        <v>0.17188607</v>
      </c>
      <c r="D142" s="13" t="s">
        <v>56</v>
      </c>
      <c r="E142" s="14">
        <v>16.0</v>
      </c>
      <c r="F142" s="14">
        <v>5.0</v>
      </c>
      <c r="G142" s="14">
        <v>155.0</v>
      </c>
      <c r="H142" s="13" t="s">
        <v>24</v>
      </c>
      <c r="I142" s="14">
        <v>0.085</v>
      </c>
      <c r="J142" s="14">
        <v>0.275</v>
      </c>
      <c r="K142" s="14">
        <v>114.81</v>
      </c>
      <c r="L142" s="14">
        <v>0.806</v>
      </c>
      <c r="M142" s="14">
        <v>-1.0</v>
      </c>
      <c r="N142" s="14">
        <v>1.0</v>
      </c>
      <c r="O142" s="14">
        <v>127.0</v>
      </c>
      <c r="P142" s="15"/>
      <c r="Q142" s="15"/>
      <c r="R142" s="20"/>
      <c r="S142" s="15"/>
      <c r="T142" s="15"/>
      <c r="U142" s="14">
        <v>149.0</v>
      </c>
      <c r="V142" s="14">
        <v>75.0</v>
      </c>
      <c r="W142" s="15"/>
      <c r="X142" s="14">
        <v>135.0</v>
      </c>
      <c r="Y142" s="15"/>
      <c r="Z142" s="15"/>
    </row>
    <row r="143">
      <c r="A143" s="14">
        <v>39.0</v>
      </c>
      <c r="B143" s="14">
        <v>142.0</v>
      </c>
      <c r="C143" s="14">
        <v>0.168029</v>
      </c>
      <c r="D143" s="13" t="s">
        <v>52</v>
      </c>
      <c r="E143" s="14">
        <v>16.0</v>
      </c>
      <c r="F143" s="14">
        <v>6.0</v>
      </c>
      <c r="G143" s="14">
        <v>156.0</v>
      </c>
      <c r="H143" s="13" t="s">
        <v>26</v>
      </c>
      <c r="I143" s="14">
        <v>0.085</v>
      </c>
      <c r="J143" s="14">
        <v>0.285</v>
      </c>
      <c r="K143" s="14">
        <v>35.98</v>
      </c>
      <c r="L143" s="14">
        <v>2.632</v>
      </c>
      <c r="M143" s="14">
        <v>1.0</v>
      </c>
      <c r="N143" s="14">
        <v>0.0</v>
      </c>
      <c r="O143" s="14">
        <v>128.0</v>
      </c>
      <c r="P143" s="15"/>
      <c r="Q143" s="15"/>
      <c r="R143" s="20"/>
      <c r="S143" s="15"/>
      <c r="T143" s="15"/>
      <c r="U143" s="14">
        <v>150.0</v>
      </c>
      <c r="V143" s="15"/>
      <c r="W143" s="14">
        <v>75.0</v>
      </c>
      <c r="X143" s="14">
        <v>136.0</v>
      </c>
      <c r="Y143" s="15"/>
      <c r="Z143" s="15"/>
    </row>
    <row r="144">
      <c r="A144" s="14">
        <v>39.0</v>
      </c>
      <c r="B144" s="14">
        <v>143.0</v>
      </c>
      <c r="C144" s="14">
        <v>0.16913413</v>
      </c>
      <c r="D144" s="13" t="s">
        <v>52</v>
      </c>
      <c r="E144" s="14">
        <v>16.0</v>
      </c>
      <c r="F144" s="14">
        <v>7.0</v>
      </c>
      <c r="G144" s="14">
        <v>157.0</v>
      </c>
      <c r="H144" s="13" t="s">
        <v>24</v>
      </c>
      <c r="I144" s="14">
        <v>0.085</v>
      </c>
      <c r="J144" s="14">
        <v>0.305</v>
      </c>
      <c r="K144" s="14">
        <v>114.81</v>
      </c>
      <c r="L144" s="14">
        <v>0.82</v>
      </c>
      <c r="M144" s="14">
        <v>1.0</v>
      </c>
      <c r="N144" s="14">
        <v>1.0</v>
      </c>
      <c r="O144" s="14">
        <v>129.0</v>
      </c>
      <c r="P144" s="15"/>
      <c r="Q144" s="15"/>
      <c r="R144" s="20"/>
      <c r="S144" s="15"/>
      <c r="T144" s="15"/>
      <c r="U144" s="14">
        <v>151.0</v>
      </c>
      <c r="V144" s="14">
        <v>76.0</v>
      </c>
      <c r="W144" s="15"/>
      <c r="X144" s="14">
        <v>137.0</v>
      </c>
      <c r="Y144" s="15"/>
      <c r="Z144" s="15"/>
    </row>
    <row r="145">
      <c r="A145" s="14">
        <v>39.0</v>
      </c>
      <c r="B145" s="14">
        <v>144.0</v>
      </c>
      <c r="C145" s="14">
        <v>0.1688072</v>
      </c>
      <c r="D145" s="13" t="s">
        <v>52</v>
      </c>
      <c r="E145" s="14">
        <v>16.0</v>
      </c>
      <c r="F145" s="14">
        <v>8.0</v>
      </c>
      <c r="G145" s="14">
        <v>158.0</v>
      </c>
      <c r="H145" s="13" t="s">
        <v>26</v>
      </c>
      <c r="I145" s="14">
        <v>0.085</v>
      </c>
      <c r="J145" s="14">
        <v>0.315</v>
      </c>
      <c r="K145" s="14">
        <v>35.98</v>
      </c>
      <c r="L145" s="14">
        <v>2.62</v>
      </c>
      <c r="M145" s="14">
        <v>1.0</v>
      </c>
      <c r="N145" s="14">
        <v>1.0</v>
      </c>
      <c r="O145" s="14">
        <v>130.0</v>
      </c>
      <c r="P145" s="15"/>
      <c r="Q145" s="15"/>
      <c r="R145" s="20"/>
      <c r="S145" s="15"/>
      <c r="T145" s="15"/>
      <c r="U145" s="14">
        <v>152.0</v>
      </c>
      <c r="V145" s="15"/>
      <c r="W145" s="14">
        <v>76.0</v>
      </c>
      <c r="X145" s="14">
        <v>138.0</v>
      </c>
      <c r="Y145" s="15"/>
      <c r="Z145" s="15"/>
    </row>
    <row r="146">
      <c r="A146" s="14">
        <v>39.0</v>
      </c>
      <c r="B146" s="14">
        <v>145.0</v>
      </c>
      <c r="C146" s="14">
        <v>0.16799571</v>
      </c>
      <c r="D146" s="13" t="s">
        <v>52</v>
      </c>
      <c r="E146" s="14">
        <v>16.0</v>
      </c>
      <c r="F146" s="14">
        <v>9.0</v>
      </c>
      <c r="G146" s="14">
        <v>159.0</v>
      </c>
      <c r="H146" s="13" t="s">
        <v>24</v>
      </c>
      <c r="I146" s="14">
        <v>0.085</v>
      </c>
      <c r="J146" s="14">
        <v>0.335</v>
      </c>
      <c r="K146" s="14">
        <v>114.81</v>
      </c>
      <c r="L146" s="14">
        <v>0.825</v>
      </c>
      <c r="M146" s="14">
        <v>-1.0</v>
      </c>
      <c r="N146" s="14">
        <v>1.0</v>
      </c>
      <c r="O146" s="14">
        <v>131.0</v>
      </c>
      <c r="P146" s="15"/>
      <c r="Q146" s="15"/>
      <c r="R146" s="20"/>
      <c r="S146" s="15"/>
      <c r="T146" s="15"/>
      <c r="U146" s="14">
        <v>153.0</v>
      </c>
      <c r="V146" s="14">
        <v>77.0</v>
      </c>
      <c r="W146" s="15"/>
      <c r="X146" s="14">
        <v>139.0</v>
      </c>
      <c r="Y146" s="15"/>
      <c r="Z146" s="15"/>
    </row>
    <row r="147">
      <c r="A147" s="14">
        <v>39.0</v>
      </c>
      <c r="B147" s="14">
        <v>146.0</v>
      </c>
      <c r="C147" s="14">
        <v>0.16708212</v>
      </c>
      <c r="D147" s="13" t="s">
        <v>54</v>
      </c>
      <c r="E147" s="14">
        <v>16.0</v>
      </c>
      <c r="F147" s="14">
        <v>10.0</v>
      </c>
      <c r="G147" s="14">
        <v>160.0</v>
      </c>
      <c r="H147" s="13" t="s">
        <v>26</v>
      </c>
      <c r="I147" s="14">
        <v>0.085</v>
      </c>
      <c r="J147" s="14">
        <v>0.345</v>
      </c>
      <c r="K147" s="14">
        <v>35.98</v>
      </c>
      <c r="L147" s="14">
        <v>2.647</v>
      </c>
      <c r="M147" s="14">
        <v>1.0</v>
      </c>
      <c r="N147" s="14">
        <v>0.0</v>
      </c>
      <c r="O147" s="14">
        <v>132.0</v>
      </c>
      <c r="P147" s="15"/>
      <c r="Q147" s="15"/>
      <c r="R147" s="20"/>
      <c r="S147" s="15"/>
      <c r="T147" s="15"/>
      <c r="U147" s="14">
        <v>154.0</v>
      </c>
      <c r="V147" s="15"/>
      <c r="W147" s="14">
        <v>77.0</v>
      </c>
      <c r="X147" s="14">
        <v>140.0</v>
      </c>
      <c r="Y147" s="15"/>
      <c r="Z147" s="15"/>
    </row>
    <row r="148">
      <c r="A148" s="14">
        <v>39.0</v>
      </c>
      <c r="B148" s="14">
        <v>147.0</v>
      </c>
      <c r="C148" s="14">
        <v>0.16581668</v>
      </c>
      <c r="D148" s="13" t="s">
        <v>51</v>
      </c>
      <c r="E148" s="14">
        <v>17.0</v>
      </c>
      <c r="F148" s="14">
        <v>1.0</v>
      </c>
      <c r="G148" s="14">
        <v>161.0</v>
      </c>
      <c r="H148" s="13" t="s">
        <v>24</v>
      </c>
      <c r="I148" s="14">
        <v>0.1275</v>
      </c>
      <c r="J148" s="14">
        <v>0.065</v>
      </c>
      <c r="K148" s="14">
        <v>114.81</v>
      </c>
      <c r="L148" s="14">
        <v>0.836</v>
      </c>
      <c r="M148" s="14">
        <v>1.0</v>
      </c>
      <c r="N148" s="14">
        <v>1.0</v>
      </c>
      <c r="O148" s="14">
        <v>133.0</v>
      </c>
      <c r="P148" s="15"/>
      <c r="Q148" s="15"/>
      <c r="R148" s="20"/>
      <c r="S148" s="15"/>
      <c r="T148" s="15"/>
      <c r="U148" s="14">
        <v>155.0</v>
      </c>
      <c r="V148" s="14">
        <v>78.0</v>
      </c>
      <c r="W148" s="15"/>
      <c r="X148" s="14">
        <v>141.0</v>
      </c>
      <c r="Y148" s="15"/>
      <c r="Z148" s="15"/>
    </row>
    <row r="149">
      <c r="A149" s="14">
        <v>39.0</v>
      </c>
      <c r="B149" s="14">
        <v>148.0</v>
      </c>
      <c r="C149" s="14">
        <v>0.17074963</v>
      </c>
      <c r="D149" s="13" t="s">
        <v>53</v>
      </c>
      <c r="E149" s="14">
        <v>17.0</v>
      </c>
      <c r="F149" s="14">
        <v>2.0</v>
      </c>
      <c r="G149" s="14">
        <v>162.0</v>
      </c>
      <c r="H149" s="13" t="s">
        <v>26</v>
      </c>
      <c r="I149" s="14">
        <v>0.1275</v>
      </c>
      <c r="J149" s="14">
        <v>0.075</v>
      </c>
      <c r="K149" s="14">
        <v>35.98</v>
      </c>
      <c r="L149" s="14">
        <v>2.59</v>
      </c>
      <c r="M149" s="14">
        <v>-1.0</v>
      </c>
      <c r="N149" s="14">
        <v>1.0</v>
      </c>
      <c r="O149" s="14">
        <v>134.0</v>
      </c>
      <c r="P149" s="15"/>
      <c r="Q149" s="15"/>
      <c r="R149" s="20"/>
      <c r="S149" s="15"/>
      <c r="T149" s="15"/>
      <c r="U149" s="14">
        <v>156.0</v>
      </c>
      <c r="V149" s="15"/>
      <c r="W149" s="14">
        <v>78.0</v>
      </c>
      <c r="X149" s="14">
        <v>142.0</v>
      </c>
      <c r="Y149" s="15"/>
      <c r="Z149" s="15"/>
    </row>
    <row r="150">
      <c r="A150" s="14">
        <v>39.0</v>
      </c>
      <c r="B150" s="14">
        <v>149.0</v>
      </c>
      <c r="C150" s="14">
        <v>0.16896529</v>
      </c>
      <c r="D150" s="13" t="s">
        <v>52</v>
      </c>
      <c r="E150" s="14">
        <v>17.0</v>
      </c>
      <c r="F150" s="14">
        <v>3.0</v>
      </c>
      <c r="G150" s="14">
        <v>163.0</v>
      </c>
      <c r="H150" s="13" t="s">
        <v>24</v>
      </c>
      <c r="I150" s="14">
        <v>0.1275</v>
      </c>
      <c r="J150" s="14">
        <v>0.095</v>
      </c>
      <c r="K150" s="14">
        <v>114.81</v>
      </c>
      <c r="L150" s="14">
        <v>0.82</v>
      </c>
      <c r="M150" s="14">
        <v>-1.0</v>
      </c>
      <c r="N150" s="14">
        <v>1.0</v>
      </c>
      <c r="O150" s="14">
        <v>135.0</v>
      </c>
      <c r="P150" s="15"/>
      <c r="Q150" s="15"/>
      <c r="R150" s="20"/>
      <c r="S150" s="15"/>
      <c r="T150" s="15"/>
      <c r="U150" s="14">
        <v>157.0</v>
      </c>
      <c r="V150" s="14">
        <v>79.0</v>
      </c>
      <c r="W150" s="15"/>
      <c r="X150" s="14">
        <v>143.0</v>
      </c>
      <c r="Y150" s="15"/>
      <c r="Z150" s="15"/>
    </row>
    <row r="151">
      <c r="A151" s="14">
        <v>39.0</v>
      </c>
      <c r="B151" s="14">
        <v>150.0</v>
      </c>
      <c r="C151" s="14">
        <v>0.16947884</v>
      </c>
      <c r="D151" s="13" t="s">
        <v>52</v>
      </c>
      <c r="E151" s="14">
        <v>17.0</v>
      </c>
      <c r="F151" s="14">
        <v>4.0</v>
      </c>
      <c r="G151" s="14">
        <v>164.0</v>
      </c>
      <c r="H151" s="13" t="s">
        <v>26</v>
      </c>
      <c r="I151" s="14">
        <v>0.1275</v>
      </c>
      <c r="J151" s="14">
        <v>0.105</v>
      </c>
      <c r="K151" s="14">
        <v>35.98</v>
      </c>
      <c r="L151" s="14">
        <v>2.61</v>
      </c>
      <c r="M151" s="14">
        <v>1.0</v>
      </c>
      <c r="N151" s="14">
        <v>1.0</v>
      </c>
      <c r="O151" s="14">
        <v>136.0</v>
      </c>
      <c r="P151" s="15"/>
      <c r="Q151" s="15"/>
      <c r="R151" s="20"/>
      <c r="S151" s="15"/>
      <c r="T151" s="15"/>
      <c r="U151" s="14">
        <v>158.0</v>
      </c>
      <c r="V151" s="15"/>
      <c r="W151" s="14">
        <v>79.0</v>
      </c>
      <c r="X151" s="14">
        <v>144.0</v>
      </c>
      <c r="Y151" s="15"/>
      <c r="Z151" s="15"/>
    </row>
    <row r="152">
      <c r="A152" s="14">
        <v>39.0</v>
      </c>
      <c r="B152" s="14">
        <v>151.0</v>
      </c>
      <c r="C152" s="14">
        <v>0.16847549</v>
      </c>
      <c r="D152" s="13" t="s">
        <v>52</v>
      </c>
      <c r="E152" s="14">
        <v>17.0</v>
      </c>
      <c r="F152" s="14">
        <v>5.0</v>
      </c>
      <c r="G152" s="14">
        <v>165.0</v>
      </c>
      <c r="H152" s="13" t="s">
        <v>24</v>
      </c>
      <c r="I152" s="14">
        <v>0.1275</v>
      </c>
      <c r="J152" s="14">
        <v>0.125</v>
      </c>
      <c r="K152" s="14">
        <v>114.81</v>
      </c>
      <c r="L152" s="14">
        <v>0.823</v>
      </c>
      <c r="M152" s="14">
        <v>-1.0</v>
      </c>
      <c r="N152" s="14">
        <v>1.0</v>
      </c>
      <c r="O152" s="14">
        <v>137.0</v>
      </c>
      <c r="P152" s="15"/>
      <c r="Q152" s="15"/>
      <c r="R152" s="20"/>
      <c r="S152" s="15"/>
      <c r="T152" s="15"/>
      <c r="U152" s="14">
        <v>159.0</v>
      </c>
      <c r="V152" s="14">
        <v>80.0</v>
      </c>
      <c r="W152" s="15"/>
      <c r="X152" s="14">
        <v>145.0</v>
      </c>
      <c r="Y152" s="15"/>
      <c r="Z152" s="15"/>
    </row>
    <row r="153">
      <c r="A153" s="14">
        <v>39.0</v>
      </c>
      <c r="B153" s="14">
        <v>152.0</v>
      </c>
      <c r="C153" s="14">
        <v>0.16470415</v>
      </c>
      <c r="D153" s="13" t="s">
        <v>60</v>
      </c>
      <c r="E153" s="14">
        <v>17.0</v>
      </c>
      <c r="F153" s="14">
        <v>6.0</v>
      </c>
      <c r="G153" s="14">
        <v>166.0</v>
      </c>
      <c r="H153" s="13" t="s">
        <v>26</v>
      </c>
      <c r="I153" s="14">
        <v>0.1275</v>
      </c>
      <c r="J153" s="14">
        <v>0.135</v>
      </c>
      <c r="K153" s="14">
        <v>35.98</v>
      </c>
      <c r="L153" s="14">
        <v>2.686</v>
      </c>
      <c r="M153" s="14">
        <v>1.0</v>
      </c>
      <c r="N153" s="14">
        <v>1.0</v>
      </c>
      <c r="O153" s="14">
        <v>138.0</v>
      </c>
      <c r="P153" s="15"/>
      <c r="Q153" s="15"/>
      <c r="R153" s="13" t="s">
        <v>35</v>
      </c>
      <c r="T153" s="15"/>
      <c r="U153" s="14">
        <v>160.0</v>
      </c>
      <c r="V153" s="15"/>
      <c r="W153" s="14">
        <v>80.0</v>
      </c>
      <c r="X153" s="14">
        <v>146.0</v>
      </c>
      <c r="Y153" s="15"/>
      <c r="Z153" s="15"/>
    </row>
    <row r="154">
      <c r="A154" s="14">
        <v>39.0</v>
      </c>
      <c r="B154" s="14">
        <v>153.0</v>
      </c>
      <c r="C154" s="14">
        <v>0.16864516</v>
      </c>
      <c r="D154" s="13" t="s">
        <v>52</v>
      </c>
      <c r="E154" s="14">
        <v>17.0</v>
      </c>
      <c r="F154" s="14">
        <v>7.0</v>
      </c>
      <c r="G154" s="14">
        <v>167.0</v>
      </c>
      <c r="H154" s="13" t="s">
        <v>24</v>
      </c>
      <c r="I154" s="14">
        <v>0.1275</v>
      </c>
      <c r="J154" s="14">
        <v>0.155</v>
      </c>
      <c r="K154" s="14">
        <v>114.81</v>
      </c>
      <c r="L154" s="14">
        <v>0.822</v>
      </c>
      <c r="M154" s="14">
        <v>1.0</v>
      </c>
      <c r="N154" s="14">
        <v>1.0</v>
      </c>
      <c r="O154" s="14">
        <v>139.0</v>
      </c>
      <c r="P154" s="15"/>
      <c r="Q154" s="15"/>
      <c r="R154" s="20"/>
      <c r="S154" s="15"/>
      <c r="T154" s="15"/>
      <c r="U154" s="14">
        <v>161.0</v>
      </c>
      <c r="V154" s="14">
        <v>81.0</v>
      </c>
      <c r="W154" s="15"/>
      <c r="X154" s="14">
        <v>147.0</v>
      </c>
      <c r="Y154" s="15"/>
      <c r="Z154" s="15"/>
    </row>
    <row r="155">
      <c r="A155" s="14">
        <v>39.0</v>
      </c>
      <c r="B155" s="14">
        <v>154.0</v>
      </c>
      <c r="C155" s="14">
        <v>0.1674555</v>
      </c>
      <c r="D155" s="13" t="s">
        <v>54</v>
      </c>
      <c r="E155" s="14">
        <v>17.0</v>
      </c>
      <c r="F155" s="14">
        <v>8.0</v>
      </c>
      <c r="G155" s="14">
        <v>168.0</v>
      </c>
      <c r="H155" s="13" t="s">
        <v>26</v>
      </c>
      <c r="I155" s="14">
        <v>0.1275</v>
      </c>
      <c r="J155" s="14">
        <v>0.165</v>
      </c>
      <c r="K155" s="14">
        <v>35.98</v>
      </c>
      <c r="L155" s="14">
        <v>2.641</v>
      </c>
      <c r="M155" s="14">
        <v>-1.0</v>
      </c>
      <c r="N155" s="14">
        <v>0.0</v>
      </c>
      <c r="O155" s="14">
        <v>140.0</v>
      </c>
      <c r="P155" s="15"/>
      <c r="Q155" s="15"/>
      <c r="R155" s="13" t="s">
        <v>34</v>
      </c>
      <c r="T155" s="15"/>
      <c r="U155" s="14">
        <v>162.0</v>
      </c>
      <c r="V155" s="15"/>
      <c r="W155" s="14">
        <v>81.0</v>
      </c>
      <c r="X155" s="14">
        <v>148.0</v>
      </c>
      <c r="Y155" s="15"/>
      <c r="Z155" s="15"/>
    </row>
    <row r="156">
      <c r="A156" s="14">
        <v>39.0</v>
      </c>
      <c r="B156" s="14">
        <v>155.0</v>
      </c>
      <c r="C156" s="14">
        <v>0.1705726</v>
      </c>
      <c r="D156" s="13" t="s">
        <v>53</v>
      </c>
      <c r="E156" s="14">
        <v>17.0</v>
      </c>
      <c r="F156" s="14">
        <v>9.0</v>
      </c>
      <c r="G156" s="14">
        <v>169.0</v>
      </c>
      <c r="H156" s="13" t="s">
        <v>24</v>
      </c>
      <c r="I156" s="14">
        <v>0.1275</v>
      </c>
      <c r="J156" s="14">
        <v>0.185</v>
      </c>
      <c r="K156" s="14">
        <v>114.81</v>
      </c>
      <c r="L156" s="14">
        <v>0.813</v>
      </c>
      <c r="M156" s="14">
        <v>1.0</v>
      </c>
      <c r="N156" s="14">
        <v>1.0</v>
      </c>
      <c r="O156" s="14">
        <v>141.0</v>
      </c>
      <c r="P156" s="15"/>
      <c r="Q156" s="15"/>
      <c r="R156" s="20"/>
      <c r="S156" s="15"/>
      <c r="T156" s="15"/>
      <c r="U156" s="14">
        <v>163.0</v>
      </c>
      <c r="V156" s="14">
        <v>82.0</v>
      </c>
      <c r="W156" s="15"/>
      <c r="X156" s="14">
        <v>149.0</v>
      </c>
      <c r="Y156" s="15"/>
      <c r="Z156" s="15"/>
    </row>
    <row r="157">
      <c r="A157" s="14">
        <v>39.0</v>
      </c>
      <c r="B157" s="14">
        <v>156.0</v>
      </c>
      <c r="C157" s="14">
        <v>0.16973845</v>
      </c>
      <c r="D157" s="13" t="s">
        <v>53</v>
      </c>
      <c r="E157" s="14">
        <v>17.0</v>
      </c>
      <c r="F157" s="14">
        <v>10.0</v>
      </c>
      <c r="G157" s="14">
        <v>170.0</v>
      </c>
      <c r="H157" s="13" t="s">
        <v>26</v>
      </c>
      <c r="I157" s="14">
        <v>0.1275</v>
      </c>
      <c r="J157" s="14">
        <v>0.195</v>
      </c>
      <c r="K157" s="14">
        <v>35.98</v>
      </c>
      <c r="L157" s="14">
        <v>2.606</v>
      </c>
      <c r="M157" s="14">
        <v>1.0</v>
      </c>
      <c r="N157" s="14">
        <v>1.0</v>
      </c>
      <c r="O157" s="14">
        <v>142.0</v>
      </c>
      <c r="P157" s="15"/>
      <c r="Q157" s="15"/>
      <c r="R157" s="20"/>
      <c r="S157" s="15"/>
      <c r="T157" s="15"/>
      <c r="U157" s="14">
        <v>164.0</v>
      </c>
      <c r="V157" s="15"/>
      <c r="W157" s="14">
        <v>82.0</v>
      </c>
      <c r="X157" s="14">
        <v>150.0</v>
      </c>
      <c r="Y157" s="15"/>
      <c r="Z157" s="15"/>
    </row>
    <row r="158">
      <c r="A158" s="14">
        <v>39.0</v>
      </c>
      <c r="B158" s="14">
        <v>157.0</v>
      </c>
      <c r="C158" s="14">
        <v>0.1700433</v>
      </c>
      <c r="D158" s="13" t="s">
        <v>53</v>
      </c>
      <c r="E158" s="14">
        <v>18.0</v>
      </c>
      <c r="F158" s="14">
        <v>1.0</v>
      </c>
      <c r="G158" s="14">
        <v>171.0</v>
      </c>
      <c r="H158" s="13" t="s">
        <v>24</v>
      </c>
      <c r="I158" s="14">
        <v>0.1275</v>
      </c>
      <c r="J158" s="14">
        <v>0.215</v>
      </c>
      <c r="K158" s="14">
        <v>114.81</v>
      </c>
      <c r="L158" s="14">
        <v>0.815</v>
      </c>
      <c r="M158" s="14">
        <v>-1.0</v>
      </c>
      <c r="N158" s="14">
        <v>1.0</v>
      </c>
      <c r="O158" s="14">
        <v>143.0</v>
      </c>
      <c r="P158" s="15"/>
      <c r="Q158" s="15"/>
      <c r="R158" s="20"/>
      <c r="S158" s="15"/>
      <c r="T158" s="15"/>
      <c r="U158" s="14">
        <v>165.0</v>
      </c>
      <c r="V158" s="14">
        <v>83.0</v>
      </c>
      <c r="W158" s="15"/>
      <c r="X158" s="14">
        <v>151.0</v>
      </c>
      <c r="Y158" s="15"/>
      <c r="Z158" s="15"/>
    </row>
    <row r="159">
      <c r="A159" s="14">
        <v>39.0</v>
      </c>
      <c r="B159" s="14">
        <v>158.0</v>
      </c>
      <c r="C159" s="14">
        <v>0.16778105</v>
      </c>
      <c r="D159" s="13" t="s">
        <v>54</v>
      </c>
      <c r="E159" s="14">
        <v>18.0</v>
      </c>
      <c r="F159" s="14">
        <v>2.0</v>
      </c>
      <c r="G159" s="14">
        <v>172.0</v>
      </c>
      <c r="H159" s="13" t="s">
        <v>26</v>
      </c>
      <c r="I159" s="14">
        <v>0.1275</v>
      </c>
      <c r="J159" s="14">
        <v>0.225</v>
      </c>
      <c r="K159" s="14">
        <v>35.98</v>
      </c>
      <c r="L159" s="14">
        <v>2.636</v>
      </c>
      <c r="M159" s="14">
        <v>-1.0</v>
      </c>
      <c r="N159" s="14">
        <v>1.0</v>
      </c>
      <c r="O159" s="14">
        <v>144.0</v>
      </c>
      <c r="P159" s="15"/>
      <c r="Q159" s="15"/>
      <c r="R159" s="20"/>
      <c r="S159" s="15"/>
      <c r="T159" s="15"/>
      <c r="U159" s="14">
        <v>166.0</v>
      </c>
      <c r="V159" s="15"/>
      <c r="W159" s="14">
        <v>83.0</v>
      </c>
      <c r="X159" s="14">
        <v>152.0</v>
      </c>
      <c r="Y159" s="15"/>
      <c r="Z159" s="15"/>
    </row>
    <row r="160">
      <c r="A160" s="14">
        <v>39.0</v>
      </c>
      <c r="B160" s="14">
        <v>159.0</v>
      </c>
      <c r="C160" s="14">
        <v>0.16723722</v>
      </c>
      <c r="D160" s="13" t="s">
        <v>54</v>
      </c>
      <c r="E160" s="14">
        <v>18.0</v>
      </c>
      <c r="F160" s="14">
        <v>3.0</v>
      </c>
      <c r="G160" s="14">
        <v>173.0</v>
      </c>
      <c r="H160" s="13" t="s">
        <v>24</v>
      </c>
      <c r="I160" s="14">
        <v>0.1275</v>
      </c>
      <c r="J160" s="14">
        <v>0.245</v>
      </c>
      <c r="K160" s="14">
        <v>114.81</v>
      </c>
      <c r="L160" s="14">
        <v>0.829</v>
      </c>
      <c r="M160" s="14">
        <v>1.0</v>
      </c>
      <c r="N160" s="14">
        <v>1.0</v>
      </c>
      <c r="O160" s="14">
        <v>145.0</v>
      </c>
      <c r="P160" s="15"/>
      <c r="Q160" s="15"/>
      <c r="R160" s="20"/>
      <c r="S160" s="15"/>
      <c r="T160" s="15"/>
      <c r="U160" s="14">
        <v>167.0</v>
      </c>
      <c r="V160" s="14">
        <v>84.0</v>
      </c>
      <c r="W160" s="15"/>
      <c r="X160" s="14">
        <v>153.0</v>
      </c>
      <c r="Y160" s="15"/>
      <c r="Z160" s="15"/>
    </row>
    <row r="161">
      <c r="A161" s="14">
        <v>39.0</v>
      </c>
      <c r="B161" s="14">
        <v>160.0</v>
      </c>
      <c r="C161" s="14">
        <v>0.16904654</v>
      </c>
      <c r="D161" s="13" t="s">
        <v>52</v>
      </c>
      <c r="E161" s="14">
        <v>18.0</v>
      </c>
      <c r="F161" s="14">
        <v>4.0</v>
      </c>
      <c r="G161" s="14">
        <v>174.0</v>
      </c>
      <c r="H161" s="13" t="s">
        <v>26</v>
      </c>
      <c r="I161" s="14">
        <v>0.1275</v>
      </c>
      <c r="J161" s="14">
        <v>0.255</v>
      </c>
      <c r="K161" s="14">
        <v>35.98</v>
      </c>
      <c r="L161" s="14">
        <v>2.617</v>
      </c>
      <c r="M161" s="14">
        <v>1.0</v>
      </c>
      <c r="N161" s="14">
        <v>0.0</v>
      </c>
      <c r="O161" s="14">
        <v>146.0</v>
      </c>
      <c r="P161" s="15"/>
      <c r="Q161" s="15"/>
      <c r="R161" s="20"/>
      <c r="S161" s="15"/>
      <c r="T161" s="15"/>
      <c r="U161" s="14">
        <v>168.0</v>
      </c>
      <c r="V161" s="15"/>
      <c r="W161" s="14">
        <v>84.0</v>
      </c>
      <c r="X161" s="14">
        <v>154.0</v>
      </c>
      <c r="Y161" s="15"/>
      <c r="Z161" s="15"/>
    </row>
    <row r="162">
      <c r="A162" s="14">
        <v>39.0</v>
      </c>
      <c r="B162" s="14">
        <v>161.0</v>
      </c>
      <c r="C162" s="14">
        <v>0.1693033</v>
      </c>
      <c r="D162" s="13" t="s">
        <v>52</v>
      </c>
      <c r="E162" s="14">
        <v>18.0</v>
      </c>
      <c r="F162" s="14">
        <v>5.0</v>
      </c>
      <c r="G162" s="14">
        <v>175.0</v>
      </c>
      <c r="H162" s="13" t="s">
        <v>24</v>
      </c>
      <c r="I162" s="14">
        <v>0.1275</v>
      </c>
      <c r="J162" s="14">
        <v>0.275</v>
      </c>
      <c r="K162" s="14">
        <v>114.81</v>
      </c>
      <c r="L162" s="14">
        <v>0.819</v>
      </c>
      <c r="M162" s="14">
        <v>1.0</v>
      </c>
      <c r="N162" s="14">
        <v>1.0</v>
      </c>
      <c r="O162" s="14">
        <v>147.0</v>
      </c>
      <c r="P162" s="15"/>
      <c r="Q162" s="15"/>
      <c r="R162" s="20"/>
      <c r="S162" s="15"/>
      <c r="T162" s="15"/>
      <c r="U162" s="14">
        <v>169.0</v>
      </c>
      <c r="V162" s="14">
        <v>85.0</v>
      </c>
      <c r="W162" s="15"/>
      <c r="X162" s="14">
        <v>155.0</v>
      </c>
      <c r="Y162" s="15"/>
      <c r="Z162" s="15"/>
    </row>
    <row r="163">
      <c r="A163" s="14">
        <v>39.0</v>
      </c>
      <c r="B163" s="14">
        <v>162.0</v>
      </c>
      <c r="C163" s="14">
        <v>0.16531979</v>
      </c>
      <c r="D163" s="13" t="s">
        <v>51</v>
      </c>
      <c r="E163" s="14">
        <v>18.0</v>
      </c>
      <c r="F163" s="14">
        <v>6.0</v>
      </c>
      <c r="G163" s="14">
        <v>176.0</v>
      </c>
      <c r="H163" s="13" t="s">
        <v>26</v>
      </c>
      <c r="I163" s="14">
        <v>0.1275</v>
      </c>
      <c r="J163" s="14">
        <v>0.285</v>
      </c>
      <c r="K163" s="14">
        <v>35.98</v>
      </c>
      <c r="L163" s="14">
        <v>2.676</v>
      </c>
      <c r="M163" s="14">
        <v>1.0</v>
      </c>
      <c r="N163" s="14">
        <v>1.0</v>
      </c>
      <c r="O163" s="14">
        <v>148.0</v>
      </c>
      <c r="P163" s="15"/>
      <c r="Q163" s="15"/>
      <c r="R163" s="20"/>
      <c r="S163" s="15"/>
      <c r="T163" s="15"/>
      <c r="U163" s="14">
        <v>170.0</v>
      </c>
      <c r="V163" s="15"/>
      <c r="W163" s="14">
        <v>85.0</v>
      </c>
      <c r="X163" s="14">
        <v>156.0</v>
      </c>
      <c r="Y163" s="15"/>
      <c r="Z163" s="15"/>
    </row>
    <row r="164">
      <c r="A164" s="14">
        <v>39.0</v>
      </c>
      <c r="B164" s="14">
        <v>163.0</v>
      </c>
      <c r="C164" s="14">
        <v>0.16698815</v>
      </c>
      <c r="D164" s="13" t="s">
        <v>54</v>
      </c>
      <c r="E164" s="14">
        <v>18.0</v>
      </c>
      <c r="F164" s="14">
        <v>7.0</v>
      </c>
      <c r="G164" s="14">
        <v>177.0</v>
      </c>
      <c r="H164" s="13" t="s">
        <v>24</v>
      </c>
      <c r="I164" s="14">
        <v>0.1275</v>
      </c>
      <c r="J164" s="14">
        <v>0.305</v>
      </c>
      <c r="K164" s="14">
        <v>114.81</v>
      </c>
      <c r="L164" s="14">
        <v>0.83</v>
      </c>
      <c r="M164" s="14">
        <v>1.0</v>
      </c>
      <c r="N164" s="14">
        <v>1.0</v>
      </c>
      <c r="O164" s="14">
        <v>149.0</v>
      </c>
      <c r="P164" s="15"/>
      <c r="Q164" s="15"/>
      <c r="R164" s="20"/>
      <c r="S164" s="15"/>
      <c r="T164" s="15"/>
      <c r="U164" s="14">
        <v>171.0</v>
      </c>
      <c r="V164" s="14">
        <v>86.0</v>
      </c>
      <c r="W164" s="15"/>
      <c r="X164" s="14">
        <v>157.0</v>
      </c>
      <c r="Y164" s="15"/>
      <c r="Z164" s="15"/>
    </row>
    <row r="165">
      <c r="A165" s="14">
        <v>39.0</v>
      </c>
      <c r="B165" s="14">
        <v>164.0</v>
      </c>
      <c r="C165" s="14">
        <v>0.17073778</v>
      </c>
      <c r="D165" s="13" t="s">
        <v>53</v>
      </c>
      <c r="E165" s="14">
        <v>18.0</v>
      </c>
      <c r="F165" s="14">
        <v>8.0</v>
      </c>
      <c r="G165" s="14">
        <v>178.0</v>
      </c>
      <c r="H165" s="13" t="s">
        <v>26</v>
      </c>
      <c r="I165" s="14">
        <v>0.1275</v>
      </c>
      <c r="J165" s="14">
        <v>0.315</v>
      </c>
      <c r="K165" s="14">
        <v>35.98</v>
      </c>
      <c r="L165" s="14">
        <v>2.591</v>
      </c>
      <c r="M165" s="14">
        <v>-1.0</v>
      </c>
      <c r="N165" s="14">
        <v>1.0</v>
      </c>
      <c r="O165" s="14">
        <v>150.0</v>
      </c>
      <c r="P165" s="15"/>
      <c r="Q165" s="15"/>
      <c r="R165" s="20"/>
      <c r="S165" s="15"/>
      <c r="T165" s="15"/>
      <c r="U165" s="14">
        <v>172.0</v>
      </c>
      <c r="V165" s="15"/>
      <c r="W165" s="14">
        <v>86.0</v>
      </c>
      <c r="X165" s="14">
        <v>158.0</v>
      </c>
      <c r="Y165" s="15"/>
      <c r="Z165" s="15"/>
    </row>
    <row r="166">
      <c r="A166" s="14">
        <v>39.0</v>
      </c>
      <c r="B166" s="14">
        <v>165.0</v>
      </c>
      <c r="C166" s="14">
        <v>0.16674939</v>
      </c>
      <c r="D166" s="13" t="s">
        <v>54</v>
      </c>
      <c r="E166" s="14">
        <v>18.0</v>
      </c>
      <c r="F166" s="14">
        <v>9.0</v>
      </c>
      <c r="G166" s="14">
        <v>179.0</v>
      </c>
      <c r="H166" s="13" t="s">
        <v>24</v>
      </c>
      <c r="I166" s="14">
        <v>0.1275</v>
      </c>
      <c r="J166" s="14">
        <v>0.335</v>
      </c>
      <c r="K166" s="14">
        <v>114.81</v>
      </c>
      <c r="L166" s="14">
        <v>0.831</v>
      </c>
      <c r="M166" s="14">
        <v>1.0</v>
      </c>
      <c r="N166" s="14">
        <v>1.0</v>
      </c>
      <c r="O166" s="14">
        <v>151.0</v>
      </c>
      <c r="P166" s="15"/>
      <c r="Q166" s="15"/>
      <c r="R166" s="20"/>
      <c r="S166" s="15"/>
      <c r="T166" s="15"/>
      <c r="U166" s="14">
        <v>173.0</v>
      </c>
      <c r="V166" s="14">
        <v>87.0</v>
      </c>
      <c r="W166" s="15"/>
      <c r="X166" s="14">
        <v>159.0</v>
      </c>
      <c r="Y166" s="15"/>
      <c r="Z166" s="15"/>
    </row>
    <row r="167">
      <c r="A167" s="14">
        <v>39.0</v>
      </c>
      <c r="B167" s="14">
        <v>166.0</v>
      </c>
      <c r="C167" s="14">
        <v>0.16801261</v>
      </c>
      <c r="D167" s="13" t="s">
        <v>52</v>
      </c>
      <c r="E167" s="14">
        <v>18.0</v>
      </c>
      <c r="F167" s="14">
        <v>10.0</v>
      </c>
      <c r="G167" s="14">
        <v>180.0</v>
      </c>
      <c r="H167" s="13" t="s">
        <v>26</v>
      </c>
      <c r="I167" s="14">
        <v>0.1275</v>
      </c>
      <c r="J167" s="14">
        <v>0.345</v>
      </c>
      <c r="K167" s="14">
        <v>35.98</v>
      </c>
      <c r="L167" s="14">
        <v>2.633</v>
      </c>
      <c r="M167" s="14">
        <v>1.0</v>
      </c>
      <c r="N167" s="14">
        <v>1.0</v>
      </c>
      <c r="O167" s="14">
        <v>152.0</v>
      </c>
      <c r="P167" s="15"/>
      <c r="Q167" s="15"/>
      <c r="R167" s="20"/>
      <c r="S167" s="15"/>
      <c r="T167" s="15"/>
      <c r="U167" s="14">
        <v>174.0</v>
      </c>
      <c r="V167" s="15"/>
      <c r="W167" s="14">
        <v>87.0</v>
      </c>
      <c r="X167" s="14">
        <v>160.0</v>
      </c>
      <c r="Y167" s="15"/>
      <c r="Z167" s="15"/>
    </row>
    <row r="168">
      <c r="A168" s="14">
        <v>39.0</v>
      </c>
      <c r="B168" s="14">
        <v>167.0</v>
      </c>
      <c r="C168" s="14">
        <v>0.16902152</v>
      </c>
      <c r="D168" s="13" t="s">
        <v>52</v>
      </c>
      <c r="E168" s="14">
        <v>19.0</v>
      </c>
      <c r="F168" s="14">
        <v>1.0</v>
      </c>
      <c r="G168" s="14">
        <v>181.0</v>
      </c>
      <c r="H168" s="13" t="s">
        <v>24</v>
      </c>
      <c r="I168" s="14">
        <v>0.17</v>
      </c>
      <c r="J168" s="14">
        <v>0.065</v>
      </c>
      <c r="K168" s="14">
        <v>114.81</v>
      </c>
      <c r="L168" s="14">
        <v>0.82</v>
      </c>
      <c r="M168" s="14">
        <v>1.0</v>
      </c>
      <c r="N168" s="14">
        <v>1.0</v>
      </c>
      <c r="O168" s="14">
        <v>153.0</v>
      </c>
      <c r="P168" s="15"/>
      <c r="Q168" s="15"/>
      <c r="R168" s="20"/>
      <c r="S168" s="15"/>
      <c r="T168" s="15"/>
      <c r="U168" s="14">
        <v>175.0</v>
      </c>
      <c r="V168" s="14">
        <v>88.0</v>
      </c>
      <c r="W168" s="15"/>
      <c r="X168" s="14">
        <v>161.0</v>
      </c>
      <c r="Y168" s="15"/>
      <c r="Z168" s="15"/>
    </row>
    <row r="169">
      <c r="A169" s="14">
        <v>39.0</v>
      </c>
      <c r="B169" s="14">
        <v>168.0</v>
      </c>
      <c r="C169" s="14">
        <v>0.16893148</v>
      </c>
      <c r="D169" s="13" t="s">
        <v>52</v>
      </c>
      <c r="E169" s="14">
        <v>19.0</v>
      </c>
      <c r="F169" s="14">
        <v>2.0</v>
      </c>
      <c r="G169" s="14">
        <v>182.0</v>
      </c>
      <c r="H169" s="13" t="s">
        <v>26</v>
      </c>
      <c r="I169" s="14">
        <v>0.17</v>
      </c>
      <c r="J169" s="14">
        <v>0.075</v>
      </c>
      <c r="K169" s="14">
        <v>35.98</v>
      </c>
      <c r="L169" s="14">
        <v>2.618</v>
      </c>
      <c r="M169" s="14">
        <v>1.0</v>
      </c>
      <c r="N169" s="14">
        <v>0.0</v>
      </c>
      <c r="O169" s="14">
        <v>154.0</v>
      </c>
      <c r="P169" s="15"/>
      <c r="Q169" s="15"/>
      <c r="R169" s="20"/>
      <c r="S169" s="15"/>
      <c r="T169" s="15"/>
      <c r="U169" s="14">
        <v>176.0</v>
      </c>
      <c r="V169" s="15"/>
      <c r="W169" s="14">
        <v>88.0</v>
      </c>
      <c r="X169" s="14">
        <v>162.0</v>
      </c>
      <c r="Y169" s="15"/>
      <c r="Z169" s="15"/>
    </row>
    <row r="170">
      <c r="A170" s="14">
        <v>39.0</v>
      </c>
      <c r="B170" s="14">
        <v>169.0</v>
      </c>
      <c r="C170" s="14">
        <v>0.16967329</v>
      </c>
      <c r="D170" s="13" t="s">
        <v>53</v>
      </c>
      <c r="E170" s="14">
        <v>19.0</v>
      </c>
      <c r="F170" s="14">
        <v>3.0</v>
      </c>
      <c r="G170" s="14">
        <v>183.0</v>
      </c>
      <c r="H170" s="13" t="s">
        <v>24</v>
      </c>
      <c r="I170" s="14">
        <v>0.17</v>
      </c>
      <c r="J170" s="14">
        <v>0.095</v>
      </c>
      <c r="K170" s="14">
        <v>114.81</v>
      </c>
      <c r="L170" s="14">
        <v>0.817</v>
      </c>
      <c r="M170" s="14">
        <v>1.0</v>
      </c>
      <c r="N170" s="14">
        <v>1.0</v>
      </c>
      <c r="O170" s="14">
        <v>155.0</v>
      </c>
      <c r="P170" s="15"/>
      <c r="Q170" s="15"/>
      <c r="R170" s="20"/>
      <c r="S170" s="15"/>
      <c r="T170" s="15"/>
      <c r="U170" s="14">
        <v>177.0</v>
      </c>
      <c r="V170" s="14">
        <v>89.0</v>
      </c>
      <c r="W170" s="15"/>
      <c r="X170" s="14">
        <v>163.0</v>
      </c>
      <c r="Y170" s="15"/>
      <c r="Z170" s="15"/>
    </row>
    <row r="171">
      <c r="A171" s="14">
        <v>39.0</v>
      </c>
      <c r="B171" s="14">
        <v>170.0</v>
      </c>
      <c r="C171" s="14">
        <v>0.17107459</v>
      </c>
      <c r="D171" s="13" t="s">
        <v>53</v>
      </c>
      <c r="E171" s="14">
        <v>19.0</v>
      </c>
      <c r="F171" s="14">
        <v>4.0</v>
      </c>
      <c r="G171" s="14">
        <v>184.0</v>
      </c>
      <c r="H171" s="13" t="s">
        <v>26</v>
      </c>
      <c r="I171" s="14">
        <v>0.17</v>
      </c>
      <c r="J171" s="14">
        <v>0.105</v>
      </c>
      <c r="K171" s="14">
        <v>35.98</v>
      </c>
      <c r="L171" s="14">
        <v>2.586</v>
      </c>
      <c r="M171" s="14">
        <v>1.0</v>
      </c>
      <c r="N171" s="14">
        <v>1.0</v>
      </c>
      <c r="O171" s="14">
        <v>156.0</v>
      </c>
      <c r="P171" s="15"/>
      <c r="Q171" s="15"/>
      <c r="R171" s="20"/>
      <c r="S171" s="15"/>
      <c r="T171" s="15"/>
      <c r="U171" s="14">
        <v>178.0</v>
      </c>
      <c r="V171" s="15"/>
      <c r="W171" s="14">
        <v>89.0</v>
      </c>
      <c r="X171" s="14">
        <v>164.0</v>
      </c>
      <c r="Y171" s="15"/>
      <c r="Z171" s="15"/>
    </row>
    <row r="172">
      <c r="A172" s="14">
        <v>39.0</v>
      </c>
      <c r="B172" s="14">
        <v>171.0</v>
      </c>
      <c r="C172" s="14">
        <v>0.16763516</v>
      </c>
      <c r="D172" s="13" t="s">
        <v>54</v>
      </c>
      <c r="E172" s="14">
        <v>19.0</v>
      </c>
      <c r="F172" s="14">
        <v>5.0</v>
      </c>
      <c r="G172" s="14">
        <v>185.0</v>
      </c>
      <c r="H172" s="13" t="s">
        <v>24</v>
      </c>
      <c r="I172" s="14">
        <v>0.17</v>
      </c>
      <c r="J172" s="14">
        <v>0.125</v>
      </c>
      <c r="K172" s="14">
        <v>114.81</v>
      </c>
      <c r="L172" s="14">
        <v>0.827</v>
      </c>
      <c r="M172" s="14">
        <v>1.0</v>
      </c>
      <c r="N172" s="14">
        <v>1.0</v>
      </c>
      <c r="O172" s="14">
        <v>157.0</v>
      </c>
      <c r="P172" s="15"/>
      <c r="Q172" s="15"/>
      <c r="R172" s="20"/>
      <c r="S172" s="15"/>
      <c r="T172" s="15"/>
      <c r="U172" s="14">
        <v>179.0</v>
      </c>
      <c r="V172" s="14">
        <v>90.0</v>
      </c>
      <c r="W172" s="15"/>
      <c r="X172" s="14">
        <v>165.0</v>
      </c>
      <c r="Y172" s="15"/>
      <c r="Z172" s="15"/>
    </row>
    <row r="173">
      <c r="A173" s="14">
        <v>39.0</v>
      </c>
      <c r="B173" s="14">
        <v>172.0</v>
      </c>
      <c r="C173" s="14">
        <v>0.16966804</v>
      </c>
      <c r="D173" s="13" t="s">
        <v>53</v>
      </c>
      <c r="E173" s="14">
        <v>19.0</v>
      </c>
      <c r="F173" s="14">
        <v>6.0</v>
      </c>
      <c r="G173" s="14">
        <v>186.0</v>
      </c>
      <c r="H173" s="13" t="s">
        <v>26</v>
      </c>
      <c r="I173" s="14">
        <v>0.17</v>
      </c>
      <c r="J173" s="14">
        <v>0.135</v>
      </c>
      <c r="K173" s="14">
        <v>35.98</v>
      </c>
      <c r="L173" s="14">
        <v>2.607</v>
      </c>
      <c r="M173" s="14">
        <v>-1.0</v>
      </c>
      <c r="N173" s="14">
        <v>1.0</v>
      </c>
      <c r="O173" s="14">
        <v>158.0</v>
      </c>
      <c r="P173" s="15"/>
      <c r="Q173" s="15"/>
      <c r="R173" s="20"/>
      <c r="S173" s="15"/>
      <c r="T173" s="15"/>
      <c r="U173" s="14">
        <v>180.0</v>
      </c>
      <c r="V173" s="15"/>
      <c r="W173" s="14">
        <v>90.0</v>
      </c>
      <c r="X173" s="14">
        <v>166.0</v>
      </c>
      <c r="Y173" s="15"/>
      <c r="Z173" s="15"/>
    </row>
    <row r="174">
      <c r="A174" s="14">
        <v>39.0</v>
      </c>
      <c r="B174" s="14">
        <v>173.0</v>
      </c>
      <c r="C174" s="14">
        <v>0.16704725</v>
      </c>
      <c r="D174" s="13" t="s">
        <v>54</v>
      </c>
      <c r="E174" s="14">
        <v>19.0</v>
      </c>
      <c r="F174" s="14">
        <v>7.0</v>
      </c>
      <c r="G174" s="14">
        <v>187.0</v>
      </c>
      <c r="H174" s="13" t="s">
        <v>24</v>
      </c>
      <c r="I174" s="14">
        <v>0.17</v>
      </c>
      <c r="J174" s="14">
        <v>0.155</v>
      </c>
      <c r="K174" s="14">
        <v>114.81</v>
      </c>
      <c r="L174" s="14">
        <v>0.83</v>
      </c>
      <c r="M174" s="14">
        <v>-1.0</v>
      </c>
      <c r="N174" s="14">
        <v>1.0</v>
      </c>
      <c r="O174" s="14">
        <v>159.0</v>
      </c>
      <c r="P174" s="15"/>
      <c r="Q174" s="15"/>
      <c r="R174" s="20"/>
      <c r="S174" s="15"/>
      <c r="T174" s="15"/>
      <c r="U174" s="14">
        <v>181.0</v>
      </c>
      <c r="V174" s="14">
        <v>91.0</v>
      </c>
      <c r="W174" s="15"/>
      <c r="X174" s="14">
        <v>167.0</v>
      </c>
      <c r="Y174" s="15"/>
      <c r="Z174" s="15"/>
    </row>
    <row r="175">
      <c r="A175" s="14">
        <v>39.0</v>
      </c>
      <c r="B175" s="14">
        <v>174.0</v>
      </c>
      <c r="C175" s="14">
        <v>0.17122085</v>
      </c>
      <c r="D175" s="13" t="s">
        <v>56</v>
      </c>
      <c r="E175" s="14">
        <v>19.0</v>
      </c>
      <c r="F175" s="14">
        <v>9.0</v>
      </c>
      <c r="G175" s="14">
        <v>189.0</v>
      </c>
      <c r="H175" s="13" t="s">
        <v>24</v>
      </c>
      <c r="I175" s="14">
        <v>0.17</v>
      </c>
      <c r="J175" s="14">
        <v>0.185</v>
      </c>
      <c r="K175" s="14">
        <v>114.81</v>
      </c>
      <c r="L175" s="14">
        <v>0.81</v>
      </c>
      <c r="M175" s="14">
        <v>-1.0</v>
      </c>
      <c r="N175" s="14">
        <v>0.0</v>
      </c>
      <c r="O175" s="14">
        <v>160.0</v>
      </c>
      <c r="P175" s="15"/>
      <c r="Q175" s="15"/>
      <c r="R175" s="20"/>
      <c r="S175" s="15"/>
      <c r="T175" s="15"/>
      <c r="U175" s="14">
        <v>182.0</v>
      </c>
      <c r="V175" s="15"/>
      <c r="W175" s="14">
        <v>91.0</v>
      </c>
      <c r="X175" s="14">
        <v>168.0</v>
      </c>
      <c r="Y175" s="15"/>
      <c r="Z175" s="15"/>
    </row>
    <row r="176">
      <c r="A176" s="14">
        <v>39.0</v>
      </c>
      <c r="B176" s="14">
        <v>175.0</v>
      </c>
      <c r="C176" s="14">
        <v>0.17066023</v>
      </c>
      <c r="D176" s="13" t="s">
        <v>53</v>
      </c>
      <c r="E176" s="14">
        <v>20.0</v>
      </c>
      <c r="F176" s="14">
        <v>1.0</v>
      </c>
      <c r="G176" s="14">
        <v>191.0</v>
      </c>
      <c r="H176" s="13" t="s">
        <v>24</v>
      </c>
      <c r="I176" s="14">
        <v>0.17</v>
      </c>
      <c r="J176" s="14">
        <v>0.215</v>
      </c>
      <c r="K176" s="14">
        <v>114.81</v>
      </c>
      <c r="L176" s="14">
        <v>0.812</v>
      </c>
      <c r="M176" s="14">
        <v>-1.0</v>
      </c>
      <c r="N176" s="14">
        <v>1.0</v>
      </c>
      <c r="O176" s="14">
        <v>161.0</v>
      </c>
      <c r="P176" s="15"/>
      <c r="Q176" s="15"/>
      <c r="R176" s="20"/>
      <c r="S176" s="15"/>
      <c r="T176" s="15"/>
      <c r="U176" s="14">
        <v>183.0</v>
      </c>
      <c r="V176" s="14">
        <v>92.0</v>
      </c>
      <c r="W176" s="15"/>
      <c r="X176" s="14">
        <v>169.0</v>
      </c>
      <c r="Y176" s="15"/>
      <c r="Z176" s="15"/>
    </row>
    <row r="177">
      <c r="A177" s="14">
        <v>39.0</v>
      </c>
      <c r="B177" s="14">
        <v>176.0</v>
      </c>
      <c r="C177" s="14">
        <v>0.1667649</v>
      </c>
      <c r="D177" s="13" t="s">
        <v>54</v>
      </c>
      <c r="E177" s="14">
        <v>20.0</v>
      </c>
      <c r="F177" s="14">
        <v>3.0</v>
      </c>
      <c r="G177" s="14">
        <v>193.0</v>
      </c>
      <c r="H177" s="13" t="s">
        <v>24</v>
      </c>
      <c r="I177" s="14">
        <v>0.17</v>
      </c>
      <c r="J177" s="14">
        <v>0.245</v>
      </c>
      <c r="K177" s="14">
        <v>114.81</v>
      </c>
      <c r="L177" s="14">
        <v>0.831</v>
      </c>
      <c r="M177" s="14">
        <v>1.0</v>
      </c>
      <c r="N177" s="14">
        <v>0.0</v>
      </c>
      <c r="O177" s="14">
        <v>162.0</v>
      </c>
      <c r="P177" s="15"/>
      <c r="Q177" s="15"/>
      <c r="R177" s="20"/>
      <c r="S177" s="15"/>
      <c r="T177" s="15"/>
      <c r="U177" s="14">
        <v>184.0</v>
      </c>
      <c r="V177" s="15"/>
      <c r="W177" s="14">
        <v>92.0</v>
      </c>
      <c r="X177" s="14">
        <v>170.0</v>
      </c>
      <c r="Y177" s="15"/>
      <c r="Z177" s="15"/>
    </row>
    <row r="178">
      <c r="A178" s="14">
        <v>39.0</v>
      </c>
      <c r="B178" s="14">
        <v>177.0</v>
      </c>
      <c r="C178" s="14">
        <v>0.17036906</v>
      </c>
      <c r="D178" s="13" t="s">
        <v>53</v>
      </c>
      <c r="E178" s="14">
        <v>20.0</v>
      </c>
      <c r="F178" s="14">
        <v>5.0</v>
      </c>
      <c r="G178" s="14">
        <v>195.0</v>
      </c>
      <c r="H178" s="13" t="s">
        <v>24</v>
      </c>
      <c r="I178" s="14">
        <v>0.17</v>
      </c>
      <c r="J178" s="14">
        <v>0.275</v>
      </c>
      <c r="K178" s="14">
        <v>114.81</v>
      </c>
      <c r="L178" s="14">
        <v>0.814</v>
      </c>
      <c r="M178" s="14">
        <v>-1.0</v>
      </c>
      <c r="N178" s="14">
        <v>1.0</v>
      </c>
      <c r="O178" s="14">
        <v>163.0</v>
      </c>
      <c r="P178" s="15"/>
      <c r="Q178" s="15"/>
      <c r="R178" s="20"/>
      <c r="S178" s="15"/>
      <c r="T178" s="15"/>
      <c r="U178" s="14">
        <v>185.0</v>
      </c>
      <c r="V178" s="14">
        <v>93.0</v>
      </c>
      <c r="W178" s="15"/>
      <c r="X178" s="14">
        <v>171.0</v>
      </c>
      <c r="Y178" s="15"/>
      <c r="Z178" s="15"/>
    </row>
    <row r="179">
      <c r="A179" s="14">
        <v>39.0</v>
      </c>
      <c r="B179" s="14">
        <v>178.0</v>
      </c>
      <c r="C179" s="14">
        <v>0.16862693</v>
      </c>
      <c r="D179" s="13" t="s">
        <v>52</v>
      </c>
      <c r="E179" s="14">
        <v>20.0</v>
      </c>
      <c r="F179" s="14">
        <v>7.0</v>
      </c>
      <c r="G179" s="14">
        <v>197.0</v>
      </c>
      <c r="H179" s="13" t="s">
        <v>24</v>
      </c>
      <c r="I179" s="14">
        <v>0.17</v>
      </c>
      <c r="J179" s="14">
        <v>0.305</v>
      </c>
      <c r="K179" s="14">
        <v>114.81</v>
      </c>
      <c r="L179" s="14">
        <v>0.822</v>
      </c>
      <c r="M179" s="14">
        <v>-1.0</v>
      </c>
      <c r="N179" s="14">
        <v>1.0</v>
      </c>
      <c r="O179" s="14">
        <v>164.0</v>
      </c>
      <c r="P179" s="15"/>
      <c r="Q179" s="15"/>
      <c r="R179" s="20"/>
      <c r="S179" s="15"/>
      <c r="T179" s="15"/>
      <c r="U179" s="14">
        <v>186.0</v>
      </c>
      <c r="V179" s="15"/>
      <c r="W179" s="14">
        <v>93.0</v>
      </c>
      <c r="X179" s="14">
        <v>172.0</v>
      </c>
      <c r="Y179" s="15"/>
      <c r="Z179" s="15"/>
    </row>
    <row r="180">
      <c r="A180" s="14">
        <v>39.0</v>
      </c>
      <c r="B180" s="14">
        <v>179.0</v>
      </c>
      <c r="C180" s="14">
        <v>0.17043975</v>
      </c>
      <c r="D180" s="13" t="s">
        <v>53</v>
      </c>
      <c r="E180" s="14">
        <v>20.0</v>
      </c>
      <c r="F180" s="14">
        <v>9.0</v>
      </c>
      <c r="G180" s="14">
        <v>199.0</v>
      </c>
      <c r="H180" s="13" t="s">
        <v>24</v>
      </c>
      <c r="I180" s="14">
        <v>0.17</v>
      </c>
      <c r="J180" s="14">
        <v>0.335</v>
      </c>
      <c r="K180" s="14">
        <v>114.81</v>
      </c>
      <c r="L180" s="14">
        <v>0.813</v>
      </c>
      <c r="M180" s="14">
        <v>1.0</v>
      </c>
      <c r="N180" s="14">
        <v>1.0</v>
      </c>
      <c r="O180" s="14">
        <v>165.0</v>
      </c>
      <c r="P180" s="15"/>
      <c r="Q180" s="15"/>
      <c r="R180" s="13" t="s">
        <v>36</v>
      </c>
      <c r="S180" s="15"/>
      <c r="T180" s="15"/>
      <c r="U180" s="14">
        <v>187.0</v>
      </c>
      <c r="V180" s="14">
        <v>94.0</v>
      </c>
      <c r="W180" s="15"/>
      <c r="X180" s="14">
        <v>173.0</v>
      </c>
      <c r="Y180" s="15"/>
      <c r="Z180" s="15"/>
    </row>
    <row r="181">
      <c r="A181" s="14">
        <v>39.0</v>
      </c>
      <c r="B181" s="14">
        <v>180.0</v>
      </c>
      <c r="C181" s="14">
        <v>0.1702092</v>
      </c>
      <c r="D181" s="13" t="s">
        <v>53</v>
      </c>
      <c r="E181" s="14">
        <v>1.0</v>
      </c>
      <c r="F181" s="14">
        <v>1.0</v>
      </c>
      <c r="G181" s="14">
        <v>1.0</v>
      </c>
      <c r="H181" s="13" t="s">
        <v>24</v>
      </c>
      <c r="I181" s="14">
        <v>-0.17</v>
      </c>
      <c r="J181" s="14">
        <v>0.065</v>
      </c>
      <c r="K181" s="14">
        <v>114.81</v>
      </c>
      <c r="L181" s="14">
        <v>0.814</v>
      </c>
      <c r="M181" s="14">
        <v>1.0</v>
      </c>
      <c r="N181" s="14">
        <v>1.0</v>
      </c>
      <c r="O181" s="14">
        <v>166.0</v>
      </c>
      <c r="P181" s="15"/>
      <c r="Q181" s="15"/>
      <c r="R181" s="20"/>
      <c r="S181" s="15"/>
      <c r="T181" s="15"/>
      <c r="U181" s="14">
        <v>189.0</v>
      </c>
      <c r="V181" s="14">
        <v>95.0</v>
      </c>
      <c r="W181" s="15"/>
      <c r="X181" s="14">
        <v>174.0</v>
      </c>
      <c r="Y181" s="15"/>
      <c r="Z181" s="15"/>
    </row>
    <row r="182">
      <c r="A182" s="14">
        <v>39.0</v>
      </c>
      <c r="B182" s="14">
        <v>181.0</v>
      </c>
      <c r="C182" s="14">
        <v>0.17058547</v>
      </c>
      <c r="D182" s="13" t="s">
        <v>53</v>
      </c>
      <c r="E182" s="14">
        <v>1.0</v>
      </c>
      <c r="F182" s="14">
        <v>2.0</v>
      </c>
      <c r="G182" s="14">
        <v>2.0</v>
      </c>
      <c r="H182" s="13" t="s">
        <v>26</v>
      </c>
      <c r="I182" s="14">
        <v>-0.17</v>
      </c>
      <c r="J182" s="14">
        <v>0.075</v>
      </c>
      <c r="K182" s="14">
        <v>35.98</v>
      </c>
      <c r="L182" s="14">
        <v>2.593</v>
      </c>
      <c r="M182" s="14">
        <v>1.0</v>
      </c>
      <c r="N182" s="14">
        <v>1.0</v>
      </c>
      <c r="O182" s="14">
        <v>167.0</v>
      </c>
      <c r="P182" s="15"/>
      <c r="Q182" s="15"/>
      <c r="R182" s="20"/>
      <c r="S182" s="15"/>
      <c r="T182" s="15"/>
      <c r="U182" s="14">
        <v>191.0</v>
      </c>
      <c r="V182" s="14">
        <v>96.0</v>
      </c>
      <c r="W182" s="15"/>
      <c r="X182" s="14">
        <v>175.0</v>
      </c>
      <c r="Y182" s="15"/>
      <c r="Z182" s="15"/>
    </row>
    <row r="183">
      <c r="A183" s="14">
        <v>39.0</v>
      </c>
      <c r="B183" s="14">
        <v>182.0</v>
      </c>
      <c r="C183" s="14">
        <v>0.17045694</v>
      </c>
      <c r="D183" s="13" t="s">
        <v>53</v>
      </c>
      <c r="E183" s="14">
        <v>1.0</v>
      </c>
      <c r="F183" s="14">
        <v>3.0</v>
      </c>
      <c r="G183" s="14">
        <v>3.0</v>
      </c>
      <c r="H183" s="13" t="s">
        <v>24</v>
      </c>
      <c r="I183" s="14">
        <v>-0.17</v>
      </c>
      <c r="J183" s="14">
        <v>0.095</v>
      </c>
      <c r="K183" s="14">
        <v>114.81</v>
      </c>
      <c r="L183" s="14">
        <v>0.813</v>
      </c>
      <c r="M183" s="14">
        <v>-1.0</v>
      </c>
      <c r="N183" s="14">
        <v>1.0</v>
      </c>
      <c r="O183" s="14">
        <v>168.0</v>
      </c>
      <c r="P183" s="15"/>
      <c r="Q183" s="15"/>
      <c r="R183" s="20"/>
      <c r="S183" s="15"/>
      <c r="T183" s="15"/>
      <c r="U183" s="14">
        <v>193.0</v>
      </c>
      <c r="V183" s="14">
        <v>97.0</v>
      </c>
      <c r="W183" s="15"/>
      <c r="X183" s="14">
        <v>176.0</v>
      </c>
      <c r="Y183" s="15"/>
      <c r="Z183" s="15"/>
    </row>
    <row r="184">
      <c r="A184" s="14">
        <v>39.0</v>
      </c>
      <c r="B184" s="14">
        <v>183.0</v>
      </c>
      <c r="C184" s="14">
        <v>0.17080655</v>
      </c>
      <c r="D184" s="13" t="s">
        <v>53</v>
      </c>
      <c r="E184" s="14">
        <v>1.0</v>
      </c>
      <c r="F184" s="14">
        <v>4.0</v>
      </c>
      <c r="G184" s="14">
        <v>4.0</v>
      </c>
      <c r="H184" s="13" t="s">
        <v>26</v>
      </c>
      <c r="I184" s="14">
        <v>-0.17</v>
      </c>
      <c r="J184" s="14">
        <v>0.105</v>
      </c>
      <c r="K184" s="14">
        <v>35.98</v>
      </c>
      <c r="L184" s="14">
        <v>2.59</v>
      </c>
      <c r="M184" s="14">
        <v>-1.0</v>
      </c>
      <c r="N184" s="14">
        <v>1.0</v>
      </c>
      <c r="O184" s="14">
        <v>169.0</v>
      </c>
      <c r="P184" s="15"/>
      <c r="Q184" s="15"/>
      <c r="R184" s="20"/>
      <c r="S184" s="15"/>
      <c r="T184" s="15"/>
      <c r="U184" s="14">
        <v>195.0</v>
      </c>
      <c r="V184" s="14">
        <v>98.0</v>
      </c>
      <c r="W184" s="15"/>
      <c r="X184" s="14">
        <v>177.0</v>
      </c>
      <c r="Y184" s="15"/>
      <c r="Z184" s="15"/>
    </row>
    <row r="185">
      <c r="A185" s="14">
        <v>39.0</v>
      </c>
      <c r="B185" s="14">
        <v>184.0</v>
      </c>
      <c r="C185" s="14">
        <v>0.16859631</v>
      </c>
      <c r="D185" s="13" t="s">
        <v>52</v>
      </c>
      <c r="E185" s="14">
        <v>1.0</v>
      </c>
      <c r="F185" s="14">
        <v>5.0</v>
      </c>
      <c r="G185" s="14">
        <v>5.0</v>
      </c>
      <c r="H185" s="13" t="s">
        <v>24</v>
      </c>
      <c r="I185" s="14">
        <v>-0.17</v>
      </c>
      <c r="J185" s="14">
        <v>0.125</v>
      </c>
      <c r="K185" s="14">
        <v>114.81</v>
      </c>
      <c r="L185" s="14">
        <v>0.822</v>
      </c>
      <c r="M185" s="14">
        <v>1.0</v>
      </c>
      <c r="N185" s="14">
        <v>1.0</v>
      </c>
      <c r="O185" s="14">
        <v>170.0</v>
      </c>
      <c r="P185" s="15"/>
      <c r="Q185" s="15"/>
      <c r="R185" s="20"/>
      <c r="S185" s="15"/>
      <c r="T185" s="15"/>
      <c r="U185" s="14">
        <v>197.0</v>
      </c>
      <c r="V185" s="14">
        <v>99.0</v>
      </c>
      <c r="W185" s="15"/>
      <c r="X185" s="14">
        <v>178.0</v>
      </c>
      <c r="Y185" s="15"/>
      <c r="Z185" s="15"/>
    </row>
    <row r="186">
      <c r="A186" s="14">
        <v>39.0</v>
      </c>
      <c r="B186" s="14">
        <v>185.0</v>
      </c>
      <c r="C186" s="14">
        <v>0.16965701</v>
      </c>
      <c r="D186" s="13" t="s">
        <v>53</v>
      </c>
      <c r="E186" s="14">
        <v>1.0</v>
      </c>
      <c r="F186" s="14">
        <v>6.0</v>
      </c>
      <c r="G186" s="14">
        <v>6.0</v>
      </c>
      <c r="H186" s="13" t="s">
        <v>26</v>
      </c>
      <c r="I186" s="14">
        <v>-0.17</v>
      </c>
      <c r="J186" s="14">
        <v>0.135</v>
      </c>
      <c r="K186" s="14">
        <v>35.98</v>
      </c>
      <c r="L186" s="14">
        <v>2.607</v>
      </c>
      <c r="M186" s="14">
        <v>1.0</v>
      </c>
      <c r="N186" s="14">
        <v>0.0</v>
      </c>
      <c r="O186" s="14">
        <v>171.0</v>
      </c>
      <c r="P186" s="15"/>
      <c r="Q186" s="15"/>
      <c r="R186" s="20"/>
      <c r="S186" s="15"/>
      <c r="T186" s="15"/>
      <c r="U186" s="14">
        <v>199.0</v>
      </c>
      <c r="V186" s="14">
        <v>100.0</v>
      </c>
      <c r="W186" s="15"/>
      <c r="X186" s="14">
        <v>179.0</v>
      </c>
      <c r="Y186" s="15"/>
      <c r="Z186" s="15"/>
    </row>
    <row r="187">
      <c r="A187" s="14">
        <v>39.0</v>
      </c>
      <c r="B187" s="14">
        <v>186.0</v>
      </c>
      <c r="C187" s="14">
        <v>0.1681107</v>
      </c>
      <c r="D187" s="13" t="s">
        <v>52</v>
      </c>
      <c r="E187" s="14">
        <v>1.0</v>
      </c>
      <c r="F187" s="14">
        <v>7.0</v>
      </c>
      <c r="G187" s="14">
        <v>7.0</v>
      </c>
      <c r="H187" s="13" t="s">
        <v>24</v>
      </c>
      <c r="I187" s="14">
        <v>-0.17</v>
      </c>
      <c r="J187" s="14">
        <v>0.155</v>
      </c>
      <c r="K187" s="14">
        <v>114.81</v>
      </c>
      <c r="L187" s="14">
        <v>0.825</v>
      </c>
      <c r="M187" s="14">
        <v>1.0</v>
      </c>
      <c r="N187" s="14">
        <v>1.0</v>
      </c>
      <c r="O187" s="14">
        <v>172.0</v>
      </c>
      <c r="P187" s="15"/>
      <c r="Q187" s="15"/>
      <c r="R187" s="20"/>
      <c r="S187" s="15"/>
      <c r="T187" s="15"/>
      <c r="U187" s="15"/>
      <c r="V187" s="15"/>
      <c r="W187" s="14">
        <v>0.0</v>
      </c>
      <c r="X187" s="14">
        <v>29.0</v>
      </c>
      <c r="Y187" s="15"/>
      <c r="Z187" s="15"/>
    </row>
    <row r="188">
      <c r="A188" s="14">
        <v>39.0</v>
      </c>
      <c r="B188" s="14">
        <v>187.0</v>
      </c>
      <c r="C188" s="14">
        <v>0.1692384</v>
      </c>
      <c r="D188" s="13" t="s">
        <v>52</v>
      </c>
      <c r="E188" s="14">
        <v>1.0</v>
      </c>
      <c r="F188" s="14">
        <v>9.0</v>
      </c>
      <c r="G188" s="14">
        <v>9.0</v>
      </c>
      <c r="H188" s="13" t="s">
        <v>24</v>
      </c>
      <c r="I188" s="14">
        <v>-0.17</v>
      </c>
      <c r="J188" s="14">
        <v>0.185</v>
      </c>
      <c r="K188" s="14">
        <v>114.81</v>
      </c>
      <c r="L188" s="14">
        <v>0.819</v>
      </c>
      <c r="M188" s="14">
        <v>1.0</v>
      </c>
      <c r="N188" s="14">
        <v>0.0</v>
      </c>
      <c r="O188" s="14">
        <v>173.0</v>
      </c>
      <c r="P188" s="15"/>
      <c r="Q188" s="15"/>
      <c r="R188" s="13" t="s">
        <v>37</v>
      </c>
      <c r="T188" s="15"/>
      <c r="U188" s="15"/>
      <c r="V188" s="15"/>
      <c r="W188" s="14">
        <v>0.0</v>
      </c>
      <c r="X188" s="14">
        <v>77.0</v>
      </c>
      <c r="Y188" s="15"/>
      <c r="Z188" s="15"/>
    </row>
    <row r="189">
      <c r="A189" s="14">
        <v>39.0</v>
      </c>
      <c r="B189" s="14">
        <v>188.0</v>
      </c>
      <c r="C189" s="14">
        <v>0.16733234</v>
      </c>
      <c r="D189" s="13" t="s">
        <v>54</v>
      </c>
      <c r="E189" s="14">
        <v>2.0</v>
      </c>
      <c r="F189" s="14">
        <v>1.0</v>
      </c>
      <c r="G189" s="14">
        <v>11.0</v>
      </c>
      <c r="H189" s="13" t="s">
        <v>24</v>
      </c>
      <c r="I189" s="14">
        <v>-0.17</v>
      </c>
      <c r="J189" s="14">
        <v>0.215</v>
      </c>
      <c r="K189" s="14">
        <v>114.81</v>
      </c>
      <c r="L189" s="14">
        <v>0.828</v>
      </c>
      <c r="M189" s="14">
        <v>1.0</v>
      </c>
      <c r="N189" s="14">
        <v>0.0</v>
      </c>
      <c r="O189" s="15"/>
      <c r="P189" s="15"/>
      <c r="Q189" s="15"/>
      <c r="R189" s="20"/>
      <c r="S189" s="15"/>
      <c r="T189" s="15"/>
      <c r="U189" s="15"/>
      <c r="V189" s="15"/>
      <c r="W189" s="14">
        <v>0.0</v>
      </c>
      <c r="X189" s="14">
        <v>78.0</v>
      </c>
      <c r="Y189" s="15"/>
      <c r="Z189" s="15"/>
    </row>
    <row r="190">
      <c r="A190" s="14">
        <v>39.0</v>
      </c>
      <c r="B190" s="14">
        <v>189.0</v>
      </c>
      <c r="C190" s="14">
        <v>0.17058359</v>
      </c>
      <c r="D190" s="13" t="s">
        <v>53</v>
      </c>
      <c r="E190" s="14">
        <v>2.0</v>
      </c>
      <c r="F190" s="14">
        <v>3.0</v>
      </c>
      <c r="G190" s="14">
        <v>13.0</v>
      </c>
      <c r="H190" s="13" t="s">
        <v>24</v>
      </c>
      <c r="I190" s="14">
        <v>-0.17</v>
      </c>
      <c r="J190" s="14">
        <v>0.245</v>
      </c>
      <c r="K190" s="14">
        <v>114.81</v>
      </c>
      <c r="L190" s="14">
        <v>0.813</v>
      </c>
      <c r="M190" s="14">
        <v>1.0</v>
      </c>
      <c r="N190" s="14">
        <v>1.0</v>
      </c>
      <c r="O190" s="14">
        <v>174.0</v>
      </c>
      <c r="P190" s="15"/>
      <c r="Q190" s="15"/>
      <c r="R190" s="20"/>
      <c r="S190" s="15"/>
      <c r="T190" s="15"/>
      <c r="U190" s="15"/>
      <c r="V190" s="15"/>
      <c r="W190" s="14">
        <v>0.0</v>
      </c>
      <c r="X190" s="14">
        <v>115.0</v>
      </c>
      <c r="Y190" s="15"/>
      <c r="Z190" s="15"/>
    </row>
    <row r="191">
      <c r="A191" s="14">
        <v>39.0</v>
      </c>
      <c r="B191" s="14">
        <v>190.0</v>
      </c>
      <c r="C191" s="14">
        <v>0.16796431</v>
      </c>
      <c r="D191" s="13" t="s">
        <v>52</v>
      </c>
      <c r="E191" s="14">
        <v>2.0</v>
      </c>
      <c r="F191" s="14">
        <v>5.0</v>
      </c>
      <c r="G191" s="14">
        <v>15.0</v>
      </c>
      <c r="H191" s="13" t="s">
        <v>24</v>
      </c>
      <c r="I191" s="14">
        <v>-0.17</v>
      </c>
      <c r="J191" s="14">
        <v>0.275</v>
      </c>
      <c r="K191" s="14">
        <v>114.81</v>
      </c>
      <c r="L191" s="14">
        <v>0.825</v>
      </c>
      <c r="M191" s="14">
        <v>1.0</v>
      </c>
      <c r="N191" s="14">
        <v>1.0</v>
      </c>
      <c r="O191" s="15"/>
      <c r="P191" s="15"/>
      <c r="Q191" s="15"/>
      <c r="R191" s="20"/>
      <c r="S191" s="15"/>
      <c r="T191" s="15"/>
      <c r="U191" s="15"/>
      <c r="V191" s="15"/>
      <c r="W191" s="14">
        <v>0.0</v>
      </c>
      <c r="X191" s="14">
        <v>117.0</v>
      </c>
      <c r="Y191" s="15"/>
      <c r="Z191" s="15"/>
    </row>
    <row r="192">
      <c r="A192" s="14">
        <v>39.0</v>
      </c>
      <c r="B192" s="14">
        <v>191.0</v>
      </c>
      <c r="C192" s="14">
        <v>0.16790552</v>
      </c>
      <c r="D192" s="13" t="s">
        <v>54</v>
      </c>
      <c r="E192" s="14">
        <v>2.0</v>
      </c>
      <c r="F192" s="14">
        <v>7.0</v>
      </c>
      <c r="G192" s="14">
        <v>17.0</v>
      </c>
      <c r="H192" s="13" t="s">
        <v>24</v>
      </c>
      <c r="I192" s="14">
        <v>-0.17</v>
      </c>
      <c r="J192" s="14">
        <v>0.305</v>
      </c>
      <c r="K192" s="14">
        <v>114.81</v>
      </c>
      <c r="L192" s="14">
        <v>0.826</v>
      </c>
      <c r="M192" s="14">
        <v>1.0</v>
      </c>
      <c r="N192" s="14">
        <v>1.0</v>
      </c>
      <c r="O192" s="14">
        <v>175.0</v>
      </c>
      <c r="P192" s="15"/>
      <c r="Q192" s="15"/>
      <c r="R192" s="20"/>
      <c r="S192" s="15"/>
      <c r="T192" s="15"/>
      <c r="U192" s="15"/>
      <c r="V192" s="15"/>
      <c r="W192" s="14">
        <v>0.0</v>
      </c>
      <c r="X192" s="14">
        <v>119.0</v>
      </c>
      <c r="Y192" s="15"/>
      <c r="Z192" s="15"/>
    </row>
    <row r="193">
      <c r="A193" s="14">
        <v>39.0</v>
      </c>
      <c r="B193" s="14">
        <v>192.0</v>
      </c>
      <c r="C193" s="14">
        <v>0.1690935</v>
      </c>
      <c r="D193" s="13" t="s">
        <v>52</v>
      </c>
      <c r="E193" s="14">
        <v>2.0</v>
      </c>
      <c r="F193" s="14">
        <v>9.0</v>
      </c>
      <c r="G193" s="14">
        <v>19.0</v>
      </c>
      <c r="H193" s="13" t="s">
        <v>24</v>
      </c>
      <c r="I193" s="14">
        <v>-0.17</v>
      </c>
      <c r="J193" s="14">
        <v>0.335</v>
      </c>
      <c r="K193" s="14">
        <v>114.81</v>
      </c>
      <c r="L193" s="14">
        <v>0.82</v>
      </c>
      <c r="M193" s="14">
        <v>1.0</v>
      </c>
      <c r="N193" s="14">
        <v>1.0</v>
      </c>
      <c r="O193" s="15"/>
      <c r="P193" s="15"/>
      <c r="Q193" s="15"/>
      <c r="R193" s="20"/>
      <c r="S193" s="15"/>
      <c r="T193" s="15"/>
      <c r="U193" s="15"/>
      <c r="V193" s="15"/>
      <c r="W193" s="14">
        <v>0.0</v>
      </c>
      <c r="X193" s="14">
        <v>126.0</v>
      </c>
      <c r="Y193" s="15"/>
      <c r="Z193" s="15"/>
    </row>
    <row r="194">
      <c r="A194" s="14">
        <v>40.0</v>
      </c>
      <c r="B194" s="14">
        <v>1.0</v>
      </c>
      <c r="C194" s="14">
        <v>0.1732356</v>
      </c>
      <c r="D194" s="13" t="s">
        <v>59</v>
      </c>
      <c r="E194" s="14">
        <v>19.0</v>
      </c>
      <c r="F194" s="14">
        <v>8.0</v>
      </c>
      <c r="G194" s="14">
        <v>188.0</v>
      </c>
      <c r="H194" s="13" t="s">
        <v>26</v>
      </c>
      <c r="I194" s="14">
        <v>0.17</v>
      </c>
      <c r="J194" s="14">
        <v>0.165</v>
      </c>
      <c r="K194" s="14">
        <v>35.98</v>
      </c>
      <c r="L194" s="14">
        <v>2.553</v>
      </c>
      <c r="M194" s="14">
        <v>1.0</v>
      </c>
      <c r="N194" s="14">
        <v>1.0</v>
      </c>
      <c r="O194" s="15"/>
      <c r="P194" s="15"/>
      <c r="Q194" s="15"/>
      <c r="R194" s="20"/>
      <c r="S194" s="15"/>
      <c r="T194" s="15"/>
      <c r="U194" s="15"/>
      <c r="V194" s="15"/>
      <c r="W194" s="15"/>
      <c r="X194" s="15"/>
      <c r="Y194" s="15"/>
      <c r="Z194" s="15"/>
    </row>
    <row r="195">
      <c r="A195" s="14">
        <v>40.0</v>
      </c>
      <c r="B195" s="14">
        <v>2.0</v>
      </c>
      <c r="C195" s="14">
        <v>0.17219329</v>
      </c>
      <c r="D195" s="13" t="s">
        <v>56</v>
      </c>
      <c r="E195" s="14">
        <v>19.0</v>
      </c>
      <c r="F195" s="14">
        <v>10.0</v>
      </c>
      <c r="G195" s="14">
        <v>190.0</v>
      </c>
      <c r="H195" s="13" t="s">
        <v>26</v>
      </c>
      <c r="I195" s="14">
        <v>0.17</v>
      </c>
      <c r="J195" s="14">
        <v>0.195</v>
      </c>
      <c r="K195" s="14">
        <v>35.98</v>
      </c>
      <c r="L195" s="14">
        <v>2.569</v>
      </c>
      <c r="M195" s="14">
        <v>1.0</v>
      </c>
      <c r="N195" s="14">
        <v>1.0</v>
      </c>
      <c r="O195" s="15"/>
      <c r="P195" s="15"/>
      <c r="Q195" s="15"/>
      <c r="R195" s="20"/>
      <c r="S195" s="15"/>
      <c r="T195" s="15"/>
      <c r="U195" s="15"/>
      <c r="V195" s="15"/>
      <c r="W195" s="15"/>
      <c r="X195" s="15"/>
      <c r="Y195" s="15"/>
      <c r="Z195" s="15"/>
    </row>
    <row r="196">
      <c r="A196" s="14">
        <v>40.0</v>
      </c>
      <c r="B196" s="14">
        <v>3.0</v>
      </c>
      <c r="C196" s="14">
        <v>0.1715226</v>
      </c>
      <c r="D196" s="13" t="s">
        <v>56</v>
      </c>
      <c r="E196" s="14">
        <v>20.0</v>
      </c>
      <c r="F196" s="14">
        <v>2.0</v>
      </c>
      <c r="G196" s="14">
        <v>192.0</v>
      </c>
      <c r="H196" s="13" t="s">
        <v>26</v>
      </c>
      <c r="I196" s="14">
        <v>0.17</v>
      </c>
      <c r="J196" s="14">
        <v>0.225</v>
      </c>
      <c r="K196" s="14">
        <v>35.98</v>
      </c>
      <c r="L196" s="14">
        <v>2.579</v>
      </c>
      <c r="M196" s="14">
        <v>-1.0</v>
      </c>
      <c r="N196" s="14">
        <v>1.0</v>
      </c>
      <c r="O196" s="15"/>
      <c r="P196" s="15"/>
      <c r="Q196" s="15"/>
      <c r="R196" s="20"/>
      <c r="S196" s="15"/>
      <c r="T196" s="15"/>
      <c r="U196" s="15"/>
      <c r="V196" s="15"/>
      <c r="W196" s="15"/>
      <c r="X196" s="15"/>
      <c r="Y196" s="15"/>
      <c r="Z196" s="15"/>
    </row>
    <row r="197">
      <c r="A197" s="14">
        <v>40.0</v>
      </c>
      <c r="B197" s="14">
        <v>4.0</v>
      </c>
      <c r="C197" s="14">
        <v>0.17188044</v>
      </c>
      <c r="D197" s="13" t="s">
        <v>56</v>
      </c>
      <c r="E197" s="14">
        <v>20.0</v>
      </c>
      <c r="F197" s="14">
        <v>4.0</v>
      </c>
      <c r="G197" s="14">
        <v>194.0</v>
      </c>
      <c r="H197" s="13" t="s">
        <v>26</v>
      </c>
      <c r="I197" s="14">
        <v>0.17</v>
      </c>
      <c r="J197" s="14">
        <v>0.255</v>
      </c>
      <c r="K197" s="14">
        <v>35.98</v>
      </c>
      <c r="L197" s="14">
        <v>2.573</v>
      </c>
      <c r="M197" s="14">
        <v>-1.0</v>
      </c>
      <c r="N197" s="14">
        <v>0.0</v>
      </c>
      <c r="O197" s="15"/>
      <c r="P197" s="15"/>
      <c r="Q197" s="15"/>
      <c r="R197" s="20"/>
      <c r="S197" s="15"/>
      <c r="T197" s="15"/>
      <c r="U197" s="15"/>
      <c r="V197" s="15"/>
      <c r="W197" s="15"/>
      <c r="X197" s="15"/>
      <c r="Y197" s="15"/>
      <c r="Z197" s="15"/>
    </row>
    <row r="198">
      <c r="A198" s="14">
        <v>40.0</v>
      </c>
      <c r="B198" s="14">
        <v>6.0</v>
      </c>
      <c r="C198" s="14">
        <v>0.1754973</v>
      </c>
      <c r="D198" s="13" t="s">
        <v>57</v>
      </c>
      <c r="E198" s="14">
        <v>20.0</v>
      </c>
      <c r="F198" s="14">
        <v>8.0</v>
      </c>
      <c r="G198" s="14">
        <v>198.0</v>
      </c>
      <c r="H198" s="13" t="s">
        <v>26</v>
      </c>
      <c r="I198" s="14">
        <v>0.17</v>
      </c>
      <c r="J198" s="14">
        <v>0.315</v>
      </c>
      <c r="K198" s="14">
        <v>35.98</v>
      </c>
      <c r="L198" s="14">
        <v>2.52</v>
      </c>
      <c r="M198" s="14">
        <v>-1.0</v>
      </c>
      <c r="N198" s="14">
        <v>1.0</v>
      </c>
      <c r="O198" s="15"/>
      <c r="P198" s="15"/>
      <c r="Q198" s="15"/>
      <c r="R198" s="21" t="s">
        <v>27</v>
      </c>
      <c r="T198" s="15"/>
      <c r="U198" s="15"/>
      <c r="V198" s="15"/>
      <c r="W198" s="15"/>
      <c r="X198" s="15"/>
      <c r="Y198" s="15"/>
      <c r="Z198" s="15"/>
    </row>
    <row r="199">
      <c r="A199" s="14">
        <v>40.0</v>
      </c>
      <c r="B199" s="14">
        <v>7.0</v>
      </c>
      <c r="C199" s="14">
        <v>0.17608379</v>
      </c>
      <c r="D199" s="13" t="s">
        <v>61</v>
      </c>
      <c r="E199" s="14">
        <v>20.0</v>
      </c>
      <c r="F199" s="14">
        <v>10.0</v>
      </c>
      <c r="G199" s="14">
        <v>200.0</v>
      </c>
      <c r="H199" s="13" t="s">
        <v>26</v>
      </c>
      <c r="I199" s="14">
        <v>0.17</v>
      </c>
      <c r="J199" s="14">
        <v>0.345</v>
      </c>
      <c r="K199" s="14">
        <v>35.98</v>
      </c>
      <c r="L199" s="14">
        <v>2.512</v>
      </c>
      <c r="M199" s="14">
        <v>1.0</v>
      </c>
      <c r="N199" s="14">
        <v>1.0</v>
      </c>
      <c r="O199" s="15"/>
      <c r="P199" s="15"/>
      <c r="Q199" s="15"/>
      <c r="R199" s="13" t="s">
        <v>38</v>
      </c>
      <c r="U199" s="15"/>
      <c r="V199" s="15"/>
      <c r="W199" s="15"/>
      <c r="X199" s="15"/>
      <c r="Y199" s="15"/>
      <c r="Z199" s="15"/>
    </row>
    <row r="200">
      <c r="A200" s="14">
        <v>40.0</v>
      </c>
      <c r="B200" s="14">
        <v>8.0</v>
      </c>
      <c r="C200" s="14">
        <v>0.17287007</v>
      </c>
      <c r="D200" s="13" t="s">
        <v>59</v>
      </c>
      <c r="E200" s="14">
        <v>1.0</v>
      </c>
      <c r="F200" s="14">
        <v>8.0</v>
      </c>
      <c r="G200" s="14">
        <v>8.0</v>
      </c>
      <c r="H200" s="13" t="s">
        <v>26</v>
      </c>
      <c r="I200" s="14">
        <v>-0.17</v>
      </c>
      <c r="J200" s="14">
        <v>0.165</v>
      </c>
      <c r="K200" s="14">
        <v>35.98</v>
      </c>
      <c r="L200" s="14">
        <v>2.559</v>
      </c>
      <c r="M200" s="14">
        <v>1.0</v>
      </c>
      <c r="N200" s="14">
        <v>1.0</v>
      </c>
      <c r="O200" s="15"/>
      <c r="P200" s="15"/>
      <c r="Q200" s="15"/>
      <c r="R200" s="20"/>
      <c r="S200" s="15"/>
      <c r="T200" s="15"/>
      <c r="U200" s="15"/>
      <c r="V200" s="15"/>
      <c r="W200" s="15"/>
      <c r="X200" s="15"/>
      <c r="Y200" s="15"/>
      <c r="Z200" s="15"/>
    </row>
    <row r="201">
      <c r="A201" s="14">
        <v>40.0</v>
      </c>
      <c r="B201" s="14">
        <v>9.0</v>
      </c>
      <c r="C201" s="14">
        <v>0.17302232</v>
      </c>
      <c r="D201" s="13" t="s">
        <v>59</v>
      </c>
      <c r="E201" s="14">
        <v>1.0</v>
      </c>
      <c r="F201" s="14">
        <v>10.0</v>
      </c>
      <c r="G201" s="14">
        <v>10.0</v>
      </c>
      <c r="H201" s="13" t="s">
        <v>26</v>
      </c>
      <c r="I201" s="14">
        <v>-0.17</v>
      </c>
      <c r="J201" s="14">
        <v>0.195</v>
      </c>
      <c r="K201" s="14">
        <v>35.98</v>
      </c>
      <c r="L201" s="14">
        <v>2.556</v>
      </c>
      <c r="M201" s="14">
        <v>-1.0</v>
      </c>
      <c r="N201" s="14">
        <v>0.0</v>
      </c>
      <c r="O201" s="15"/>
      <c r="P201" s="15"/>
      <c r="Q201" s="15"/>
      <c r="R201" s="13" t="s">
        <v>27</v>
      </c>
      <c r="T201" s="15"/>
      <c r="U201" s="15"/>
      <c r="V201" s="15"/>
      <c r="W201" s="15"/>
      <c r="X201" s="15"/>
      <c r="Y201" s="15"/>
      <c r="Z201" s="15"/>
    </row>
    <row r="202">
      <c r="A202" s="14">
        <v>40.0</v>
      </c>
      <c r="B202" s="14">
        <v>10.0</v>
      </c>
      <c r="C202" s="14">
        <v>0.17138796</v>
      </c>
      <c r="D202" s="13" t="s">
        <v>56</v>
      </c>
      <c r="E202" s="14">
        <v>2.0</v>
      </c>
      <c r="F202" s="14">
        <v>2.0</v>
      </c>
      <c r="G202" s="14">
        <v>12.0</v>
      </c>
      <c r="H202" s="13" t="s">
        <v>26</v>
      </c>
      <c r="I202" s="14">
        <v>-0.17</v>
      </c>
      <c r="J202" s="14">
        <v>0.225</v>
      </c>
      <c r="K202" s="14">
        <v>35.98</v>
      </c>
      <c r="L202" s="14">
        <v>2.581</v>
      </c>
      <c r="M202" s="14">
        <v>-1.0</v>
      </c>
      <c r="N202" s="14">
        <v>0.0</v>
      </c>
      <c r="O202" s="15"/>
      <c r="P202" s="15"/>
      <c r="Q202" s="15"/>
      <c r="R202" s="13" t="s">
        <v>39</v>
      </c>
      <c r="T202" s="15"/>
      <c r="U202" s="15"/>
      <c r="V202" s="15"/>
      <c r="W202" s="15"/>
      <c r="X202" s="15"/>
      <c r="Y202" s="15"/>
      <c r="Z202" s="15"/>
    </row>
    <row r="203">
      <c r="A203" s="14">
        <v>40.0</v>
      </c>
      <c r="B203" s="14">
        <v>11.0</v>
      </c>
      <c r="C203" s="14">
        <v>0.17116025</v>
      </c>
      <c r="D203" s="13" t="s">
        <v>56</v>
      </c>
      <c r="E203" s="14">
        <v>2.0</v>
      </c>
      <c r="F203" s="14">
        <v>4.0</v>
      </c>
      <c r="G203" s="14">
        <v>14.0</v>
      </c>
      <c r="H203" s="13" t="s">
        <v>26</v>
      </c>
      <c r="I203" s="14">
        <v>-0.17</v>
      </c>
      <c r="J203" s="14">
        <v>0.255</v>
      </c>
      <c r="K203" s="14">
        <v>35.98</v>
      </c>
      <c r="L203" s="14">
        <v>2.584</v>
      </c>
      <c r="M203" s="14">
        <v>-1.0</v>
      </c>
      <c r="N203" s="14">
        <v>0.0</v>
      </c>
      <c r="O203" s="15"/>
      <c r="P203" s="15"/>
      <c r="Q203" s="15"/>
      <c r="R203" s="21" t="s">
        <v>27</v>
      </c>
      <c r="T203" s="15"/>
      <c r="U203" s="15"/>
      <c r="V203" s="15"/>
      <c r="W203" s="15"/>
      <c r="X203" s="15"/>
      <c r="Y203" s="15"/>
      <c r="Z203" s="15"/>
    </row>
    <row r="204">
      <c r="A204" s="14">
        <v>40.0</v>
      </c>
      <c r="B204" s="14">
        <v>12.0</v>
      </c>
      <c r="C204" s="14">
        <v>0.17253789</v>
      </c>
      <c r="D204" s="13" t="s">
        <v>56</v>
      </c>
      <c r="E204" s="14">
        <v>2.0</v>
      </c>
      <c r="F204" s="14">
        <v>6.0</v>
      </c>
      <c r="G204" s="14">
        <v>16.0</v>
      </c>
      <c r="H204" s="13" t="s">
        <v>26</v>
      </c>
      <c r="I204" s="14">
        <v>-0.17</v>
      </c>
      <c r="J204" s="14">
        <v>0.285</v>
      </c>
      <c r="K204" s="14">
        <v>35.98</v>
      </c>
      <c r="L204" s="14">
        <v>2.564</v>
      </c>
      <c r="M204" s="14">
        <v>1.0</v>
      </c>
      <c r="N204" s="14">
        <v>1.0</v>
      </c>
      <c r="O204" s="15"/>
      <c r="P204" s="15"/>
      <c r="Q204" s="15"/>
      <c r="R204" s="21" t="s">
        <v>27</v>
      </c>
      <c r="T204" s="15"/>
      <c r="U204" s="15"/>
      <c r="V204" s="15"/>
      <c r="W204" s="15"/>
      <c r="X204" s="15"/>
      <c r="Y204" s="15"/>
      <c r="Z204" s="15"/>
    </row>
    <row r="205">
      <c r="A205" s="14">
        <v>40.0</v>
      </c>
      <c r="B205" s="14">
        <v>13.0</v>
      </c>
      <c r="C205" s="14">
        <v>0.16905408</v>
      </c>
      <c r="D205" s="13" t="s">
        <v>52</v>
      </c>
      <c r="E205" s="14">
        <v>2.0</v>
      </c>
      <c r="F205" s="14">
        <v>8.0</v>
      </c>
      <c r="G205" s="14">
        <v>18.0</v>
      </c>
      <c r="H205" s="13" t="s">
        <v>26</v>
      </c>
      <c r="I205" s="14">
        <v>-0.17</v>
      </c>
      <c r="J205" s="14">
        <v>0.315</v>
      </c>
      <c r="K205" s="14">
        <v>35.98</v>
      </c>
      <c r="L205" s="14">
        <v>2.616</v>
      </c>
      <c r="M205" s="14">
        <v>-1.0</v>
      </c>
      <c r="N205" s="14">
        <v>1.0</v>
      </c>
      <c r="O205" s="15"/>
      <c r="P205" s="15"/>
      <c r="Q205" s="15"/>
      <c r="R205" s="21" t="s">
        <v>27</v>
      </c>
      <c r="T205" s="15"/>
      <c r="U205" s="15"/>
      <c r="V205" s="15"/>
      <c r="W205" s="15"/>
      <c r="X205" s="15"/>
      <c r="Y205" s="15"/>
      <c r="Z205" s="15"/>
    </row>
    <row r="206">
      <c r="A206" s="14">
        <v>40.0</v>
      </c>
      <c r="B206" s="14">
        <v>14.0</v>
      </c>
      <c r="C206" s="14">
        <v>0.16971088</v>
      </c>
      <c r="D206" s="13" t="s">
        <v>53</v>
      </c>
      <c r="E206" s="14">
        <v>2.0</v>
      </c>
      <c r="F206" s="14">
        <v>10.0</v>
      </c>
      <c r="G206" s="14">
        <v>20.0</v>
      </c>
      <c r="H206" s="13" t="s">
        <v>26</v>
      </c>
      <c r="I206" s="14">
        <v>-0.17</v>
      </c>
      <c r="J206" s="14">
        <v>0.345</v>
      </c>
      <c r="K206" s="14">
        <v>35.98</v>
      </c>
      <c r="L206" s="14">
        <v>2.606</v>
      </c>
      <c r="M206" s="14">
        <v>-1.0</v>
      </c>
      <c r="N206" s="14">
        <v>0.0</v>
      </c>
      <c r="O206" s="15"/>
      <c r="P206" s="15"/>
      <c r="Q206" s="15"/>
      <c r="R206" s="13" t="s">
        <v>40</v>
      </c>
      <c r="T206" s="15"/>
      <c r="U206" s="15"/>
      <c r="V206" s="15"/>
      <c r="W206" s="15"/>
      <c r="X206" s="15"/>
      <c r="Y206" s="15"/>
      <c r="Z206" s="15"/>
    </row>
    <row r="207">
      <c r="A207" s="14">
        <v>40.0</v>
      </c>
      <c r="B207" s="14">
        <v>15.0</v>
      </c>
      <c r="C207" s="14">
        <v>0.17056084</v>
      </c>
      <c r="D207" s="13" t="s">
        <v>62</v>
      </c>
      <c r="E207" s="14">
        <v>20.0</v>
      </c>
      <c r="F207" s="14">
        <v>6.0</v>
      </c>
      <c r="G207" s="14">
        <v>196.0</v>
      </c>
      <c r="H207" s="13" t="s">
        <v>26</v>
      </c>
      <c r="I207" s="14">
        <v>0.17</v>
      </c>
      <c r="J207" s="14">
        <v>0.285</v>
      </c>
      <c r="K207" s="14">
        <v>35.98</v>
      </c>
      <c r="L207" s="14">
        <v>2.593</v>
      </c>
      <c r="M207" s="14">
        <v>1.0</v>
      </c>
      <c r="N207" s="14">
        <v>0.0</v>
      </c>
      <c r="O207" s="15"/>
      <c r="P207" s="15"/>
      <c r="Q207" s="15"/>
      <c r="R207" s="13" t="s">
        <v>37</v>
      </c>
      <c r="T207" s="15"/>
      <c r="U207" s="15"/>
      <c r="V207" s="15"/>
      <c r="W207" s="15"/>
      <c r="X207" s="15"/>
      <c r="Y207" s="15"/>
      <c r="Z207" s="15"/>
    </row>
    <row r="208">
      <c r="A208" s="14">
        <v>40.0</v>
      </c>
      <c r="B208" s="14">
        <v>41.0</v>
      </c>
      <c r="C208" s="14">
        <v>0.17297494</v>
      </c>
      <c r="D208" s="13" t="s">
        <v>59</v>
      </c>
      <c r="E208" s="14">
        <v>21.0</v>
      </c>
      <c r="F208" s="14">
        <v>1.0</v>
      </c>
      <c r="G208" s="14">
        <v>201.0</v>
      </c>
      <c r="H208" s="13" t="s">
        <v>24</v>
      </c>
      <c r="I208" s="14">
        <v>-0.2975</v>
      </c>
      <c r="J208" s="14">
        <v>0.065</v>
      </c>
      <c r="K208" s="14">
        <v>114.81</v>
      </c>
      <c r="L208" s="14">
        <v>0.801</v>
      </c>
      <c r="M208" s="14">
        <v>1.0</v>
      </c>
      <c r="N208" s="14">
        <v>0.0</v>
      </c>
      <c r="O208" s="15"/>
      <c r="P208" s="15"/>
      <c r="Q208" s="15"/>
      <c r="R208" s="20"/>
      <c r="S208" s="15"/>
      <c r="T208" s="15"/>
      <c r="U208" s="15"/>
      <c r="V208" s="15"/>
      <c r="W208" s="15"/>
      <c r="X208" s="15"/>
      <c r="Y208" s="15"/>
      <c r="Z208" s="15"/>
    </row>
    <row r="209">
      <c r="A209" s="14">
        <v>40.0</v>
      </c>
      <c r="B209" s="14">
        <v>42.0</v>
      </c>
      <c r="C209" s="14">
        <v>0.17044545</v>
      </c>
      <c r="D209" s="13" t="s">
        <v>53</v>
      </c>
      <c r="E209" s="14">
        <v>21.0</v>
      </c>
      <c r="F209" s="14">
        <v>2.0</v>
      </c>
      <c r="G209" s="14">
        <v>202.0</v>
      </c>
      <c r="H209" s="13" t="s">
        <v>26</v>
      </c>
      <c r="I209" s="14">
        <v>-0.2975</v>
      </c>
      <c r="J209" s="14">
        <v>0.075</v>
      </c>
      <c r="K209" s="14">
        <v>35.98</v>
      </c>
      <c r="L209" s="14">
        <v>2.595</v>
      </c>
      <c r="M209" s="14">
        <v>1.0</v>
      </c>
      <c r="N209" s="14">
        <v>1.0</v>
      </c>
      <c r="O209" s="15"/>
      <c r="P209" s="15"/>
      <c r="Q209" s="15"/>
      <c r="R209" s="20"/>
      <c r="S209" s="15"/>
      <c r="T209" s="15"/>
      <c r="U209" s="15"/>
      <c r="V209" s="15"/>
      <c r="W209" s="15"/>
      <c r="X209" s="15"/>
      <c r="Y209" s="15"/>
      <c r="Z209" s="15"/>
    </row>
    <row r="210">
      <c r="A210" s="14">
        <v>40.0</v>
      </c>
      <c r="B210" s="14">
        <v>43.0</v>
      </c>
      <c r="C210" s="14">
        <v>0.17347935</v>
      </c>
      <c r="D210" s="13" t="s">
        <v>59</v>
      </c>
      <c r="E210" s="14">
        <v>21.0</v>
      </c>
      <c r="F210" s="14">
        <v>3.0</v>
      </c>
      <c r="G210" s="14">
        <v>203.0</v>
      </c>
      <c r="H210" s="13" t="s">
        <v>24</v>
      </c>
      <c r="I210" s="14">
        <v>-0.2975</v>
      </c>
      <c r="J210" s="14">
        <v>0.095</v>
      </c>
      <c r="K210" s="14">
        <v>114.81</v>
      </c>
      <c r="L210" s="14">
        <v>0.799</v>
      </c>
      <c r="M210" s="14">
        <v>-1.0</v>
      </c>
      <c r="N210" s="14">
        <v>1.0</v>
      </c>
      <c r="O210" s="15"/>
      <c r="P210" s="15"/>
      <c r="Q210" s="15"/>
      <c r="R210" s="13" t="s">
        <v>41</v>
      </c>
      <c r="W210" s="15"/>
      <c r="X210" s="15"/>
      <c r="Y210" s="15"/>
      <c r="Z210" s="15"/>
    </row>
    <row r="211">
      <c r="A211" s="14">
        <v>40.0</v>
      </c>
      <c r="B211" s="14">
        <v>44.0</v>
      </c>
      <c r="C211" s="14">
        <v>0.17530323</v>
      </c>
      <c r="D211" s="13" t="s">
        <v>57</v>
      </c>
      <c r="E211" s="14">
        <v>21.0</v>
      </c>
      <c r="F211" s="14">
        <v>4.0</v>
      </c>
      <c r="G211" s="14">
        <v>204.0</v>
      </c>
      <c r="H211" s="13" t="s">
        <v>26</v>
      </c>
      <c r="I211" s="14">
        <v>-0.2975</v>
      </c>
      <c r="J211" s="14">
        <v>0.105</v>
      </c>
      <c r="K211" s="14">
        <v>35.98</v>
      </c>
      <c r="L211" s="14">
        <v>2.523</v>
      </c>
      <c r="M211" s="14">
        <v>-1.0</v>
      </c>
      <c r="N211" s="14">
        <v>0.0</v>
      </c>
      <c r="O211" s="15"/>
      <c r="P211" s="15"/>
      <c r="Q211" s="15"/>
      <c r="R211" s="20"/>
      <c r="S211" s="15"/>
      <c r="T211" s="15"/>
      <c r="U211" s="15"/>
      <c r="V211" s="15"/>
      <c r="W211" s="15"/>
      <c r="X211" s="15"/>
      <c r="Y211" s="15"/>
      <c r="Z211" s="15"/>
    </row>
    <row r="212">
      <c r="A212" s="14">
        <v>40.0</v>
      </c>
      <c r="B212" s="14">
        <v>45.0</v>
      </c>
      <c r="C212" s="14">
        <v>0.16973171</v>
      </c>
      <c r="D212" s="13" t="s">
        <v>53</v>
      </c>
      <c r="E212" s="14">
        <v>21.0</v>
      </c>
      <c r="F212" s="14">
        <v>5.0</v>
      </c>
      <c r="G212" s="14">
        <v>205.0</v>
      </c>
      <c r="H212" s="13" t="s">
        <v>24</v>
      </c>
      <c r="I212" s="14">
        <v>-0.2975</v>
      </c>
      <c r="J212" s="14">
        <v>0.125</v>
      </c>
      <c r="K212" s="14">
        <v>114.81</v>
      </c>
      <c r="L212" s="14">
        <v>0.817</v>
      </c>
      <c r="M212" s="14">
        <v>1.0</v>
      </c>
      <c r="N212" s="14">
        <v>1.0</v>
      </c>
      <c r="O212" s="15"/>
      <c r="P212" s="15"/>
      <c r="Q212" s="15"/>
      <c r="R212" s="20"/>
      <c r="S212" s="15"/>
      <c r="T212" s="15"/>
      <c r="U212" s="15"/>
      <c r="V212" s="15"/>
      <c r="W212" s="15"/>
      <c r="X212" s="15"/>
      <c r="Y212" s="15"/>
      <c r="Z212" s="15"/>
    </row>
    <row r="213">
      <c r="A213" s="14">
        <v>40.0</v>
      </c>
      <c r="B213" s="14">
        <v>46.0</v>
      </c>
      <c r="C213" s="14">
        <v>0.17155342</v>
      </c>
      <c r="D213" s="13" t="s">
        <v>56</v>
      </c>
      <c r="E213" s="14">
        <v>21.0</v>
      </c>
      <c r="F213" s="14">
        <v>6.0</v>
      </c>
      <c r="G213" s="14">
        <v>206.0</v>
      </c>
      <c r="H213" s="13" t="s">
        <v>26</v>
      </c>
      <c r="I213" s="14">
        <v>-0.2975</v>
      </c>
      <c r="J213" s="14">
        <v>0.135</v>
      </c>
      <c r="K213" s="14">
        <v>35.98</v>
      </c>
      <c r="L213" s="14">
        <v>2.578</v>
      </c>
      <c r="M213" s="14">
        <v>1.0</v>
      </c>
      <c r="N213" s="14">
        <v>1.0</v>
      </c>
      <c r="O213" s="15"/>
      <c r="P213" s="15"/>
      <c r="Q213" s="15"/>
      <c r="R213" s="20"/>
      <c r="S213" s="15"/>
      <c r="T213" s="15"/>
      <c r="U213" s="15"/>
      <c r="V213" s="15"/>
      <c r="W213" s="15"/>
      <c r="X213" s="15"/>
      <c r="Y213" s="15"/>
      <c r="Z213" s="15"/>
    </row>
    <row r="214">
      <c r="A214" s="14">
        <v>40.0</v>
      </c>
      <c r="B214" s="14">
        <v>47.0</v>
      </c>
      <c r="C214" s="14">
        <v>0.17083507</v>
      </c>
      <c r="D214" s="13" t="s">
        <v>53</v>
      </c>
      <c r="E214" s="14">
        <v>21.0</v>
      </c>
      <c r="F214" s="14">
        <v>7.0</v>
      </c>
      <c r="G214" s="14">
        <v>207.0</v>
      </c>
      <c r="H214" s="13" t="s">
        <v>24</v>
      </c>
      <c r="I214" s="14">
        <v>-0.2975</v>
      </c>
      <c r="J214" s="14">
        <v>0.155</v>
      </c>
      <c r="K214" s="14">
        <v>114.81</v>
      </c>
      <c r="L214" s="14">
        <v>0.811</v>
      </c>
      <c r="M214" s="14">
        <v>1.0</v>
      </c>
      <c r="N214" s="14">
        <v>1.0</v>
      </c>
      <c r="O214" s="15"/>
      <c r="P214" s="15"/>
      <c r="Q214" s="15"/>
      <c r="R214" s="13" t="s">
        <v>42</v>
      </c>
      <c r="X214" s="15"/>
      <c r="Y214" s="15"/>
      <c r="Z214" s="15"/>
    </row>
    <row r="215">
      <c r="A215" s="14">
        <v>40.0</v>
      </c>
      <c r="B215" s="14">
        <v>48.0</v>
      </c>
      <c r="C215" s="14">
        <v>0.17168182</v>
      </c>
      <c r="D215" s="13" t="s">
        <v>56</v>
      </c>
      <c r="E215" s="14">
        <v>21.0</v>
      </c>
      <c r="F215" s="14">
        <v>8.0</v>
      </c>
      <c r="G215" s="14">
        <v>208.0</v>
      </c>
      <c r="H215" s="13" t="s">
        <v>26</v>
      </c>
      <c r="I215" s="14">
        <v>-0.2975</v>
      </c>
      <c r="J215" s="14">
        <v>0.165</v>
      </c>
      <c r="K215" s="14">
        <v>35.98</v>
      </c>
      <c r="L215" s="14">
        <v>2.576</v>
      </c>
      <c r="M215" s="14">
        <v>1.0</v>
      </c>
      <c r="N215" s="14">
        <v>0.0</v>
      </c>
      <c r="O215" s="15"/>
      <c r="P215" s="15"/>
      <c r="Q215" s="15"/>
      <c r="R215" s="20"/>
      <c r="S215" s="15"/>
      <c r="T215" s="15"/>
      <c r="U215" s="15"/>
      <c r="V215" s="15"/>
      <c r="W215" s="15"/>
      <c r="X215" s="15"/>
      <c r="Y215" s="15"/>
      <c r="Z215" s="15"/>
    </row>
    <row r="216">
      <c r="A216" s="14">
        <v>40.0</v>
      </c>
      <c r="B216" s="14">
        <v>49.0</v>
      </c>
      <c r="C216" s="14">
        <v>0.17551936</v>
      </c>
      <c r="D216" s="13" t="s">
        <v>57</v>
      </c>
      <c r="E216" s="14">
        <v>21.0</v>
      </c>
      <c r="F216" s="14">
        <v>9.0</v>
      </c>
      <c r="G216" s="14">
        <v>209.0</v>
      </c>
      <c r="H216" s="13" t="s">
        <v>24</v>
      </c>
      <c r="I216" s="14">
        <v>-0.2975</v>
      </c>
      <c r="J216" s="14">
        <v>0.185</v>
      </c>
      <c r="K216" s="14">
        <v>114.81</v>
      </c>
      <c r="L216" s="14">
        <v>0.79</v>
      </c>
      <c r="M216" s="14">
        <v>-1.0</v>
      </c>
      <c r="N216" s="14">
        <v>1.0</v>
      </c>
      <c r="O216" s="15"/>
      <c r="P216" s="15"/>
      <c r="Q216" s="15"/>
      <c r="R216" s="20"/>
      <c r="S216" s="15"/>
      <c r="T216" s="15"/>
      <c r="U216" s="15"/>
      <c r="V216" s="15"/>
      <c r="W216" s="15"/>
      <c r="X216" s="15"/>
      <c r="Y216" s="15"/>
      <c r="Z216" s="15"/>
    </row>
    <row r="217">
      <c r="A217" s="14">
        <v>40.0</v>
      </c>
      <c r="B217" s="14">
        <v>50.0</v>
      </c>
      <c r="C217" s="14">
        <v>0.17074121</v>
      </c>
      <c r="D217" s="13" t="s">
        <v>53</v>
      </c>
      <c r="E217" s="14">
        <v>21.0</v>
      </c>
      <c r="F217" s="14">
        <v>10.0</v>
      </c>
      <c r="G217" s="14">
        <v>210.0</v>
      </c>
      <c r="H217" s="13" t="s">
        <v>26</v>
      </c>
      <c r="I217" s="14">
        <v>-0.2975</v>
      </c>
      <c r="J217" s="14">
        <v>0.195</v>
      </c>
      <c r="K217" s="14">
        <v>35.98</v>
      </c>
      <c r="L217" s="14">
        <v>2.591</v>
      </c>
      <c r="M217" s="14">
        <v>-1.0</v>
      </c>
      <c r="N217" s="14">
        <v>1.0</v>
      </c>
      <c r="O217" s="15"/>
      <c r="P217" s="15"/>
      <c r="Q217" s="15"/>
      <c r="R217" s="20"/>
      <c r="S217" s="15"/>
      <c r="T217" s="15"/>
      <c r="U217" s="15"/>
      <c r="V217" s="15"/>
      <c r="W217" s="15"/>
      <c r="X217" s="15"/>
      <c r="Y217" s="15"/>
      <c r="Z217" s="15"/>
    </row>
    <row r="218">
      <c r="A218" s="14">
        <v>40.0</v>
      </c>
      <c r="B218" s="14">
        <v>51.0</v>
      </c>
      <c r="C218" s="14">
        <v>0.1724573</v>
      </c>
      <c r="D218" s="13" t="s">
        <v>56</v>
      </c>
      <c r="E218" s="14">
        <v>22.0</v>
      </c>
      <c r="F218" s="14">
        <v>1.0</v>
      </c>
      <c r="G218" s="14">
        <v>211.0</v>
      </c>
      <c r="H218" s="13" t="s">
        <v>24</v>
      </c>
      <c r="I218" s="14">
        <v>-0.2975</v>
      </c>
      <c r="J218" s="14">
        <v>0.215</v>
      </c>
      <c r="K218" s="14">
        <v>114.81</v>
      </c>
      <c r="L218" s="14">
        <v>0.804</v>
      </c>
      <c r="M218" s="14">
        <v>1.0</v>
      </c>
      <c r="N218" s="14">
        <v>1.0</v>
      </c>
      <c r="O218" s="15"/>
      <c r="P218" s="15"/>
      <c r="Q218" s="15"/>
      <c r="R218" s="20"/>
      <c r="S218" s="15"/>
      <c r="T218" s="15"/>
      <c r="U218" s="15"/>
      <c r="V218" s="15"/>
      <c r="W218" s="15"/>
      <c r="X218" s="15"/>
      <c r="Y218" s="15"/>
      <c r="Z218" s="15"/>
    </row>
    <row r="219">
      <c r="A219" s="14">
        <v>40.0</v>
      </c>
      <c r="B219" s="14">
        <v>52.0</v>
      </c>
      <c r="C219" s="14">
        <v>0.17248785</v>
      </c>
      <c r="D219" s="13" t="s">
        <v>56</v>
      </c>
      <c r="E219" s="14">
        <v>22.0</v>
      </c>
      <c r="F219" s="14">
        <v>2.0</v>
      </c>
      <c r="G219" s="14">
        <v>212.0</v>
      </c>
      <c r="H219" s="13" t="s">
        <v>26</v>
      </c>
      <c r="I219" s="14">
        <v>-0.2975</v>
      </c>
      <c r="J219" s="14">
        <v>0.225</v>
      </c>
      <c r="K219" s="14">
        <v>35.98</v>
      </c>
      <c r="L219" s="14">
        <v>2.564</v>
      </c>
      <c r="M219" s="14">
        <v>1.0</v>
      </c>
      <c r="N219" s="14">
        <v>1.0</v>
      </c>
      <c r="O219" s="15"/>
      <c r="P219" s="15"/>
      <c r="Q219" s="15"/>
      <c r="R219" s="20"/>
      <c r="S219" s="15"/>
      <c r="T219" s="15"/>
      <c r="U219" s="15"/>
      <c r="V219" s="15"/>
      <c r="W219" s="15"/>
      <c r="X219" s="15"/>
      <c r="Y219" s="15"/>
      <c r="Z219" s="15"/>
    </row>
    <row r="220">
      <c r="A220" s="14">
        <v>40.0</v>
      </c>
      <c r="B220" s="14">
        <v>53.0</v>
      </c>
      <c r="C220" s="14">
        <v>0.16944651</v>
      </c>
      <c r="D220" s="13" t="s">
        <v>52</v>
      </c>
      <c r="E220" s="14">
        <v>22.0</v>
      </c>
      <c r="F220" s="14">
        <v>3.0</v>
      </c>
      <c r="G220" s="14">
        <v>213.0</v>
      </c>
      <c r="H220" s="13" t="s">
        <v>24</v>
      </c>
      <c r="I220" s="14">
        <v>-0.2975</v>
      </c>
      <c r="J220" s="14">
        <v>0.245</v>
      </c>
      <c r="K220" s="14">
        <v>114.81</v>
      </c>
      <c r="L220" s="14">
        <v>0.818</v>
      </c>
      <c r="M220" s="14">
        <v>1.0</v>
      </c>
      <c r="N220" s="14">
        <v>0.0</v>
      </c>
      <c r="O220" s="15"/>
      <c r="P220" s="15"/>
      <c r="Q220" s="15"/>
      <c r="R220" s="20"/>
      <c r="S220" s="15"/>
      <c r="T220" s="15"/>
      <c r="U220" s="15"/>
      <c r="V220" s="15"/>
      <c r="W220" s="15"/>
      <c r="X220" s="15"/>
      <c r="Y220" s="15"/>
      <c r="Z220" s="15"/>
    </row>
    <row r="221">
      <c r="A221" s="14">
        <v>40.0</v>
      </c>
      <c r="B221" s="14">
        <v>54.0</v>
      </c>
      <c r="C221" s="14">
        <v>0.17322379</v>
      </c>
      <c r="D221" s="13" t="s">
        <v>59</v>
      </c>
      <c r="E221" s="14">
        <v>22.0</v>
      </c>
      <c r="F221" s="14">
        <v>4.0</v>
      </c>
      <c r="G221" s="14">
        <v>214.0</v>
      </c>
      <c r="H221" s="13" t="s">
        <v>26</v>
      </c>
      <c r="I221" s="14">
        <v>-0.2975</v>
      </c>
      <c r="J221" s="14">
        <v>0.255</v>
      </c>
      <c r="K221" s="14">
        <v>35.98</v>
      </c>
      <c r="L221" s="14">
        <v>2.553</v>
      </c>
      <c r="M221" s="14">
        <v>1.0</v>
      </c>
      <c r="N221" s="14">
        <v>0.0</v>
      </c>
      <c r="O221" s="15"/>
      <c r="P221" s="15"/>
      <c r="Q221" s="15"/>
      <c r="R221" s="20"/>
      <c r="S221" s="15"/>
      <c r="T221" s="15"/>
      <c r="U221" s="15"/>
      <c r="V221" s="15"/>
      <c r="W221" s="15"/>
      <c r="X221" s="15"/>
      <c r="Y221" s="15"/>
      <c r="Z221" s="15"/>
    </row>
    <row r="222">
      <c r="A222" s="14">
        <v>40.0</v>
      </c>
      <c r="B222" s="14">
        <v>55.0</v>
      </c>
      <c r="C222" s="14">
        <v>0.17197483</v>
      </c>
      <c r="D222" s="13" t="s">
        <v>56</v>
      </c>
      <c r="E222" s="14">
        <v>22.0</v>
      </c>
      <c r="F222" s="14">
        <v>5.0</v>
      </c>
      <c r="G222" s="14">
        <v>215.0</v>
      </c>
      <c r="H222" s="13" t="s">
        <v>24</v>
      </c>
      <c r="I222" s="14">
        <v>-0.2975</v>
      </c>
      <c r="J222" s="14">
        <v>0.275</v>
      </c>
      <c r="K222" s="14">
        <v>114.81</v>
      </c>
      <c r="L222" s="14">
        <v>0.806</v>
      </c>
      <c r="M222" s="14">
        <v>-1.0</v>
      </c>
      <c r="N222" s="14">
        <v>0.0</v>
      </c>
      <c r="O222" s="15"/>
      <c r="P222" s="15"/>
      <c r="Q222" s="15"/>
      <c r="R222" s="20"/>
      <c r="S222" s="15"/>
      <c r="T222" s="15"/>
      <c r="U222" s="15"/>
      <c r="V222" s="15"/>
      <c r="W222" s="15"/>
      <c r="X222" s="15"/>
      <c r="Y222" s="15"/>
      <c r="Z222" s="15"/>
    </row>
    <row r="223">
      <c r="A223" s="14">
        <v>40.0</v>
      </c>
      <c r="B223" s="14">
        <v>56.0</v>
      </c>
      <c r="C223" s="14">
        <v>0.17260015</v>
      </c>
      <c r="D223" s="13" t="s">
        <v>56</v>
      </c>
      <c r="E223" s="14">
        <v>22.0</v>
      </c>
      <c r="F223" s="14">
        <v>6.0</v>
      </c>
      <c r="G223" s="14">
        <v>216.0</v>
      </c>
      <c r="H223" s="13" t="s">
        <v>26</v>
      </c>
      <c r="I223" s="14">
        <v>-0.2975</v>
      </c>
      <c r="J223" s="14">
        <v>0.285</v>
      </c>
      <c r="K223" s="14">
        <v>35.98</v>
      </c>
      <c r="L223" s="14">
        <v>2.563</v>
      </c>
      <c r="M223" s="14">
        <v>1.0</v>
      </c>
      <c r="N223" s="14">
        <v>0.0</v>
      </c>
      <c r="O223" s="15"/>
      <c r="P223" s="15"/>
      <c r="Q223" s="15"/>
      <c r="R223" s="20"/>
      <c r="S223" s="15"/>
      <c r="T223" s="15"/>
      <c r="U223" s="15"/>
      <c r="V223" s="15"/>
      <c r="W223" s="15"/>
      <c r="X223" s="15"/>
      <c r="Y223" s="15"/>
      <c r="Z223" s="15"/>
    </row>
    <row r="224">
      <c r="A224" s="14">
        <v>40.0</v>
      </c>
      <c r="B224" s="14">
        <v>57.0</v>
      </c>
      <c r="C224" s="14">
        <v>0.17260015</v>
      </c>
      <c r="D224" s="13" t="s">
        <v>56</v>
      </c>
      <c r="E224" s="14">
        <v>22.0</v>
      </c>
      <c r="F224" s="14">
        <v>7.0</v>
      </c>
      <c r="G224" s="14">
        <v>217.0</v>
      </c>
      <c r="H224" s="13" t="s">
        <v>24</v>
      </c>
      <c r="I224" s="14">
        <v>-0.2975</v>
      </c>
      <c r="J224" s="14">
        <v>0.305</v>
      </c>
      <c r="K224" s="14">
        <v>114.81</v>
      </c>
      <c r="L224" s="14">
        <v>0.803</v>
      </c>
      <c r="M224" s="14">
        <v>-1.0</v>
      </c>
      <c r="N224" s="14">
        <v>1.0</v>
      </c>
      <c r="O224" s="15"/>
      <c r="P224" s="15"/>
      <c r="Q224" s="15"/>
      <c r="R224" s="20"/>
      <c r="S224" s="15"/>
      <c r="T224" s="15"/>
      <c r="U224" s="15"/>
      <c r="V224" s="15"/>
      <c r="W224" s="15"/>
      <c r="X224" s="15"/>
      <c r="Y224" s="15"/>
      <c r="Z224" s="15"/>
    </row>
    <row r="225">
      <c r="A225" s="14">
        <v>40.0</v>
      </c>
      <c r="B225" s="14">
        <v>58.0</v>
      </c>
      <c r="C225" s="14">
        <v>0.17433726</v>
      </c>
      <c r="D225" s="13" t="s">
        <v>57</v>
      </c>
      <c r="E225" s="14">
        <v>22.0</v>
      </c>
      <c r="F225" s="14">
        <v>8.0</v>
      </c>
      <c r="G225" s="14">
        <v>218.0</v>
      </c>
      <c r="H225" s="13" t="s">
        <v>26</v>
      </c>
      <c r="I225" s="14">
        <v>-0.2975</v>
      </c>
      <c r="J225" s="14">
        <v>0.315</v>
      </c>
      <c r="K225" s="14">
        <v>35.98</v>
      </c>
      <c r="L225" s="14">
        <v>2.537</v>
      </c>
      <c r="M225" s="14">
        <v>-1.0</v>
      </c>
      <c r="N225" s="14">
        <v>0.0</v>
      </c>
      <c r="O225" s="15"/>
      <c r="P225" s="15"/>
      <c r="Q225" s="15"/>
      <c r="R225" s="20"/>
      <c r="S225" s="15"/>
      <c r="T225" s="15"/>
      <c r="U225" s="15"/>
      <c r="V225" s="15"/>
      <c r="W225" s="15"/>
      <c r="X225" s="15"/>
      <c r="Y225" s="15"/>
      <c r="Z225" s="15"/>
    </row>
    <row r="226">
      <c r="A226" s="14">
        <v>40.0</v>
      </c>
      <c r="B226" s="14">
        <v>59.0</v>
      </c>
      <c r="C226" s="14">
        <v>0.17151002</v>
      </c>
      <c r="D226" s="13" t="s">
        <v>56</v>
      </c>
      <c r="E226" s="14">
        <v>22.0</v>
      </c>
      <c r="F226" s="14">
        <v>9.0</v>
      </c>
      <c r="G226" s="14">
        <v>219.0</v>
      </c>
      <c r="H226" s="13" t="s">
        <v>24</v>
      </c>
      <c r="I226" s="14">
        <v>-0.2975</v>
      </c>
      <c r="J226" s="14">
        <v>0.335</v>
      </c>
      <c r="K226" s="14">
        <v>114.81</v>
      </c>
      <c r="L226" s="14">
        <v>0.808</v>
      </c>
      <c r="M226" s="14">
        <v>1.0</v>
      </c>
      <c r="N226" s="14">
        <v>1.0</v>
      </c>
      <c r="O226" s="15"/>
      <c r="P226" s="15"/>
      <c r="Q226" s="15"/>
      <c r="R226" s="20"/>
      <c r="S226" s="15"/>
      <c r="T226" s="15"/>
      <c r="U226" s="15"/>
      <c r="V226" s="15"/>
      <c r="W226" s="15"/>
      <c r="X226" s="15"/>
      <c r="Y226" s="15"/>
      <c r="Z226" s="15"/>
    </row>
    <row r="227">
      <c r="A227" s="14">
        <v>40.0</v>
      </c>
      <c r="B227" s="14">
        <v>60.0</v>
      </c>
      <c r="C227" s="14">
        <v>0.17309962</v>
      </c>
      <c r="D227" s="13" t="s">
        <v>59</v>
      </c>
      <c r="E227" s="14">
        <v>22.0</v>
      </c>
      <c r="F227" s="14">
        <v>10.0</v>
      </c>
      <c r="G227" s="14">
        <v>220.0</v>
      </c>
      <c r="H227" s="13" t="s">
        <v>26</v>
      </c>
      <c r="I227" s="14">
        <v>-0.2975</v>
      </c>
      <c r="J227" s="14">
        <v>0.345</v>
      </c>
      <c r="K227" s="14">
        <v>35.98</v>
      </c>
      <c r="L227" s="14">
        <v>2.555</v>
      </c>
      <c r="M227" s="14">
        <v>1.0</v>
      </c>
      <c r="N227" s="14">
        <v>1.0</v>
      </c>
      <c r="O227" s="15"/>
      <c r="P227" s="15"/>
      <c r="Q227" s="15"/>
      <c r="R227" s="20"/>
      <c r="S227" s="15"/>
      <c r="T227" s="15"/>
      <c r="U227" s="15"/>
      <c r="V227" s="15"/>
      <c r="W227" s="15"/>
      <c r="X227" s="15"/>
      <c r="Y227" s="15"/>
      <c r="Z227" s="15"/>
    </row>
    <row r="228">
      <c r="A228" s="14">
        <v>40.0</v>
      </c>
      <c r="B228" s="14">
        <v>61.0</v>
      </c>
      <c r="C228" s="14">
        <v>0.17053466</v>
      </c>
      <c r="D228" s="13" t="s">
        <v>53</v>
      </c>
      <c r="E228" s="14">
        <v>23.0</v>
      </c>
      <c r="F228" s="14">
        <v>1.0</v>
      </c>
      <c r="G228" s="14">
        <v>221.0</v>
      </c>
      <c r="H228" s="13" t="s">
        <v>24</v>
      </c>
      <c r="I228" s="14">
        <v>-0.255</v>
      </c>
      <c r="J228" s="14">
        <v>0.065</v>
      </c>
      <c r="K228" s="14">
        <v>114.81</v>
      </c>
      <c r="L228" s="14">
        <v>0.813</v>
      </c>
      <c r="M228" s="14">
        <v>1.0</v>
      </c>
      <c r="N228" s="14">
        <v>1.0</v>
      </c>
      <c r="O228" s="15"/>
      <c r="P228" s="15"/>
      <c r="Q228" s="15"/>
      <c r="R228" s="13" t="s">
        <v>43</v>
      </c>
      <c r="W228" s="15"/>
      <c r="X228" s="15"/>
      <c r="Y228" s="15"/>
      <c r="Z228" s="15"/>
    </row>
    <row r="229">
      <c r="A229" s="14">
        <v>40.0</v>
      </c>
      <c r="B229" s="14">
        <v>62.0</v>
      </c>
      <c r="C229" s="14">
        <v>0.17252172</v>
      </c>
      <c r="D229" s="13" t="s">
        <v>56</v>
      </c>
      <c r="E229" s="14">
        <v>23.0</v>
      </c>
      <c r="F229" s="14">
        <v>2.0</v>
      </c>
      <c r="G229" s="14">
        <v>222.0</v>
      </c>
      <c r="H229" s="13" t="s">
        <v>26</v>
      </c>
      <c r="I229" s="14">
        <v>-0.255</v>
      </c>
      <c r="J229" s="14">
        <v>0.075</v>
      </c>
      <c r="K229" s="14">
        <v>35.98</v>
      </c>
      <c r="L229" s="14">
        <v>2.564</v>
      </c>
      <c r="M229" s="14">
        <v>-1.0</v>
      </c>
      <c r="N229" s="14">
        <v>1.0</v>
      </c>
      <c r="O229" s="15"/>
      <c r="P229" s="15"/>
      <c r="Q229" s="15"/>
      <c r="R229" s="20"/>
      <c r="S229" s="15"/>
      <c r="T229" s="15"/>
      <c r="U229" s="15"/>
      <c r="V229" s="15"/>
      <c r="W229" s="15"/>
      <c r="X229" s="15"/>
      <c r="Y229" s="15"/>
      <c r="Z229" s="15"/>
    </row>
    <row r="230">
      <c r="A230" s="14">
        <v>40.0</v>
      </c>
      <c r="B230" s="14">
        <v>63.0</v>
      </c>
      <c r="C230" s="14">
        <v>0.17412608</v>
      </c>
      <c r="D230" s="13" t="s">
        <v>59</v>
      </c>
      <c r="E230" s="14">
        <v>23.0</v>
      </c>
      <c r="F230" s="14">
        <v>3.0</v>
      </c>
      <c r="G230" s="14">
        <v>223.0</v>
      </c>
      <c r="H230" s="13" t="s">
        <v>24</v>
      </c>
      <c r="I230" s="14">
        <v>-0.255</v>
      </c>
      <c r="J230" s="14">
        <v>0.095</v>
      </c>
      <c r="K230" s="14">
        <v>114.81</v>
      </c>
      <c r="L230" s="14">
        <v>0.796</v>
      </c>
      <c r="M230" s="14">
        <v>1.0</v>
      </c>
      <c r="N230" s="14">
        <v>1.0</v>
      </c>
      <c r="O230" s="15"/>
      <c r="P230" s="15"/>
      <c r="Q230" s="15"/>
      <c r="R230" s="20"/>
      <c r="S230" s="15"/>
      <c r="T230" s="15"/>
      <c r="U230" s="15"/>
      <c r="V230" s="15"/>
      <c r="W230" s="15"/>
      <c r="X230" s="15"/>
      <c r="Y230" s="15"/>
      <c r="Z230" s="15"/>
    </row>
    <row r="231">
      <c r="A231" s="14">
        <v>40.0</v>
      </c>
      <c r="B231" s="14">
        <v>64.0</v>
      </c>
      <c r="C231" s="14">
        <v>0.16983494</v>
      </c>
      <c r="D231" s="13" t="s">
        <v>53</v>
      </c>
      <c r="E231" s="14">
        <v>23.0</v>
      </c>
      <c r="F231" s="14">
        <v>4.0</v>
      </c>
      <c r="G231" s="14">
        <v>224.0</v>
      </c>
      <c r="H231" s="13" t="s">
        <v>26</v>
      </c>
      <c r="I231" s="14">
        <v>-0.255</v>
      </c>
      <c r="J231" s="14">
        <v>0.105</v>
      </c>
      <c r="K231" s="14">
        <v>35.98</v>
      </c>
      <c r="L231" s="14">
        <v>2.604</v>
      </c>
      <c r="M231" s="14">
        <v>1.0</v>
      </c>
      <c r="N231" s="14">
        <v>1.0</v>
      </c>
      <c r="O231" s="15"/>
      <c r="P231" s="15"/>
      <c r="Q231" s="15"/>
      <c r="R231" s="20"/>
      <c r="S231" s="15"/>
      <c r="T231" s="15"/>
      <c r="U231" s="15"/>
      <c r="V231" s="15"/>
      <c r="W231" s="15"/>
      <c r="X231" s="15"/>
      <c r="Y231" s="15"/>
      <c r="Z231" s="15"/>
    </row>
    <row r="232">
      <c r="A232" s="14">
        <v>40.0</v>
      </c>
      <c r="B232" s="14">
        <v>65.0</v>
      </c>
      <c r="C232" s="14">
        <v>0.17653908</v>
      </c>
      <c r="D232" s="13" t="s">
        <v>61</v>
      </c>
      <c r="E232" s="14">
        <v>23.0</v>
      </c>
      <c r="F232" s="14">
        <v>5.0</v>
      </c>
      <c r="G232" s="14">
        <v>225.0</v>
      </c>
      <c r="H232" s="13" t="s">
        <v>24</v>
      </c>
      <c r="I232" s="14">
        <v>-0.255</v>
      </c>
      <c r="J232" s="14">
        <v>0.125</v>
      </c>
      <c r="K232" s="14">
        <v>114.81</v>
      </c>
      <c r="L232" s="14">
        <v>0.785</v>
      </c>
      <c r="M232" s="14">
        <v>-1.0</v>
      </c>
      <c r="N232" s="14">
        <v>1.0</v>
      </c>
      <c r="O232" s="15"/>
      <c r="P232" s="15"/>
      <c r="Q232" s="15"/>
      <c r="R232" s="20"/>
      <c r="S232" s="15"/>
      <c r="T232" s="15"/>
      <c r="U232" s="15"/>
      <c r="V232" s="15"/>
      <c r="W232" s="15"/>
      <c r="X232" s="15"/>
      <c r="Y232" s="15"/>
      <c r="Z232" s="15"/>
    </row>
    <row r="233">
      <c r="A233" s="14">
        <v>40.0</v>
      </c>
      <c r="B233" s="14">
        <v>66.0</v>
      </c>
      <c r="C233" s="14">
        <v>0.17351693</v>
      </c>
      <c r="D233" s="13" t="s">
        <v>59</v>
      </c>
      <c r="E233" s="14">
        <v>23.0</v>
      </c>
      <c r="F233" s="14">
        <v>6.0</v>
      </c>
      <c r="G233" s="14">
        <v>226.0</v>
      </c>
      <c r="H233" s="13" t="s">
        <v>26</v>
      </c>
      <c r="I233" s="14">
        <v>-0.255</v>
      </c>
      <c r="J233" s="14">
        <v>0.135</v>
      </c>
      <c r="K233" s="14">
        <v>35.98</v>
      </c>
      <c r="L233" s="14">
        <v>2.549</v>
      </c>
      <c r="M233" s="14">
        <v>-1.0</v>
      </c>
      <c r="N233" s="14">
        <v>1.0</v>
      </c>
      <c r="O233" s="15"/>
      <c r="P233" s="15"/>
      <c r="Q233" s="15"/>
      <c r="R233" s="20"/>
      <c r="S233" s="15"/>
      <c r="T233" s="15"/>
      <c r="U233" s="15"/>
      <c r="V233" s="15"/>
      <c r="W233" s="15"/>
      <c r="X233" s="15"/>
      <c r="Y233" s="15"/>
      <c r="Z233" s="15"/>
    </row>
    <row r="234">
      <c r="A234" s="14">
        <v>40.0</v>
      </c>
      <c r="B234" s="14">
        <v>67.0</v>
      </c>
      <c r="C234" s="14">
        <v>0.17588932</v>
      </c>
      <c r="D234" s="13" t="s">
        <v>61</v>
      </c>
      <c r="E234" s="14">
        <v>23.0</v>
      </c>
      <c r="F234" s="14">
        <v>7.0</v>
      </c>
      <c r="G234" s="14">
        <v>227.0</v>
      </c>
      <c r="H234" s="13" t="s">
        <v>24</v>
      </c>
      <c r="I234" s="14">
        <v>-0.255</v>
      </c>
      <c r="J234" s="14">
        <v>0.155</v>
      </c>
      <c r="K234" s="14">
        <v>114.81</v>
      </c>
      <c r="L234" s="14">
        <v>0.788</v>
      </c>
      <c r="M234" s="14">
        <v>-1.0</v>
      </c>
      <c r="N234" s="14">
        <v>1.0</v>
      </c>
      <c r="O234" s="15"/>
      <c r="P234" s="15"/>
      <c r="Q234" s="15"/>
      <c r="R234" s="20"/>
      <c r="S234" s="15"/>
      <c r="T234" s="15"/>
      <c r="U234" s="15"/>
      <c r="V234" s="15"/>
      <c r="W234" s="15"/>
      <c r="X234" s="15"/>
      <c r="Y234" s="15"/>
      <c r="Z234" s="15"/>
    </row>
    <row r="235">
      <c r="A235" s="14">
        <v>40.0</v>
      </c>
      <c r="B235" s="14">
        <v>68.0</v>
      </c>
      <c r="C235" s="14">
        <v>0.17618392</v>
      </c>
      <c r="D235" s="13" t="s">
        <v>61</v>
      </c>
      <c r="E235" s="14">
        <v>23.0</v>
      </c>
      <c r="F235" s="14">
        <v>8.0</v>
      </c>
      <c r="G235" s="14">
        <v>228.0</v>
      </c>
      <c r="H235" s="13" t="s">
        <v>26</v>
      </c>
      <c r="I235" s="14">
        <v>-0.255</v>
      </c>
      <c r="J235" s="14">
        <v>0.165</v>
      </c>
      <c r="K235" s="14">
        <v>35.98</v>
      </c>
      <c r="L235" s="14">
        <v>2.511</v>
      </c>
      <c r="M235" s="14">
        <v>1.0</v>
      </c>
      <c r="N235" s="14">
        <v>1.0</v>
      </c>
      <c r="O235" s="15"/>
      <c r="P235" s="15"/>
      <c r="Q235" s="15"/>
      <c r="R235" s="20"/>
      <c r="S235" s="15"/>
      <c r="T235" s="15"/>
      <c r="U235" s="15"/>
      <c r="V235" s="15"/>
      <c r="W235" s="15"/>
      <c r="X235" s="15"/>
      <c r="Y235" s="15"/>
      <c r="Z235" s="15"/>
    </row>
    <row r="236">
      <c r="A236" s="14">
        <v>40.0</v>
      </c>
      <c r="B236" s="14">
        <v>69.0</v>
      </c>
      <c r="C236" s="14">
        <v>0.17235105</v>
      </c>
      <c r="D236" s="13" t="s">
        <v>56</v>
      </c>
      <c r="E236" s="14">
        <v>23.0</v>
      </c>
      <c r="F236" s="14">
        <v>9.0</v>
      </c>
      <c r="G236" s="14">
        <v>229.0</v>
      </c>
      <c r="H236" s="13" t="s">
        <v>24</v>
      </c>
      <c r="I236" s="14">
        <v>-0.255</v>
      </c>
      <c r="J236" s="14">
        <v>0.185</v>
      </c>
      <c r="K236" s="14">
        <v>114.81</v>
      </c>
      <c r="L236" s="14">
        <v>0.804</v>
      </c>
      <c r="M236" s="14">
        <v>1.0</v>
      </c>
      <c r="N236" s="14">
        <v>1.0</v>
      </c>
      <c r="O236" s="15"/>
      <c r="P236" s="15"/>
      <c r="Q236" s="15"/>
      <c r="R236" s="20"/>
      <c r="S236" s="15"/>
      <c r="T236" s="15"/>
      <c r="U236" s="15"/>
      <c r="V236" s="15"/>
      <c r="W236" s="15"/>
      <c r="X236" s="15"/>
      <c r="Y236" s="15"/>
      <c r="Z236" s="15"/>
    </row>
    <row r="237">
      <c r="A237" s="14">
        <v>40.0</v>
      </c>
      <c r="B237" s="14">
        <v>70.0</v>
      </c>
      <c r="C237" s="14">
        <v>0.17419959</v>
      </c>
      <c r="D237" s="13" t="s">
        <v>59</v>
      </c>
      <c r="E237" s="14">
        <v>23.0</v>
      </c>
      <c r="F237" s="14">
        <v>10.0</v>
      </c>
      <c r="G237" s="14">
        <v>230.0</v>
      </c>
      <c r="H237" s="13" t="s">
        <v>26</v>
      </c>
      <c r="I237" s="14">
        <v>-0.255</v>
      </c>
      <c r="J237" s="14">
        <v>0.195</v>
      </c>
      <c r="K237" s="14">
        <v>35.98</v>
      </c>
      <c r="L237" s="14">
        <v>2.539</v>
      </c>
      <c r="M237" s="14">
        <v>-1.0</v>
      </c>
      <c r="N237" s="14">
        <v>1.0</v>
      </c>
      <c r="O237" s="15"/>
      <c r="P237" s="15"/>
      <c r="Q237" s="15"/>
      <c r="R237" s="20"/>
      <c r="S237" s="15"/>
      <c r="T237" s="15"/>
      <c r="U237" s="15"/>
      <c r="V237" s="15"/>
      <c r="W237" s="15"/>
      <c r="X237" s="15"/>
      <c r="Y237" s="15"/>
      <c r="Z237" s="15"/>
    </row>
    <row r="238">
      <c r="A238" s="14">
        <v>40.0</v>
      </c>
      <c r="B238" s="14">
        <v>71.0</v>
      </c>
      <c r="C238" s="14">
        <v>0.17550369</v>
      </c>
      <c r="D238" s="13" t="s">
        <v>57</v>
      </c>
      <c r="E238" s="14">
        <v>24.0</v>
      </c>
      <c r="F238" s="14">
        <v>1.0</v>
      </c>
      <c r="G238" s="14">
        <v>231.0</v>
      </c>
      <c r="H238" s="13" t="s">
        <v>24</v>
      </c>
      <c r="I238" s="14">
        <v>-0.255</v>
      </c>
      <c r="J238" s="14">
        <v>0.215</v>
      </c>
      <c r="K238" s="14">
        <v>114.81</v>
      </c>
      <c r="L238" s="14">
        <v>0.79</v>
      </c>
      <c r="M238" s="14">
        <v>-1.0</v>
      </c>
      <c r="N238" s="14">
        <v>1.0</v>
      </c>
      <c r="O238" s="15"/>
      <c r="P238" s="15"/>
      <c r="Q238" s="15"/>
      <c r="R238" s="20"/>
      <c r="S238" s="15"/>
      <c r="T238" s="15"/>
      <c r="U238" s="15"/>
      <c r="V238" s="15"/>
      <c r="W238" s="15"/>
      <c r="X238" s="15"/>
      <c r="Y238" s="15"/>
      <c r="Z238" s="15"/>
    </row>
    <row r="239">
      <c r="A239" s="14">
        <v>40.0</v>
      </c>
      <c r="B239" s="14">
        <v>72.0</v>
      </c>
      <c r="C239" s="14">
        <v>0.17091004</v>
      </c>
      <c r="D239" s="13" t="s">
        <v>53</v>
      </c>
      <c r="E239" s="14">
        <v>24.0</v>
      </c>
      <c r="F239" s="14">
        <v>2.0</v>
      </c>
      <c r="G239" s="14">
        <v>232.0</v>
      </c>
      <c r="H239" s="13" t="s">
        <v>26</v>
      </c>
      <c r="I239" s="14">
        <v>-0.255</v>
      </c>
      <c r="J239" s="14">
        <v>0.225</v>
      </c>
      <c r="K239" s="14">
        <v>35.98</v>
      </c>
      <c r="L239" s="14">
        <v>2.588</v>
      </c>
      <c r="M239" s="14">
        <v>-1.0</v>
      </c>
      <c r="N239" s="14">
        <v>1.0</v>
      </c>
      <c r="O239" s="15"/>
      <c r="P239" s="15"/>
      <c r="Q239" s="15"/>
      <c r="R239" s="20"/>
      <c r="S239" s="15"/>
      <c r="T239" s="15"/>
      <c r="U239" s="15"/>
      <c r="V239" s="15"/>
      <c r="W239" s="15"/>
      <c r="X239" s="15"/>
      <c r="Y239" s="15"/>
      <c r="Z239" s="15"/>
    </row>
    <row r="240">
      <c r="A240" s="14">
        <v>40.0</v>
      </c>
      <c r="B240" s="14">
        <v>73.0</v>
      </c>
      <c r="C240" s="14">
        <v>0.17109958</v>
      </c>
      <c r="D240" s="13" t="s">
        <v>56</v>
      </c>
      <c r="E240" s="14">
        <v>24.0</v>
      </c>
      <c r="F240" s="14">
        <v>3.0</v>
      </c>
      <c r="G240" s="14">
        <v>233.0</v>
      </c>
      <c r="H240" s="13" t="s">
        <v>24</v>
      </c>
      <c r="I240" s="14">
        <v>-0.255</v>
      </c>
      <c r="J240" s="14">
        <v>0.245</v>
      </c>
      <c r="K240" s="14">
        <v>114.81</v>
      </c>
      <c r="L240" s="14">
        <v>0.81</v>
      </c>
      <c r="M240" s="14">
        <v>1.0</v>
      </c>
      <c r="N240" s="14">
        <v>1.0</v>
      </c>
      <c r="O240" s="15"/>
      <c r="P240" s="15"/>
      <c r="Q240" s="15"/>
      <c r="R240" s="20"/>
      <c r="S240" s="15"/>
      <c r="T240" s="15"/>
      <c r="U240" s="15"/>
      <c r="V240" s="15"/>
      <c r="W240" s="15"/>
      <c r="X240" s="15"/>
      <c r="Y240" s="15"/>
      <c r="Z240" s="15"/>
    </row>
    <row r="241">
      <c r="A241" s="14">
        <v>40.0</v>
      </c>
      <c r="B241" s="14">
        <v>74.0</v>
      </c>
      <c r="C241" s="14">
        <v>0.17491759</v>
      </c>
      <c r="D241" s="13" t="s">
        <v>57</v>
      </c>
      <c r="E241" s="14">
        <v>24.0</v>
      </c>
      <c r="F241" s="14">
        <v>4.0</v>
      </c>
      <c r="G241" s="14">
        <v>234.0</v>
      </c>
      <c r="H241" s="13" t="s">
        <v>26</v>
      </c>
      <c r="I241" s="14">
        <v>-0.255</v>
      </c>
      <c r="J241" s="14">
        <v>0.255</v>
      </c>
      <c r="K241" s="14">
        <v>35.98</v>
      </c>
      <c r="L241" s="14">
        <v>2.529</v>
      </c>
      <c r="M241" s="14">
        <v>1.0</v>
      </c>
      <c r="N241" s="14">
        <v>1.0</v>
      </c>
      <c r="O241" s="15"/>
      <c r="P241" s="15"/>
      <c r="Q241" s="15"/>
      <c r="R241" s="20"/>
      <c r="S241" s="15"/>
      <c r="T241" s="15"/>
      <c r="U241" s="15"/>
      <c r="V241" s="15"/>
      <c r="W241" s="15"/>
      <c r="X241" s="15"/>
      <c r="Y241" s="15"/>
      <c r="Z241" s="15"/>
    </row>
    <row r="242">
      <c r="A242" s="14">
        <v>40.0</v>
      </c>
      <c r="B242" s="14">
        <v>75.0</v>
      </c>
      <c r="C242" s="14">
        <v>0.17309984</v>
      </c>
      <c r="D242" s="13" t="s">
        <v>59</v>
      </c>
      <c r="E242" s="14">
        <v>24.0</v>
      </c>
      <c r="F242" s="14">
        <v>5.0</v>
      </c>
      <c r="G242" s="14">
        <v>235.0</v>
      </c>
      <c r="H242" s="13" t="s">
        <v>24</v>
      </c>
      <c r="I242" s="14">
        <v>-0.255</v>
      </c>
      <c r="J242" s="14">
        <v>0.275</v>
      </c>
      <c r="K242" s="14">
        <v>114.81</v>
      </c>
      <c r="L242" s="14">
        <v>0.801</v>
      </c>
      <c r="M242" s="14">
        <v>1.0</v>
      </c>
      <c r="N242" s="14">
        <v>1.0</v>
      </c>
      <c r="O242" s="15"/>
      <c r="P242" s="15"/>
      <c r="Q242" s="15"/>
      <c r="R242" s="20"/>
      <c r="S242" s="15"/>
      <c r="T242" s="15"/>
      <c r="U242" s="15"/>
      <c r="V242" s="15"/>
      <c r="W242" s="15"/>
      <c r="X242" s="15"/>
      <c r="Y242" s="15"/>
      <c r="Z242" s="15"/>
    </row>
    <row r="243">
      <c r="A243" s="14">
        <v>40.0</v>
      </c>
      <c r="B243" s="14">
        <v>76.0</v>
      </c>
      <c r="C243" s="14">
        <v>0.1735822</v>
      </c>
      <c r="D243" s="13" t="s">
        <v>59</v>
      </c>
      <c r="E243" s="14">
        <v>24.0</v>
      </c>
      <c r="F243" s="14">
        <v>6.0</v>
      </c>
      <c r="G243" s="14">
        <v>236.0</v>
      </c>
      <c r="H243" s="13" t="s">
        <v>26</v>
      </c>
      <c r="I243" s="14">
        <v>-0.255</v>
      </c>
      <c r="J243" s="14">
        <v>0.285</v>
      </c>
      <c r="K243" s="14">
        <v>35.98</v>
      </c>
      <c r="L243" s="14">
        <v>2.548</v>
      </c>
      <c r="M243" s="14">
        <v>1.0</v>
      </c>
      <c r="N243" s="14">
        <v>1.0</v>
      </c>
      <c r="O243" s="15"/>
      <c r="P243" s="15"/>
      <c r="Q243" s="15"/>
      <c r="R243" s="20"/>
      <c r="S243" s="15"/>
      <c r="T243" s="15"/>
      <c r="U243" s="15"/>
      <c r="V243" s="15"/>
      <c r="W243" s="15"/>
      <c r="X243" s="15"/>
      <c r="Y243" s="15"/>
      <c r="Z243" s="15"/>
    </row>
    <row r="244">
      <c r="A244" s="14">
        <v>40.0</v>
      </c>
      <c r="B244" s="14">
        <v>77.0</v>
      </c>
      <c r="C244" s="14">
        <v>0.17457135</v>
      </c>
      <c r="D244" s="13" t="s">
        <v>57</v>
      </c>
      <c r="E244" s="14">
        <v>24.0</v>
      </c>
      <c r="F244" s="14">
        <v>7.0</v>
      </c>
      <c r="G244" s="14">
        <v>237.0</v>
      </c>
      <c r="H244" s="13" t="s">
        <v>24</v>
      </c>
      <c r="I244" s="14">
        <v>-0.255</v>
      </c>
      <c r="J244" s="14">
        <v>0.305</v>
      </c>
      <c r="K244" s="14">
        <v>114.81</v>
      </c>
      <c r="L244" s="14">
        <v>0.794</v>
      </c>
      <c r="M244" s="14">
        <v>-1.0</v>
      </c>
      <c r="N244" s="14">
        <v>1.0</v>
      </c>
      <c r="O244" s="15"/>
      <c r="P244" s="15"/>
      <c r="Q244" s="15"/>
      <c r="R244" s="20"/>
      <c r="S244" s="15"/>
      <c r="T244" s="15"/>
      <c r="U244" s="15"/>
      <c r="V244" s="15"/>
      <c r="W244" s="15"/>
      <c r="X244" s="15"/>
      <c r="Y244" s="15"/>
      <c r="Z244" s="15"/>
    </row>
    <row r="245">
      <c r="A245" s="14">
        <v>40.0</v>
      </c>
      <c r="B245" s="14">
        <v>78.0</v>
      </c>
      <c r="C245" s="14">
        <v>0.17296133</v>
      </c>
      <c r="D245" s="13" t="s">
        <v>59</v>
      </c>
      <c r="E245" s="14">
        <v>24.0</v>
      </c>
      <c r="F245" s="14">
        <v>8.0</v>
      </c>
      <c r="G245" s="14">
        <v>238.0</v>
      </c>
      <c r="H245" s="13" t="s">
        <v>26</v>
      </c>
      <c r="I245" s="14">
        <v>-0.255</v>
      </c>
      <c r="J245" s="14">
        <v>0.315</v>
      </c>
      <c r="K245" s="14">
        <v>35.98</v>
      </c>
      <c r="L245" s="14">
        <v>2.557</v>
      </c>
      <c r="M245" s="14">
        <v>1.0</v>
      </c>
      <c r="N245" s="14">
        <v>1.0</v>
      </c>
      <c r="O245" s="15"/>
      <c r="P245" s="15"/>
      <c r="Q245" s="15"/>
      <c r="R245" s="13" t="s">
        <v>44</v>
      </c>
      <c r="X245" s="15"/>
      <c r="Y245" s="15"/>
      <c r="Z245" s="15"/>
    </row>
    <row r="246">
      <c r="A246" s="14">
        <v>40.0</v>
      </c>
      <c r="B246" s="14">
        <v>79.0</v>
      </c>
      <c r="C246" s="14">
        <v>0.17626917</v>
      </c>
      <c r="D246" s="13" t="s">
        <v>61</v>
      </c>
      <c r="E246" s="14">
        <v>24.0</v>
      </c>
      <c r="F246" s="14">
        <v>9.0</v>
      </c>
      <c r="G246" s="14">
        <v>239.0</v>
      </c>
      <c r="H246" s="13" t="s">
        <v>24</v>
      </c>
      <c r="I246" s="14">
        <v>-0.255</v>
      </c>
      <c r="J246" s="14">
        <v>0.335</v>
      </c>
      <c r="K246" s="14">
        <v>114.81</v>
      </c>
      <c r="L246" s="14">
        <v>0.786</v>
      </c>
      <c r="M246" s="14">
        <v>1.0</v>
      </c>
      <c r="N246" s="14">
        <v>1.0</v>
      </c>
      <c r="O246" s="15"/>
      <c r="P246" s="15"/>
      <c r="Q246" s="15"/>
      <c r="R246" s="20"/>
      <c r="S246" s="15"/>
      <c r="T246" s="15"/>
      <c r="U246" s="15"/>
      <c r="V246" s="15"/>
      <c r="W246" s="15"/>
      <c r="X246" s="15"/>
      <c r="Y246" s="15"/>
      <c r="Z246" s="15"/>
    </row>
    <row r="247">
      <c r="A247" s="14">
        <v>40.0</v>
      </c>
      <c r="B247" s="14">
        <v>80.0</v>
      </c>
      <c r="C247" s="14">
        <v>0.17657464</v>
      </c>
      <c r="D247" s="13" t="s">
        <v>61</v>
      </c>
      <c r="E247" s="14">
        <v>24.0</v>
      </c>
      <c r="F247" s="14">
        <v>10.0</v>
      </c>
      <c r="G247" s="14">
        <v>240.0</v>
      </c>
      <c r="H247" s="13" t="s">
        <v>26</v>
      </c>
      <c r="I247" s="14">
        <v>-0.255</v>
      </c>
      <c r="J247" s="14">
        <v>0.345</v>
      </c>
      <c r="K247" s="14">
        <v>35.98</v>
      </c>
      <c r="L247" s="14">
        <v>2.505</v>
      </c>
      <c r="M247" s="14">
        <v>1.0</v>
      </c>
      <c r="N247" s="14">
        <v>1.0</v>
      </c>
      <c r="O247" s="15"/>
      <c r="P247" s="15"/>
      <c r="Q247" s="15"/>
      <c r="R247" s="20"/>
      <c r="S247" s="15"/>
      <c r="T247" s="15"/>
      <c r="U247" s="15"/>
      <c r="V247" s="15"/>
      <c r="W247" s="15"/>
      <c r="X247" s="15"/>
      <c r="Y247" s="15"/>
      <c r="Z247" s="15"/>
    </row>
    <row r="248">
      <c r="A248" s="14">
        <v>40.0</v>
      </c>
      <c r="B248" s="14">
        <v>81.0</v>
      </c>
      <c r="C248" s="14">
        <v>0.17147402</v>
      </c>
      <c r="D248" s="13" t="s">
        <v>56</v>
      </c>
      <c r="E248" s="14">
        <v>25.0</v>
      </c>
      <c r="F248" s="14">
        <v>1.0</v>
      </c>
      <c r="G248" s="14">
        <v>241.0</v>
      </c>
      <c r="H248" s="13" t="s">
        <v>24</v>
      </c>
      <c r="I248" s="14">
        <v>0.255</v>
      </c>
      <c r="J248" s="14">
        <v>0.065</v>
      </c>
      <c r="K248" s="14">
        <v>114.81</v>
      </c>
      <c r="L248" s="14">
        <v>0.808</v>
      </c>
      <c r="M248" s="14">
        <v>1.0</v>
      </c>
      <c r="N248" s="14">
        <v>0.0</v>
      </c>
      <c r="O248" s="15"/>
      <c r="P248" s="15"/>
      <c r="Q248" s="15"/>
      <c r="R248" s="20"/>
      <c r="S248" s="15"/>
      <c r="T248" s="15"/>
      <c r="U248" s="15"/>
      <c r="V248" s="15"/>
      <c r="W248" s="15"/>
      <c r="X248" s="15"/>
      <c r="Y248" s="15"/>
      <c r="Z248" s="15"/>
    </row>
    <row r="249">
      <c r="A249" s="14">
        <v>40.0</v>
      </c>
      <c r="B249" s="14">
        <v>82.0</v>
      </c>
      <c r="C249" s="14">
        <v>0.17396729</v>
      </c>
      <c r="D249" s="13" t="s">
        <v>59</v>
      </c>
      <c r="E249" s="14">
        <v>25.0</v>
      </c>
      <c r="F249" s="14">
        <v>2.0</v>
      </c>
      <c r="G249" s="14">
        <v>242.0</v>
      </c>
      <c r="H249" s="13" t="s">
        <v>26</v>
      </c>
      <c r="I249" s="14">
        <v>0.255</v>
      </c>
      <c r="J249" s="14">
        <v>0.075</v>
      </c>
      <c r="K249" s="14">
        <v>35.98</v>
      </c>
      <c r="L249" s="14">
        <v>2.543</v>
      </c>
      <c r="M249" s="14">
        <v>-1.0</v>
      </c>
      <c r="N249" s="14">
        <v>0.0</v>
      </c>
      <c r="O249" s="15"/>
      <c r="P249" s="15"/>
      <c r="Q249" s="15"/>
      <c r="R249" s="13" t="s">
        <v>44</v>
      </c>
      <c r="X249" s="15"/>
      <c r="Y249" s="15"/>
      <c r="Z249" s="15"/>
    </row>
    <row r="250">
      <c r="A250" s="14">
        <v>40.0</v>
      </c>
      <c r="B250" s="14">
        <v>83.0</v>
      </c>
      <c r="C250" s="14">
        <v>0.17545406</v>
      </c>
      <c r="D250" s="13" t="s">
        <v>57</v>
      </c>
      <c r="E250" s="14">
        <v>25.0</v>
      </c>
      <c r="F250" s="14">
        <v>3.0</v>
      </c>
      <c r="G250" s="14">
        <v>243.0</v>
      </c>
      <c r="H250" s="13" t="s">
        <v>24</v>
      </c>
      <c r="I250" s="14">
        <v>0.255</v>
      </c>
      <c r="J250" s="14">
        <v>0.095</v>
      </c>
      <c r="K250" s="14">
        <v>114.81</v>
      </c>
      <c r="L250" s="14">
        <v>0.79</v>
      </c>
      <c r="M250" s="14">
        <v>1.0</v>
      </c>
      <c r="N250" s="14">
        <v>1.0</v>
      </c>
      <c r="O250" s="15"/>
      <c r="P250" s="15"/>
      <c r="Q250" s="15"/>
      <c r="R250" s="20"/>
      <c r="S250" s="15"/>
      <c r="T250" s="15"/>
      <c r="U250" s="15"/>
      <c r="V250" s="15"/>
      <c r="W250" s="15"/>
      <c r="X250" s="15"/>
      <c r="Y250" s="15"/>
      <c r="Z250" s="15"/>
    </row>
    <row r="251">
      <c r="A251" s="14">
        <v>40.0</v>
      </c>
      <c r="B251" s="14">
        <v>84.0</v>
      </c>
      <c r="C251" s="14">
        <v>0.1725702</v>
      </c>
      <c r="D251" s="13" t="s">
        <v>56</v>
      </c>
      <c r="E251" s="14">
        <v>25.0</v>
      </c>
      <c r="F251" s="14">
        <v>4.0</v>
      </c>
      <c r="G251" s="14">
        <v>244.0</v>
      </c>
      <c r="H251" s="13" t="s">
        <v>26</v>
      </c>
      <c r="I251" s="14">
        <v>0.255</v>
      </c>
      <c r="J251" s="14">
        <v>0.105</v>
      </c>
      <c r="K251" s="14">
        <v>35.98</v>
      </c>
      <c r="L251" s="14">
        <v>2.563</v>
      </c>
      <c r="M251" s="14">
        <v>1.0</v>
      </c>
      <c r="N251" s="14">
        <v>1.0</v>
      </c>
      <c r="O251" s="15"/>
      <c r="P251" s="15"/>
      <c r="Q251" s="15"/>
      <c r="R251" s="13" t="s">
        <v>45</v>
      </c>
      <c r="V251" s="15"/>
      <c r="W251" s="15"/>
      <c r="X251" s="15"/>
      <c r="Y251" s="15"/>
      <c r="Z251" s="15"/>
    </row>
    <row r="252">
      <c r="A252" s="14">
        <v>40.0</v>
      </c>
      <c r="B252" s="14">
        <v>85.0</v>
      </c>
      <c r="C252" s="14">
        <v>0.17328852</v>
      </c>
      <c r="D252" s="13" t="s">
        <v>59</v>
      </c>
      <c r="E252" s="14">
        <v>25.0</v>
      </c>
      <c r="F252" s="14">
        <v>5.0</v>
      </c>
      <c r="G252" s="14">
        <v>245.0</v>
      </c>
      <c r="H252" s="13" t="s">
        <v>24</v>
      </c>
      <c r="I252" s="14">
        <v>0.255</v>
      </c>
      <c r="J252" s="14">
        <v>0.125</v>
      </c>
      <c r="K252" s="14">
        <v>114.81</v>
      </c>
      <c r="L252" s="14">
        <v>0.8</v>
      </c>
      <c r="M252" s="14">
        <v>1.0</v>
      </c>
      <c r="N252" s="14">
        <v>1.0</v>
      </c>
      <c r="O252" s="15"/>
      <c r="P252" s="15"/>
      <c r="Q252" s="15"/>
      <c r="R252" s="20"/>
      <c r="S252" s="15"/>
      <c r="T252" s="15"/>
      <c r="U252" s="15"/>
      <c r="V252" s="15"/>
      <c r="W252" s="15"/>
      <c r="X252" s="15"/>
      <c r="Y252" s="15"/>
      <c r="Z252" s="15"/>
    </row>
    <row r="253">
      <c r="A253" s="14">
        <v>40.0</v>
      </c>
      <c r="B253" s="14">
        <v>86.0</v>
      </c>
      <c r="C253" s="14">
        <v>0.1771725</v>
      </c>
      <c r="D253" s="13" t="s">
        <v>61</v>
      </c>
      <c r="E253" s="14">
        <v>25.0</v>
      </c>
      <c r="F253" s="14">
        <v>6.0</v>
      </c>
      <c r="G253" s="14">
        <v>246.0</v>
      </c>
      <c r="H253" s="13" t="s">
        <v>26</v>
      </c>
      <c r="I253" s="14">
        <v>0.255</v>
      </c>
      <c r="J253" s="14">
        <v>0.135</v>
      </c>
      <c r="K253" s="14">
        <v>35.98</v>
      </c>
      <c r="L253" s="14">
        <v>2.497</v>
      </c>
      <c r="M253" s="14">
        <v>-1.0</v>
      </c>
      <c r="N253" s="14">
        <v>1.0</v>
      </c>
      <c r="O253" s="15"/>
      <c r="P253" s="15"/>
      <c r="Q253" s="15"/>
      <c r="R253" s="20"/>
      <c r="S253" s="15"/>
      <c r="T253" s="15"/>
      <c r="U253" s="15"/>
      <c r="V253" s="15"/>
      <c r="W253" s="15"/>
      <c r="X253" s="15"/>
      <c r="Y253" s="15"/>
      <c r="Z253" s="15"/>
    </row>
    <row r="254">
      <c r="A254" s="14">
        <v>40.0</v>
      </c>
      <c r="B254" s="14">
        <v>87.0</v>
      </c>
      <c r="C254" s="14">
        <v>0.17669668</v>
      </c>
      <c r="D254" s="13" t="s">
        <v>61</v>
      </c>
      <c r="E254" s="14">
        <v>25.0</v>
      </c>
      <c r="F254" s="14">
        <v>7.0</v>
      </c>
      <c r="G254" s="14">
        <v>247.0</v>
      </c>
      <c r="H254" s="13" t="s">
        <v>24</v>
      </c>
      <c r="I254" s="14">
        <v>0.255</v>
      </c>
      <c r="J254" s="14">
        <v>0.155</v>
      </c>
      <c r="K254" s="14">
        <v>114.81</v>
      </c>
      <c r="L254" s="14">
        <v>0.785</v>
      </c>
      <c r="M254" s="14">
        <v>-1.0</v>
      </c>
      <c r="N254" s="14">
        <v>0.0</v>
      </c>
      <c r="O254" s="15"/>
      <c r="P254" s="15"/>
      <c r="Q254" s="15"/>
      <c r="R254" s="13" t="s">
        <v>46</v>
      </c>
      <c r="W254" s="15"/>
      <c r="X254" s="15"/>
      <c r="Y254" s="15"/>
      <c r="Z254" s="15"/>
    </row>
    <row r="255">
      <c r="A255" s="14">
        <v>40.0</v>
      </c>
      <c r="B255" s="14">
        <v>88.0</v>
      </c>
      <c r="C255" s="14">
        <v>0.17628311</v>
      </c>
      <c r="D255" s="13" t="s">
        <v>61</v>
      </c>
      <c r="E255" s="14">
        <v>25.0</v>
      </c>
      <c r="F255" s="14">
        <v>8.0</v>
      </c>
      <c r="G255" s="14">
        <v>248.0</v>
      </c>
      <c r="H255" s="13" t="s">
        <v>26</v>
      </c>
      <c r="I255" s="14">
        <v>0.255</v>
      </c>
      <c r="J255" s="14">
        <v>0.165</v>
      </c>
      <c r="K255" s="14">
        <v>35.98</v>
      </c>
      <c r="L255" s="14">
        <v>2.509</v>
      </c>
      <c r="M255" s="14">
        <v>1.0</v>
      </c>
      <c r="N255" s="14">
        <v>1.0</v>
      </c>
      <c r="O255" s="15"/>
      <c r="P255" s="15"/>
      <c r="Q255" s="15"/>
      <c r="R255" s="20"/>
      <c r="S255" s="15"/>
      <c r="T255" s="15"/>
      <c r="U255" s="15"/>
      <c r="V255" s="15"/>
      <c r="W255" s="15"/>
      <c r="X255" s="15"/>
      <c r="Y255" s="15"/>
      <c r="Z255" s="15"/>
    </row>
    <row r="256">
      <c r="A256" s="14">
        <v>40.0</v>
      </c>
      <c r="B256" s="14">
        <v>89.0</v>
      </c>
      <c r="C256" s="14">
        <v>0.17175116</v>
      </c>
      <c r="D256" s="13" t="s">
        <v>56</v>
      </c>
      <c r="E256" s="14">
        <v>25.0</v>
      </c>
      <c r="F256" s="14">
        <v>9.0</v>
      </c>
      <c r="G256" s="14">
        <v>249.0</v>
      </c>
      <c r="H256" s="13" t="s">
        <v>24</v>
      </c>
      <c r="I256" s="14">
        <v>0.255</v>
      </c>
      <c r="J256" s="14">
        <v>0.185</v>
      </c>
      <c r="K256" s="14">
        <v>114.81</v>
      </c>
      <c r="L256" s="14">
        <v>0.807</v>
      </c>
      <c r="M256" s="14">
        <v>1.0</v>
      </c>
      <c r="N256" s="14">
        <v>0.0</v>
      </c>
      <c r="O256" s="15"/>
      <c r="P256" s="15"/>
      <c r="Q256" s="15"/>
      <c r="R256" s="13" t="s">
        <v>44</v>
      </c>
      <c r="X256" s="15"/>
      <c r="Y256" s="15"/>
      <c r="Z256" s="15"/>
    </row>
    <row r="257">
      <c r="A257" s="14">
        <v>40.0</v>
      </c>
      <c r="B257" s="14">
        <v>90.0</v>
      </c>
      <c r="C257" s="14">
        <v>0.17181364</v>
      </c>
      <c r="D257" s="13" t="s">
        <v>56</v>
      </c>
      <c r="E257" s="14">
        <v>25.0</v>
      </c>
      <c r="F257" s="14">
        <v>10.0</v>
      </c>
      <c r="G257" s="14">
        <v>250.0</v>
      </c>
      <c r="H257" s="13" t="s">
        <v>26</v>
      </c>
      <c r="I257" s="14">
        <v>0.255</v>
      </c>
      <c r="J257" s="14">
        <v>0.195</v>
      </c>
      <c r="K257" s="14">
        <v>35.98</v>
      </c>
      <c r="L257" s="14">
        <v>2.574</v>
      </c>
      <c r="M257" s="14">
        <v>-1.0</v>
      </c>
      <c r="N257" s="14">
        <v>1.0</v>
      </c>
      <c r="O257" s="15"/>
      <c r="P257" s="15"/>
      <c r="Q257" s="15"/>
      <c r="R257" s="20"/>
      <c r="S257" s="15"/>
      <c r="T257" s="15"/>
      <c r="U257" s="15"/>
      <c r="V257" s="15"/>
      <c r="W257" s="15"/>
      <c r="X257" s="15"/>
      <c r="Y257" s="15"/>
      <c r="Z257" s="15"/>
    </row>
    <row r="258">
      <c r="A258" s="14">
        <v>40.0</v>
      </c>
      <c r="B258" s="14">
        <v>91.0</v>
      </c>
      <c r="C258" s="14">
        <v>0.1720119</v>
      </c>
      <c r="D258" s="13" t="s">
        <v>56</v>
      </c>
      <c r="E258" s="14">
        <v>26.0</v>
      </c>
      <c r="F258" s="14">
        <v>1.0</v>
      </c>
      <c r="G258" s="14">
        <v>251.0</v>
      </c>
      <c r="H258" s="13" t="s">
        <v>24</v>
      </c>
      <c r="I258" s="14">
        <v>0.255</v>
      </c>
      <c r="J258" s="14">
        <v>0.215</v>
      </c>
      <c r="K258" s="14">
        <v>114.81</v>
      </c>
      <c r="L258" s="14">
        <v>0.806</v>
      </c>
      <c r="M258" s="14">
        <v>1.0</v>
      </c>
      <c r="N258" s="14">
        <v>1.0</v>
      </c>
      <c r="O258" s="15"/>
      <c r="P258" s="15"/>
      <c r="Q258" s="15"/>
      <c r="R258" s="20"/>
      <c r="S258" s="15"/>
      <c r="T258" s="15"/>
      <c r="U258" s="15"/>
      <c r="V258" s="15"/>
      <c r="W258" s="15"/>
      <c r="X258" s="15"/>
      <c r="Y258" s="15"/>
      <c r="Z258" s="15"/>
    </row>
    <row r="259">
      <c r="A259" s="14">
        <v>40.0</v>
      </c>
      <c r="B259" s="14">
        <v>92.0</v>
      </c>
      <c r="C259" s="14">
        <v>0.17670688</v>
      </c>
      <c r="D259" s="13" t="s">
        <v>61</v>
      </c>
      <c r="E259" s="14">
        <v>26.0</v>
      </c>
      <c r="F259" s="14">
        <v>2.0</v>
      </c>
      <c r="G259" s="14">
        <v>252.0</v>
      </c>
      <c r="H259" s="13" t="s">
        <v>26</v>
      </c>
      <c r="I259" s="14">
        <v>0.255</v>
      </c>
      <c r="J259" s="14">
        <v>0.225</v>
      </c>
      <c r="K259" s="14">
        <v>35.98</v>
      </c>
      <c r="L259" s="14">
        <v>2.503</v>
      </c>
      <c r="M259" s="14">
        <v>1.0</v>
      </c>
      <c r="N259" s="14">
        <v>1.0</v>
      </c>
      <c r="O259" s="15"/>
      <c r="P259" s="15"/>
      <c r="Q259" s="15"/>
      <c r="R259" s="20"/>
      <c r="S259" s="15"/>
      <c r="T259" s="15"/>
      <c r="U259" s="15"/>
      <c r="V259" s="15"/>
      <c r="W259" s="15"/>
      <c r="X259" s="15"/>
      <c r="Y259" s="15"/>
      <c r="Z259" s="15"/>
    </row>
    <row r="260">
      <c r="A260" s="14">
        <v>40.0</v>
      </c>
      <c r="B260" s="14">
        <v>93.0</v>
      </c>
      <c r="C260" s="14">
        <v>0.17589871</v>
      </c>
      <c r="D260" s="13" t="s">
        <v>61</v>
      </c>
      <c r="E260" s="14">
        <v>26.0</v>
      </c>
      <c r="F260" s="14">
        <v>3.0</v>
      </c>
      <c r="G260" s="14">
        <v>253.0</v>
      </c>
      <c r="H260" s="13" t="s">
        <v>24</v>
      </c>
      <c r="I260" s="14">
        <v>0.255</v>
      </c>
      <c r="J260" s="14">
        <v>0.245</v>
      </c>
      <c r="K260" s="14">
        <v>114.81</v>
      </c>
      <c r="L260" s="14">
        <v>0.788</v>
      </c>
      <c r="M260" s="14">
        <v>-1.0</v>
      </c>
      <c r="N260" s="14">
        <v>1.0</v>
      </c>
      <c r="O260" s="15"/>
      <c r="P260" s="15"/>
      <c r="Q260" s="15"/>
      <c r="R260" s="20"/>
      <c r="S260" s="15"/>
      <c r="T260" s="15"/>
      <c r="U260" s="15"/>
      <c r="V260" s="15"/>
      <c r="W260" s="15"/>
      <c r="X260" s="15"/>
      <c r="Y260" s="15"/>
      <c r="Z260" s="15"/>
    </row>
    <row r="261">
      <c r="A261" s="14">
        <v>40.0</v>
      </c>
      <c r="B261" s="14">
        <v>94.0</v>
      </c>
      <c r="C261" s="14">
        <v>0.17606006</v>
      </c>
      <c r="D261" s="13" t="s">
        <v>61</v>
      </c>
      <c r="E261" s="14">
        <v>26.0</v>
      </c>
      <c r="F261" s="14">
        <v>4.0</v>
      </c>
      <c r="G261" s="14">
        <v>254.0</v>
      </c>
      <c r="H261" s="13" t="s">
        <v>26</v>
      </c>
      <c r="I261" s="14">
        <v>0.255</v>
      </c>
      <c r="J261" s="14">
        <v>0.255</v>
      </c>
      <c r="K261" s="14">
        <v>35.98</v>
      </c>
      <c r="L261" s="14">
        <v>2.512</v>
      </c>
      <c r="M261" s="14">
        <v>1.0</v>
      </c>
      <c r="N261" s="14">
        <v>1.0</v>
      </c>
      <c r="O261" s="15"/>
      <c r="P261" s="15"/>
      <c r="Q261" s="15"/>
      <c r="R261" s="20"/>
      <c r="S261" s="15"/>
      <c r="T261" s="15"/>
      <c r="U261" s="15"/>
      <c r="V261" s="15"/>
      <c r="W261" s="15"/>
      <c r="X261" s="15"/>
      <c r="Y261" s="15"/>
      <c r="Z261" s="15"/>
    </row>
    <row r="262">
      <c r="A262" s="14">
        <v>40.0</v>
      </c>
      <c r="B262" s="14">
        <v>95.0</v>
      </c>
      <c r="C262" s="14">
        <v>0.17676878</v>
      </c>
      <c r="D262" s="13" t="s">
        <v>61</v>
      </c>
      <c r="E262" s="14">
        <v>26.0</v>
      </c>
      <c r="F262" s="14">
        <v>5.0</v>
      </c>
      <c r="G262" s="14">
        <v>255.0</v>
      </c>
      <c r="H262" s="13" t="s">
        <v>24</v>
      </c>
      <c r="I262" s="14">
        <v>0.255</v>
      </c>
      <c r="J262" s="14">
        <v>0.275</v>
      </c>
      <c r="K262" s="14">
        <v>114.81</v>
      </c>
      <c r="L262" s="14">
        <v>0.784</v>
      </c>
      <c r="M262" s="14">
        <v>1.0</v>
      </c>
      <c r="N262" s="14">
        <v>0.0</v>
      </c>
      <c r="O262" s="15"/>
      <c r="P262" s="15"/>
      <c r="Q262" s="15"/>
      <c r="R262" s="20"/>
      <c r="S262" s="15"/>
      <c r="T262" s="15"/>
      <c r="U262" s="15"/>
      <c r="V262" s="15"/>
      <c r="W262" s="15"/>
      <c r="X262" s="15"/>
      <c r="Y262" s="15"/>
      <c r="Z262" s="15"/>
    </row>
    <row r="263">
      <c r="A263" s="14">
        <v>40.0</v>
      </c>
      <c r="B263" s="14">
        <v>96.0</v>
      </c>
      <c r="C263" s="14">
        <v>0.17534328</v>
      </c>
      <c r="D263" s="13" t="s">
        <v>57</v>
      </c>
      <c r="E263" s="14">
        <v>26.0</v>
      </c>
      <c r="F263" s="14">
        <v>6.0</v>
      </c>
      <c r="G263" s="14">
        <v>256.0</v>
      </c>
      <c r="H263" s="13" t="s">
        <v>26</v>
      </c>
      <c r="I263" s="14">
        <v>0.255</v>
      </c>
      <c r="J263" s="14">
        <v>0.285</v>
      </c>
      <c r="K263" s="14">
        <v>35.98</v>
      </c>
      <c r="L263" s="14">
        <v>2.523</v>
      </c>
      <c r="M263" s="14">
        <v>-1.0</v>
      </c>
      <c r="N263" s="14">
        <v>1.0</v>
      </c>
      <c r="O263" s="15"/>
      <c r="P263" s="15"/>
      <c r="Q263" s="15"/>
      <c r="R263" s="20"/>
      <c r="S263" s="15"/>
      <c r="T263" s="15"/>
      <c r="U263" s="15"/>
      <c r="V263" s="15"/>
      <c r="W263" s="15"/>
      <c r="X263" s="15"/>
      <c r="Y263" s="15"/>
      <c r="Z263" s="15"/>
    </row>
    <row r="264">
      <c r="A264" s="14">
        <v>40.0</v>
      </c>
      <c r="B264" s="14">
        <v>97.0</v>
      </c>
      <c r="C264" s="14">
        <v>0.1750358</v>
      </c>
      <c r="D264" s="13" t="s">
        <v>57</v>
      </c>
      <c r="E264" s="14">
        <v>26.0</v>
      </c>
      <c r="F264" s="14">
        <v>7.0</v>
      </c>
      <c r="G264" s="14">
        <v>257.0</v>
      </c>
      <c r="H264" s="13" t="s">
        <v>24</v>
      </c>
      <c r="I264" s="14">
        <v>0.255</v>
      </c>
      <c r="J264" s="14">
        <v>0.305</v>
      </c>
      <c r="K264" s="14">
        <v>114.81</v>
      </c>
      <c r="L264" s="14">
        <v>0.792</v>
      </c>
      <c r="M264" s="14">
        <v>-1.0</v>
      </c>
      <c r="N264" s="14">
        <v>1.0</v>
      </c>
      <c r="O264" s="15"/>
      <c r="P264" s="15"/>
      <c r="Q264" s="15"/>
      <c r="R264" s="20"/>
      <c r="S264" s="15"/>
      <c r="T264" s="15"/>
      <c r="U264" s="15"/>
      <c r="V264" s="15"/>
      <c r="W264" s="15"/>
      <c r="X264" s="15"/>
      <c r="Y264" s="15"/>
      <c r="Z264" s="15"/>
    </row>
    <row r="265">
      <c r="A265" s="14">
        <v>40.0</v>
      </c>
      <c r="B265" s="14">
        <v>98.0</v>
      </c>
      <c r="C265" s="14">
        <v>0.1771382</v>
      </c>
      <c r="D265" s="13" t="s">
        <v>61</v>
      </c>
      <c r="E265" s="14">
        <v>26.0</v>
      </c>
      <c r="F265" s="14">
        <v>8.0</v>
      </c>
      <c r="G265" s="14">
        <v>258.0</v>
      </c>
      <c r="H265" s="13" t="s">
        <v>26</v>
      </c>
      <c r="I265" s="14">
        <v>0.255</v>
      </c>
      <c r="J265" s="14">
        <v>0.315</v>
      </c>
      <c r="K265" s="14">
        <v>35.98</v>
      </c>
      <c r="L265" s="14">
        <v>2.497</v>
      </c>
      <c r="M265" s="14">
        <v>1.0</v>
      </c>
      <c r="N265" s="14">
        <v>1.0</v>
      </c>
      <c r="O265" s="15"/>
      <c r="P265" s="15"/>
      <c r="Q265" s="15"/>
      <c r="R265" s="20"/>
      <c r="S265" s="15"/>
      <c r="T265" s="15"/>
      <c r="U265" s="15"/>
      <c r="V265" s="15"/>
      <c r="W265" s="15"/>
      <c r="X265" s="15"/>
      <c r="Y265" s="15"/>
      <c r="Z265" s="15"/>
    </row>
    <row r="266">
      <c r="A266" s="14">
        <v>40.0</v>
      </c>
      <c r="B266" s="14">
        <v>99.0</v>
      </c>
      <c r="C266" s="14">
        <v>0.17256957</v>
      </c>
      <c r="D266" s="13" t="s">
        <v>56</v>
      </c>
      <c r="E266" s="14">
        <v>26.0</v>
      </c>
      <c r="F266" s="14">
        <v>9.0</v>
      </c>
      <c r="G266" s="14">
        <v>259.0</v>
      </c>
      <c r="H266" s="13" t="s">
        <v>24</v>
      </c>
      <c r="I266" s="14">
        <v>0.255</v>
      </c>
      <c r="J266" s="14">
        <v>0.335</v>
      </c>
      <c r="K266" s="14">
        <v>114.81</v>
      </c>
      <c r="L266" s="14">
        <v>0.803</v>
      </c>
      <c r="M266" s="14">
        <v>1.0</v>
      </c>
      <c r="N266" s="14">
        <v>1.0</v>
      </c>
      <c r="O266" s="15"/>
      <c r="P266" s="15"/>
      <c r="Q266" s="15"/>
      <c r="R266" s="20"/>
      <c r="S266" s="15"/>
      <c r="T266" s="15"/>
      <c r="U266" s="15"/>
      <c r="V266" s="15"/>
      <c r="W266" s="15"/>
      <c r="X266" s="15"/>
      <c r="Y266" s="15"/>
      <c r="Z266" s="15"/>
    </row>
    <row r="267">
      <c r="A267" s="14">
        <v>40.0</v>
      </c>
      <c r="B267" s="14">
        <v>100.0</v>
      </c>
      <c r="C267" s="14">
        <v>0.17489239</v>
      </c>
      <c r="D267" s="13" t="s">
        <v>57</v>
      </c>
      <c r="E267" s="14">
        <v>26.0</v>
      </c>
      <c r="F267" s="14">
        <v>10.0</v>
      </c>
      <c r="G267" s="14">
        <v>260.0</v>
      </c>
      <c r="H267" s="13" t="s">
        <v>26</v>
      </c>
      <c r="I267" s="14">
        <v>0.255</v>
      </c>
      <c r="J267" s="14">
        <v>0.345</v>
      </c>
      <c r="K267" s="14">
        <v>35.98</v>
      </c>
      <c r="L267" s="14">
        <v>2.529</v>
      </c>
      <c r="M267" s="14">
        <v>1.0</v>
      </c>
      <c r="N267" s="14">
        <v>1.0</v>
      </c>
      <c r="O267" s="15"/>
      <c r="P267" s="15"/>
      <c r="Q267" s="15"/>
      <c r="R267" s="20"/>
      <c r="S267" s="15"/>
      <c r="T267" s="15"/>
      <c r="U267" s="15"/>
      <c r="V267" s="15"/>
      <c r="W267" s="15"/>
      <c r="X267" s="15"/>
      <c r="Y267" s="15"/>
      <c r="Z267" s="15"/>
    </row>
    <row r="268">
      <c r="A268" s="14">
        <v>40.0</v>
      </c>
      <c r="B268" s="14">
        <v>101.0</v>
      </c>
      <c r="C268" s="14">
        <v>0.1751757</v>
      </c>
      <c r="D268" s="13" t="s">
        <v>57</v>
      </c>
      <c r="E268" s="14">
        <v>27.0</v>
      </c>
      <c r="F268" s="14">
        <v>1.0</v>
      </c>
      <c r="G268" s="14">
        <v>261.0</v>
      </c>
      <c r="H268" s="13" t="s">
        <v>24</v>
      </c>
      <c r="I268" s="14">
        <v>0.2975</v>
      </c>
      <c r="J268" s="14">
        <v>0.065</v>
      </c>
      <c r="K268" s="14">
        <v>114.81</v>
      </c>
      <c r="L268" s="14">
        <v>0.791</v>
      </c>
      <c r="M268" s="14">
        <v>-1.0</v>
      </c>
      <c r="N268" s="14">
        <v>1.0</v>
      </c>
      <c r="O268" s="15"/>
      <c r="P268" s="15"/>
      <c r="Q268" s="15"/>
      <c r="R268" s="13" t="s">
        <v>47</v>
      </c>
      <c r="X268" s="15"/>
      <c r="Y268" s="15"/>
      <c r="Z268" s="15"/>
    </row>
    <row r="269">
      <c r="A269" s="14">
        <v>40.0</v>
      </c>
      <c r="B269" s="14">
        <v>102.0</v>
      </c>
      <c r="C269" s="14">
        <v>0.17174801</v>
      </c>
      <c r="D269" s="13" t="s">
        <v>56</v>
      </c>
      <c r="E269" s="14">
        <v>27.0</v>
      </c>
      <c r="F269" s="14">
        <v>2.0</v>
      </c>
      <c r="G269" s="14">
        <v>262.0</v>
      </c>
      <c r="H269" s="13" t="s">
        <v>26</v>
      </c>
      <c r="I269" s="14">
        <v>0.2975</v>
      </c>
      <c r="J269" s="14">
        <v>0.075</v>
      </c>
      <c r="K269" s="14">
        <v>35.98</v>
      </c>
      <c r="L269" s="14">
        <v>2.575</v>
      </c>
      <c r="M269" s="14">
        <v>1.0</v>
      </c>
      <c r="N269" s="14">
        <v>1.0</v>
      </c>
      <c r="O269" s="15"/>
      <c r="P269" s="15"/>
      <c r="Q269" s="15"/>
      <c r="R269" s="20"/>
      <c r="S269" s="15"/>
      <c r="T269" s="15"/>
      <c r="U269" s="15"/>
      <c r="V269" s="15"/>
      <c r="W269" s="15"/>
      <c r="X269" s="15"/>
      <c r="Y269" s="15"/>
      <c r="Z269" s="15"/>
    </row>
    <row r="270">
      <c r="A270" s="14">
        <v>40.0</v>
      </c>
      <c r="B270" s="14">
        <v>103.0</v>
      </c>
      <c r="C270" s="14">
        <v>0.17523719</v>
      </c>
      <c r="D270" s="13" t="s">
        <v>57</v>
      </c>
      <c r="E270" s="14">
        <v>27.0</v>
      </c>
      <c r="F270" s="14">
        <v>3.0</v>
      </c>
      <c r="G270" s="14">
        <v>263.0</v>
      </c>
      <c r="H270" s="13" t="s">
        <v>24</v>
      </c>
      <c r="I270" s="14">
        <v>0.2975</v>
      </c>
      <c r="J270" s="14">
        <v>0.095</v>
      </c>
      <c r="K270" s="14">
        <v>114.81</v>
      </c>
      <c r="L270" s="14">
        <v>0.791</v>
      </c>
      <c r="M270" s="14">
        <v>1.0</v>
      </c>
      <c r="N270" s="14">
        <v>0.0</v>
      </c>
      <c r="O270" s="15"/>
      <c r="P270" s="15"/>
      <c r="Q270" s="15"/>
      <c r="R270" s="20"/>
      <c r="S270" s="15"/>
      <c r="T270" s="15"/>
      <c r="U270" s="15"/>
      <c r="V270" s="15"/>
      <c r="W270" s="15"/>
      <c r="X270" s="15"/>
      <c r="Y270" s="15"/>
      <c r="Z270" s="15"/>
    </row>
    <row r="271">
      <c r="A271" s="14">
        <v>40.0</v>
      </c>
      <c r="B271" s="14">
        <v>104.0</v>
      </c>
      <c r="C271" s="14">
        <v>0.17219562</v>
      </c>
      <c r="D271" s="13" t="s">
        <v>56</v>
      </c>
      <c r="E271" s="14">
        <v>27.0</v>
      </c>
      <c r="F271" s="14">
        <v>4.0</v>
      </c>
      <c r="G271" s="14">
        <v>264.0</v>
      </c>
      <c r="H271" s="13" t="s">
        <v>26</v>
      </c>
      <c r="I271" s="14">
        <v>0.2975</v>
      </c>
      <c r="J271" s="14">
        <v>0.105</v>
      </c>
      <c r="K271" s="14">
        <v>35.98</v>
      </c>
      <c r="L271" s="14">
        <v>2.569</v>
      </c>
      <c r="M271" s="14">
        <v>-1.0</v>
      </c>
      <c r="N271" s="14">
        <v>1.0</v>
      </c>
      <c r="O271" s="15"/>
      <c r="P271" s="15"/>
      <c r="Q271" s="15"/>
      <c r="R271" s="20"/>
      <c r="S271" s="15"/>
      <c r="T271" s="15"/>
      <c r="U271" s="15"/>
      <c r="V271" s="15"/>
      <c r="W271" s="15"/>
      <c r="X271" s="15"/>
      <c r="Y271" s="15"/>
      <c r="Z271" s="15"/>
    </row>
    <row r="272">
      <c r="A272" s="14">
        <v>40.0</v>
      </c>
      <c r="B272" s="14">
        <v>105.0</v>
      </c>
      <c r="C272" s="14">
        <v>0.17742734</v>
      </c>
      <c r="D272" s="13" t="s">
        <v>61</v>
      </c>
      <c r="E272" s="14">
        <v>27.0</v>
      </c>
      <c r="F272" s="14">
        <v>5.0</v>
      </c>
      <c r="G272" s="14">
        <v>265.0</v>
      </c>
      <c r="H272" s="13" t="s">
        <v>24</v>
      </c>
      <c r="I272" s="14">
        <v>0.2975</v>
      </c>
      <c r="J272" s="14">
        <v>0.125</v>
      </c>
      <c r="K272" s="14">
        <v>114.81</v>
      </c>
      <c r="L272" s="14">
        <v>0.781</v>
      </c>
      <c r="M272" s="14">
        <v>-1.0</v>
      </c>
      <c r="N272" s="14">
        <v>1.0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4">
        <v>40.0</v>
      </c>
      <c r="B273" s="14">
        <v>106.0</v>
      </c>
      <c r="C273" s="14">
        <v>0.17768875</v>
      </c>
      <c r="D273" s="13" t="s">
        <v>63</v>
      </c>
      <c r="E273" s="14">
        <v>27.0</v>
      </c>
      <c r="F273" s="14">
        <v>6.0</v>
      </c>
      <c r="G273" s="14">
        <v>266.0</v>
      </c>
      <c r="H273" s="13" t="s">
        <v>26</v>
      </c>
      <c r="I273" s="14">
        <v>0.2975</v>
      </c>
      <c r="J273" s="14">
        <v>0.135</v>
      </c>
      <c r="K273" s="14">
        <v>35.98</v>
      </c>
      <c r="L273" s="14">
        <v>2.489</v>
      </c>
      <c r="M273" s="14">
        <v>1.0</v>
      </c>
      <c r="N273" s="14">
        <v>1.0</v>
      </c>
      <c r="O273" s="15"/>
      <c r="P273" s="15"/>
      <c r="Q273" s="15"/>
      <c r="R273" s="20"/>
      <c r="S273" s="15"/>
      <c r="T273" s="15"/>
      <c r="U273" s="15"/>
      <c r="V273" s="15"/>
      <c r="W273" s="15"/>
      <c r="X273" s="15"/>
      <c r="Y273" s="15"/>
      <c r="Z273" s="15"/>
    </row>
    <row r="274">
      <c r="A274" s="14">
        <v>40.0</v>
      </c>
      <c r="B274" s="14">
        <v>107.0</v>
      </c>
      <c r="C274" s="14">
        <v>0.17394458</v>
      </c>
      <c r="D274" s="13" t="s">
        <v>59</v>
      </c>
      <c r="E274" s="14">
        <v>27.0</v>
      </c>
      <c r="F274" s="14">
        <v>7.0</v>
      </c>
      <c r="G274" s="14">
        <v>267.0</v>
      </c>
      <c r="H274" s="13" t="s">
        <v>24</v>
      </c>
      <c r="I274" s="14">
        <v>0.2975</v>
      </c>
      <c r="J274" s="14">
        <v>0.155</v>
      </c>
      <c r="K274" s="14">
        <v>114.81</v>
      </c>
      <c r="L274" s="14">
        <v>0.797</v>
      </c>
      <c r="M274" s="14">
        <v>1.0</v>
      </c>
      <c r="N274" s="14">
        <v>1.0</v>
      </c>
      <c r="O274" s="15"/>
      <c r="P274" s="15"/>
      <c r="Q274" s="15"/>
      <c r="R274" s="20"/>
      <c r="S274" s="15"/>
      <c r="T274" s="15"/>
      <c r="U274" s="15"/>
      <c r="V274" s="15"/>
      <c r="W274" s="15"/>
      <c r="X274" s="15"/>
      <c r="Y274" s="15"/>
      <c r="Z274" s="15"/>
    </row>
    <row r="275">
      <c r="A275" s="14">
        <v>40.0</v>
      </c>
      <c r="B275" s="14">
        <v>108.0</v>
      </c>
      <c r="C275" s="14">
        <v>0.1760021</v>
      </c>
      <c r="D275" s="13" t="s">
        <v>61</v>
      </c>
      <c r="E275" s="14">
        <v>27.0</v>
      </c>
      <c r="F275" s="14">
        <v>8.0</v>
      </c>
      <c r="G275" s="14">
        <v>268.0</v>
      </c>
      <c r="H275" s="13" t="s">
        <v>26</v>
      </c>
      <c r="I275" s="14">
        <v>0.2975</v>
      </c>
      <c r="J275" s="14">
        <v>0.165</v>
      </c>
      <c r="K275" s="14">
        <v>35.98</v>
      </c>
      <c r="L275" s="14">
        <v>2.513</v>
      </c>
      <c r="M275" s="14">
        <v>-1.0</v>
      </c>
      <c r="N275" s="14">
        <v>1.0</v>
      </c>
      <c r="O275" s="15"/>
      <c r="P275" s="15"/>
      <c r="Q275" s="15"/>
      <c r="R275" s="13" t="s">
        <v>48</v>
      </c>
      <c r="V275" s="15"/>
      <c r="W275" s="15"/>
      <c r="X275" s="15"/>
      <c r="Y275" s="15"/>
      <c r="Z275" s="15"/>
    </row>
    <row r="276">
      <c r="A276" s="14">
        <v>40.0</v>
      </c>
      <c r="B276" s="14">
        <v>109.0</v>
      </c>
      <c r="C276" s="14">
        <v>0.17253355</v>
      </c>
      <c r="D276" s="13" t="s">
        <v>56</v>
      </c>
      <c r="E276" s="14">
        <v>27.0</v>
      </c>
      <c r="F276" s="14">
        <v>9.0</v>
      </c>
      <c r="G276" s="14">
        <v>269.0</v>
      </c>
      <c r="H276" s="13" t="s">
        <v>24</v>
      </c>
      <c r="I276" s="14">
        <v>0.2975</v>
      </c>
      <c r="J276" s="14">
        <v>0.185</v>
      </c>
      <c r="K276" s="14">
        <v>114.81</v>
      </c>
      <c r="L276" s="14">
        <v>0.803</v>
      </c>
      <c r="M276" s="14">
        <v>-1.0</v>
      </c>
      <c r="N276" s="14">
        <v>1.0</v>
      </c>
      <c r="O276" s="15"/>
      <c r="P276" s="15"/>
      <c r="Q276" s="15"/>
      <c r="R276" s="13" t="s">
        <v>45</v>
      </c>
      <c r="V276" s="15"/>
      <c r="W276" s="15"/>
      <c r="X276" s="15"/>
      <c r="Y276" s="15"/>
      <c r="Z276" s="15"/>
    </row>
    <row r="277">
      <c r="A277" s="14">
        <v>40.0</v>
      </c>
      <c r="B277" s="14">
        <v>110.0</v>
      </c>
      <c r="C277" s="14">
        <v>0.17492113</v>
      </c>
      <c r="D277" s="13" t="s">
        <v>57</v>
      </c>
      <c r="E277" s="14">
        <v>27.0</v>
      </c>
      <c r="F277" s="14">
        <v>10.0</v>
      </c>
      <c r="G277" s="14">
        <v>270.0</v>
      </c>
      <c r="H277" s="13" t="s">
        <v>26</v>
      </c>
      <c r="I277" s="14">
        <v>0.2975</v>
      </c>
      <c r="J277" s="14">
        <v>0.195</v>
      </c>
      <c r="K277" s="14">
        <v>35.98</v>
      </c>
      <c r="L277" s="14">
        <v>2.529</v>
      </c>
      <c r="M277" s="14">
        <v>-1.0</v>
      </c>
      <c r="N277" s="14">
        <v>1.0</v>
      </c>
      <c r="O277" s="15"/>
      <c r="P277" s="15"/>
      <c r="Q277" s="15"/>
      <c r="R277" s="13" t="s">
        <v>47</v>
      </c>
      <c r="X277" s="15"/>
      <c r="Y277" s="15"/>
      <c r="Z277" s="15"/>
    </row>
    <row r="278">
      <c r="A278" s="14">
        <v>40.0</v>
      </c>
      <c r="B278" s="14">
        <v>111.0</v>
      </c>
      <c r="C278" s="14">
        <v>0.17869036</v>
      </c>
      <c r="D278" s="13" t="s">
        <v>63</v>
      </c>
      <c r="E278" s="14">
        <v>28.0</v>
      </c>
      <c r="F278" s="14">
        <v>1.0</v>
      </c>
      <c r="G278" s="14">
        <v>271.0</v>
      </c>
      <c r="H278" s="13" t="s">
        <v>24</v>
      </c>
      <c r="I278" s="14">
        <v>0.2975</v>
      </c>
      <c r="J278" s="14">
        <v>0.215</v>
      </c>
      <c r="K278" s="14">
        <v>114.81</v>
      </c>
      <c r="L278" s="14">
        <v>0.776</v>
      </c>
      <c r="M278" s="14">
        <v>-1.0</v>
      </c>
      <c r="N278" s="14">
        <v>1.0</v>
      </c>
      <c r="O278" s="15"/>
      <c r="P278" s="15"/>
      <c r="Q278" s="15"/>
      <c r="R278" s="13" t="s">
        <v>49</v>
      </c>
      <c r="U278" s="15"/>
      <c r="V278" s="15"/>
      <c r="W278" s="15"/>
      <c r="X278" s="15"/>
      <c r="Y278" s="15"/>
      <c r="Z278" s="15"/>
    </row>
    <row r="279">
      <c r="A279" s="14">
        <v>40.0</v>
      </c>
      <c r="B279" s="14">
        <v>112.0</v>
      </c>
      <c r="C279" s="14">
        <v>0.17703233</v>
      </c>
      <c r="D279" s="13" t="s">
        <v>61</v>
      </c>
      <c r="E279" s="14">
        <v>28.0</v>
      </c>
      <c r="F279" s="14">
        <v>2.0</v>
      </c>
      <c r="G279" s="14">
        <v>272.0</v>
      </c>
      <c r="H279" s="13" t="s">
        <v>26</v>
      </c>
      <c r="I279" s="14">
        <v>0.2975</v>
      </c>
      <c r="J279" s="14">
        <v>0.225</v>
      </c>
      <c r="K279" s="14">
        <v>35.98</v>
      </c>
      <c r="L279" s="14">
        <v>2.499</v>
      </c>
      <c r="M279" s="14">
        <v>-1.0</v>
      </c>
      <c r="N279" s="14">
        <v>1.0</v>
      </c>
      <c r="O279" s="15"/>
      <c r="P279" s="15"/>
      <c r="Q279" s="15"/>
      <c r="R279" s="20"/>
      <c r="S279" s="15"/>
      <c r="T279" s="15"/>
      <c r="U279" s="15"/>
      <c r="V279" s="15"/>
      <c r="W279" s="15"/>
      <c r="X279" s="15"/>
      <c r="Y279" s="15"/>
      <c r="Z279" s="15"/>
    </row>
    <row r="280">
      <c r="A280" s="14">
        <v>40.0</v>
      </c>
      <c r="B280" s="14">
        <v>113.0</v>
      </c>
      <c r="C280" s="14">
        <v>0.1709608</v>
      </c>
      <c r="D280" s="13" t="s">
        <v>53</v>
      </c>
      <c r="E280" s="14">
        <v>28.0</v>
      </c>
      <c r="F280" s="14">
        <v>3.0</v>
      </c>
      <c r="G280" s="14">
        <v>273.0</v>
      </c>
      <c r="H280" s="13" t="s">
        <v>24</v>
      </c>
      <c r="I280" s="14">
        <v>0.2975</v>
      </c>
      <c r="J280" s="14">
        <v>0.245</v>
      </c>
      <c r="K280" s="14">
        <v>114.81</v>
      </c>
      <c r="L280" s="14">
        <v>0.811</v>
      </c>
      <c r="M280" s="14">
        <v>-1.0</v>
      </c>
      <c r="N280" s="14">
        <v>1.0</v>
      </c>
      <c r="O280" s="15"/>
      <c r="P280" s="15"/>
      <c r="Q280" s="15"/>
      <c r="R280" s="20"/>
      <c r="S280" s="15"/>
      <c r="T280" s="15"/>
      <c r="U280" s="15"/>
      <c r="V280" s="15"/>
      <c r="W280" s="15"/>
      <c r="X280" s="15"/>
      <c r="Y280" s="15"/>
      <c r="Z280" s="15"/>
    </row>
    <row r="281">
      <c r="A281" s="14">
        <v>40.0</v>
      </c>
      <c r="B281" s="14">
        <v>114.0</v>
      </c>
      <c r="C281" s="14">
        <v>0.17117378</v>
      </c>
      <c r="D281" s="13" t="s">
        <v>56</v>
      </c>
      <c r="E281" s="14">
        <v>28.0</v>
      </c>
      <c r="F281" s="14">
        <v>4.0</v>
      </c>
      <c r="G281" s="14">
        <v>274.0</v>
      </c>
      <c r="H281" s="13" t="s">
        <v>26</v>
      </c>
      <c r="I281" s="14">
        <v>0.2975</v>
      </c>
      <c r="J281" s="14">
        <v>0.255</v>
      </c>
      <c r="K281" s="14">
        <v>35.98</v>
      </c>
      <c r="L281" s="14">
        <v>2.584</v>
      </c>
      <c r="M281" s="14">
        <v>-1.0</v>
      </c>
      <c r="N281" s="14">
        <v>1.0</v>
      </c>
      <c r="O281" s="15"/>
      <c r="P281" s="15"/>
      <c r="Q281" s="15"/>
      <c r="R281" s="13" t="s">
        <v>50</v>
      </c>
      <c r="V281" s="15"/>
      <c r="W281" s="15"/>
      <c r="X281" s="15"/>
      <c r="Y281" s="15"/>
      <c r="Z281" s="15"/>
    </row>
    <row r="282">
      <c r="A282" s="14">
        <v>40.0</v>
      </c>
      <c r="B282" s="14">
        <v>115.0</v>
      </c>
      <c r="C282" s="14">
        <v>0.17132419</v>
      </c>
      <c r="D282" s="13" t="s">
        <v>56</v>
      </c>
      <c r="E282" s="14">
        <v>28.0</v>
      </c>
      <c r="F282" s="14">
        <v>5.0</v>
      </c>
      <c r="G282" s="14">
        <v>275.0</v>
      </c>
      <c r="H282" s="13" t="s">
        <v>24</v>
      </c>
      <c r="I282" s="14">
        <v>0.2975</v>
      </c>
      <c r="J282" s="14">
        <v>0.275</v>
      </c>
      <c r="K282" s="14">
        <v>114.81</v>
      </c>
      <c r="L282" s="14">
        <v>0.809</v>
      </c>
      <c r="M282" s="14">
        <v>-1.0</v>
      </c>
      <c r="N282" s="14">
        <v>1.0</v>
      </c>
      <c r="O282" s="15"/>
      <c r="P282" s="15"/>
      <c r="Q282" s="15"/>
      <c r="R282" s="20"/>
      <c r="S282" s="15"/>
      <c r="T282" s="15"/>
      <c r="U282" s="15"/>
      <c r="V282" s="15"/>
      <c r="W282" s="15"/>
      <c r="X282" s="15"/>
      <c r="Y282" s="15"/>
      <c r="Z282" s="15"/>
    </row>
    <row r="283">
      <c r="A283" s="14">
        <v>40.0</v>
      </c>
      <c r="B283" s="14">
        <v>116.0</v>
      </c>
      <c r="C283" s="14">
        <v>0.17604581</v>
      </c>
      <c r="D283" s="13" t="s">
        <v>61</v>
      </c>
      <c r="E283" s="14">
        <v>28.0</v>
      </c>
      <c r="F283" s="14">
        <v>6.0</v>
      </c>
      <c r="G283" s="14">
        <v>276.0</v>
      </c>
      <c r="H283" s="13" t="s">
        <v>26</v>
      </c>
      <c r="I283" s="14">
        <v>0.2975</v>
      </c>
      <c r="J283" s="14">
        <v>0.285</v>
      </c>
      <c r="K283" s="14">
        <v>35.98</v>
      </c>
      <c r="L283" s="14">
        <v>2.513</v>
      </c>
      <c r="M283" s="14">
        <v>-1.0</v>
      </c>
      <c r="N283" s="14">
        <v>1.0</v>
      </c>
      <c r="O283" s="15"/>
      <c r="P283" s="15"/>
      <c r="Q283" s="15"/>
      <c r="R283" s="20"/>
      <c r="S283" s="15"/>
      <c r="T283" s="15"/>
      <c r="U283" s="15"/>
      <c r="V283" s="15"/>
      <c r="W283" s="15"/>
      <c r="X283" s="15"/>
      <c r="Y283" s="15"/>
      <c r="Z283" s="15"/>
    </row>
    <row r="284">
      <c r="A284" s="14">
        <v>40.0</v>
      </c>
      <c r="B284" s="14">
        <v>117.0</v>
      </c>
      <c r="C284" s="14">
        <v>0.1751453</v>
      </c>
      <c r="D284" s="13" t="s">
        <v>57</v>
      </c>
      <c r="E284" s="14">
        <v>28.0</v>
      </c>
      <c r="F284" s="14">
        <v>7.0</v>
      </c>
      <c r="G284" s="14">
        <v>277.0</v>
      </c>
      <c r="H284" s="13" t="s">
        <v>24</v>
      </c>
      <c r="I284" s="14">
        <v>0.2975</v>
      </c>
      <c r="J284" s="14">
        <v>0.305</v>
      </c>
      <c r="K284" s="14">
        <v>114.81</v>
      </c>
      <c r="L284" s="14">
        <v>0.791</v>
      </c>
      <c r="M284" s="14">
        <v>-1.0</v>
      </c>
      <c r="N284" s="14">
        <v>1.0</v>
      </c>
      <c r="O284" s="15"/>
      <c r="P284" s="15"/>
      <c r="Q284" s="15"/>
      <c r="R284" s="20"/>
      <c r="S284" s="15"/>
      <c r="T284" s="15"/>
      <c r="U284" s="15"/>
      <c r="V284" s="15"/>
      <c r="W284" s="15"/>
      <c r="X284" s="15"/>
      <c r="Y284" s="15"/>
      <c r="Z284" s="15"/>
    </row>
    <row r="285">
      <c r="A285" s="14">
        <v>40.0</v>
      </c>
      <c r="B285" s="14">
        <v>118.0</v>
      </c>
      <c r="C285" s="14">
        <v>0.1744417</v>
      </c>
      <c r="D285" s="13" t="s">
        <v>57</v>
      </c>
      <c r="E285" s="14">
        <v>28.0</v>
      </c>
      <c r="F285" s="14">
        <v>8.0</v>
      </c>
      <c r="G285" s="14">
        <v>278.0</v>
      </c>
      <c r="H285" s="13" t="s">
        <v>26</v>
      </c>
      <c r="I285" s="14">
        <v>0.2975</v>
      </c>
      <c r="J285" s="14">
        <v>0.315</v>
      </c>
      <c r="K285" s="14">
        <v>35.98</v>
      </c>
      <c r="L285" s="14">
        <v>2.536</v>
      </c>
      <c r="M285" s="14">
        <v>-1.0</v>
      </c>
      <c r="N285" s="14">
        <v>1.0</v>
      </c>
      <c r="O285" s="15"/>
      <c r="P285" s="15"/>
      <c r="Q285" s="15"/>
      <c r="R285" s="20"/>
      <c r="S285" s="15"/>
      <c r="T285" s="15"/>
      <c r="U285" s="15"/>
      <c r="V285" s="15"/>
      <c r="W285" s="15"/>
      <c r="X285" s="15"/>
      <c r="Y285" s="15"/>
      <c r="Z285" s="15"/>
    </row>
    <row r="286">
      <c r="A286" s="14">
        <v>40.0</v>
      </c>
      <c r="B286" s="14">
        <v>119.0</v>
      </c>
      <c r="C286" s="14">
        <v>0.17611489</v>
      </c>
      <c r="D286" s="13" t="s">
        <v>61</v>
      </c>
      <c r="E286" s="14">
        <v>28.0</v>
      </c>
      <c r="F286" s="14">
        <v>9.0</v>
      </c>
      <c r="G286" s="14">
        <v>279.0</v>
      </c>
      <c r="H286" s="13" t="s">
        <v>24</v>
      </c>
      <c r="I286" s="14">
        <v>0.2975</v>
      </c>
      <c r="J286" s="14">
        <v>0.335</v>
      </c>
      <c r="K286" s="14">
        <v>114.81</v>
      </c>
      <c r="L286" s="14">
        <v>0.787</v>
      </c>
      <c r="M286" s="14">
        <v>1.0</v>
      </c>
      <c r="N286" s="14">
        <v>1.0</v>
      </c>
      <c r="O286" s="15"/>
      <c r="P286" s="15"/>
      <c r="Q286" s="15"/>
      <c r="R286" s="20"/>
      <c r="S286" s="15"/>
      <c r="T286" s="15"/>
      <c r="U286" s="15"/>
      <c r="V286" s="15"/>
      <c r="W286" s="15"/>
      <c r="X286" s="15"/>
      <c r="Y286" s="15"/>
      <c r="Z286" s="15"/>
    </row>
    <row r="287">
      <c r="A287" s="14">
        <v>40.0</v>
      </c>
      <c r="B287" s="14">
        <v>120.0</v>
      </c>
      <c r="C287" s="14">
        <v>0.1735681</v>
      </c>
      <c r="D287" s="13" t="s">
        <v>59</v>
      </c>
      <c r="E287" s="14">
        <v>28.0</v>
      </c>
      <c r="F287" s="14">
        <v>10.0</v>
      </c>
      <c r="G287" s="14">
        <v>280.0</v>
      </c>
      <c r="H287" s="13" t="s">
        <v>26</v>
      </c>
      <c r="I287" s="14">
        <v>0.2975</v>
      </c>
      <c r="J287" s="14">
        <v>0.345</v>
      </c>
      <c r="K287" s="14">
        <v>35.98</v>
      </c>
      <c r="L287" s="14">
        <v>2.548</v>
      </c>
      <c r="M287" s="14">
        <v>1.0</v>
      </c>
      <c r="N287" s="14">
        <v>1.0</v>
      </c>
      <c r="O287" s="15"/>
      <c r="P287" s="15"/>
      <c r="Q287" s="15"/>
      <c r="R287" s="20"/>
      <c r="S287" s="15"/>
      <c r="T287" s="15"/>
      <c r="U287" s="15"/>
      <c r="V287" s="15"/>
      <c r="W287" s="15"/>
      <c r="X287" s="15"/>
      <c r="Y287" s="15"/>
      <c r="Z287" s="15"/>
    </row>
  </sheetData>
  <mergeCells count="52">
    <mergeCell ref="R7:S7"/>
    <mergeCell ref="R11:S11"/>
    <mergeCell ref="R12:S12"/>
    <mergeCell ref="R15:S15"/>
    <mergeCell ref="R23:T23"/>
    <mergeCell ref="R32:T32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W277"/>
    <mergeCell ref="R278:T278"/>
    <mergeCell ref="R281:U281"/>
    <mergeCell ref="R249:W249"/>
    <mergeCell ref="R251:U251"/>
    <mergeCell ref="R254:V254"/>
    <mergeCell ref="R256:W256"/>
    <mergeCell ref="R268:W268"/>
    <mergeCell ref="R275:U275"/>
    <mergeCell ref="R276:U27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6</v>
      </c>
      <c r="V1" s="13" t="s">
        <v>20</v>
      </c>
      <c r="W1" s="13" t="s">
        <v>21</v>
      </c>
      <c r="X1" s="13" t="s">
        <v>1</v>
      </c>
      <c r="Y1" s="13" t="s">
        <v>22</v>
      </c>
      <c r="Z1" s="13" t="s">
        <v>23</v>
      </c>
    </row>
    <row r="2">
      <c r="A2" s="14">
        <v>39.0</v>
      </c>
      <c r="B2" s="14">
        <v>1.0</v>
      </c>
      <c r="C2" s="14">
        <v>0.16563972</v>
      </c>
      <c r="D2" s="13" t="s">
        <v>51</v>
      </c>
      <c r="E2" s="14">
        <v>3.0</v>
      </c>
      <c r="F2" s="14">
        <v>1.0</v>
      </c>
      <c r="G2" s="14">
        <v>21.0</v>
      </c>
      <c r="H2" s="13" t="s">
        <v>24</v>
      </c>
      <c r="I2" s="14">
        <v>-0.1275</v>
      </c>
      <c r="J2" s="14">
        <v>0.065</v>
      </c>
      <c r="K2" s="14">
        <v>114.81</v>
      </c>
      <c r="L2" s="14">
        <v>0.837</v>
      </c>
      <c r="M2" s="14">
        <v>-1.0</v>
      </c>
      <c r="N2" s="14">
        <v>1.0</v>
      </c>
      <c r="O2" s="14">
        <v>180.0</v>
      </c>
      <c r="P2" s="14">
        <v>180.0</v>
      </c>
      <c r="Q2" s="14">
        <v>181.0</v>
      </c>
      <c r="R2" s="13" t="s">
        <v>25</v>
      </c>
      <c r="S2" s="14">
        <v>114.81</v>
      </c>
      <c r="T2" s="14">
        <v>35.98</v>
      </c>
      <c r="U2" s="14">
        <v>1.0</v>
      </c>
      <c r="V2" s="14">
        <v>1.0</v>
      </c>
      <c r="W2" s="15"/>
      <c r="X2" s="14">
        <v>180.0</v>
      </c>
      <c r="Y2" s="15"/>
      <c r="Z2" s="15"/>
    </row>
    <row r="3">
      <c r="A3" s="14">
        <v>39.0</v>
      </c>
      <c r="B3" s="14">
        <v>2.0</v>
      </c>
      <c r="C3" s="14">
        <v>0.16930972</v>
      </c>
      <c r="D3" s="13" t="s">
        <v>52</v>
      </c>
      <c r="E3" s="14">
        <v>3.0</v>
      </c>
      <c r="F3" s="14">
        <v>2.0</v>
      </c>
      <c r="G3" s="14">
        <v>22.0</v>
      </c>
      <c r="H3" s="13" t="s">
        <v>26</v>
      </c>
      <c r="I3" s="14">
        <v>-0.1275</v>
      </c>
      <c r="J3" s="14">
        <v>0.075</v>
      </c>
      <c r="K3" s="14">
        <v>35.98</v>
      </c>
      <c r="L3" s="14">
        <v>2.612</v>
      </c>
      <c r="M3" s="14">
        <v>1.0</v>
      </c>
      <c r="N3" s="14">
        <v>1.0</v>
      </c>
      <c r="O3" s="14">
        <v>181.0</v>
      </c>
      <c r="P3" s="14">
        <v>182.0</v>
      </c>
      <c r="Q3" s="14">
        <v>183.0</v>
      </c>
      <c r="R3" s="20"/>
      <c r="S3" s="15"/>
      <c r="T3" s="15"/>
      <c r="U3" s="14">
        <v>2.0</v>
      </c>
      <c r="V3" s="15"/>
      <c r="W3" s="14">
        <v>1.0</v>
      </c>
      <c r="X3" s="14">
        <v>181.0</v>
      </c>
      <c r="Y3" s="15"/>
      <c r="Z3" s="15"/>
    </row>
    <row r="4">
      <c r="A4" s="14">
        <v>39.0</v>
      </c>
      <c r="B4" s="14">
        <v>3.0</v>
      </c>
      <c r="C4" s="14">
        <v>0.16608422</v>
      </c>
      <c r="D4" s="13" t="s">
        <v>51</v>
      </c>
      <c r="E4" s="14">
        <v>3.0</v>
      </c>
      <c r="F4" s="14">
        <v>3.0</v>
      </c>
      <c r="G4" s="14">
        <v>23.0</v>
      </c>
      <c r="H4" s="13" t="s">
        <v>24</v>
      </c>
      <c r="I4" s="14">
        <v>-0.1275</v>
      </c>
      <c r="J4" s="14">
        <v>0.095</v>
      </c>
      <c r="K4" s="14">
        <v>114.81</v>
      </c>
      <c r="L4" s="14">
        <v>0.835</v>
      </c>
      <c r="M4" s="14">
        <v>-1.0</v>
      </c>
      <c r="N4" s="14">
        <v>0.0</v>
      </c>
      <c r="O4" s="14">
        <v>182.0</v>
      </c>
      <c r="P4" s="14">
        <v>184.0</v>
      </c>
      <c r="Q4" s="14">
        <v>185.0</v>
      </c>
      <c r="R4" s="20"/>
      <c r="S4" s="15"/>
      <c r="T4" s="15"/>
      <c r="U4" s="14">
        <v>3.0</v>
      </c>
      <c r="V4" s="14">
        <v>2.0</v>
      </c>
      <c r="W4" s="15"/>
      <c r="X4" s="14">
        <v>182.0</v>
      </c>
      <c r="Y4" s="15"/>
      <c r="Z4" s="15"/>
    </row>
    <row r="5">
      <c r="A5" s="14">
        <v>39.0</v>
      </c>
      <c r="B5" s="14">
        <v>4.0</v>
      </c>
      <c r="C5" s="14">
        <v>0.16908278</v>
      </c>
      <c r="D5" s="13" t="s">
        <v>52</v>
      </c>
      <c r="E5" s="14">
        <v>3.0</v>
      </c>
      <c r="F5" s="14">
        <v>4.0</v>
      </c>
      <c r="G5" s="14">
        <v>24.0</v>
      </c>
      <c r="H5" s="13" t="s">
        <v>26</v>
      </c>
      <c r="I5" s="14">
        <v>-0.1275</v>
      </c>
      <c r="J5" s="14">
        <v>0.105</v>
      </c>
      <c r="K5" s="14">
        <v>35.98</v>
      </c>
      <c r="L5" s="14">
        <v>2.616</v>
      </c>
      <c r="M5" s="14">
        <v>-1.0</v>
      </c>
      <c r="N5" s="14">
        <v>1.0</v>
      </c>
      <c r="O5" s="14">
        <v>183.0</v>
      </c>
      <c r="P5" s="14">
        <v>186.0</v>
      </c>
      <c r="Q5" s="15"/>
      <c r="R5" s="20"/>
      <c r="S5" s="15"/>
      <c r="T5" s="15"/>
      <c r="U5" s="14">
        <v>4.0</v>
      </c>
      <c r="V5" s="15"/>
      <c r="W5" s="14">
        <v>2.0</v>
      </c>
      <c r="X5" s="14">
        <v>183.0</v>
      </c>
      <c r="Y5" s="15"/>
      <c r="Z5" s="15"/>
    </row>
    <row r="6">
      <c r="A6" s="14">
        <v>39.0</v>
      </c>
      <c r="B6" s="14">
        <v>5.0</v>
      </c>
      <c r="C6" s="14">
        <v>0.16902588</v>
      </c>
      <c r="D6" s="13" t="s">
        <v>52</v>
      </c>
      <c r="E6" s="14">
        <v>3.0</v>
      </c>
      <c r="F6" s="14">
        <v>5.0</v>
      </c>
      <c r="G6" s="14">
        <v>25.0</v>
      </c>
      <c r="H6" s="13" t="s">
        <v>24</v>
      </c>
      <c r="I6" s="14">
        <v>-0.1275</v>
      </c>
      <c r="J6" s="14">
        <v>0.125</v>
      </c>
      <c r="K6" s="14">
        <v>114.81</v>
      </c>
      <c r="L6" s="14">
        <v>0.82</v>
      </c>
      <c r="M6" s="14">
        <v>-1.0</v>
      </c>
      <c r="N6" s="14">
        <v>1.0</v>
      </c>
      <c r="O6" s="14">
        <v>184.0</v>
      </c>
      <c r="P6" s="14">
        <v>187.0</v>
      </c>
      <c r="Q6" s="15"/>
      <c r="R6" s="20"/>
      <c r="S6" s="15"/>
      <c r="T6" s="15"/>
      <c r="U6" s="14">
        <v>5.0</v>
      </c>
      <c r="V6" s="14">
        <v>3.0</v>
      </c>
      <c r="W6" s="15"/>
      <c r="X6" s="14">
        <v>184.0</v>
      </c>
      <c r="Y6" s="15"/>
      <c r="Z6" s="15"/>
    </row>
    <row r="7">
      <c r="A7" s="14">
        <v>39.0</v>
      </c>
      <c r="B7" s="14">
        <v>6.0</v>
      </c>
      <c r="C7" s="14">
        <v>0.1657816</v>
      </c>
      <c r="D7" s="13" t="s">
        <v>51</v>
      </c>
      <c r="E7" s="14">
        <v>3.0</v>
      </c>
      <c r="F7" s="14">
        <v>6.0</v>
      </c>
      <c r="G7" s="14">
        <v>26.0</v>
      </c>
      <c r="H7" s="13" t="s">
        <v>26</v>
      </c>
      <c r="I7" s="14">
        <v>-0.1275</v>
      </c>
      <c r="J7" s="14">
        <v>0.135</v>
      </c>
      <c r="K7" s="14">
        <v>35.98</v>
      </c>
      <c r="L7" s="14">
        <v>2.668</v>
      </c>
      <c r="M7" s="14">
        <v>-1.0</v>
      </c>
      <c r="N7" s="14">
        <v>1.0</v>
      </c>
      <c r="O7" s="14">
        <v>185.0</v>
      </c>
      <c r="P7" s="14">
        <v>188.0</v>
      </c>
      <c r="Q7" s="15"/>
      <c r="R7" s="13" t="s">
        <v>27</v>
      </c>
      <c r="T7" s="15"/>
      <c r="U7" s="14">
        <v>6.0</v>
      </c>
      <c r="V7" s="15"/>
      <c r="W7" s="14">
        <v>3.0</v>
      </c>
      <c r="X7" s="14">
        <v>185.0</v>
      </c>
      <c r="Y7" s="15"/>
      <c r="Z7" s="15"/>
    </row>
    <row r="8">
      <c r="A8" s="14">
        <v>39.0</v>
      </c>
      <c r="B8" s="14">
        <v>7.0</v>
      </c>
      <c r="C8" s="14">
        <v>0.16931752</v>
      </c>
      <c r="D8" s="13" t="s">
        <v>52</v>
      </c>
      <c r="E8" s="14">
        <v>3.0</v>
      </c>
      <c r="F8" s="14">
        <v>7.0</v>
      </c>
      <c r="G8" s="14">
        <v>27.0</v>
      </c>
      <c r="H8" s="13" t="s">
        <v>24</v>
      </c>
      <c r="I8" s="14">
        <v>-0.1275</v>
      </c>
      <c r="J8" s="14">
        <v>0.155</v>
      </c>
      <c r="K8" s="14">
        <v>114.81</v>
      </c>
      <c r="L8" s="14">
        <v>0.819</v>
      </c>
      <c r="M8" s="14">
        <v>1.0</v>
      </c>
      <c r="N8" s="14">
        <v>1.0</v>
      </c>
      <c r="O8" s="14">
        <v>186.0</v>
      </c>
      <c r="P8" s="14">
        <v>189.0</v>
      </c>
      <c r="Q8" s="15"/>
      <c r="R8" s="20"/>
      <c r="S8" s="15"/>
      <c r="T8" s="15"/>
      <c r="U8" s="14">
        <v>7.0</v>
      </c>
      <c r="V8" s="14">
        <v>4.0</v>
      </c>
      <c r="W8" s="15"/>
      <c r="X8" s="14">
        <v>186.0</v>
      </c>
      <c r="Y8" s="15"/>
      <c r="Z8" s="15"/>
    </row>
    <row r="9">
      <c r="A9" s="14">
        <v>39.0</v>
      </c>
      <c r="B9" s="14">
        <v>8.0</v>
      </c>
      <c r="C9" s="14">
        <v>0.16973882</v>
      </c>
      <c r="D9" s="13" t="s">
        <v>53</v>
      </c>
      <c r="E9" s="14">
        <v>3.0</v>
      </c>
      <c r="F9" s="14">
        <v>8.0</v>
      </c>
      <c r="G9" s="14">
        <v>28.0</v>
      </c>
      <c r="H9" s="13" t="s">
        <v>26</v>
      </c>
      <c r="I9" s="14">
        <v>-0.1275</v>
      </c>
      <c r="J9" s="14">
        <v>0.165</v>
      </c>
      <c r="K9" s="14">
        <v>35.98</v>
      </c>
      <c r="L9" s="14">
        <v>2.606</v>
      </c>
      <c r="M9" s="14">
        <v>1.0</v>
      </c>
      <c r="N9" s="14">
        <v>1.0</v>
      </c>
      <c r="O9" s="15"/>
      <c r="P9" s="14">
        <v>190.0</v>
      </c>
      <c r="Q9" s="15"/>
      <c r="R9" s="20"/>
      <c r="S9" s="15"/>
      <c r="T9" s="15"/>
      <c r="U9" s="14">
        <v>9.0</v>
      </c>
      <c r="V9" s="14">
        <v>5.0</v>
      </c>
      <c r="W9" s="15"/>
      <c r="X9" s="14">
        <v>187.0</v>
      </c>
      <c r="Y9" s="15"/>
      <c r="Z9" s="15"/>
    </row>
    <row r="10">
      <c r="A10" s="14">
        <v>39.0</v>
      </c>
      <c r="B10" s="14">
        <v>9.0</v>
      </c>
      <c r="C10" s="14">
        <v>0.16671438</v>
      </c>
      <c r="D10" s="13" t="s">
        <v>54</v>
      </c>
      <c r="E10" s="14">
        <v>3.0</v>
      </c>
      <c r="F10" s="14">
        <v>9.0</v>
      </c>
      <c r="G10" s="14">
        <v>29.0</v>
      </c>
      <c r="H10" s="13" t="s">
        <v>24</v>
      </c>
      <c r="I10" s="14">
        <v>-0.1275</v>
      </c>
      <c r="J10" s="14">
        <v>0.185</v>
      </c>
      <c r="K10" s="14">
        <v>114.81</v>
      </c>
      <c r="L10" s="14">
        <v>0.831</v>
      </c>
      <c r="M10" s="14">
        <v>-1.0</v>
      </c>
      <c r="N10" s="14">
        <v>1.0</v>
      </c>
      <c r="O10" s="14">
        <v>187.0</v>
      </c>
      <c r="P10" s="14">
        <v>191.0</v>
      </c>
      <c r="Q10" s="15"/>
      <c r="R10" s="20"/>
      <c r="S10" s="15"/>
      <c r="T10" s="15"/>
      <c r="U10" s="14">
        <v>11.0</v>
      </c>
      <c r="V10" s="14">
        <v>6.0</v>
      </c>
      <c r="W10" s="15"/>
      <c r="X10" s="14">
        <v>188.0</v>
      </c>
      <c r="Y10" s="15"/>
      <c r="Z10" s="15"/>
    </row>
    <row r="11">
      <c r="A11" s="14">
        <v>39.0</v>
      </c>
      <c r="B11" s="14">
        <v>10.0</v>
      </c>
      <c r="C11" s="14">
        <v>0.16868031</v>
      </c>
      <c r="D11" s="13" t="s">
        <v>52</v>
      </c>
      <c r="E11" s="14">
        <v>3.0</v>
      </c>
      <c r="F11" s="14">
        <v>10.0</v>
      </c>
      <c r="G11" s="14">
        <v>30.0</v>
      </c>
      <c r="H11" s="13" t="s">
        <v>26</v>
      </c>
      <c r="I11" s="14">
        <v>-0.1275</v>
      </c>
      <c r="J11" s="14">
        <v>0.195</v>
      </c>
      <c r="K11" s="14">
        <v>35.98</v>
      </c>
      <c r="L11" s="14">
        <v>2.622</v>
      </c>
      <c r="M11" s="14">
        <v>-1.0</v>
      </c>
      <c r="N11" s="14">
        <v>0.0</v>
      </c>
      <c r="O11" s="15"/>
      <c r="P11" s="14">
        <v>192.0</v>
      </c>
      <c r="Q11" s="15"/>
      <c r="R11" s="13" t="s">
        <v>27</v>
      </c>
      <c r="T11" s="15"/>
      <c r="U11" s="14">
        <v>13.0</v>
      </c>
      <c r="V11" s="14">
        <v>7.0</v>
      </c>
      <c r="W11" s="15"/>
      <c r="X11" s="14">
        <v>189.0</v>
      </c>
      <c r="Y11" s="15"/>
      <c r="Z11" s="15"/>
    </row>
    <row r="12">
      <c r="A12" s="14">
        <v>39.0</v>
      </c>
      <c r="B12" s="14">
        <v>11.0</v>
      </c>
      <c r="C12" s="14">
        <v>0.12399594</v>
      </c>
      <c r="D12" s="13" t="s">
        <v>55</v>
      </c>
      <c r="E12" s="14">
        <v>4.0</v>
      </c>
      <c r="F12" s="14">
        <v>1.0</v>
      </c>
      <c r="G12" s="14">
        <v>31.0</v>
      </c>
      <c r="H12" s="13" t="s">
        <v>24</v>
      </c>
      <c r="I12" s="14">
        <v>-0.1275</v>
      </c>
      <c r="J12" s="14">
        <v>0.215</v>
      </c>
      <c r="K12" s="14">
        <v>114.81</v>
      </c>
      <c r="L12" s="14">
        <v>1.118</v>
      </c>
      <c r="M12" s="14">
        <v>0.0</v>
      </c>
      <c r="N12" s="14">
        <v>0.0</v>
      </c>
      <c r="O12" s="14">
        <v>188.0</v>
      </c>
      <c r="P12" s="14">
        <v>1.0</v>
      </c>
      <c r="Q12" s="14">
        <v>2.0</v>
      </c>
      <c r="R12" s="13" t="s">
        <v>27</v>
      </c>
      <c r="T12" s="15"/>
      <c r="U12" s="14">
        <v>15.0</v>
      </c>
      <c r="V12" s="14">
        <v>8.0</v>
      </c>
      <c r="W12" s="15"/>
      <c r="X12" s="14">
        <v>190.0</v>
      </c>
      <c r="Y12" s="15"/>
      <c r="Z12" s="15"/>
    </row>
    <row r="13">
      <c r="A13" s="14">
        <v>39.0</v>
      </c>
      <c r="B13" s="14">
        <v>12.0</v>
      </c>
      <c r="C13" s="14">
        <v>0.1676169</v>
      </c>
      <c r="D13" s="13" t="s">
        <v>54</v>
      </c>
      <c r="E13" s="14">
        <v>4.0</v>
      </c>
      <c r="F13" s="14">
        <v>2.0</v>
      </c>
      <c r="G13" s="14">
        <v>32.0</v>
      </c>
      <c r="H13" s="13" t="s">
        <v>26</v>
      </c>
      <c r="I13" s="14">
        <v>-0.1275</v>
      </c>
      <c r="J13" s="14">
        <v>0.225</v>
      </c>
      <c r="K13" s="14">
        <v>35.98</v>
      </c>
      <c r="L13" s="14">
        <v>2.639</v>
      </c>
      <c r="M13" s="14">
        <v>-1.0</v>
      </c>
      <c r="N13" s="14">
        <v>1.0</v>
      </c>
      <c r="O13" s="15"/>
      <c r="P13" s="14">
        <v>3.0</v>
      </c>
      <c r="Q13" s="14">
        <v>4.0</v>
      </c>
      <c r="R13" s="20"/>
      <c r="S13" s="15"/>
      <c r="T13" s="15"/>
      <c r="U13" s="14">
        <v>17.0</v>
      </c>
      <c r="V13" s="14">
        <v>9.0</v>
      </c>
      <c r="W13" s="15"/>
      <c r="X13" s="14">
        <v>191.0</v>
      </c>
      <c r="Y13" s="15"/>
      <c r="Z13" s="15"/>
    </row>
    <row r="14">
      <c r="A14" s="14">
        <v>39.0</v>
      </c>
      <c r="B14" s="14">
        <v>13.0</v>
      </c>
      <c r="C14" s="14">
        <v>0.1662685</v>
      </c>
      <c r="D14" s="13" t="s">
        <v>51</v>
      </c>
      <c r="E14" s="14">
        <v>4.0</v>
      </c>
      <c r="F14" s="14">
        <v>3.0</v>
      </c>
      <c r="G14" s="14">
        <v>33.0</v>
      </c>
      <c r="H14" s="13" t="s">
        <v>24</v>
      </c>
      <c r="I14" s="14">
        <v>-0.1275</v>
      </c>
      <c r="J14" s="14">
        <v>0.245</v>
      </c>
      <c r="K14" s="14">
        <v>114.81</v>
      </c>
      <c r="L14" s="14">
        <v>0.834</v>
      </c>
      <c r="M14" s="14">
        <v>1.0</v>
      </c>
      <c r="N14" s="14">
        <v>1.0</v>
      </c>
      <c r="O14" s="14">
        <v>189.0</v>
      </c>
      <c r="P14" s="14">
        <v>5.0</v>
      </c>
      <c r="Q14" s="14">
        <v>6.0</v>
      </c>
      <c r="R14" s="20"/>
      <c r="S14" s="15"/>
      <c r="T14" s="15"/>
      <c r="U14" s="14">
        <v>19.0</v>
      </c>
      <c r="V14" s="14">
        <v>10.0</v>
      </c>
      <c r="W14" s="15"/>
      <c r="X14" s="14">
        <v>192.0</v>
      </c>
      <c r="Y14" s="15"/>
      <c r="Z14" s="15"/>
    </row>
    <row r="15">
      <c r="A15" s="14">
        <v>39.0</v>
      </c>
      <c r="B15" s="14">
        <v>14.0</v>
      </c>
      <c r="C15" s="14">
        <v>0.17006545</v>
      </c>
      <c r="D15" s="13" t="s">
        <v>53</v>
      </c>
      <c r="E15" s="14">
        <v>4.0</v>
      </c>
      <c r="F15" s="14">
        <v>4.0</v>
      </c>
      <c r="G15" s="14">
        <v>34.0</v>
      </c>
      <c r="H15" s="13" t="s">
        <v>26</v>
      </c>
      <c r="I15" s="14">
        <v>-0.1275</v>
      </c>
      <c r="J15" s="14">
        <v>0.255</v>
      </c>
      <c r="K15" s="14">
        <v>35.98</v>
      </c>
      <c r="L15" s="14">
        <v>2.601</v>
      </c>
      <c r="M15" s="14">
        <v>1.0</v>
      </c>
      <c r="N15" s="14">
        <v>1.0</v>
      </c>
      <c r="O15" s="15"/>
      <c r="P15" s="14">
        <v>7.0</v>
      </c>
      <c r="Q15" s="14">
        <v>8.0</v>
      </c>
      <c r="R15" s="13" t="s">
        <v>28</v>
      </c>
      <c r="T15" s="15"/>
      <c r="U15" s="14">
        <v>21.0</v>
      </c>
      <c r="V15" s="14">
        <v>11.0</v>
      </c>
      <c r="W15" s="15"/>
      <c r="X15" s="14">
        <v>1.0</v>
      </c>
      <c r="Y15" s="15"/>
      <c r="Z15" s="15"/>
    </row>
    <row r="16">
      <c r="A16" s="14">
        <v>39.0</v>
      </c>
      <c r="B16" s="14">
        <v>15.0</v>
      </c>
      <c r="C16" s="14">
        <v>0.16624702</v>
      </c>
      <c r="D16" s="13" t="s">
        <v>51</v>
      </c>
      <c r="E16" s="14">
        <v>4.0</v>
      </c>
      <c r="F16" s="14">
        <v>5.0</v>
      </c>
      <c r="G16" s="14">
        <v>35.0</v>
      </c>
      <c r="H16" s="13" t="s">
        <v>24</v>
      </c>
      <c r="I16" s="14">
        <v>-0.1275</v>
      </c>
      <c r="J16" s="14">
        <v>0.275</v>
      </c>
      <c r="K16" s="14">
        <v>114.81</v>
      </c>
      <c r="L16" s="14">
        <v>0.834</v>
      </c>
      <c r="M16" s="14">
        <v>1.0</v>
      </c>
      <c r="N16" s="14">
        <v>1.0</v>
      </c>
      <c r="O16" s="14">
        <v>190.0</v>
      </c>
      <c r="P16" s="14">
        <v>9.0</v>
      </c>
      <c r="Q16" s="14">
        <v>10.0</v>
      </c>
      <c r="R16" s="20"/>
      <c r="S16" s="15"/>
      <c r="T16" s="15"/>
      <c r="U16" s="14">
        <v>22.0</v>
      </c>
      <c r="V16" s="15"/>
      <c r="W16" s="14">
        <v>11.0</v>
      </c>
      <c r="X16" s="14">
        <v>2.0</v>
      </c>
      <c r="Y16" s="15"/>
      <c r="Z16" s="15"/>
    </row>
    <row r="17">
      <c r="A17" s="14">
        <v>39.0</v>
      </c>
      <c r="B17" s="14">
        <v>16.0</v>
      </c>
      <c r="C17" s="14">
        <v>0.16981168</v>
      </c>
      <c r="D17" s="13" t="s">
        <v>53</v>
      </c>
      <c r="E17" s="14">
        <v>4.0</v>
      </c>
      <c r="F17" s="14">
        <v>6.0</v>
      </c>
      <c r="G17" s="14">
        <v>36.0</v>
      </c>
      <c r="H17" s="13" t="s">
        <v>26</v>
      </c>
      <c r="I17" s="14">
        <v>-0.1275</v>
      </c>
      <c r="J17" s="14">
        <v>0.285</v>
      </c>
      <c r="K17" s="14">
        <v>35.98</v>
      </c>
      <c r="L17" s="14">
        <v>2.605</v>
      </c>
      <c r="M17" s="14">
        <v>1.0</v>
      </c>
      <c r="N17" s="14">
        <v>1.0</v>
      </c>
      <c r="O17" s="15"/>
      <c r="P17" s="14">
        <v>11.0</v>
      </c>
      <c r="Q17" s="14">
        <v>12.0</v>
      </c>
      <c r="R17" s="20"/>
      <c r="S17" s="15"/>
      <c r="T17" s="15"/>
      <c r="U17" s="14">
        <v>23.0</v>
      </c>
      <c r="V17" s="14">
        <v>12.0</v>
      </c>
      <c r="W17" s="15"/>
      <c r="X17" s="14">
        <v>3.0</v>
      </c>
      <c r="Y17" s="15"/>
      <c r="Z17" s="15"/>
    </row>
    <row r="18">
      <c r="A18" s="14">
        <v>39.0</v>
      </c>
      <c r="B18" s="14">
        <v>17.0</v>
      </c>
      <c r="C18" s="14">
        <v>0.16776526</v>
      </c>
      <c r="D18" s="13" t="s">
        <v>54</v>
      </c>
      <c r="E18" s="14">
        <v>4.0</v>
      </c>
      <c r="F18" s="14">
        <v>7.0</v>
      </c>
      <c r="G18" s="14">
        <v>37.0</v>
      </c>
      <c r="H18" s="13" t="s">
        <v>24</v>
      </c>
      <c r="I18" s="14">
        <v>-0.1275</v>
      </c>
      <c r="J18" s="14">
        <v>0.305</v>
      </c>
      <c r="K18" s="14">
        <v>114.81</v>
      </c>
      <c r="L18" s="14">
        <v>0.826</v>
      </c>
      <c r="M18" s="14">
        <v>-1.0</v>
      </c>
      <c r="N18" s="14">
        <v>1.0</v>
      </c>
      <c r="O18" s="14">
        <v>191.0</v>
      </c>
      <c r="P18" s="14">
        <v>13.0</v>
      </c>
      <c r="Q18" s="14">
        <v>14.0</v>
      </c>
      <c r="R18" s="20"/>
      <c r="S18" s="15"/>
      <c r="T18" s="15"/>
      <c r="U18" s="14">
        <v>24.0</v>
      </c>
      <c r="V18" s="15"/>
      <c r="W18" s="14">
        <v>12.0</v>
      </c>
      <c r="X18" s="14">
        <v>4.0</v>
      </c>
      <c r="Y18" s="15"/>
      <c r="Z18" s="15"/>
    </row>
    <row r="19">
      <c r="A19" s="14">
        <v>39.0</v>
      </c>
      <c r="B19" s="14">
        <v>18.0</v>
      </c>
      <c r="C19" s="14">
        <v>0.16783841</v>
      </c>
      <c r="D19" s="13" t="s">
        <v>54</v>
      </c>
      <c r="E19" s="14">
        <v>4.0</v>
      </c>
      <c r="F19" s="14">
        <v>8.0</v>
      </c>
      <c r="G19" s="14">
        <v>38.0</v>
      </c>
      <c r="H19" s="13" t="s">
        <v>26</v>
      </c>
      <c r="I19" s="14">
        <v>-0.1275</v>
      </c>
      <c r="J19" s="14">
        <v>0.315</v>
      </c>
      <c r="K19" s="14">
        <v>35.98</v>
      </c>
      <c r="L19" s="14">
        <v>2.635</v>
      </c>
      <c r="M19" s="14">
        <v>1.0</v>
      </c>
      <c r="N19" s="14">
        <v>1.0</v>
      </c>
      <c r="O19" s="15"/>
      <c r="P19" s="14">
        <v>15.0</v>
      </c>
      <c r="Q19" s="14">
        <v>16.0</v>
      </c>
      <c r="R19" s="20"/>
      <c r="S19" s="15"/>
      <c r="T19" s="15"/>
      <c r="U19" s="14">
        <v>25.0</v>
      </c>
      <c r="V19" s="14">
        <v>13.0</v>
      </c>
      <c r="W19" s="15"/>
      <c r="X19" s="14">
        <v>5.0</v>
      </c>
      <c r="Y19" s="15"/>
      <c r="Z19" s="15"/>
    </row>
    <row r="20">
      <c r="A20" s="14">
        <v>39.0</v>
      </c>
      <c r="B20" s="14">
        <v>19.0</v>
      </c>
      <c r="C20" s="14">
        <v>0.16839153</v>
      </c>
      <c r="D20" s="13" t="s">
        <v>52</v>
      </c>
      <c r="E20" s="14">
        <v>4.0</v>
      </c>
      <c r="F20" s="14">
        <v>9.0</v>
      </c>
      <c r="G20" s="14">
        <v>39.0</v>
      </c>
      <c r="H20" s="13" t="s">
        <v>24</v>
      </c>
      <c r="I20" s="14">
        <v>-0.1275</v>
      </c>
      <c r="J20" s="14">
        <v>0.335</v>
      </c>
      <c r="K20" s="14">
        <v>114.81</v>
      </c>
      <c r="L20" s="14">
        <v>0.823</v>
      </c>
      <c r="M20" s="14">
        <v>-1.0</v>
      </c>
      <c r="N20" s="14">
        <v>1.0</v>
      </c>
      <c r="O20" s="14">
        <v>192.0</v>
      </c>
      <c r="P20" s="14">
        <v>17.0</v>
      </c>
      <c r="Q20" s="14">
        <v>18.0</v>
      </c>
      <c r="R20" s="20"/>
      <c r="S20" s="15"/>
      <c r="T20" s="15"/>
      <c r="U20" s="14">
        <v>26.0</v>
      </c>
      <c r="V20" s="15"/>
      <c r="W20" s="14">
        <v>13.0</v>
      </c>
      <c r="X20" s="14">
        <v>6.0</v>
      </c>
      <c r="Y20" s="15"/>
      <c r="Z20" s="15"/>
    </row>
    <row r="21">
      <c r="A21" s="14">
        <v>39.0</v>
      </c>
      <c r="B21" s="14">
        <v>20.0</v>
      </c>
      <c r="C21" s="14">
        <v>0.17005636</v>
      </c>
      <c r="D21" s="13" t="s">
        <v>53</v>
      </c>
      <c r="E21" s="14">
        <v>4.0</v>
      </c>
      <c r="F21" s="14">
        <v>10.0</v>
      </c>
      <c r="G21" s="14">
        <v>40.0</v>
      </c>
      <c r="H21" s="13" t="s">
        <v>26</v>
      </c>
      <c r="I21" s="14">
        <v>-0.1275</v>
      </c>
      <c r="J21" s="14">
        <v>0.345</v>
      </c>
      <c r="K21" s="14">
        <v>35.98</v>
      </c>
      <c r="L21" s="14">
        <v>2.601</v>
      </c>
      <c r="M21" s="14">
        <v>-1.0</v>
      </c>
      <c r="N21" s="14">
        <v>1.0</v>
      </c>
      <c r="O21" s="15"/>
      <c r="P21" s="14">
        <v>19.0</v>
      </c>
      <c r="Q21" s="14">
        <v>20.0</v>
      </c>
      <c r="R21" s="20"/>
      <c r="S21" s="15"/>
      <c r="T21" s="15"/>
      <c r="U21" s="14">
        <v>27.0</v>
      </c>
      <c r="V21" s="14">
        <v>14.0</v>
      </c>
      <c r="W21" s="15"/>
      <c r="X21" s="14">
        <v>7.0</v>
      </c>
      <c r="Y21" s="15"/>
      <c r="Z21" s="15"/>
    </row>
    <row r="22">
      <c r="A22" s="14">
        <v>39.0</v>
      </c>
      <c r="B22" s="14">
        <v>21.0</v>
      </c>
      <c r="C22" s="14">
        <v>0.17243402</v>
      </c>
      <c r="D22" s="13" t="s">
        <v>56</v>
      </c>
      <c r="E22" s="14">
        <v>5.0</v>
      </c>
      <c r="F22" s="14">
        <v>1.0</v>
      </c>
      <c r="G22" s="14">
        <v>41.0</v>
      </c>
      <c r="H22" s="13" t="s">
        <v>24</v>
      </c>
      <c r="I22" s="14">
        <v>-0.085</v>
      </c>
      <c r="J22" s="14">
        <v>0.065</v>
      </c>
      <c r="K22" s="14">
        <v>114.81</v>
      </c>
      <c r="L22" s="14">
        <v>0.804</v>
      </c>
      <c r="M22" s="14">
        <v>1.0</v>
      </c>
      <c r="N22" s="14">
        <v>1.0</v>
      </c>
      <c r="O22" s="14">
        <v>1.0</v>
      </c>
      <c r="P22" s="14">
        <v>21.0</v>
      </c>
      <c r="Q22" s="15"/>
      <c r="R22" s="20"/>
      <c r="S22" s="15"/>
      <c r="T22" s="15"/>
      <c r="U22" s="14">
        <v>28.0</v>
      </c>
      <c r="V22" s="15"/>
      <c r="W22" s="14">
        <v>14.0</v>
      </c>
      <c r="X22" s="14">
        <v>8.0</v>
      </c>
      <c r="Y22" s="15"/>
      <c r="Z22" s="15"/>
    </row>
    <row r="23">
      <c r="A23" s="14">
        <v>39.0</v>
      </c>
      <c r="B23" s="14">
        <v>22.0</v>
      </c>
      <c r="C23" s="14">
        <v>0.17163229</v>
      </c>
      <c r="D23" s="13" t="s">
        <v>56</v>
      </c>
      <c r="E23" s="14">
        <v>5.0</v>
      </c>
      <c r="F23" s="14">
        <v>3.0</v>
      </c>
      <c r="G23" s="14">
        <v>43.0</v>
      </c>
      <c r="H23" s="13" t="s">
        <v>24</v>
      </c>
      <c r="I23" s="14">
        <v>-0.085</v>
      </c>
      <c r="J23" s="14">
        <v>0.095</v>
      </c>
      <c r="K23" s="14">
        <v>114.81</v>
      </c>
      <c r="L23" s="14">
        <v>0.808</v>
      </c>
      <c r="M23" s="14">
        <v>0.0</v>
      </c>
      <c r="N23" s="14">
        <v>0.0</v>
      </c>
      <c r="O23" s="14">
        <v>2.0</v>
      </c>
      <c r="P23" s="14">
        <v>22.0</v>
      </c>
      <c r="Q23" s="14">
        <v>23.0</v>
      </c>
      <c r="R23" s="13" t="s">
        <v>29</v>
      </c>
      <c r="U23" s="14">
        <v>29.0</v>
      </c>
      <c r="V23" s="14">
        <v>15.0</v>
      </c>
      <c r="W23" s="15"/>
      <c r="X23" s="14">
        <v>9.0</v>
      </c>
      <c r="Y23" s="15"/>
      <c r="Z23" s="15"/>
    </row>
    <row r="24">
      <c r="A24" s="14">
        <v>39.0</v>
      </c>
      <c r="B24" s="14">
        <v>23.0</v>
      </c>
      <c r="C24" s="14">
        <v>0.17522239</v>
      </c>
      <c r="D24" s="13" t="s">
        <v>57</v>
      </c>
      <c r="E24" s="14">
        <v>5.0</v>
      </c>
      <c r="F24" s="14">
        <v>4.0</v>
      </c>
      <c r="G24" s="14">
        <v>44.0</v>
      </c>
      <c r="H24" s="13" t="s">
        <v>26</v>
      </c>
      <c r="I24" s="14">
        <v>-0.085</v>
      </c>
      <c r="J24" s="14">
        <v>0.105</v>
      </c>
      <c r="K24" s="14">
        <v>35.98</v>
      </c>
      <c r="L24" s="14">
        <v>2.524</v>
      </c>
      <c r="M24" s="14">
        <v>-1.0</v>
      </c>
      <c r="N24" s="14">
        <v>1.0</v>
      </c>
      <c r="O24" s="14">
        <v>3.0</v>
      </c>
      <c r="P24" s="14">
        <v>24.0</v>
      </c>
      <c r="Q24" s="14">
        <v>25.0</v>
      </c>
      <c r="R24" s="20"/>
      <c r="S24" s="15"/>
      <c r="T24" s="15"/>
      <c r="U24" s="14">
        <v>30.0</v>
      </c>
      <c r="V24" s="15"/>
      <c r="W24" s="14">
        <v>15.0</v>
      </c>
      <c r="X24" s="14">
        <v>10.0</v>
      </c>
      <c r="Y24" s="15"/>
      <c r="Z24" s="15"/>
    </row>
    <row r="25">
      <c r="A25" s="14">
        <v>39.0</v>
      </c>
      <c r="B25" s="14">
        <v>24.0</v>
      </c>
      <c r="C25" s="14">
        <v>0.17182897</v>
      </c>
      <c r="D25" s="13" t="s">
        <v>56</v>
      </c>
      <c r="E25" s="14">
        <v>5.0</v>
      </c>
      <c r="F25" s="14">
        <v>5.0</v>
      </c>
      <c r="G25" s="14">
        <v>45.0</v>
      </c>
      <c r="H25" s="13" t="s">
        <v>24</v>
      </c>
      <c r="I25" s="14">
        <v>-0.085</v>
      </c>
      <c r="J25" s="14">
        <v>0.125</v>
      </c>
      <c r="K25" s="14">
        <v>114.81</v>
      </c>
      <c r="L25" s="14">
        <v>0.807</v>
      </c>
      <c r="M25" s="14">
        <v>1.0</v>
      </c>
      <c r="N25" s="14">
        <v>1.0</v>
      </c>
      <c r="O25" s="14">
        <v>4.0</v>
      </c>
      <c r="P25" s="14">
        <v>26.0</v>
      </c>
      <c r="Q25" s="14">
        <v>27.0</v>
      </c>
      <c r="R25" s="20"/>
      <c r="S25" s="15"/>
      <c r="T25" s="15"/>
      <c r="U25" s="14">
        <v>31.0</v>
      </c>
      <c r="V25" s="14">
        <v>16.0</v>
      </c>
      <c r="W25" s="15"/>
      <c r="X25" s="14">
        <v>11.0</v>
      </c>
      <c r="Y25" s="15"/>
      <c r="Z25" s="15"/>
    </row>
    <row r="26">
      <c r="A26" s="14">
        <v>39.0</v>
      </c>
      <c r="B26" s="14">
        <v>25.0</v>
      </c>
      <c r="C26" s="14">
        <v>0.16859603</v>
      </c>
      <c r="D26" s="13" t="s">
        <v>52</v>
      </c>
      <c r="E26" s="14">
        <v>5.0</v>
      </c>
      <c r="F26" s="14">
        <v>6.0</v>
      </c>
      <c r="G26" s="14">
        <v>46.0</v>
      </c>
      <c r="H26" s="13" t="s">
        <v>26</v>
      </c>
      <c r="I26" s="14">
        <v>-0.085</v>
      </c>
      <c r="J26" s="14">
        <v>0.135</v>
      </c>
      <c r="K26" s="14">
        <v>35.98</v>
      </c>
      <c r="L26" s="14">
        <v>2.624</v>
      </c>
      <c r="M26" s="14">
        <v>1.0</v>
      </c>
      <c r="N26" s="14">
        <v>1.0</v>
      </c>
      <c r="O26" s="14">
        <v>5.0</v>
      </c>
      <c r="P26" s="14">
        <v>28.0</v>
      </c>
      <c r="Q26" s="14">
        <v>30.0</v>
      </c>
      <c r="R26" s="20"/>
      <c r="S26" s="15"/>
      <c r="T26" s="15"/>
      <c r="U26" s="14">
        <v>32.0</v>
      </c>
      <c r="V26" s="15"/>
      <c r="W26" s="14">
        <v>16.0</v>
      </c>
      <c r="X26" s="14">
        <v>12.0</v>
      </c>
      <c r="Y26" s="15"/>
      <c r="Z26" s="15"/>
    </row>
    <row r="27">
      <c r="A27" s="14">
        <v>39.0</v>
      </c>
      <c r="B27" s="14">
        <v>26.0</v>
      </c>
      <c r="C27" s="14">
        <v>0.17138994</v>
      </c>
      <c r="D27" s="13" t="s">
        <v>56</v>
      </c>
      <c r="E27" s="14">
        <v>5.0</v>
      </c>
      <c r="F27" s="14">
        <v>7.0</v>
      </c>
      <c r="G27" s="14">
        <v>47.0</v>
      </c>
      <c r="H27" s="13" t="s">
        <v>24</v>
      </c>
      <c r="I27" s="14">
        <v>-0.085</v>
      </c>
      <c r="J27" s="14">
        <v>0.155</v>
      </c>
      <c r="K27" s="14">
        <v>114.81</v>
      </c>
      <c r="L27" s="14">
        <v>0.809</v>
      </c>
      <c r="M27" s="14">
        <v>-1.0</v>
      </c>
      <c r="N27" s="14">
        <v>1.0</v>
      </c>
      <c r="O27" s="14">
        <v>6.0</v>
      </c>
      <c r="P27" s="14">
        <v>31.0</v>
      </c>
      <c r="Q27" s="14">
        <v>32.0</v>
      </c>
      <c r="R27" s="20"/>
      <c r="S27" s="15"/>
      <c r="T27" s="15"/>
      <c r="U27" s="14">
        <v>33.0</v>
      </c>
      <c r="V27" s="14">
        <v>17.0</v>
      </c>
      <c r="W27" s="15"/>
      <c r="X27" s="14">
        <v>13.0</v>
      </c>
      <c r="Y27" s="15"/>
      <c r="Z27" s="15"/>
    </row>
    <row r="28">
      <c r="A28" s="14">
        <v>39.0</v>
      </c>
      <c r="B28" s="14">
        <v>27.0</v>
      </c>
      <c r="C28" s="14">
        <v>0.16893531</v>
      </c>
      <c r="D28" s="13" t="s">
        <v>52</v>
      </c>
      <c r="E28" s="14">
        <v>5.0</v>
      </c>
      <c r="F28" s="14">
        <v>8.0</v>
      </c>
      <c r="G28" s="14">
        <v>48.0</v>
      </c>
      <c r="H28" s="13" t="s">
        <v>26</v>
      </c>
      <c r="I28" s="14">
        <v>-0.085</v>
      </c>
      <c r="J28" s="14">
        <v>0.165</v>
      </c>
      <c r="K28" s="14">
        <v>35.98</v>
      </c>
      <c r="L28" s="14">
        <v>2.618</v>
      </c>
      <c r="M28" s="14">
        <v>-1.0</v>
      </c>
      <c r="N28" s="14">
        <v>1.0</v>
      </c>
      <c r="O28" s="14">
        <v>7.0</v>
      </c>
      <c r="P28" s="14">
        <v>33.0</v>
      </c>
      <c r="Q28" s="14">
        <v>34.0</v>
      </c>
      <c r="R28" s="13" t="s">
        <v>30</v>
      </c>
      <c r="S28" s="15"/>
      <c r="T28" s="15"/>
      <c r="U28" s="14">
        <v>34.0</v>
      </c>
      <c r="V28" s="15"/>
      <c r="W28" s="14">
        <v>17.0</v>
      </c>
      <c r="X28" s="14">
        <v>14.0</v>
      </c>
      <c r="Y28" s="15"/>
      <c r="Z28" s="15"/>
    </row>
    <row r="29">
      <c r="A29" s="14">
        <v>39.0</v>
      </c>
      <c r="B29" s="14">
        <v>28.0</v>
      </c>
      <c r="C29" s="14">
        <v>0.16891149</v>
      </c>
      <c r="D29" s="13" t="s">
        <v>52</v>
      </c>
      <c r="E29" s="14">
        <v>5.0</v>
      </c>
      <c r="F29" s="14">
        <v>9.0</v>
      </c>
      <c r="G29" s="14">
        <v>49.0</v>
      </c>
      <c r="H29" s="13" t="s">
        <v>24</v>
      </c>
      <c r="I29" s="14">
        <v>-0.085</v>
      </c>
      <c r="J29" s="14">
        <v>0.185</v>
      </c>
      <c r="K29" s="14">
        <v>114.81</v>
      </c>
      <c r="L29" s="14">
        <v>0.821</v>
      </c>
      <c r="M29" s="14">
        <v>-1.0</v>
      </c>
      <c r="N29" s="14">
        <v>1.0</v>
      </c>
      <c r="O29" s="14">
        <v>8.0</v>
      </c>
      <c r="P29" s="14">
        <v>35.0</v>
      </c>
      <c r="Q29" s="14">
        <v>36.0</v>
      </c>
      <c r="R29" s="20"/>
      <c r="S29" s="15"/>
      <c r="T29" s="15"/>
      <c r="U29" s="14">
        <v>35.0</v>
      </c>
      <c r="V29" s="14">
        <v>18.0</v>
      </c>
      <c r="W29" s="15"/>
      <c r="X29" s="14">
        <v>15.0</v>
      </c>
      <c r="Y29" s="15"/>
      <c r="Z29" s="15"/>
    </row>
    <row r="30">
      <c r="A30" s="14">
        <v>39.0</v>
      </c>
      <c r="B30" s="14">
        <v>29.0</v>
      </c>
      <c r="C30" s="15"/>
      <c r="D30" s="15"/>
      <c r="E30" s="14">
        <v>5.0</v>
      </c>
      <c r="F30" s="14">
        <v>2.0</v>
      </c>
      <c r="G30" s="14">
        <v>42.0</v>
      </c>
      <c r="H30" s="13" t="s">
        <v>26</v>
      </c>
      <c r="I30" s="14">
        <v>-0.085</v>
      </c>
      <c r="J30" s="14">
        <v>0.075</v>
      </c>
      <c r="K30" s="14">
        <v>0.0</v>
      </c>
      <c r="L30" s="14">
        <v>0.0</v>
      </c>
      <c r="M30" s="14">
        <v>0.0</v>
      </c>
      <c r="N30" s="14">
        <v>0.0</v>
      </c>
      <c r="O30" s="14">
        <v>9.0</v>
      </c>
      <c r="P30" s="14">
        <v>37.0</v>
      </c>
      <c r="Q30" s="14">
        <v>38.0</v>
      </c>
      <c r="R30" s="21" t="s">
        <v>31</v>
      </c>
      <c r="S30" s="15"/>
      <c r="T30" s="15"/>
      <c r="U30" s="14">
        <v>36.0</v>
      </c>
      <c r="V30" s="15"/>
      <c r="W30" s="14">
        <v>18.0</v>
      </c>
      <c r="X30" s="14">
        <v>16.0</v>
      </c>
      <c r="Y30" s="15"/>
      <c r="Z30" s="15"/>
    </row>
    <row r="31">
      <c r="A31" s="14">
        <v>39.0</v>
      </c>
      <c r="B31" s="14">
        <v>30.0</v>
      </c>
      <c r="C31" s="14">
        <v>0.16690258</v>
      </c>
      <c r="D31" s="13" t="s">
        <v>54</v>
      </c>
      <c r="E31" s="14">
        <v>5.0</v>
      </c>
      <c r="F31" s="14">
        <v>10.0</v>
      </c>
      <c r="G31" s="14">
        <v>50.0</v>
      </c>
      <c r="H31" s="13" t="s">
        <v>26</v>
      </c>
      <c r="I31" s="14">
        <v>-0.085</v>
      </c>
      <c r="J31" s="14">
        <v>0.195</v>
      </c>
      <c r="K31" s="14">
        <v>35.98</v>
      </c>
      <c r="L31" s="14">
        <v>2.65</v>
      </c>
      <c r="M31" s="14">
        <v>1.0</v>
      </c>
      <c r="N31" s="14">
        <v>1.0</v>
      </c>
      <c r="O31" s="14">
        <v>10.0</v>
      </c>
      <c r="P31" s="14">
        <v>39.0</v>
      </c>
      <c r="Q31" s="14">
        <v>40.0</v>
      </c>
      <c r="R31" s="20"/>
      <c r="S31" s="15"/>
      <c r="T31" s="15"/>
      <c r="U31" s="14">
        <v>37.0</v>
      </c>
      <c r="V31" s="14">
        <v>19.0</v>
      </c>
      <c r="W31" s="15"/>
      <c r="X31" s="14">
        <v>17.0</v>
      </c>
      <c r="Y31" s="15"/>
      <c r="Z31" s="15"/>
    </row>
    <row r="32">
      <c r="A32" s="14">
        <v>39.0</v>
      </c>
      <c r="B32" s="14">
        <v>31.0</v>
      </c>
      <c r="C32" s="14">
        <v>0.16912188</v>
      </c>
      <c r="D32" s="13" t="s">
        <v>52</v>
      </c>
      <c r="E32" s="14">
        <v>6.0</v>
      </c>
      <c r="F32" s="14">
        <v>1.0</v>
      </c>
      <c r="G32" s="14">
        <v>51.0</v>
      </c>
      <c r="H32" s="13" t="s">
        <v>24</v>
      </c>
      <c r="I32" s="14">
        <v>-0.085</v>
      </c>
      <c r="J32" s="14">
        <v>0.215</v>
      </c>
      <c r="K32" s="14">
        <v>114.81</v>
      </c>
      <c r="L32" s="14">
        <v>0.82</v>
      </c>
      <c r="M32" s="14">
        <v>0.0</v>
      </c>
      <c r="N32" s="14">
        <v>0.0</v>
      </c>
      <c r="O32" s="14">
        <v>11.0</v>
      </c>
      <c r="P32" s="14">
        <v>41.0</v>
      </c>
      <c r="Q32" s="14">
        <v>42.0</v>
      </c>
      <c r="R32" s="13" t="s">
        <v>32</v>
      </c>
      <c r="U32" s="14">
        <v>38.0</v>
      </c>
      <c r="V32" s="15"/>
      <c r="W32" s="14">
        <v>19.0</v>
      </c>
      <c r="X32" s="14">
        <v>18.0</v>
      </c>
      <c r="Y32" s="15"/>
      <c r="Z32" s="15"/>
    </row>
    <row r="33">
      <c r="A33" s="14">
        <v>39.0</v>
      </c>
      <c r="B33" s="14">
        <v>32.0</v>
      </c>
      <c r="C33" s="14">
        <v>0.16788797</v>
      </c>
      <c r="D33" s="13" t="s">
        <v>54</v>
      </c>
      <c r="E33" s="14">
        <v>6.0</v>
      </c>
      <c r="F33" s="14">
        <v>2.0</v>
      </c>
      <c r="G33" s="14">
        <v>52.0</v>
      </c>
      <c r="H33" s="13" t="s">
        <v>26</v>
      </c>
      <c r="I33" s="14">
        <v>-0.085</v>
      </c>
      <c r="J33" s="14">
        <v>0.225</v>
      </c>
      <c r="K33" s="14">
        <v>35.98</v>
      </c>
      <c r="L33" s="14">
        <v>2.635</v>
      </c>
      <c r="M33" s="14">
        <v>1.0</v>
      </c>
      <c r="N33" s="14">
        <v>1.0</v>
      </c>
      <c r="O33" s="14">
        <v>12.0</v>
      </c>
      <c r="P33" s="14">
        <v>43.0</v>
      </c>
      <c r="Q33" s="14">
        <v>44.0</v>
      </c>
      <c r="R33" s="20"/>
      <c r="S33" s="15"/>
      <c r="T33" s="15"/>
      <c r="U33" s="14">
        <v>39.0</v>
      </c>
      <c r="V33" s="14">
        <v>20.0</v>
      </c>
      <c r="W33" s="15"/>
      <c r="X33" s="14">
        <v>19.0</v>
      </c>
      <c r="Y33" s="15"/>
      <c r="Z33" s="15"/>
    </row>
    <row r="34">
      <c r="A34" s="14">
        <v>39.0</v>
      </c>
      <c r="B34" s="14">
        <v>33.0</v>
      </c>
      <c r="C34" s="14">
        <v>0.16933228</v>
      </c>
      <c r="D34" s="13" t="s">
        <v>52</v>
      </c>
      <c r="E34" s="14">
        <v>6.0</v>
      </c>
      <c r="F34" s="14">
        <v>3.0</v>
      </c>
      <c r="G34" s="14">
        <v>53.0</v>
      </c>
      <c r="H34" s="13" t="s">
        <v>24</v>
      </c>
      <c r="I34" s="14">
        <v>-0.085</v>
      </c>
      <c r="J34" s="14">
        <v>0.245</v>
      </c>
      <c r="K34" s="14">
        <v>114.81</v>
      </c>
      <c r="L34" s="14">
        <v>0.819</v>
      </c>
      <c r="M34" s="14">
        <v>1.0</v>
      </c>
      <c r="N34" s="14">
        <v>0.0</v>
      </c>
      <c r="O34" s="14">
        <v>13.0</v>
      </c>
      <c r="P34" s="14">
        <v>45.0</v>
      </c>
      <c r="Q34" s="14">
        <v>46.0</v>
      </c>
      <c r="R34" s="13" t="s">
        <v>27</v>
      </c>
      <c r="T34" s="15"/>
      <c r="U34" s="14">
        <v>40.0</v>
      </c>
      <c r="V34" s="15"/>
      <c r="W34" s="14">
        <v>20.0</v>
      </c>
      <c r="X34" s="14">
        <v>20.0</v>
      </c>
      <c r="Y34" s="15"/>
      <c r="Z34" s="15"/>
    </row>
    <row r="35">
      <c r="A35" s="14">
        <v>39.0</v>
      </c>
      <c r="B35" s="14">
        <v>34.0</v>
      </c>
      <c r="C35" s="14">
        <v>0.16888018</v>
      </c>
      <c r="D35" s="13" t="s">
        <v>52</v>
      </c>
      <c r="E35" s="14">
        <v>6.0</v>
      </c>
      <c r="F35" s="14">
        <v>4.0</v>
      </c>
      <c r="G35" s="14">
        <v>54.0</v>
      </c>
      <c r="H35" s="13" t="s">
        <v>26</v>
      </c>
      <c r="I35" s="14">
        <v>-0.085</v>
      </c>
      <c r="J35" s="14">
        <v>0.255</v>
      </c>
      <c r="K35" s="14">
        <v>35.98</v>
      </c>
      <c r="L35" s="14">
        <v>2.619</v>
      </c>
      <c r="M35" s="14">
        <v>1.0</v>
      </c>
      <c r="N35" s="14">
        <v>0.0</v>
      </c>
      <c r="O35" s="14">
        <v>14.0</v>
      </c>
      <c r="P35" s="14">
        <v>47.0</v>
      </c>
      <c r="Q35" s="14">
        <v>48.0</v>
      </c>
      <c r="R35" s="13" t="s">
        <v>33</v>
      </c>
      <c r="T35" s="15"/>
      <c r="U35" s="14">
        <v>41.0</v>
      </c>
      <c r="V35" s="14">
        <v>21.0</v>
      </c>
      <c r="W35" s="15"/>
      <c r="X35" s="14">
        <v>21.0</v>
      </c>
      <c r="Y35" s="15"/>
      <c r="Z35" s="15"/>
    </row>
    <row r="36">
      <c r="A36" s="14">
        <v>39.0</v>
      </c>
      <c r="B36" s="14">
        <v>35.0</v>
      </c>
      <c r="C36" s="14">
        <v>0.16980895</v>
      </c>
      <c r="D36" s="13" t="s">
        <v>53</v>
      </c>
      <c r="E36" s="14">
        <v>6.0</v>
      </c>
      <c r="F36" s="14">
        <v>5.0</v>
      </c>
      <c r="G36" s="14">
        <v>55.0</v>
      </c>
      <c r="H36" s="13" t="s">
        <v>24</v>
      </c>
      <c r="I36" s="14">
        <v>-0.085</v>
      </c>
      <c r="J36" s="14">
        <v>0.275</v>
      </c>
      <c r="K36" s="14">
        <v>114.81</v>
      </c>
      <c r="L36" s="14">
        <v>0.816</v>
      </c>
      <c r="M36" s="14">
        <v>1.0</v>
      </c>
      <c r="N36" s="14">
        <v>1.0</v>
      </c>
      <c r="O36" s="14">
        <v>15.0</v>
      </c>
      <c r="P36" s="14">
        <v>49.0</v>
      </c>
      <c r="Q36" s="14">
        <v>50.0</v>
      </c>
      <c r="R36" s="20"/>
      <c r="S36" s="15"/>
      <c r="T36" s="15"/>
      <c r="U36" s="14">
        <v>43.0</v>
      </c>
      <c r="V36" s="14">
        <v>22.0</v>
      </c>
      <c r="W36" s="15"/>
      <c r="X36" s="14">
        <v>22.0</v>
      </c>
      <c r="Y36" s="15"/>
      <c r="Z36" s="15"/>
    </row>
    <row r="37">
      <c r="A37" s="14">
        <v>39.0</v>
      </c>
      <c r="B37" s="14">
        <v>36.0</v>
      </c>
      <c r="C37" s="14">
        <v>0.17052433</v>
      </c>
      <c r="D37" s="13" t="s">
        <v>53</v>
      </c>
      <c r="E37" s="14">
        <v>6.0</v>
      </c>
      <c r="F37" s="14">
        <v>6.0</v>
      </c>
      <c r="G37" s="14">
        <v>56.0</v>
      </c>
      <c r="H37" s="13" t="s">
        <v>26</v>
      </c>
      <c r="I37" s="14">
        <v>-0.085</v>
      </c>
      <c r="J37" s="14">
        <v>0.285</v>
      </c>
      <c r="K37" s="14">
        <v>35.98</v>
      </c>
      <c r="L37" s="14">
        <v>2.594</v>
      </c>
      <c r="M37" s="14">
        <v>-1.0</v>
      </c>
      <c r="N37" s="14">
        <v>1.0</v>
      </c>
      <c r="O37" s="14">
        <v>16.0</v>
      </c>
      <c r="P37" s="14">
        <v>51.0</v>
      </c>
      <c r="Q37" s="14">
        <v>52.0</v>
      </c>
      <c r="R37" s="20"/>
      <c r="S37" s="15"/>
      <c r="T37" s="15"/>
      <c r="U37" s="14">
        <v>44.0</v>
      </c>
      <c r="V37" s="15"/>
      <c r="W37" s="14">
        <v>22.0</v>
      </c>
      <c r="X37" s="14">
        <v>23.0</v>
      </c>
      <c r="Y37" s="15"/>
      <c r="Z37" s="15"/>
    </row>
    <row r="38">
      <c r="A38" s="14">
        <v>39.0</v>
      </c>
      <c r="B38" s="14">
        <v>37.0</v>
      </c>
      <c r="C38" s="14">
        <v>0.17028562</v>
      </c>
      <c r="D38" s="13" t="s">
        <v>53</v>
      </c>
      <c r="E38" s="14">
        <v>6.0</v>
      </c>
      <c r="F38" s="14">
        <v>7.0</v>
      </c>
      <c r="G38" s="14">
        <v>57.0</v>
      </c>
      <c r="H38" s="13" t="s">
        <v>24</v>
      </c>
      <c r="I38" s="14">
        <v>-0.085</v>
      </c>
      <c r="J38" s="14">
        <v>0.305</v>
      </c>
      <c r="K38" s="14">
        <v>114.81</v>
      </c>
      <c r="L38" s="14">
        <v>0.814</v>
      </c>
      <c r="M38" s="14">
        <v>-1.0</v>
      </c>
      <c r="N38" s="14">
        <v>1.0</v>
      </c>
      <c r="O38" s="14">
        <v>17.0</v>
      </c>
      <c r="P38" s="14">
        <v>53.0</v>
      </c>
      <c r="Q38" s="14">
        <v>54.0</v>
      </c>
      <c r="R38" s="20"/>
      <c r="S38" s="15"/>
      <c r="T38" s="15"/>
      <c r="U38" s="14">
        <v>45.0</v>
      </c>
      <c r="V38" s="14">
        <v>23.0</v>
      </c>
      <c r="W38" s="15"/>
      <c r="X38" s="14">
        <v>24.0</v>
      </c>
      <c r="Y38" s="15"/>
      <c r="Z38" s="15"/>
    </row>
    <row r="39">
      <c r="A39" s="14">
        <v>39.0</v>
      </c>
      <c r="B39" s="14">
        <v>38.0</v>
      </c>
      <c r="C39" s="14">
        <v>0.16816911</v>
      </c>
      <c r="D39" s="13" t="s">
        <v>52</v>
      </c>
      <c r="E39" s="14">
        <v>6.0</v>
      </c>
      <c r="F39" s="14">
        <v>8.0</v>
      </c>
      <c r="G39" s="14">
        <v>58.0</v>
      </c>
      <c r="H39" s="13" t="s">
        <v>26</v>
      </c>
      <c r="I39" s="14">
        <v>-0.085</v>
      </c>
      <c r="J39" s="14">
        <v>0.315</v>
      </c>
      <c r="K39" s="14">
        <v>35.98</v>
      </c>
      <c r="L39" s="14">
        <v>2.63</v>
      </c>
      <c r="M39" s="14">
        <v>1.0</v>
      </c>
      <c r="N39" s="14">
        <v>1.0</v>
      </c>
      <c r="O39" s="14">
        <v>18.0</v>
      </c>
      <c r="P39" s="14">
        <v>55.0</v>
      </c>
      <c r="Q39" s="14">
        <v>56.0</v>
      </c>
      <c r="R39" s="20"/>
      <c r="S39" s="15"/>
      <c r="T39" s="15"/>
      <c r="U39" s="14">
        <v>46.0</v>
      </c>
      <c r="V39" s="15"/>
      <c r="W39" s="14">
        <v>23.0</v>
      </c>
      <c r="X39" s="14">
        <v>25.0</v>
      </c>
      <c r="Y39" s="15"/>
      <c r="Z39" s="15"/>
    </row>
    <row r="40">
      <c r="A40" s="14">
        <v>39.0</v>
      </c>
      <c r="B40" s="14">
        <v>39.0</v>
      </c>
      <c r="C40" s="14">
        <v>0.16829745</v>
      </c>
      <c r="D40" s="13" t="s">
        <v>52</v>
      </c>
      <c r="E40" s="14">
        <v>6.0</v>
      </c>
      <c r="F40" s="14">
        <v>9.0</v>
      </c>
      <c r="G40" s="14">
        <v>59.0</v>
      </c>
      <c r="H40" s="13" t="s">
        <v>24</v>
      </c>
      <c r="I40" s="14">
        <v>-0.085</v>
      </c>
      <c r="J40" s="14">
        <v>0.335</v>
      </c>
      <c r="K40" s="14">
        <v>114.81</v>
      </c>
      <c r="L40" s="14">
        <v>0.824</v>
      </c>
      <c r="M40" s="14">
        <v>1.0</v>
      </c>
      <c r="N40" s="14">
        <v>0.0</v>
      </c>
      <c r="O40" s="14">
        <v>19.0</v>
      </c>
      <c r="P40" s="14">
        <v>57.0</v>
      </c>
      <c r="Q40" s="14">
        <v>58.0</v>
      </c>
      <c r="R40" s="20"/>
      <c r="S40" s="15"/>
      <c r="T40" s="15"/>
      <c r="U40" s="14">
        <v>47.0</v>
      </c>
      <c r="V40" s="14">
        <v>24.0</v>
      </c>
      <c r="W40" s="15"/>
      <c r="X40" s="14">
        <v>26.0</v>
      </c>
      <c r="Y40" s="15"/>
      <c r="Z40" s="15"/>
    </row>
    <row r="41">
      <c r="A41" s="14">
        <v>39.0</v>
      </c>
      <c r="B41" s="14">
        <v>40.0</v>
      </c>
      <c r="C41" s="14">
        <v>0.12650317</v>
      </c>
      <c r="D41" s="13" t="s">
        <v>58</v>
      </c>
      <c r="E41" s="14">
        <v>6.0</v>
      </c>
      <c r="F41" s="14">
        <v>10.0</v>
      </c>
      <c r="G41" s="14">
        <v>60.0</v>
      </c>
      <c r="H41" s="13" t="s">
        <v>26</v>
      </c>
      <c r="I41" s="14">
        <v>-0.085</v>
      </c>
      <c r="J41" s="14">
        <v>0.345</v>
      </c>
      <c r="K41" s="14">
        <v>35.98</v>
      </c>
      <c r="L41" s="14">
        <v>3.497</v>
      </c>
      <c r="M41" s="14">
        <v>1.0</v>
      </c>
      <c r="N41" s="14">
        <v>0.0</v>
      </c>
      <c r="O41" s="14">
        <v>20.0</v>
      </c>
      <c r="P41" s="14">
        <v>59.0</v>
      </c>
      <c r="Q41" s="14">
        <v>60.0</v>
      </c>
      <c r="R41" s="13" t="s">
        <v>27</v>
      </c>
      <c r="T41" s="15"/>
      <c r="U41" s="14">
        <v>48.0</v>
      </c>
      <c r="V41" s="15"/>
      <c r="W41" s="14">
        <v>24.0</v>
      </c>
      <c r="X41" s="14">
        <v>27.0</v>
      </c>
      <c r="Y41" s="15"/>
      <c r="Z41" s="15"/>
    </row>
    <row r="42">
      <c r="A42" s="14">
        <v>39.0</v>
      </c>
      <c r="B42" s="14">
        <v>41.0</v>
      </c>
      <c r="C42" s="14">
        <v>0.1664769</v>
      </c>
      <c r="D42" s="13" t="s">
        <v>54</v>
      </c>
      <c r="E42" s="14">
        <v>7.0</v>
      </c>
      <c r="F42" s="14">
        <v>1.0</v>
      </c>
      <c r="G42" s="14">
        <v>61.0</v>
      </c>
      <c r="H42" s="13" t="s">
        <v>24</v>
      </c>
      <c r="I42" s="14">
        <v>-0.03</v>
      </c>
      <c r="J42" s="14">
        <v>0.065</v>
      </c>
      <c r="K42" s="14">
        <v>114.81</v>
      </c>
      <c r="L42" s="14">
        <v>0.833</v>
      </c>
      <c r="M42" s="14">
        <v>-1.0</v>
      </c>
      <c r="N42" s="14">
        <v>0.0</v>
      </c>
      <c r="O42" s="14">
        <v>21.0</v>
      </c>
      <c r="P42" s="14">
        <v>61.0</v>
      </c>
      <c r="Q42" s="14">
        <v>62.0</v>
      </c>
      <c r="R42" s="13" t="s">
        <v>33</v>
      </c>
      <c r="T42" s="15"/>
      <c r="U42" s="14">
        <v>49.0</v>
      </c>
      <c r="V42" s="14">
        <v>25.0</v>
      </c>
      <c r="W42" s="15"/>
      <c r="X42" s="14">
        <v>28.0</v>
      </c>
      <c r="Y42" s="15"/>
      <c r="Z42" s="15"/>
    </row>
    <row r="43">
      <c r="A43" s="14">
        <v>39.0</v>
      </c>
      <c r="B43" s="14">
        <v>42.0</v>
      </c>
      <c r="C43" s="14">
        <v>0.16964885</v>
      </c>
      <c r="D43" s="13" t="s">
        <v>53</v>
      </c>
      <c r="E43" s="14">
        <v>7.0</v>
      </c>
      <c r="F43" s="14">
        <v>2.0</v>
      </c>
      <c r="G43" s="14">
        <v>62.0</v>
      </c>
      <c r="H43" s="13" t="s">
        <v>26</v>
      </c>
      <c r="I43" s="14">
        <v>-0.03</v>
      </c>
      <c r="J43" s="14">
        <v>0.075</v>
      </c>
      <c r="K43" s="14">
        <v>35.98</v>
      </c>
      <c r="L43" s="14">
        <v>2.607</v>
      </c>
      <c r="M43" s="14">
        <v>-1.0</v>
      </c>
      <c r="N43" s="14">
        <v>1.0</v>
      </c>
      <c r="O43" s="15"/>
      <c r="P43" s="14">
        <v>63.0</v>
      </c>
      <c r="Q43" s="14">
        <v>64.0</v>
      </c>
      <c r="R43" s="20"/>
      <c r="S43" s="15"/>
      <c r="T43" s="15"/>
      <c r="U43" s="14">
        <v>50.0</v>
      </c>
      <c r="V43" s="15"/>
      <c r="W43" s="14">
        <v>25.0</v>
      </c>
      <c r="X43" s="14">
        <v>30.0</v>
      </c>
      <c r="Y43" s="15"/>
      <c r="Z43" s="15"/>
    </row>
    <row r="44">
      <c r="A44" s="14">
        <v>39.0</v>
      </c>
      <c r="B44" s="14">
        <v>43.0</v>
      </c>
      <c r="C44" s="14">
        <v>0.16689374</v>
      </c>
      <c r="D44" s="13" t="s">
        <v>54</v>
      </c>
      <c r="E44" s="14">
        <v>7.0</v>
      </c>
      <c r="F44" s="14">
        <v>3.0</v>
      </c>
      <c r="G44" s="14">
        <v>63.0</v>
      </c>
      <c r="H44" s="13" t="s">
        <v>24</v>
      </c>
      <c r="I44" s="14">
        <v>-0.03</v>
      </c>
      <c r="J44" s="14">
        <v>0.095</v>
      </c>
      <c r="K44" s="14">
        <v>114.81</v>
      </c>
      <c r="L44" s="14">
        <v>0.831</v>
      </c>
      <c r="M44" s="14">
        <v>-1.0</v>
      </c>
      <c r="N44" s="14">
        <v>1.0</v>
      </c>
      <c r="O44" s="14">
        <v>22.0</v>
      </c>
      <c r="P44" s="14">
        <v>65.0</v>
      </c>
      <c r="Q44" s="14">
        <v>66.0</v>
      </c>
      <c r="R44" s="20"/>
      <c r="S44" s="15"/>
      <c r="T44" s="15"/>
      <c r="U44" s="14">
        <v>51.0</v>
      </c>
      <c r="V44" s="14">
        <v>26.0</v>
      </c>
      <c r="W44" s="15"/>
      <c r="X44" s="14">
        <v>31.0</v>
      </c>
      <c r="Y44" s="15"/>
      <c r="Z44" s="15"/>
    </row>
    <row r="45">
      <c r="A45" s="14">
        <v>39.0</v>
      </c>
      <c r="B45" s="14">
        <v>44.0</v>
      </c>
      <c r="C45" s="14">
        <v>0.16958782</v>
      </c>
      <c r="D45" s="13" t="s">
        <v>53</v>
      </c>
      <c r="E45" s="14">
        <v>7.0</v>
      </c>
      <c r="F45" s="14">
        <v>4.0</v>
      </c>
      <c r="G45" s="14">
        <v>64.0</v>
      </c>
      <c r="H45" s="13" t="s">
        <v>26</v>
      </c>
      <c r="I45" s="14">
        <v>-0.03</v>
      </c>
      <c r="J45" s="14">
        <v>0.105</v>
      </c>
      <c r="K45" s="14">
        <v>35.98</v>
      </c>
      <c r="L45" s="14">
        <v>2.608</v>
      </c>
      <c r="M45" s="14">
        <v>1.0</v>
      </c>
      <c r="N45" s="14">
        <v>1.0</v>
      </c>
      <c r="O45" s="14">
        <v>23.0</v>
      </c>
      <c r="P45" s="14">
        <v>67.0</v>
      </c>
      <c r="Q45" s="14">
        <v>68.0</v>
      </c>
      <c r="R45" s="20"/>
      <c r="S45" s="15"/>
      <c r="T45" s="15"/>
      <c r="U45" s="14">
        <v>52.0</v>
      </c>
      <c r="V45" s="15"/>
      <c r="W45" s="14">
        <v>26.0</v>
      </c>
      <c r="X45" s="14">
        <v>32.0</v>
      </c>
      <c r="Y45" s="15"/>
      <c r="Z45" s="15"/>
    </row>
    <row r="46">
      <c r="A46" s="14">
        <v>39.0</v>
      </c>
      <c r="B46" s="14">
        <v>45.0</v>
      </c>
      <c r="C46" s="14">
        <v>0.16716897</v>
      </c>
      <c r="D46" s="13" t="s">
        <v>54</v>
      </c>
      <c r="E46" s="14">
        <v>7.0</v>
      </c>
      <c r="F46" s="14">
        <v>5.0</v>
      </c>
      <c r="G46" s="14">
        <v>65.0</v>
      </c>
      <c r="H46" s="13" t="s">
        <v>24</v>
      </c>
      <c r="I46" s="14">
        <v>-0.03</v>
      </c>
      <c r="J46" s="14">
        <v>0.125</v>
      </c>
      <c r="K46" s="14">
        <v>114.81</v>
      </c>
      <c r="L46" s="14">
        <v>0.829</v>
      </c>
      <c r="M46" s="14">
        <v>-1.0</v>
      </c>
      <c r="N46" s="14">
        <v>0.0</v>
      </c>
      <c r="O46" s="14">
        <v>24.0</v>
      </c>
      <c r="P46" s="14">
        <v>69.0</v>
      </c>
      <c r="Q46" s="14">
        <v>70.0</v>
      </c>
      <c r="R46" s="13" t="s">
        <v>33</v>
      </c>
      <c r="T46" s="15"/>
      <c r="U46" s="14">
        <v>53.0</v>
      </c>
      <c r="V46" s="14">
        <v>27.0</v>
      </c>
      <c r="W46" s="15"/>
      <c r="X46" s="14">
        <v>33.0</v>
      </c>
      <c r="Y46" s="15"/>
      <c r="Z46" s="15"/>
    </row>
    <row r="47">
      <c r="A47" s="14">
        <v>39.0</v>
      </c>
      <c r="B47" s="14">
        <v>46.0</v>
      </c>
      <c r="C47" s="14">
        <v>0.16951718</v>
      </c>
      <c r="D47" s="13" t="s">
        <v>53</v>
      </c>
      <c r="E47" s="14">
        <v>7.0</v>
      </c>
      <c r="F47" s="14">
        <v>6.0</v>
      </c>
      <c r="G47" s="14">
        <v>66.0</v>
      </c>
      <c r="H47" s="13" t="s">
        <v>26</v>
      </c>
      <c r="I47" s="14">
        <v>-0.03</v>
      </c>
      <c r="J47" s="14">
        <v>0.135</v>
      </c>
      <c r="K47" s="14">
        <v>35.98</v>
      </c>
      <c r="L47" s="14">
        <v>2.609</v>
      </c>
      <c r="M47" s="14">
        <v>-1.0</v>
      </c>
      <c r="N47" s="14">
        <v>1.0</v>
      </c>
      <c r="O47" s="14">
        <v>25.0</v>
      </c>
      <c r="P47" s="14">
        <v>71.0</v>
      </c>
      <c r="Q47" s="14">
        <v>72.0</v>
      </c>
      <c r="R47" s="20"/>
      <c r="S47" s="15"/>
      <c r="T47" s="15"/>
      <c r="U47" s="14">
        <v>54.0</v>
      </c>
      <c r="V47" s="15"/>
      <c r="W47" s="14">
        <v>27.0</v>
      </c>
      <c r="X47" s="14">
        <v>34.0</v>
      </c>
      <c r="Y47" s="15"/>
      <c r="Z47" s="15"/>
    </row>
    <row r="48">
      <c r="A48" s="14">
        <v>39.0</v>
      </c>
      <c r="B48" s="14">
        <v>47.0</v>
      </c>
      <c r="C48" s="14">
        <v>0.16824507</v>
      </c>
      <c r="D48" s="13" t="s">
        <v>52</v>
      </c>
      <c r="E48" s="14">
        <v>7.0</v>
      </c>
      <c r="F48" s="14">
        <v>7.0</v>
      </c>
      <c r="G48" s="14">
        <v>67.0</v>
      </c>
      <c r="H48" s="13" t="s">
        <v>24</v>
      </c>
      <c r="I48" s="14">
        <v>-0.03</v>
      </c>
      <c r="J48" s="14">
        <v>0.155</v>
      </c>
      <c r="K48" s="14">
        <v>114.81</v>
      </c>
      <c r="L48" s="14">
        <v>0.824</v>
      </c>
      <c r="M48" s="14">
        <v>1.0</v>
      </c>
      <c r="N48" s="14">
        <v>1.0</v>
      </c>
      <c r="O48" s="14">
        <v>26.0</v>
      </c>
      <c r="P48" s="14">
        <v>73.0</v>
      </c>
      <c r="Q48" s="14">
        <v>74.0</v>
      </c>
      <c r="R48" s="20"/>
      <c r="S48" s="15"/>
      <c r="T48" s="15"/>
      <c r="U48" s="14">
        <v>55.0</v>
      </c>
      <c r="V48" s="14">
        <v>28.0</v>
      </c>
      <c r="W48" s="15"/>
      <c r="X48" s="14">
        <v>35.0</v>
      </c>
      <c r="Y48" s="15"/>
      <c r="Z48" s="15"/>
    </row>
    <row r="49">
      <c r="A49" s="14">
        <v>39.0</v>
      </c>
      <c r="B49" s="14">
        <v>48.0</v>
      </c>
      <c r="C49" s="14">
        <v>0.16710504</v>
      </c>
      <c r="D49" s="13" t="s">
        <v>54</v>
      </c>
      <c r="E49" s="14">
        <v>7.0</v>
      </c>
      <c r="F49" s="14">
        <v>8.0</v>
      </c>
      <c r="G49" s="14">
        <v>68.0</v>
      </c>
      <c r="H49" s="13" t="s">
        <v>26</v>
      </c>
      <c r="I49" s="14">
        <v>-0.03</v>
      </c>
      <c r="J49" s="14">
        <v>0.165</v>
      </c>
      <c r="K49" s="14">
        <v>35.98</v>
      </c>
      <c r="L49" s="14">
        <v>2.647</v>
      </c>
      <c r="M49" s="14">
        <v>1.0</v>
      </c>
      <c r="N49" s="14">
        <v>1.0</v>
      </c>
      <c r="O49" s="14">
        <v>27.0</v>
      </c>
      <c r="P49" s="14">
        <v>75.0</v>
      </c>
      <c r="Q49" s="14">
        <v>76.0</v>
      </c>
      <c r="R49" s="20"/>
      <c r="S49" s="15"/>
      <c r="T49" s="15"/>
      <c r="U49" s="14">
        <v>56.0</v>
      </c>
      <c r="V49" s="15"/>
      <c r="W49" s="14">
        <v>28.0</v>
      </c>
      <c r="X49" s="14">
        <v>36.0</v>
      </c>
      <c r="Y49" s="15"/>
      <c r="Z49" s="15"/>
    </row>
    <row r="50">
      <c r="A50" s="14">
        <v>39.0</v>
      </c>
      <c r="B50" s="14">
        <v>49.0</v>
      </c>
      <c r="C50" s="14">
        <v>0.16778836</v>
      </c>
      <c r="D50" s="13" t="s">
        <v>54</v>
      </c>
      <c r="E50" s="14">
        <v>7.0</v>
      </c>
      <c r="F50" s="14">
        <v>9.0</v>
      </c>
      <c r="G50" s="14">
        <v>69.0</v>
      </c>
      <c r="H50" s="13" t="s">
        <v>24</v>
      </c>
      <c r="I50" s="14">
        <v>-0.03</v>
      </c>
      <c r="J50" s="14">
        <v>0.185</v>
      </c>
      <c r="K50" s="14">
        <v>114.81</v>
      </c>
      <c r="L50" s="14">
        <v>0.826</v>
      </c>
      <c r="M50" s="14">
        <v>-1.0</v>
      </c>
      <c r="N50" s="14">
        <v>1.0</v>
      </c>
      <c r="O50" s="14">
        <v>28.0</v>
      </c>
      <c r="P50" s="14">
        <v>79.0</v>
      </c>
      <c r="Q50" s="14">
        <v>80.0</v>
      </c>
      <c r="R50" s="13" t="s">
        <v>34</v>
      </c>
      <c r="T50" s="15"/>
      <c r="U50" s="14">
        <v>57.0</v>
      </c>
      <c r="V50" s="14">
        <v>29.0</v>
      </c>
      <c r="W50" s="15"/>
      <c r="X50" s="14">
        <v>37.0</v>
      </c>
      <c r="Y50" s="15"/>
      <c r="Z50" s="15"/>
    </row>
    <row r="51">
      <c r="A51" s="14">
        <v>39.0</v>
      </c>
      <c r="B51" s="14">
        <v>50.0</v>
      </c>
      <c r="C51" s="14">
        <v>0.16917766</v>
      </c>
      <c r="D51" s="13" t="s">
        <v>52</v>
      </c>
      <c r="E51" s="14">
        <v>7.0</v>
      </c>
      <c r="F51" s="14">
        <v>10.0</v>
      </c>
      <c r="G51" s="14">
        <v>70.0</v>
      </c>
      <c r="H51" s="13" t="s">
        <v>26</v>
      </c>
      <c r="I51" s="14">
        <v>-0.03</v>
      </c>
      <c r="J51" s="14">
        <v>0.195</v>
      </c>
      <c r="K51" s="14">
        <v>35.98</v>
      </c>
      <c r="L51" s="14">
        <v>2.615</v>
      </c>
      <c r="M51" s="14">
        <v>-1.0</v>
      </c>
      <c r="N51" s="14">
        <v>1.0</v>
      </c>
      <c r="O51" s="14">
        <v>30.0</v>
      </c>
      <c r="P51" s="14">
        <v>81.0</v>
      </c>
      <c r="Q51" s="14">
        <v>82.0</v>
      </c>
      <c r="R51" s="20"/>
      <c r="S51" s="15"/>
      <c r="T51" s="15"/>
      <c r="U51" s="14">
        <v>58.0</v>
      </c>
      <c r="V51" s="15"/>
      <c r="W51" s="14">
        <v>29.0</v>
      </c>
      <c r="X51" s="14">
        <v>38.0</v>
      </c>
      <c r="Y51" s="15"/>
      <c r="Z51" s="15"/>
    </row>
    <row r="52">
      <c r="A52" s="14">
        <v>39.0</v>
      </c>
      <c r="B52" s="14">
        <v>51.0</v>
      </c>
      <c r="C52" s="14">
        <v>0.16957052</v>
      </c>
      <c r="D52" s="13" t="s">
        <v>53</v>
      </c>
      <c r="E52" s="14">
        <v>8.0</v>
      </c>
      <c r="F52" s="14">
        <v>1.0</v>
      </c>
      <c r="G52" s="14">
        <v>71.0</v>
      </c>
      <c r="H52" s="13" t="s">
        <v>24</v>
      </c>
      <c r="I52" s="14">
        <v>-0.03</v>
      </c>
      <c r="J52" s="14">
        <v>0.215</v>
      </c>
      <c r="K52" s="14">
        <v>114.81</v>
      </c>
      <c r="L52" s="14">
        <v>0.817</v>
      </c>
      <c r="M52" s="14">
        <v>1.0</v>
      </c>
      <c r="N52" s="14">
        <v>1.0</v>
      </c>
      <c r="O52" s="14">
        <v>31.0</v>
      </c>
      <c r="P52" s="14">
        <v>83.0</v>
      </c>
      <c r="Q52" s="14">
        <v>84.0</v>
      </c>
      <c r="R52" s="13" t="s">
        <v>27</v>
      </c>
      <c r="T52" s="15"/>
      <c r="U52" s="14">
        <v>59.0</v>
      </c>
      <c r="V52" s="14">
        <v>30.0</v>
      </c>
      <c r="W52" s="15"/>
      <c r="X52" s="14">
        <v>39.0</v>
      </c>
      <c r="Y52" s="15"/>
      <c r="Z52" s="15"/>
    </row>
    <row r="53">
      <c r="A53" s="14">
        <v>39.0</v>
      </c>
      <c r="B53" s="14">
        <v>52.0</v>
      </c>
      <c r="C53" s="14">
        <v>0.16913781</v>
      </c>
      <c r="D53" s="13" t="s">
        <v>52</v>
      </c>
      <c r="E53" s="14">
        <v>8.0</v>
      </c>
      <c r="F53" s="14">
        <v>2.0</v>
      </c>
      <c r="G53" s="14">
        <v>72.0</v>
      </c>
      <c r="H53" s="13" t="s">
        <v>26</v>
      </c>
      <c r="I53" s="14">
        <v>-0.03</v>
      </c>
      <c r="J53" s="14">
        <v>0.225</v>
      </c>
      <c r="K53" s="14">
        <v>35.98</v>
      </c>
      <c r="L53" s="14">
        <v>2.615</v>
      </c>
      <c r="M53" s="14">
        <v>-1.0</v>
      </c>
      <c r="N53" s="14">
        <v>1.0</v>
      </c>
      <c r="O53" s="14">
        <v>32.0</v>
      </c>
      <c r="P53" s="14">
        <v>85.0</v>
      </c>
      <c r="Q53" s="14">
        <v>86.0</v>
      </c>
      <c r="R53" s="20"/>
      <c r="S53" s="15"/>
      <c r="T53" s="15"/>
      <c r="U53" s="14">
        <v>60.0</v>
      </c>
      <c r="V53" s="15"/>
      <c r="W53" s="14">
        <v>30.0</v>
      </c>
      <c r="X53" s="14">
        <v>40.0</v>
      </c>
      <c r="Y53" s="15"/>
      <c r="Z53" s="15"/>
    </row>
    <row r="54">
      <c r="A54" s="14">
        <v>39.0</v>
      </c>
      <c r="B54" s="14">
        <v>53.0</v>
      </c>
      <c r="C54" s="14">
        <v>0.16914022</v>
      </c>
      <c r="D54" s="13" t="s">
        <v>52</v>
      </c>
      <c r="E54" s="14">
        <v>8.0</v>
      </c>
      <c r="F54" s="14">
        <v>3.0</v>
      </c>
      <c r="G54" s="14">
        <v>73.0</v>
      </c>
      <c r="H54" s="13" t="s">
        <v>24</v>
      </c>
      <c r="I54" s="14">
        <v>-0.03</v>
      </c>
      <c r="J54" s="14">
        <v>0.245</v>
      </c>
      <c r="K54" s="14">
        <v>114.81</v>
      </c>
      <c r="L54" s="14">
        <v>0.82</v>
      </c>
      <c r="M54" s="14">
        <v>1.0</v>
      </c>
      <c r="N54" s="14">
        <v>1.0</v>
      </c>
      <c r="O54" s="14">
        <v>33.0</v>
      </c>
      <c r="P54" s="14">
        <v>87.0</v>
      </c>
      <c r="Q54" s="14">
        <v>88.0</v>
      </c>
      <c r="R54" s="20"/>
      <c r="S54" s="15"/>
      <c r="T54" s="15"/>
      <c r="U54" s="14">
        <v>61.0</v>
      </c>
      <c r="V54" s="14">
        <v>31.0</v>
      </c>
      <c r="W54" s="15"/>
      <c r="X54" s="14">
        <v>41.0</v>
      </c>
      <c r="Y54" s="15"/>
      <c r="Z54" s="15"/>
    </row>
    <row r="55">
      <c r="A55" s="14">
        <v>39.0</v>
      </c>
      <c r="B55" s="14">
        <v>54.0</v>
      </c>
      <c r="C55" s="14">
        <v>0.16716023</v>
      </c>
      <c r="D55" s="13" t="s">
        <v>54</v>
      </c>
      <c r="E55" s="14">
        <v>8.0</v>
      </c>
      <c r="F55" s="14">
        <v>4.0</v>
      </c>
      <c r="G55" s="14">
        <v>74.0</v>
      </c>
      <c r="H55" s="13" t="s">
        <v>26</v>
      </c>
      <c r="I55" s="14">
        <v>-0.03</v>
      </c>
      <c r="J55" s="14">
        <v>0.255</v>
      </c>
      <c r="K55" s="14">
        <v>35.98</v>
      </c>
      <c r="L55" s="14">
        <v>2.646</v>
      </c>
      <c r="M55" s="14">
        <v>-1.0</v>
      </c>
      <c r="N55" s="14">
        <v>0.0</v>
      </c>
      <c r="O55" s="14">
        <v>34.0</v>
      </c>
      <c r="P55" s="14">
        <v>89.0</v>
      </c>
      <c r="Q55" s="14">
        <v>90.0</v>
      </c>
      <c r="R55" s="13" t="s">
        <v>34</v>
      </c>
      <c r="T55" s="15"/>
      <c r="U55" s="14">
        <v>62.0</v>
      </c>
      <c r="V55" s="15"/>
      <c r="W55" s="14">
        <v>31.0</v>
      </c>
      <c r="X55" s="14">
        <v>42.0</v>
      </c>
      <c r="Y55" s="15"/>
      <c r="Z55" s="15"/>
    </row>
    <row r="56">
      <c r="A56" s="14">
        <v>39.0</v>
      </c>
      <c r="B56" s="14">
        <v>55.0</v>
      </c>
      <c r="C56" s="14">
        <v>0.17203447</v>
      </c>
      <c r="D56" s="13" t="s">
        <v>56</v>
      </c>
      <c r="E56" s="14">
        <v>8.0</v>
      </c>
      <c r="F56" s="14">
        <v>5.0</v>
      </c>
      <c r="G56" s="14">
        <v>75.0</v>
      </c>
      <c r="H56" s="13" t="s">
        <v>24</v>
      </c>
      <c r="I56" s="14">
        <v>-0.03</v>
      </c>
      <c r="J56" s="14">
        <v>0.275</v>
      </c>
      <c r="K56" s="14">
        <v>114.81</v>
      </c>
      <c r="L56" s="14">
        <v>0.806</v>
      </c>
      <c r="M56" s="14">
        <v>1.0</v>
      </c>
      <c r="N56" s="14">
        <v>1.0</v>
      </c>
      <c r="O56" s="14">
        <v>35.0</v>
      </c>
      <c r="P56" s="14">
        <v>91.0</v>
      </c>
      <c r="Q56" s="14">
        <v>92.0</v>
      </c>
      <c r="R56" s="20"/>
      <c r="S56" s="15"/>
      <c r="T56" s="15"/>
      <c r="U56" s="14">
        <v>63.0</v>
      </c>
      <c r="V56" s="14">
        <v>32.0</v>
      </c>
      <c r="W56" s="15"/>
      <c r="X56" s="14">
        <v>43.0</v>
      </c>
      <c r="Y56" s="15"/>
      <c r="Z56" s="15"/>
    </row>
    <row r="57">
      <c r="A57" s="14">
        <v>39.0</v>
      </c>
      <c r="B57" s="14">
        <v>56.0</v>
      </c>
      <c r="C57" s="14">
        <v>0.17028658</v>
      </c>
      <c r="D57" s="13" t="s">
        <v>53</v>
      </c>
      <c r="E57" s="14">
        <v>8.0</v>
      </c>
      <c r="F57" s="14">
        <v>6.0</v>
      </c>
      <c r="G57" s="14">
        <v>76.0</v>
      </c>
      <c r="H57" s="13" t="s">
        <v>26</v>
      </c>
      <c r="I57" s="14">
        <v>-0.03</v>
      </c>
      <c r="J57" s="14">
        <v>0.285</v>
      </c>
      <c r="K57" s="14">
        <v>35.98</v>
      </c>
      <c r="L57" s="14">
        <v>2.598</v>
      </c>
      <c r="M57" s="14">
        <v>1.0</v>
      </c>
      <c r="N57" s="14">
        <v>1.0</v>
      </c>
      <c r="O57" s="14">
        <v>36.0</v>
      </c>
      <c r="P57" s="14">
        <v>93.0</v>
      </c>
      <c r="Q57" s="14">
        <v>94.0</v>
      </c>
      <c r="R57" s="20"/>
      <c r="S57" s="15"/>
      <c r="T57" s="15"/>
      <c r="U57" s="14">
        <v>64.0</v>
      </c>
      <c r="V57" s="15"/>
      <c r="W57" s="14">
        <v>32.0</v>
      </c>
      <c r="X57" s="14">
        <v>44.0</v>
      </c>
      <c r="Y57" s="15"/>
      <c r="Z57" s="15"/>
    </row>
    <row r="58">
      <c r="A58" s="14">
        <v>39.0</v>
      </c>
      <c r="B58" s="14">
        <v>57.0</v>
      </c>
      <c r="C58" s="14">
        <v>0.17145235</v>
      </c>
      <c r="D58" s="13" t="s">
        <v>56</v>
      </c>
      <c r="E58" s="14">
        <v>8.0</v>
      </c>
      <c r="F58" s="14">
        <v>7.0</v>
      </c>
      <c r="G58" s="14">
        <v>77.0</v>
      </c>
      <c r="H58" s="13" t="s">
        <v>24</v>
      </c>
      <c r="I58" s="14">
        <v>-0.03</v>
      </c>
      <c r="J58" s="14">
        <v>0.305</v>
      </c>
      <c r="K58" s="14">
        <v>114.81</v>
      </c>
      <c r="L58" s="14">
        <v>0.809</v>
      </c>
      <c r="M58" s="14">
        <v>1.0</v>
      </c>
      <c r="N58" s="14">
        <v>0.0</v>
      </c>
      <c r="O58" s="14">
        <v>37.0</v>
      </c>
      <c r="P58" s="14">
        <v>95.0</v>
      </c>
      <c r="Q58" s="14">
        <v>96.0</v>
      </c>
      <c r="R58" s="13" t="s">
        <v>33</v>
      </c>
      <c r="T58" s="15"/>
      <c r="U58" s="14">
        <v>65.0</v>
      </c>
      <c r="V58" s="14">
        <v>33.0</v>
      </c>
      <c r="W58" s="15"/>
      <c r="X58" s="14">
        <v>45.0</v>
      </c>
      <c r="Y58" s="15"/>
      <c r="Z58" s="15"/>
    </row>
    <row r="59">
      <c r="A59" s="14">
        <v>39.0</v>
      </c>
      <c r="B59" s="14">
        <v>58.0</v>
      </c>
      <c r="C59" s="14">
        <v>0.16801501</v>
      </c>
      <c r="D59" s="13" t="s">
        <v>52</v>
      </c>
      <c r="E59" s="14">
        <v>8.0</v>
      </c>
      <c r="F59" s="14">
        <v>8.0</v>
      </c>
      <c r="G59" s="14">
        <v>78.0</v>
      </c>
      <c r="H59" s="13" t="s">
        <v>26</v>
      </c>
      <c r="I59" s="14">
        <v>-0.03</v>
      </c>
      <c r="J59" s="14">
        <v>0.315</v>
      </c>
      <c r="K59" s="14">
        <v>35.98</v>
      </c>
      <c r="L59" s="14">
        <v>2.633</v>
      </c>
      <c r="M59" s="14">
        <v>-1.0</v>
      </c>
      <c r="N59" s="14">
        <v>1.0</v>
      </c>
      <c r="O59" s="14">
        <v>38.0</v>
      </c>
      <c r="P59" s="14">
        <v>97.0</v>
      </c>
      <c r="Q59" s="14">
        <v>98.0</v>
      </c>
      <c r="R59" s="20"/>
      <c r="S59" s="15"/>
      <c r="T59" s="15"/>
      <c r="U59" s="14">
        <v>66.0</v>
      </c>
      <c r="V59" s="15"/>
      <c r="W59" s="14">
        <v>33.0</v>
      </c>
      <c r="X59" s="14">
        <v>46.0</v>
      </c>
      <c r="Y59" s="15"/>
      <c r="Z59" s="15"/>
    </row>
    <row r="60">
      <c r="A60" s="14">
        <v>39.0</v>
      </c>
      <c r="B60" s="14">
        <v>59.0</v>
      </c>
      <c r="C60" s="14">
        <v>0.17087023</v>
      </c>
      <c r="D60" s="13" t="s">
        <v>53</v>
      </c>
      <c r="E60" s="14">
        <v>8.0</v>
      </c>
      <c r="F60" s="14">
        <v>9.0</v>
      </c>
      <c r="G60" s="14">
        <v>79.0</v>
      </c>
      <c r="H60" s="13" t="s">
        <v>24</v>
      </c>
      <c r="I60" s="14">
        <v>-0.03</v>
      </c>
      <c r="J60" s="14">
        <v>0.335</v>
      </c>
      <c r="K60" s="14">
        <v>114.81</v>
      </c>
      <c r="L60" s="14">
        <v>0.811</v>
      </c>
      <c r="M60" s="14">
        <v>1.0</v>
      </c>
      <c r="N60" s="14">
        <v>1.0</v>
      </c>
      <c r="O60" s="14">
        <v>39.0</v>
      </c>
      <c r="P60" s="14">
        <v>99.0</v>
      </c>
      <c r="Q60" s="14">
        <v>100.0</v>
      </c>
      <c r="R60" s="20"/>
      <c r="S60" s="15"/>
      <c r="T60" s="15"/>
      <c r="U60" s="14">
        <v>67.0</v>
      </c>
      <c r="V60" s="14">
        <v>34.0</v>
      </c>
      <c r="W60" s="15"/>
      <c r="X60" s="14">
        <v>47.0</v>
      </c>
      <c r="Y60" s="15"/>
      <c r="Z60" s="15"/>
    </row>
    <row r="61">
      <c r="A61" s="14">
        <v>39.0</v>
      </c>
      <c r="B61" s="14">
        <v>60.0</v>
      </c>
      <c r="C61" s="14">
        <v>0.16840062</v>
      </c>
      <c r="D61" s="13" t="s">
        <v>52</v>
      </c>
      <c r="E61" s="14">
        <v>8.0</v>
      </c>
      <c r="F61" s="14">
        <v>10.0</v>
      </c>
      <c r="G61" s="14">
        <v>80.0</v>
      </c>
      <c r="H61" s="13" t="s">
        <v>26</v>
      </c>
      <c r="I61" s="14">
        <v>-0.03</v>
      </c>
      <c r="J61" s="14">
        <v>0.345</v>
      </c>
      <c r="K61" s="14">
        <v>35.98</v>
      </c>
      <c r="L61" s="14">
        <v>2.627</v>
      </c>
      <c r="M61" s="14">
        <v>1.0</v>
      </c>
      <c r="N61" s="14">
        <v>0.0</v>
      </c>
      <c r="O61" s="14">
        <v>40.0</v>
      </c>
      <c r="P61" s="14">
        <v>101.0</v>
      </c>
      <c r="Q61" s="14">
        <v>102.0</v>
      </c>
      <c r="R61" s="20"/>
      <c r="S61" s="15"/>
      <c r="T61" s="15"/>
      <c r="U61" s="14">
        <v>68.0</v>
      </c>
      <c r="V61" s="15"/>
      <c r="W61" s="14">
        <v>34.0</v>
      </c>
      <c r="X61" s="14">
        <v>48.0</v>
      </c>
      <c r="Y61" s="15"/>
      <c r="Z61" s="15"/>
    </row>
    <row r="62">
      <c r="A62" s="14">
        <v>39.0</v>
      </c>
      <c r="B62" s="14">
        <v>61.0</v>
      </c>
      <c r="C62" s="14">
        <v>0.16849465</v>
      </c>
      <c r="D62" s="13" t="s">
        <v>52</v>
      </c>
      <c r="E62" s="14">
        <v>9.0</v>
      </c>
      <c r="F62" s="14">
        <v>1.0</v>
      </c>
      <c r="G62" s="14">
        <v>81.0</v>
      </c>
      <c r="H62" s="13" t="s">
        <v>24</v>
      </c>
      <c r="I62" s="14">
        <v>-0.01</v>
      </c>
      <c r="J62" s="14">
        <v>0.065</v>
      </c>
      <c r="K62" s="14">
        <v>114.81</v>
      </c>
      <c r="L62" s="14">
        <v>0.823</v>
      </c>
      <c r="M62" s="14">
        <v>1.0</v>
      </c>
      <c r="N62" s="14">
        <v>1.0</v>
      </c>
      <c r="O62" s="14">
        <v>41.0</v>
      </c>
      <c r="P62" s="14">
        <v>103.0</v>
      </c>
      <c r="Q62" s="14">
        <v>104.0</v>
      </c>
      <c r="R62" s="20"/>
      <c r="S62" s="15"/>
      <c r="T62" s="15"/>
      <c r="U62" s="14">
        <v>69.0</v>
      </c>
      <c r="V62" s="14">
        <v>35.0</v>
      </c>
      <c r="W62" s="15"/>
      <c r="X62" s="14">
        <v>49.0</v>
      </c>
      <c r="Y62" s="15"/>
      <c r="Z62" s="15"/>
    </row>
    <row r="63">
      <c r="A63" s="14">
        <v>39.0</v>
      </c>
      <c r="B63" s="14">
        <v>62.0</v>
      </c>
      <c r="C63" s="14">
        <v>0.16836205</v>
      </c>
      <c r="D63" s="13" t="s">
        <v>52</v>
      </c>
      <c r="E63" s="14">
        <v>9.0</v>
      </c>
      <c r="F63" s="14">
        <v>2.0</v>
      </c>
      <c r="G63" s="14">
        <v>82.0</v>
      </c>
      <c r="H63" s="13" t="s">
        <v>26</v>
      </c>
      <c r="I63" s="14">
        <v>-0.01</v>
      </c>
      <c r="J63" s="14">
        <v>0.075</v>
      </c>
      <c r="K63" s="14">
        <v>35.98</v>
      </c>
      <c r="L63" s="14">
        <v>2.627</v>
      </c>
      <c r="M63" s="14">
        <v>1.0</v>
      </c>
      <c r="N63" s="14">
        <v>1.0</v>
      </c>
      <c r="O63" s="14">
        <v>42.0</v>
      </c>
      <c r="P63" s="14">
        <v>105.0</v>
      </c>
      <c r="Q63" s="14">
        <v>106.0</v>
      </c>
      <c r="R63" s="13" t="s">
        <v>34</v>
      </c>
      <c r="T63" s="15"/>
      <c r="U63" s="14">
        <v>70.0</v>
      </c>
      <c r="V63" s="15"/>
      <c r="W63" s="14">
        <v>35.0</v>
      </c>
      <c r="X63" s="14">
        <v>50.0</v>
      </c>
      <c r="Y63" s="15"/>
      <c r="Z63" s="15"/>
    </row>
    <row r="64">
      <c r="A64" s="14">
        <v>39.0</v>
      </c>
      <c r="B64" s="14">
        <v>63.0</v>
      </c>
      <c r="C64" s="14">
        <v>0.16695284</v>
      </c>
      <c r="D64" s="13" t="s">
        <v>54</v>
      </c>
      <c r="E64" s="14">
        <v>9.0</v>
      </c>
      <c r="F64" s="14">
        <v>3.0</v>
      </c>
      <c r="G64" s="14">
        <v>83.0</v>
      </c>
      <c r="H64" s="13" t="s">
        <v>24</v>
      </c>
      <c r="I64" s="14">
        <v>-0.01</v>
      </c>
      <c r="J64" s="14">
        <v>0.095</v>
      </c>
      <c r="K64" s="14">
        <v>114.81</v>
      </c>
      <c r="L64" s="14">
        <v>0.83</v>
      </c>
      <c r="M64" s="14">
        <v>1.0</v>
      </c>
      <c r="N64" s="14">
        <v>0.0</v>
      </c>
      <c r="O64" s="14">
        <v>43.0</v>
      </c>
      <c r="P64" s="14">
        <v>107.0</v>
      </c>
      <c r="Q64" s="14">
        <v>108.0</v>
      </c>
      <c r="R64" s="13" t="s">
        <v>34</v>
      </c>
      <c r="T64" s="15"/>
      <c r="U64" s="14">
        <v>71.0</v>
      </c>
      <c r="V64" s="14">
        <v>36.0</v>
      </c>
      <c r="W64" s="15"/>
      <c r="X64" s="14">
        <v>51.0</v>
      </c>
      <c r="Y64" s="15"/>
      <c r="Z64" s="15"/>
    </row>
    <row r="65">
      <c r="A65" s="14">
        <v>39.0</v>
      </c>
      <c r="B65" s="14">
        <v>64.0</v>
      </c>
      <c r="C65" s="14">
        <v>0.168399</v>
      </c>
      <c r="D65" s="13" t="s">
        <v>52</v>
      </c>
      <c r="E65" s="14">
        <v>9.0</v>
      </c>
      <c r="F65" s="14">
        <v>4.0</v>
      </c>
      <c r="G65" s="14">
        <v>84.0</v>
      </c>
      <c r="H65" s="13" t="s">
        <v>26</v>
      </c>
      <c r="I65" s="14">
        <v>-0.01</v>
      </c>
      <c r="J65" s="14">
        <v>0.105</v>
      </c>
      <c r="K65" s="14">
        <v>35.98</v>
      </c>
      <c r="L65" s="14">
        <v>2.627</v>
      </c>
      <c r="M65" s="14">
        <v>-1.0</v>
      </c>
      <c r="N65" s="14">
        <v>0.0</v>
      </c>
      <c r="O65" s="14">
        <v>44.0</v>
      </c>
      <c r="P65" s="14">
        <v>109.0</v>
      </c>
      <c r="Q65" s="14">
        <v>110.0</v>
      </c>
      <c r="R65" s="13" t="s">
        <v>34</v>
      </c>
      <c r="T65" s="15"/>
      <c r="U65" s="14">
        <v>72.0</v>
      </c>
      <c r="V65" s="15"/>
      <c r="W65" s="14">
        <v>36.0</v>
      </c>
      <c r="X65" s="14">
        <v>52.0</v>
      </c>
      <c r="Y65" s="15"/>
      <c r="Z65" s="15"/>
    </row>
    <row r="66">
      <c r="A66" s="14">
        <v>39.0</v>
      </c>
      <c r="B66" s="14">
        <v>65.0</v>
      </c>
      <c r="C66" s="14">
        <v>0.16553405</v>
      </c>
      <c r="D66" s="13" t="s">
        <v>51</v>
      </c>
      <c r="E66" s="14">
        <v>9.0</v>
      </c>
      <c r="F66" s="14">
        <v>5.0</v>
      </c>
      <c r="G66" s="14">
        <v>85.0</v>
      </c>
      <c r="H66" s="13" t="s">
        <v>24</v>
      </c>
      <c r="I66" s="14">
        <v>-0.01</v>
      </c>
      <c r="J66" s="14">
        <v>0.125</v>
      </c>
      <c r="K66" s="14">
        <v>114.81</v>
      </c>
      <c r="L66" s="14">
        <v>0.837</v>
      </c>
      <c r="M66" s="14">
        <v>1.0</v>
      </c>
      <c r="N66" s="14">
        <v>1.0</v>
      </c>
      <c r="O66" s="14">
        <v>45.0</v>
      </c>
      <c r="P66" s="14">
        <v>111.0</v>
      </c>
      <c r="Q66" s="14">
        <v>112.0</v>
      </c>
      <c r="R66" s="20"/>
      <c r="S66" s="15"/>
      <c r="T66" s="15"/>
      <c r="U66" s="14">
        <v>73.0</v>
      </c>
      <c r="V66" s="14">
        <v>37.0</v>
      </c>
      <c r="W66" s="15"/>
      <c r="X66" s="14">
        <v>53.0</v>
      </c>
      <c r="Y66" s="15"/>
      <c r="Z66" s="15"/>
    </row>
    <row r="67">
      <c r="A67" s="14">
        <v>39.0</v>
      </c>
      <c r="B67" s="14">
        <v>66.0</v>
      </c>
      <c r="C67" s="14">
        <v>0.16710096</v>
      </c>
      <c r="D67" s="13" t="s">
        <v>54</v>
      </c>
      <c r="E67" s="14">
        <v>9.0</v>
      </c>
      <c r="F67" s="14">
        <v>6.0</v>
      </c>
      <c r="G67" s="14">
        <v>86.0</v>
      </c>
      <c r="H67" s="13" t="s">
        <v>26</v>
      </c>
      <c r="I67" s="14">
        <v>-0.01</v>
      </c>
      <c r="J67" s="14">
        <v>0.135</v>
      </c>
      <c r="K67" s="14">
        <v>35.98</v>
      </c>
      <c r="L67" s="14">
        <v>2.647</v>
      </c>
      <c r="M67" s="14">
        <v>1.0</v>
      </c>
      <c r="N67" s="14">
        <v>1.0</v>
      </c>
      <c r="O67" s="14">
        <v>46.0</v>
      </c>
      <c r="P67" s="14">
        <v>113.0</v>
      </c>
      <c r="Q67" s="14">
        <v>114.0</v>
      </c>
      <c r="R67" s="20"/>
      <c r="S67" s="15"/>
      <c r="T67" s="15"/>
      <c r="U67" s="14">
        <v>74.0</v>
      </c>
      <c r="V67" s="15"/>
      <c r="W67" s="14">
        <v>37.0</v>
      </c>
      <c r="X67" s="14">
        <v>54.0</v>
      </c>
      <c r="Y67" s="15"/>
      <c r="Z67" s="15"/>
    </row>
    <row r="68">
      <c r="A68" s="14">
        <v>39.0</v>
      </c>
      <c r="B68" s="14">
        <v>67.0</v>
      </c>
      <c r="C68" s="14">
        <v>0.17012383</v>
      </c>
      <c r="D68" s="13" t="s">
        <v>53</v>
      </c>
      <c r="E68" s="14">
        <v>9.0</v>
      </c>
      <c r="F68" s="14">
        <v>7.0</v>
      </c>
      <c r="G68" s="14">
        <v>87.0</v>
      </c>
      <c r="H68" s="13" t="s">
        <v>24</v>
      </c>
      <c r="I68" s="14">
        <v>-0.01</v>
      </c>
      <c r="J68" s="14">
        <v>0.155</v>
      </c>
      <c r="K68" s="14">
        <v>114.81</v>
      </c>
      <c r="L68" s="14">
        <v>0.815</v>
      </c>
      <c r="M68" s="14">
        <v>1.0</v>
      </c>
      <c r="N68" s="14">
        <v>0.0</v>
      </c>
      <c r="O68" s="14">
        <v>47.0</v>
      </c>
      <c r="P68" s="14">
        <v>116.0</v>
      </c>
      <c r="Q68" s="14">
        <v>118.0</v>
      </c>
      <c r="R68" s="20"/>
      <c r="S68" s="15"/>
      <c r="T68" s="15"/>
      <c r="U68" s="14">
        <v>75.0</v>
      </c>
      <c r="V68" s="14">
        <v>38.0</v>
      </c>
      <c r="W68" s="15"/>
      <c r="X68" s="14">
        <v>55.0</v>
      </c>
      <c r="Y68" s="15"/>
      <c r="Z68" s="15"/>
    </row>
    <row r="69">
      <c r="A69" s="14">
        <v>39.0</v>
      </c>
      <c r="B69" s="14">
        <v>68.0</v>
      </c>
      <c r="C69" s="14">
        <v>0.16870362</v>
      </c>
      <c r="D69" s="13" t="s">
        <v>52</v>
      </c>
      <c r="E69" s="14">
        <v>9.0</v>
      </c>
      <c r="F69" s="14">
        <v>8.0</v>
      </c>
      <c r="G69" s="14">
        <v>88.0</v>
      </c>
      <c r="H69" s="13" t="s">
        <v>26</v>
      </c>
      <c r="I69" s="14">
        <v>-0.01</v>
      </c>
      <c r="J69" s="14">
        <v>0.165</v>
      </c>
      <c r="K69" s="14">
        <v>35.98</v>
      </c>
      <c r="L69" s="14">
        <v>2.622</v>
      </c>
      <c r="M69" s="14">
        <v>-1.0</v>
      </c>
      <c r="N69" s="14">
        <v>0.0</v>
      </c>
      <c r="O69" s="14">
        <v>48.0</v>
      </c>
      <c r="P69" s="14">
        <v>120.0</v>
      </c>
      <c r="Q69" s="14">
        <v>121.0</v>
      </c>
      <c r="R69" s="20"/>
      <c r="S69" s="15"/>
      <c r="T69" s="15"/>
      <c r="U69" s="14">
        <v>76.0</v>
      </c>
      <c r="V69" s="15"/>
      <c r="W69" s="14">
        <v>38.0</v>
      </c>
      <c r="X69" s="14">
        <v>56.0</v>
      </c>
      <c r="Y69" s="15"/>
      <c r="Z69" s="15"/>
    </row>
    <row r="70">
      <c r="A70" s="14">
        <v>39.0</v>
      </c>
      <c r="B70" s="14">
        <v>69.0</v>
      </c>
      <c r="C70" s="14">
        <v>0.16676473</v>
      </c>
      <c r="D70" s="13" t="s">
        <v>54</v>
      </c>
      <c r="E70" s="14">
        <v>9.0</v>
      </c>
      <c r="F70" s="14">
        <v>9.0</v>
      </c>
      <c r="G70" s="14">
        <v>89.0</v>
      </c>
      <c r="H70" s="13" t="s">
        <v>24</v>
      </c>
      <c r="I70" s="14">
        <v>-0.01</v>
      </c>
      <c r="J70" s="14">
        <v>0.185</v>
      </c>
      <c r="K70" s="14">
        <v>114.81</v>
      </c>
      <c r="L70" s="14">
        <v>0.831</v>
      </c>
      <c r="M70" s="14">
        <v>1.0</v>
      </c>
      <c r="N70" s="14">
        <v>0.0</v>
      </c>
      <c r="O70" s="14">
        <v>49.0</v>
      </c>
      <c r="P70" s="14">
        <v>122.0</v>
      </c>
      <c r="Q70" s="14">
        <v>123.0</v>
      </c>
      <c r="R70" s="20"/>
      <c r="S70" s="15"/>
      <c r="T70" s="15"/>
      <c r="U70" s="14">
        <v>77.0</v>
      </c>
      <c r="V70" s="14">
        <v>39.0</v>
      </c>
      <c r="W70" s="15"/>
      <c r="X70" s="14">
        <v>57.0</v>
      </c>
      <c r="Y70" s="15"/>
      <c r="Z70" s="15"/>
    </row>
    <row r="71">
      <c r="A71" s="14">
        <v>39.0</v>
      </c>
      <c r="B71" s="14">
        <v>70.0</v>
      </c>
      <c r="C71" s="14">
        <v>0.16939982</v>
      </c>
      <c r="D71" s="13" t="s">
        <v>52</v>
      </c>
      <c r="E71" s="14">
        <v>9.0</v>
      </c>
      <c r="F71" s="14">
        <v>10.0</v>
      </c>
      <c r="G71" s="14">
        <v>90.0</v>
      </c>
      <c r="H71" s="13" t="s">
        <v>26</v>
      </c>
      <c r="I71" s="14">
        <v>-0.01</v>
      </c>
      <c r="J71" s="14">
        <v>0.195</v>
      </c>
      <c r="K71" s="14">
        <v>35.98</v>
      </c>
      <c r="L71" s="14">
        <v>2.611</v>
      </c>
      <c r="M71" s="14">
        <v>-1.0</v>
      </c>
      <c r="N71" s="14">
        <v>1.0</v>
      </c>
      <c r="O71" s="14">
        <v>50.0</v>
      </c>
      <c r="P71" s="14">
        <v>124.0</v>
      </c>
      <c r="Q71" s="14">
        <v>125.0</v>
      </c>
      <c r="R71" s="20"/>
      <c r="S71" s="15"/>
      <c r="T71" s="15"/>
      <c r="U71" s="14">
        <v>78.0</v>
      </c>
      <c r="V71" s="15"/>
      <c r="W71" s="14">
        <v>39.0</v>
      </c>
      <c r="X71" s="14">
        <v>58.0</v>
      </c>
      <c r="Y71" s="15"/>
      <c r="Z71" s="15"/>
    </row>
    <row r="72">
      <c r="A72" s="14">
        <v>39.0</v>
      </c>
      <c r="B72" s="14">
        <v>71.0</v>
      </c>
      <c r="C72" s="14">
        <v>0.16738042</v>
      </c>
      <c r="D72" s="13" t="s">
        <v>54</v>
      </c>
      <c r="E72" s="14">
        <v>10.0</v>
      </c>
      <c r="F72" s="14">
        <v>1.0</v>
      </c>
      <c r="G72" s="14">
        <v>91.0</v>
      </c>
      <c r="H72" s="13" t="s">
        <v>24</v>
      </c>
      <c r="I72" s="14">
        <v>-0.01</v>
      </c>
      <c r="J72" s="14">
        <v>0.215</v>
      </c>
      <c r="K72" s="14">
        <v>114.81</v>
      </c>
      <c r="L72" s="14">
        <v>0.828</v>
      </c>
      <c r="M72" s="14">
        <v>-1.0</v>
      </c>
      <c r="N72" s="14">
        <v>1.0</v>
      </c>
      <c r="O72" s="14">
        <v>51.0</v>
      </c>
      <c r="P72" s="14">
        <v>127.0</v>
      </c>
      <c r="Q72" s="14">
        <v>128.0</v>
      </c>
      <c r="R72" s="20"/>
      <c r="S72" s="15"/>
      <c r="T72" s="15"/>
      <c r="U72" s="14">
        <v>79.0</v>
      </c>
      <c r="V72" s="14">
        <v>40.0</v>
      </c>
      <c r="W72" s="15"/>
      <c r="X72" s="14">
        <v>59.0</v>
      </c>
      <c r="Y72" s="15"/>
      <c r="Z72" s="15"/>
    </row>
    <row r="73">
      <c r="A73" s="14">
        <v>39.0</v>
      </c>
      <c r="B73" s="14">
        <v>72.0</v>
      </c>
      <c r="C73" s="14">
        <v>0.16908447</v>
      </c>
      <c r="D73" s="13" t="s">
        <v>52</v>
      </c>
      <c r="E73" s="14">
        <v>10.0</v>
      </c>
      <c r="F73" s="14">
        <v>2.0</v>
      </c>
      <c r="G73" s="14">
        <v>92.0</v>
      </c>
      <c r="H73" s="13" t="s">
        <v>26</v>
      </c>
      <c r="I73" s="14">
        <v>-0.01</v>
      </c>
      <c r="J73" s="14">
        <v>0.225</v>
      </c>
      <c r="K73" s="14">
        <v>35.98</v>
      </c>
      <c r="L73" s="14">
        <v>2.616</v>
      </c>
      <c r="M73" s="14">
        <v>1.0</v>
      </c>
      <c r="N73" s="14">
        <v>1.0</v>
      </c>
      <c r="O73" s="14">
        <v>52.0</v>
      </c>
      <c r="P73" s="14">
        <v>129.0</v>
      </c>
      <c r="Q73" s="14">
        <v>130.0</v>
      </c>
      <c r="R73" s="20"/>
      <c r="S73" s="15"/>
      <c r="T73" s="15"/>
      <c r="U73" s="14">
        <v>80.0</v>
      </c>
      <c r="V73" s="15"/>
      <c r="W73" s="14">
        <v>40.0</v>
      </c>
      <c r="X73" s="14">
        <v>60.0</v>
      </c>
      <c r="Y73" s="15"/>
      <c r="Z73" s="15"/>
    </row>
    <row r="74">
      <c r="A74" s="14">
        <v>39.0</v>
      </c>
      <c r="B74" s="14">
        <v>73.0</v>
      </c>
      <c r="C74" s="14">
        <v>0.16891038</v>
      </c>
      <c r="D74" s="13" t="s">
        <v>52</v>
      </c>
      <c r="E74" s="14">
        <v>10.0</v>
      </c>
      <c r="F74" s="14">
        <v>3.0</v>
      </c>
      <c r="G74" s="14">
        <v>93.0</v>
      </c>
      <c r="H74" s="13" t="s">
        <v>24</v>
      </c>
      <c r="I74" s="14">
        <v>-0.01</v>
      </c>
      <c r="J74" s="14">
        <v>0.245</v>
      </c>
      <c r="K74" s="14">
        <v>114.81</v>
      </c>
      <c r="L74" s="14">
        <v>0.821</v>
      </c>
      <c r="M74" s="14">
        <v>-1.0</v>
      </c>
      <c r="N74" s="14">
        <v>1.0</v>
      </c>
      <c r="O74" s="14">
        <v>53.0</v>
      </c>
      <c r="P74" s="14">
        <v>131.0</v>
      </c>
      <c r="Q74" s="14">
        <v>132.0</v>
      </c>
      <c r="R74" s="20"/>
      <c r="S74" s="15"/>
      <c r="T74" s="15"/>
      <c r="U74" s="14">
        <v>81.0</v>
      </c>
      <c r="V74" s="14">
        <v>41.0</v>
      </c>
      <c r="W74" s="15"/>
      <c r="X74" s="14">
        <v>61.0</v>
      </c>
      <c r="Y74" s="15"/>
      <c r="Z74" s="15"/>
    </row>
    <row r="75">
      <c r="A75" s="14">
        <v>39.0</v>
      </c>
      <c r="B75" s="14">
        <v>74.0</v>
      </c>
      <c r="C75" s="14">
        <v>0.17052042</v>
      </c>
      <c r="D75" s="13" t="s">
        <v>53</v>
      </c>
      <c r="E75" s="14">
        <v>10.0</v>
      </c>
      <c r="F75" s="14">
        <v>4.0</v>
      </c>
      <c r="G75" s="14">
        <v>94.0</v>
      </c>
      <c r="H75" s="13" t="s">
        <v>26</v>
      </c>
      <c r="I75" s="14">
        <v>-0.01</v>
      </c>
      <c r="J75" s="14">
        <v>0.255</v>
      </c>
      <c r="K75" s="14">
        <v>35.98</v>
      </c>
      <c r="L75" s="14">
        <v>2.594</v>
      </c>
      <c r="M75" s="14">
        <v>1.0</v>
      </c>
      <c r="N75" s="14">
        <v>1.0</v>
      </c>
      <c r="O75" s="14">
        <v>54.0</v>
      </c>
      <c r="P75" s="14">
        <v>133.0</v>
      </c>
      <c r="Q75" s="14">
        <v>134.0</v>
      </c>
      <c r="R75" s="20"/>
      <c r="S75" s="15"/>
      <c r="T75" s="15"/>
      <c r="U75" s="14">
        <v>82.0</v>
      </c>
      <c r="V75" s="15"/>
      <c r="W75" s="14">
        <v>41.0</v>
      </c>
      <c r="X75" s="14">
        <v>62.0</v>
      </c>
      <c r="Y75" s="15"/>
      <c r="Z75" s="15"/>
    </row>
    <row r="76">
      <c r="A76" s="14">
        <v>39.0</v>
      </c>
      <c r="B76" s="14">
        <v>75.0</v>
      </c>
      <c r="C76" s="14">
        <v>0.17094955</v>
      </c>
      <c r="D76" s="13" t="s">
        <v>53</v>
      </c>
      <c r="E76" s="14">
        <v>10.0</v>
      </c>
      <c r="F76" s="14">
        <v>5.0</v>
      </c>
      <c r="G76" s="14">
        <v>95.0</v>
      </c>
      <c r="H76" s="13" t="s">
        <v>24</v>
      </c>
      <c r="I76" s="14">
        <v>-0.01</v>
      </c>
      <c r="J76" s="14">
        <v>0.275</v>
      </c>
      <c r="K76" s="14">
        <v>114.81</v>
      </c>
      <c r="L76" s="14">
        <v>0.811</v>
      </c>
      <c r="M76" s="14">
        <v>-1.0</v>
      </c>
      <c r="N76" s="14">
        <v>1.0</v>
      </c>
      <c r="O76" s="14">
        <v>55.0</v>
      </c>
      <c r="P76" s="14">
        <v>135.0</v>
      </c>
      <c r="Q76" s="14">
        <v>136.0</v>
      </c>
      <c r="R76" s="20"/>
      <c r="S76" s="15"/>
      <c r="T76" s="15"/>
      <c r="U76" s="14">
        <v>83.0</v>
      </c>
      <c r="V76" s="14">
        <v>42.0</v>
      </c>
      <c r="W76" s="15"/>
      <c r="X76" s="14">
        <v>63.0</v>
      </c>
      <c r="Y76" s="15"/>
      <c r="Z76" s="15"/>
    </row>
    <row r="77">
      <c r="A77" s="14">
        <v>39.0</v>
      </c>
      <c r="B77" s="14">
        <v>76.0</v>
      </c>
      <c r="C77" s="14">
        <v>0.17005026</v>
      </c>
      <c r="D77" s="13" t="s">
        <v>53</v>
      </c>
      <c r="E77" s="14">
        <v>10.0</v>
      </c>
      <c r="F77" s="14">
        <v>6.0</v>
      </c>
      <c r="G77" s="14">
        <v>96.0</v>
      </c>
      <c r="H77" s="13" t="s">
        <v>26</v>
      </c>
      <c r="I77" s="14">
        <v>-0.01</v>
      </c>
      <c r="J77" s="14">
        <v>0.285</v>
      </c>
      <c r="K77" s="14">
        <v>35.98</v>
      </c>
      <c r="L77" s="14">
        <v>2.601</v>
      </c>
      <c r="M77" s="14">
        <v>-1.0</v>
      </c>
      <c r="N77" s="14">
        <v>1.0</v>
      </c>
      <c r="O77" s="14">
        <v>56.0</v>
      </c>
      <c r="P77" s="14">
        <v>137.0</v>
      </c>
      <c r="Q77" s="14">
        <v>138.0</v>
      </c>
      <c r="R77" s="20"/>
      <c r="S77" s="15"/>
      <c r="T77" s="15"/>
      <c r="U77" s="14">
        <v>84.0</v>
      </c>
      <c r="V77" s="15"/>
      <c r="W77" s="14">
        <v>42.0</v>
      </c>
      <c r="X77" s="14">
        <v>64.0</v>
      </c>
      <c r="Y77" s="15"/>
      <c r="Z77" s="15"/>
    </row>
    <row r="78">
      <c r="A78" s="15"/>
      <c r="B78" s="14">
        <v>77.0</v>
      </c>
      <c r="C78" s="15"/>
      <c r="D78" s="15"/>
      <c r="E78" s="15"/>
      <c r="F78" s="15"/>
      <c r="G78" s="15"/>
      <c r="H78" s="15"/>
      <c r="I78" s="15"/>
      <c r="J78" s="15"/>
      <c r="K78" s="15"/>
      <c r="L78" s="14">
        <v>0.0</v>
      </c>
      <c r="M78" s="14">
        <v>0.0</v>
      </c>
      <c r="N78" s="14">
        <v>0.0</v>
      </c>
      <c r="O78" s="14">
        <v>57.0</v>
      </c>
      <c r="P78" s="14">
        <v>139.0</v>
      </c>
      <c r="Q78" s="14">
        <v>140.0</v>
      </c>
      <c r="R78" s="20"/>
      <c r="S78" s="15"/>
      <c r="T78" s="15"/>
      <c r="U78" s="14">
        <v>85.0</v>
      </c>
      <c r="V78" s="14">
        <v>43.0</v>
      </c>
      <c r="W78" s="15"/>
      <c r="X78" s="14">
        <v>65.0</v>
      </c>
      <c r="Y78" s="15"/>
      <c r="Z78" s="15"/>
    </row>
    <row r="79">
      <c r="A79" s="15"/>
      <c r="B79" s="14">
        <v>78.0</v>
      </c>
      <c r="C79" s="15"/>
      <c r="D79" s="15"/>
      <c r="E79" s="15"/>
      <c r="F79" s="15"/>
      <c r="G79" s="15"/>
      <c r="H79" s="15"/>
      <c r="I79" s="15"/>
      <c r="J79" s="15"/>
      <c r="K79" s="15"/>
      <c r="L79" s="14">
        <v>0.0</v>
      </c>
      <c r="M79" s="14">
        <v>0.0</v>
      </c>
      <c r="N79" s="14">
        <v>0.0</v>
      </c>
      <c r="O79" s="14">
        <v>58.0</v>
      </c>
      <c r="P79" s="14">
        <v>141.0</v>
      </c>
      <c r="Q79" s="14">
        <v>142.0</v>
      </c>
      <c r="R79" s="20"/>
      <c r="S79" s="15"/>
      <c r="T79" s="15"/>
      <c r="U79" s="14">
        <v>86.0</v>
      </c>
      <c r="V79" s="15"/>
      <c r="W79" s="14">
        <v>43.0</v>
      </c>
      <c r="X79" s="14">
        <v>66.0</v>
      </c>
      <c r="Y79" s="15"/>
      <c r="Z79" s="15"/>
    </row>
    <row r="80">
      <c r="A80" s="14">
        <v>39.0</v>
      </c>
      <c r="B80" s="14">
        <v>79.0</v>
      </c>
      <c r="C80" s="14">
        <v>0.16723558</v>
      </c>
      <c r="D80" s="13" t="s">
        <v>54</v>
      </c>
      <c r="E80" s="14">
        <v>10.0</v>
      </c>
      <c r="F80" s="14">
        <v>7.0</v>
      </c>
      <c r="G80" s="14">
        <v>97.0</v>
      </c>
      <c r="H80" s="13" t="s">
        <v>24</v>
      </c>
      <c r="I80" s="14">
        <v>-0.01</v>
      </c>
      <c r="J80" s="14">
        <v>0.305</v>
      </c>
      <c r="K80" s="14">
        <v>114.81</v>
      </c>
      <c r="L80" s="14">
        <v>0.829</v>
      </c>
      <c r="M80" s="14">
        <v>-1.0</v>
      </c>
      <c r="N80" s="14">
        <v>0.0</v>
      </c>
      <c r="O80" s="14">
        <v>59.0</v>
      </c>
      <c r="P80" s="14">
        <v>143.0</v>
      </c>
      <c r="Q80" s="14">
        <v>144.0</v>
      </c>
      <c r="R80" s="20"/>
      <c r="S80" s="15"/>
      <c r="T80" s="15"/>
      <c r="U80" s="14">
        <v>87.0</v>
      </c>
      <c r="V80" s="14">
        <v>44.0</v>
      </c>
      <c r="W80" s="15"/>
      <c r="X80" s="14">
        <v>67.0</v>
      </c>
      <c r="Y80" s="15"/>
      <c r="Z80" s="15"/>
    </row>
    <row r="81">
      <c r="A81" s="14">
        <v>39.0</v>
      </c>
      <c r="B81" s="14">
        <v>80.0</v>
      </c>
      <c r="C81" s="14">
        <v>0.1709196</v>
      </c>
      <c r="D81" s="13" t="s">
        <v>53</v>
      </c>
      <c r="E81" s="14">
        <v>10.0</v>
      </c>
      <c r="F81" s="14">
        <v>8.0</v>
      </c>
      <c r="G81" s="14">
        <v>98.0</v>
      </c>
      <c r="H81" s="13" t="s">
        <v>26</v>
      </c>
      <c r="I81" s="14">
        <v>-0.01</v>
      </c>
      <c r="J81" s="14">
        <v>0.315</v>
      </c>
      <c r="K81" s="14">
        <v>35.98</v>
      </c>
      <c r="L81" s="14">
        <v>2.588</v>
      </c>
      <c r="M81" s="14">
        <v>-1.0</v>
      </c>
      <c r="N81" s="14">
        <v>0.0</v>
      </c>
      <c r="O81" s="14">
        <v>60.0</v>
      </c>
      <c r="P81" s="14">
        <v>145.0</v>
      </c>
      <c r="Q81" s="14">
        <v>146.0</v>
      </c>
      <c r="R81" s="21" t="s">
        <v>27</v>
      </c>
      <c r="T81" s="15"/>
      <c r="U81" s="14">
        <v>88.0</v>
      </c>
      <c r="V81" s="15"/>
      <c r="W81" s="14">
        <v>44.0</v>
      </c>
      <c r="X81" s="14">
        <v>68.0</v>
      </c>
      <c r="Y81" s="15"/>
      <c r="Z81" s="15"/>
    </row>
    <row r="82">
      <c r="A82" s="14">
        <v>39.0</v>
      </c>
      <c r="B82" s="14">
        <v>81.0</v>
      </c>
      <c r="C82" s="14">
        <v>0.16791956</v>
      </c>
      <c r="D82" s="13" t="s">
        <v>52</v>
      </c>
      <c r="E82" s="14">
        <v>10.0</v>
      </c>
      <c r="F82" s="14">
        <v>9.0</v>
      </c>
      <c r="G82" s="14">
        <v>99.0</v>
      </c>
      <c r="H82" s="13" t="s">
        <v>24</v>
      </c>
      <c r="I82" s="14">
        <v>-0.01</v>
      </c>
      <c r="J82" s="14">
        <v>0.335</v>
      </c>
      <c r="K82" s="14">
        <v>114.81</v>
      </c>
      <c r="L82" s="14">
        <v>0.826</v>
      </c>
      <c r="M82" s="14">
        <v>-1.0</v>
      </c>
      <c r="N82" s="14">
        <v>1.0</v>
      </c>
      <c r="O82" s="14">
        <v>61.0</v>
      </c>
      <c r="P82" s="14">
        <v>147.0</v>
      </c>
      <c r="Q82" s="14">
        <v>148.0</v>
      </c>
      <c r="R82" s="20"/>
      <c r="S82" s="15"/>
      <c r="T82" s="15"/>
      <c r="U82" s="14">
        <v>89.0</v>
      </c>
      <c r="V82" s="14">
        <v>45.0</v>
      </c>
      <c r="W82" s="15"/>
      <c r="X82" s="14">
        <v>69.0</v>
      </c>
      <c r="Y82" s="15"/>
      <c r="Z82" s="15"/>
    </row>
    <row r="83">
      <c r="A83" s="14">
        <v>39.0</v>
      </c>
      <c r="B83" s="14">
        <v>82.0</v>
      </c>
      <c r="C83" s="14">
        <v>0.16703895</v>
      </c>
      <c r="D83" s="13" t="s">
        <v>54</v>
      </c>
      <c r="E83" s="14">
        <v>10.0</v>
      </c>
      <c r="F83" s="14">
        <v>10.0</v>
      </c>
      <c r="G83" s="14">
        <v>100.0</v>
      </c>
      <c r="H83" s="13" t="s">
        <v>26</v>
      </c>
      <c r="I83" s="14">
        <v>-0.01</v>
      </c>
      <c r="J83" s="14">
        <v>0.345</v>
      </c>
      <c r="K83" s="14">
        <v>35.98</v>
      </c>
      <c r="L83" s="14">
        <v>2.648</v>
      </c>
      <c r="M83" s="14">
        <v>1.0</v>
      </c>
      <c r="N83" s="14">
        <v>1.0</v>
      </c>
      <c r="O83" s="14">
        <v>62.0</v>
      </c>
      <c r="P83" s="14">
        <v>149.0</v>
      </c>
      <c r="Q83" s="14">
        <v>150.0</v>
      </c>
      <c r="R83" s="20"/>
      <c r="S83" s="15"/>
      <c r="T83" s="15"/>
      <c r="U83" s="14">
        <v>90.0</v>
      </c>
      <c r="V83" s="15"/>
      <c r="W83" s="14">
        <v>45.0</v>
      </c>
      <c r="X83" s="14">
        <v>70.0</v>
      </c>
      <c r="Y83" s="15"/>
      <c r="Z83" s="15"/>
    </row>
    <row r="84">
      <c r="A84" s="14">
        <v>39.0</v>
      </c>
      <c r="B84" s="14">
        <v>83.0</v>
      </c>
      <c r="C84" s="14">
        <v>0.16715857</v>
      </c>
      <c r="D84" s="13" t="s">
        <v>54</v>
      </c>
      <c r="E84" s="14">
        <v>11.0</v>
      </c>
      <c r="F84" s="14">
        <v>1.0</v>
      </c>
      <c r="G84" s="14">
        <v>101.0</v>
      </c>
      <c r="H84" s="13" t="s">
        <v>24</v>
      </c>
      <c r="I84" s="14">
        <v>0.01</v>
      </c>
      <c r="J84" s="14">
        <v>0.065</v>
      </c>
      <c r="K84" s="14">
        <v>114.81</v>
      </c>
      <c r="L84" s="14">
        <v>0.829</v>
      </c>
      <c r="M84" s="14">
        <v>1.0</v>
      </c>
      <c r="N84" s="14">
        <v>1.0</v>
      </c>
      <c r="O84" s="14">
        <v>63.0</v>
      </c>
      <c r="P84" s="14">
        <v>151.0</v>
      </c>
      <c r="Q84" s="14">
        <v>152.0</v>
      </c>
      <c r="R84" s="20"/>
      <c r="S84" s="15"/>
      <c r="T84" s="15"/>
      <c r="U84" s="14">
        <v>91.0</v>
      </c>
      <c r="V84" s="14">
        <v>46.0</v>
      </c>
      <c r="W84" s="15"/>
      <c r="X84" s="14">
        <v>71.0</v>
      </c>
      <c r="Y84" s="15"/>
      <c r="Z84" s="15"/>
    </row>
    <row r="85">
      <c r="A85" s="14">
        <v>39.0</v>
      </c>
      <c r="B85" s="14">
        <v>84.0</v>
      </c>
      <c r="C85" s="14">
        <v>0.17041446</v>
      </c>
      <c r="D85" s="13" t="s">
        <v>53</v>
      </c>
      <c r="E85" s="14">
        <v>11.0</v>
      </c>
      <c r="F85" s="14">
        <v>2.0</v>
      </c>
      <c r="G85" s="14">
        <v>102.0</v>
      </c>
      <c r="H85" s="13" t="s">
        <v>26</v>
      </c>
      <c r="I85" s="14">
        <v>0.01</v>
      </c>
      <c r="J85" s="14">
        <v>0.075</v>
      </c>
      <c r="K85" s="14">
        <v>35.98</v>
      </c>
      <c r="L85" s="14">
        <v>2.596</v>
      </c>
      <c r="M85" s="14">
        <v>1.0</v>
      </c>
      <c r="N85" s="14">
        <v>1.0</v>
      </c>
      <c r="O85" s="14">
        <v>64.0</v>
      </c>
      <c r="P85" s="14">
        <v>153.0</v>
      </c>
      <c r="Q85" s="14">
        <v>154.0</v>
      </c>
      <c r="R85" s="20"/>
      <c r="S85" s="15"/>
      <c r="T85" s="15"/>
      <c r="U85" s="14">
        <v>92.0</v>
      </c>
      <c r="V85" s="15"/>
      <c r="W85" s="14">
        <v>46.0</v>
      </c>
      <c r="X85" s="14">
        <v>72.0</v>
      </c>
      <c r="Y85" s="15"/>
      <c r="Z85" s="15"/>
    </row>
    <row r="86">
      <c r="A86" s="14">
        <v>39.0</v>
      </c>
      <c r="B86" s="14">
        <v>85.0</v>
      </c>
      <c r="C86" s="14">
        <v>0.17093054</v>
      </c>
      <c r="D86" s="13" t="s">
        <v>53</v>
      </c>
      <c r="E86" s="14">
        <v>11.0</v>
      </c>
      <c r="F86" s="14">
        <v>3.0</v>
      </c>
      <c r="G86" s="14">
        <v>103.0</v>
      </c>
      <c r="H86" s="13" t="s">
        <v>24</v>
      </c>
      <c r="I86" s="14">
        <v>0.01</v>
      </c>
      <c r="J86" s="14">
        <v>0.095</v>
      </c>
      <c r="K86" s="14">
        <v>114.81</v>
      </c>
      <c r="L86" s="14">
        <v>0.811</v>
      </c>
      <c r="M86" s="14">
        <v>1.0</v>
      </c>
      <c r="N86" s="14">
        <v>1.0</v>
      </c>
      <c r="O86" s="14">
        <v>65.0</v>
      </c>
      <c r="P86" s="14">
        <v>155.0</v>
      </c>
      <c r="Q86" s="14">
        <v>156.0</v>
      </c>
      <c r="R86" s="20"/>
      <c r="S86" s="15"/>
      <c r="T86" s="15"/>
      <c r="U86" s="14">
        <v>93.0</v>
      </c>
      <c r="V86" s="14">
        <v>47.0</v>
      </c>
      <c r="W86" s="15"/>
      <c r="X86" s="14">
        <v>73.0</v>
      </c>
      <c r="Y86" s="15"/>
      <c r="Z86" s="15"/>
    </row>
    <row r="87">
      <c r="A87" s="14">
        <v>39.0</v>
      </c>
      <c r="B87" s="14">
        <v>86.0</v>
      </c>
      <c r="C87" s="14">
        <v>0.16769203</v>
      </c>
      <c r="D87" s="13" t="s">
        <v>54</v>
      </c>
      <c r="E87" s="14">
        <v>11.0</v>
      </c>
      <c r="F87" s="14">
        <v>4.0</v>
      </c>
      <c r="G87" s="14">
        <v>104.0</v>
      </c>
      <c r="H87" s="13" t="s">
        <v>26</v>
      </c>
      <c r="I87" s="14">
        <v>0.01</v>
      </c>
      <c r="J87" s="14">
        <v>0.105</v>
      </c>
      <c r="K87" s="14">
        <v>35.98</v>
      </c>
      <c r="L87" s="14">
        <v>2.638</v>
      </c>
      <c r="M87" s="14">
        <v>1.0</v>
      </c>
      <c r="N87" s="14">
        <v>0.0</v>
      </c>
      <c r="O87" s="14">
        <v>66.0</v>
      </c>
      <c r="P87" s="14">
        <v>157.0</v>
      </c>
      <c r="Q87" s="14">
        <v>158.0</v>
      </c>
      <c r="R87" s="20"/>
      <c r="S87" s="15"/>
      <c r="T87" s="15"/>
      <c r="U87" s="14">
        <v>94.0</v>
      </c>
      <c r="V87" s="15"/>
      <c r="W87" s="14">
        <v>47.0</v>
      </c>
      <c r="X87" s="14">
        <v>74.0</v>
      </c>
      <c r="Y87" s="15"/>
      <c r="Z87" s="15"/>
    </row>
    <row r="88">
      <c r="A88" s="14">
        <v>39.0</v>
      </c>
      <c r="B88" s="14">
        <v>87.0</v>
      </c>
      <c r="C88" s="14">
        <v>0.17043689</v>
      </c>
      <c r="D88" s="13" t="s">
        <v>53</v>
      </c>
      <c r="E88" s="14">
        <v>11.0</v>
      </c>
      <c r="F88" s="14">
        <v>5.0</v>
      </c>
      <c r="G88" s="14">
        <v>105.0</v>
      </c>
      <c r="H88" s="13" t="s">
        <v>24</v>
      </c>
      <c r="I88" s="14">
        <v>0.01</v>
      </c>
      <c r="J88" s="14">
        <v>0.125</v>
      </c>
      <c r="K88" s="14">
        <v>114.81</v>
      </c>
      <c r="L88" s="14">
        <v>0.813</v>
      </c>
      <c r="M88" s="14">
        <v>1.0</v>
      </c>
      <c r="N88" s="14">
        <v>1.0</v>
      </c>
      <c r="O88" s="14">
        <v>67.0</v>
      </c>
      <c r="P88" s="14">
        <v>159.0</v>
      </c>
      <c r="Q88" s="14">
        <v>160.0</v>
      </c>
      <c r="R88" s="20"/>
      <c r="S88" s="15"/>
      <c r="T88" s="15"/>
      <c r="U88" s="14">
        <v>95.0</v>
      </c>
      <c r="V88" s="14">
        <v>48.0</v>
      </c>
      <c r="W88" s="15"/>
      <c r="X88" s="14">
        <v>75.0</v>
      </c>
      <c r="Y88" s="15"/>
      <c r="Z88" s="15"/>
    </row>
    <row r="89">
      <c r="A89" s="14">
        <v>39.0</v>
      </c>
      <c r="B89" s="14">
        <v>88.0</v>
      </c>
      <c r="C89" s="14">
        <v>0.16996474</v>
      </c>
      <c r="D89" s="13" t="s">
        <v>53</v>
      </c>
      <c r="E89" s="14">
        <v>11.0</v>
      </c>
      <c r="F89" s="14">
        <v>6.0</v>
      </c>
      <c r="G89" s="14">
        <v>106.0</v>
      </c>
      <c r="H89" s="13" t="s">
        <v>26</v>
      </c>
      <c r="I89" s="14">
        <v>0.01</v>
      </c>
      <c r="J89" s="14">
        <v>0.135</v>
      </c>
      <c r="K89" s="14">
        <v>35.98</v>
      </c>
      <c r="L89" s="14">
        <v>2.602</v>
      </c>
      <c r="M89" s="14">
        <v>1.0</v>
      </c>
      <c r="N89" s="14">
        <v>0.0</v>
      </c>
      <c r="O89" s="14">
        <v>68.0</v>
      </c>
      <c r="P89" s="14">
        <v>161.0</v>
      </c>
      <c r="Q89" s="14">
        <v>162.0</v>
      </c>
      <c r="R89" s="13" t="s">
        <v>34</v>
      </c>
      <c r="T89" s="15"/>
      <c r="U89" s="14">
        <v>96.0</v>
      </c>
      <c r="V89" s="15"/>
      <c r="W89" s="14">
        <v>48.0</v>
      </c>
      <c r="X89" s="14">
        <v>76.0</v>
      </c>
      <c r="Y89" s="15"/>
      <c r="Z89" s="15"/>
    </row>
    <row r="90">
      <c r="A90" s="14">
        <v>39.0</v>
      </c>
      <c r="B90" s="14">
        <v>89.0</v>
      </c>
      <c r="C90" s="14">
        <v>0.16531628</v>
      </c>
      <c r="D90" s="13" t="s">
        <v>51</v>
      </c>
      <c r="E90" s="14">
        <v>11.0</v>
      </c>
      <c r="F90" s="14">
        <v>7.0</v>
      </c>
      <c r="G90" s="14">
        <v>107.0</v>
      </c>
      <c r="H90" s="13" t="s">
        <v>24</v>
      </c>
      <c r="I90" s="14">
        <v>0.01</v>
      </c>
      <c r="J90" s="14">
        <v>0.155</v>
      </c>
      <c r="K90" s="14">
        <v>114.81</v>
      </c>
      <c r="L90" s="14">
        <v>0.839</v>
      </c>
      <c r="M90" s="14">
        <v>-1.0</v>
      </c>
      <c r="N90" s="14">
        <v>1.0</v>
      </c>
      <c r="O90" s="14">
        <v>69.0</v>
      </c>
      <c r="P90" s="14">
        <v>163.0</v>
      </c>
      <c r="Q90" s="14">
        <v>164.0</v>
      </c>
      <c r="R90" s="20"/>
      <c r="S90" s="15"/>
      <c r="T90" s="15"/>
      <c r="U90" s="14">
        <v>97.0</v>
      </c>
      <c r="V90" s="14">
        <v>49.0</v>
      </c>
      <c r="W90" s="15"/>
      <c r="X90" s="14">
        <v>79.0</v>
      </c>
      <c r="Y90" s="15"/>
      <c r="Z90" s="15"/>
    </row>
    <row r="91">
      <c r="A91" s="14">
        <v>39.0</v>
      </c>
      <c r="B91" s="14">
        <v>90.0</v>
      </c>
      <c r="C91" s="14">
        <v>0.16926098</v>
      </c>
      <c r="D91" s="13" t="s">
        <v>52</v>
      </c>
      <c r="E91" s="14">
        <v>11.0</v>
      </c>
      <c r="F91" s="14">
        <v>8.0</v>
      </c>
      <c r="G91" s="14">
        <v>108.0</v>
      </c>
      <c r="H91" s="13" t="s">
        <v>26</v>
      </c>
      <c r="I91" s="14">
        <v>0.01</v>
      </c>
      <c r="J91" s="14">
        <v>0.165</v>
      </c>
      <c r="K91" s="14">
        <v>35.98</v>
      </c>
      <c r="L91" s="14">
        <v>2.613</v>
      </c>
      <c r="M91" s="14">
        <v>-1.0</v>
      </c>
      <c r="N91" s="14">
        <v>1.0</v>
      </c>
      <c r="O91" s="14">
        <v>70.0</v>
      </c>
      <c r="P91" s="14">
        <v>165.0</v>
      </c>
      <c r="Q91" s="14">
        <v>166.0</v>
      </c>
      <c r="R91" s="20"/>
      <c r="S91" s="15"/>
      <c r="T91" s="15"/>
      <c r="U91" s="14">
        <v>98.0</v>
      </c>
      <c r="V91" s="15"/>
      <c r="W91" s="14">
        <v>49.0</v>
      </c>
      <c r="X91" s="14">
        <v>80.0</v>
      </c>
      <c r="Y91" s="15"/>
      <c r="Z91" s="15"/>
    </row>
    <row r="92">
      <c r="A92" s="14">
        <v>39.0</v>
      </c>
      <c r="B92" s="14">
        <v>91.0</v>
      </c>
      <c r="C92" s="14">
        <v>0.16854614</v>
      </c>
      <c r="D92" s="13" t="s">
        <v>52</v>
      </c>
      <c r="E92" s="14">
        <v>11.0</v>
      </c>
      <c r="F92" s="14">
        <v>9.0</v>
      </c>
      <c r="G92" s="14">
        <v>109.0</v>
      </c>
      <c r="H92" s="13" t="s">
        <v>24</v>
      </c>
      <c r="I92" s="14">
        <v>0.01</v>
      </c>
      <c r="J92" s="14">
        <v>0.185</v>
      </c>
      <c r="K92" s="14">
        <v>114.81</v>
      </c>
      <c r="L92" s="14">
        <v>0.822</v>
      </c>
      <c r="M92" s="14">
        <v>1.0</v>
      </c>
      <c r="N92" s="14">
        <v>1.0</v>
      </c>
      <c r="O92" s="14">
        <v>71.0</v>
      </c>
      <c r="P92" s="14">
        <v>167.0</v>
      </c>
      <c r="Q92" s="14">
        <v>168.0</v>
      </c>
      <c r="R92" s="20"/>
      <c r="S92" s="15"/>
      <c r="T92" s="15"/>
      <c r="U92" s="14">
        <v>99.0</v>
      </c>
      <c r="V92" s="14">
        <v>50.0</v>
      </c>
      <c r="W92" s="15"/>
      <c r="X92" s="14">
        <v>81.0</v>
      </c>
      <c r="Y92" s="15"/>
      <c r="Z92" s="15"/>
    </row>
    <row r="93">
      <c r="A93" s="14">
        <v>39.0</v>
      </c>
      <c r="B93" s="14">
        <v>92.0</v>
      </c>
      <c r="C93" s="14">
        <v>0.16963704</v>
      </c>
      <c r="D93" s="13" t="s">
        <v>53</v>
      </c>
      <c r="E93" s="14">
        <v>11.0</v>
      </c>
      <c r="F93" s="14">
        <v>10.0</v>
      </c>
      <c r="G93" s="14">
        <v>110.0</v>
      </c>
      <c r="H93" s="13" t="s">
        <v>26</v>
      </c>
      <c r="I93" s="14">
        <v>0.01</v>
      </c>
      <c r="J93" s="14">
        <v>0.195</v>
      </c>
      <c r="K93" s="14">
        <v>35.98</v>
      </c>
      <c r="L93" s="14">
        <v>2.607</v>
      </c>
      <c r="M93" s="14">
        <v>1.0</v>
      </c>
      <c r="N93" s="14">
        <v>1.0</v>
      </c>
      <c r="O93" s="14">
        <v>72.0</v>
      </c>
      <c r="P93" s="14">
        <v>169.0</v>
      </c>
      <c r="Q93" s="14">
        <v>170.0</v>
      </c>
      <c r="R93" s="13" t="s">
        <v>35</v>
      </c>
      <c r="T93" s="15"/>
      <c r="U93" s="14">
        <v>100.0</v>
      </c>
      <c r="V93" s="15"/>
      <c r="W93" s="14">
        <v>50.0</v>
      </c>
      <c r="X93" s="14">
        <v>82.0</v>
      </c>
      <c r="Y93" s="15"/>
      <c r="Z93" s="15"/>
    </row>
    <row r="94">
      <c r="A94" s="14">
        <v>39.0</v>
      </c>
      <c r="B94" s="14">
        <v>93.0</v>
      </c>
      <c r="C94" s="14">
        <v>0.17278071</v>
      </c>
      <c r="D94" s="13" t="s">
        <v>59</v>
      </c>
      <c r="E94" s="14">
        <v>12.0</v>
      </c>
      <c r="F94" s="14">
        <v>1.0</v>
      </c>
      <c r="G94" s="14">
        <v>111.0</v>
      </c>
      <c r="H94" s="13" t="s">
        <v>24</v>
      </c>
      <c r="I94" s="14">
        <v>0.01</v>
      </c>
      <c r="J94" s="14">
        <v>0.215</v>
      </c>
      <c r="K94" s="14">
        <v>114.81</v>
      </c>
      <c r="L94" s="14">
        <v>0.802</v>
      </c>
      <c r="M94" s="14">
        <v>-1.0</v>
      </c>
      <c r="N94" s="14">
        <v>1.0</v>
      </c>
      <c r="O94" s="14">
        <v>73.0</v>
      </c>
      <c r="P94" s="14">
        <v>171.0</v>
      </c>
      <c r="Q94" s="14">
        <v>172.0</v>
      </c>
      <c r="R94" s="20"/>
      <c r="S94" s="15"/>
      <c r="T94" s="15"/>
      <c r="U94" s="14">
        <v>101.0</v>
      </c>
      <c r="V94" s="14">
        <v>51.0</v>
      </c>
      <c r="W94" s="15"/>
      <c r="X94" s="14">
        <v>83.0</v>
      </c>
      <c r="Y94" s="15"/>
      <c r="Z94" s="15"/>
    </row>
    <row r="95">
      <c r="A95" s="14">
        <v>39.0</v>
      </c>
      <c r="B95" s="14">
        <v>94.0</v>
      </c>
      <c r="C95" s="14">
        <v>0.1691163</v>
      </c>
      <c r="D95" s="13" t="s">
        <v>52</v>
      </c>
      <c r="E95" s="14">
        <v>12.0</v>
      </c>
      <c r="F95" s="14">
        <v>2.0</v>
      </c>
      <c r="G95" s="14">
        <v>112.0</v>
      </c>
      <c r="H95" s="13" t="s">
        <v>26</v>
      </c>
      <c r="I95" s="14">
        <v>0.01</v>
      </c>
      <c r="J95" s="14">
        <v>0.225</v>
      </c>
      <c r="K95" s="14">
        <v>35.98</v>
      </c>
      <c r="L95" s="14">
        <v>2.615</v>
      </c>
      <c r="M95" s="14">
        <v>-1.0</v>
      </c>
      <c r="N95" s="14">
        <v>1.0</v>
      </c>
      <c r="O95" s="14">
        <v>74.0</v>
      </c>
      <c r="P95" s="14">
        <v>173.0</v>
      </c>
      <c r="Q95" s="15"/>
      <c r="R95" s="20"/>
      <c r="S95" s="15"/>
      <c r="T95" s="15"/>
      <c r="U95" s="14">
        <v>102.0</v>
      </c>
      <c r="V95" s="15"/>
      <c r="W95" s="14">
        <v>51.0</v>
      </c>
      <c r="X95" s="14">
        <v>84.0</v>
      </c>
      <c r="Y95" s="15"/>
      <c r="Z95" s="15"/>
    </row>
    <row r="96">
      <c r="A96" s="14">
        <v>39.0</v>
      </c>
      <c r="B96" s="14">
        <v>95.0</v>
      </c>
      <c r="C96" s="14">
        <v>0.16966939</v>
      </c>
      <c r="D96" s="13" t="s">
        <v>53</v>
      </c>
      <c r="E96" s="14">
        <v>12.0</v>
      </c>
      <c r="F96" s="14">
        <v>3.0</v>
      </c>
      <c r="G96" s="14">
        <v>113.0</v>
      </c>
      <c r="H96" s="13" t="s">
        <v>24</v>
      </c>
      <c r="I96" s="14">
        <v>0.01</v>
      </c>
      <c r="J96" s="14">
        <v>0.245</v>
      </c>
      <c r="K96" s="14">
        <v>114.81</v>
      </c>
      <c r="L96" s="14">
        <v>0.817</v>
      </c>
      <c r="M96" s="14">
        <v>1.0</v>
      </c>
      <c r="N96" s="14">
        <v>1.0</v>
      </c>
      <c r="O96" s="14">
        <v>75.0</v>
      </c>
      <c r="P96" s="14">
        <v>174.0</v>
      </c>
      <c r="Q96" s="15"/>
      <c r="R96" s="20"/>
      <c r="S96" s="15"/>
      <c r="T96" s="15"/>
      <c r="U96" s="14">
        <v>103.0</v>
      </c>
      <c r="V96" s="14">
        <v>52.0</v>
      </c>
      <c r="W96" s="15"/>
      <c r="X96" s="14">
        <v>85.0</v>
      </c>
      <c r="Y96" s="15"/>
      <c r="Z96" s="15"/>
    </row>
    <row r="97">
      <c r="A97" s="14">
        <v>39.0</v>
      </c>
      <c r="B97" s="14">
        <v>96.0</v>
      </c>
      <c r="C97" s="14">
        <v>0.17033785</v>
      </c>
      <c r="D97" s="13" t="s">
        <v>53</v>
      </c>
      <c r="E97" s="14">
        <v>12.0</v>
      </c>
      <c r="F97" s="14">
        <v>4.0</v>
      </c>
      <c r="G97" s="14">
        <v>114.0</v>
      </c>
      <c r="H97" s="13" t="s">
        <v>26</v>
      </c>
      <c r="I97" s="14">
        <v>0.01</v>
      </c>
      <c r="J97" s="14">
        <v>0.255</v>
      </c>
      <c r="K97" s="14">
        <v>35.98</v>
      </c>
      <c r="L97" s="14">
        <v>2.597</v>
      </c>
      <c r="M97" s="14">
        <v>-1.0</v>
      </c>
      <c r="N97" s="14">
        <v>1.0</v>
      </c>
      <c r="O97" s="14">
        <v>76.0</v>
      </c>
      <c r="P97" s="14">
        <v>175.0</v>
      </c>
      <c r="Q97" s="15"/>
      <c r="R97" s="20"/>
      <c r="S97" s="15"/>
      <c r="T97" s="15"/>
      <c r="U97" s="14">
        <v>104.0</v>
      </c>
      <c r="V97" s="15"/>
      <c r="W97" s="14">
        <v>52.0</v>
      </c>
      <c r="X97" s="14">
        <v>86.0</v>
      </c>
      <c r="Y97" s="15"/>
      <c r="Z97" s="15"/>
    </row>
    <row r="98">
      <c r="A98" s="14">
        <v>39.0</v>
      </c>
      <c r="B98" s="14">
        <v>97.0</v>
      </c>
      <c r="C98" s="14">
        <v>0.17016535</v>
      </c>
      <c r="D98" s="13" t="s">
        <v>53</v>
      </c>
      <c r="E98" s="14">
        <v>12.0</v>
      </c>
      <c r="F98" s="14">
        <v>5.0</v>
      </c>
      <c r="G98" s="14">
        <v>115.0</v>
      </c>
      <c r="H98" s="13" t="s">
        <v>24</v>
      </c>
      <c r="I98" s="14">
        <v>0.01</v>
      </c>
      <c r="J98" s="14">
        <v>0.275</v>
      </c>
      <c r="K98" s="14">
        <v>114.81</v>
      </c>
      <c r="L98" s="14">
        <v>0.815</v>
      </c>
      <c r="M98" s="14">
        <v>1.0</v>
      </c>
      <c r="N98" s="14">
        <v>0.0</v>
      </c>
      <c r="O98" s="14">
        <v>79.0</v>
      </c>
      <c r="P98" s="14">
        <v>176.0</v>
      </c>
      <c r="Q98" s="15"/>
      <c r="R98" s="13" t="s">
        <v>27</v>
      </c>
      <c r="T98" s="15"/>
      <c r="U98" s="14">
        <v>105.0</v>
      </c>
      <c r="V98" s="14">
        <v>53.0</v>
      </c>
      <c r="W98" s="15"/>
      <c r="X98" s="14">
        <v>87.0</v>
      </c>
      <c r="Y98" s="15"/>
      <c r="Z98" s="15"/>
    </row>
    <row r="99">
      <c r="A99" s="14">
        <v>39.0</v>
      </c>
      <c r="B99" s="14">
        <v>98.0</v>
      </c>
      <c r="C99" s="14">
        <v>0.16887129</v>
      </c>
      <c r="D99" s="13" t="s">
        <v>52</v>
      </c>
      <c r="E99" s="14">
        <v>12.0</v>
      </c>
      <c r="F99" s="14">
        <v>6.0</v>
      </c>
      <c r="G99" s="14">
        <v>116.0</v>
      </c>
      <c r="H99" s="13" t="s">
        <v>26</v>
      </c>
      <c r="I99" s="14">
        <v>0.01</v>
      </c>
      <c r="J99" s="14">
        <v>0.285</v>
      </c>
      <c r="K99" s="14">
        <v>35.98</v>
      </c>
      <c r="L99" s="14">
        <v>2.619</v>
      </c>
      <c r="M99" s="14">
        <v>1.0</v>
      </c>
      <c r="N99" s="14">
        <v>1.0</v>
      </c>
      <c r="O99" s="14">
        <v>80.0</v>
      </c>
      <c r="P99" s="14">
        <v>177.0</v>
      </c>
      <c r="Q99" s="15"/>
      <c r="R99" s="20"/>
      <c r="S99" s="15"/>
      <c r="T99" s="15"/>
      <c r="U99" s="14">
        <v>106.0</v>
      </c>
      <c r="V99" s="15"/>
      <c r="W99" s="14">
        <v>53.0</v>
      </c>
      <c r="X99" s="14">
        <v>88.0</v>
      </c>
      <c r="Y99" s="15"/>
      <c r="Z99" s="15"/>
    </row>
    <row r="100">
      <c r="A100" s="14">
        <v>39.0</v>
      </c>
      <c r="B100" s="14">
        <v>99.0</v>
      </c>
      <c r="C100" s="14">
        <v>0.16799633</v>
      </c>
      <c r="D100" s="13" t="s">
        <v>52</v>
      </c>
      <c r="E100" s="14">
        <v>12.0</v>
      </c>
      <c r="F100" s="14">
        <v>7.0</v>
      </c>
      <c r="G100" s="14">
        <v>117.0</v>
      </c>
      <c r="H100" s="13" t="s">
        <v>24</v>
      </c>
      <c r="I100" s="14">
        <v>0.01</v>
      </c>
      <c r="J100" s="14">
        <v>0.305</v>
      </c>
      <c r="K100" s="14">
        <v>114.81</v>
      </c>
      <c r="L100" s="14">
        <v>0.825</v>
      </c>
      <c r="M100" s="14">
        <v>-1.0</v>
      </c>
      <c r="N100" s="14">
        <v>1.0</v>
      </c>
      <c r="O100" s="14">
        <v>81.0</v>
      </c>
      <c r="P100" s="14">
        <v>178.0</v>
      </c>
      <c r="Q100" s="15"/>
      <c r="R100" s="20"/>
      <c r="S100" s="15"/>
      <c r="T100" s="15"/>
      <c r="U100" s="14">
        <v>107.0</v>
      </c>
      <c r="V100" s="14">
        <v>54.0</v>
      </c>
      <c r="W100" s="15"/>
      <c r="X100" s="14">
        <v>89.0</v>
      </c>
      <c r="Y100" s="15"/>
      <c r="Z100" s="15"/>
    </row>
    <row r="101">
      <c r="A101" s="14">
        <v>39.0</v>
      </c>
      <c r="B101" s="14">
        <v>100.0</v>
      </c>
      <c r="C101" s="14">
        <v>0.16899275</v>
      </c>
      <c r="D101" s="13" t="s">
        <v>52</v>
      </c>
      <c r="E101" s="14">
        <v>12.0</v>
      </c>
      <c r="F101" s="14">
        <v>8.0</v>
      </c>
      <c r="G101" s="14">
        <v>118.0</v>
      </c>
      <c r="H101" s="13" t="s">
        <v>26</v>
      </c>
      <c r="I101" s="14">
        <v>0.01</v>
      </c>
      <c r="J101" s="14">
        <v>0.315</v>
      </c>
      <c r="K101" s="14">
        <v>35.98</v>
      </c>
      <c r="L101" s="14">
        <v>2.617</v>
      </c>
      <c r="M101" s="14">
        <v>-1.0</v>
      </c>
      <c r="N101" s="14">
        <v>1.0</v>
      </c>
      <c r="O101" s="14">
        <v>82.0</v>
      </c>
      <c r="P101" s="14">
        <v>179.0</v>
      </c>
      <c r="Q101" s="15"/>
      <c r="R101" s="20"/>
      <c r="S101" s="15"/>
      <c r="T101" s="15"/>
      <c r="U101" s="14">
        <v>108.0</v>
      </c>
      <c r="V101" s="15"/>
      <c r="W101" s="14">
        <v>54.0</v>
      </c>
      <c r="X101" s="14">
        <v>90.0</v>
      </c>
      <c r="Y101" s="15"/>
      <c r="Z101" s="15"/>
    </row>
    <row r="102">
      <c r="A102" s="14">
        <v>39.0</v>
      </c>
      <c r="B102" s="14">
        <v>101.0</v>
      </c>
      <c r="C102" s="14">
        <v>0.17153379</v>
      </c>
      <c r="D102" s="13" t="s">
        <v>56</v>
      </c>
      <c r="E102" s="14">
        <v>12.0</v>
      </c>
      <c r="F102" s="14">
        <v>9.0</v>
      </c>
      <c r="G102" s="14">
        <v>119.0</v>
      </c>
      <c r="H102" s="13" t="s">
        <v>24</v>
      </c>
      <c r="I102" s="14">
        <v>0.01</v>
      </c>
      <c r="J102" s="14">
        <v>0.335</v>
      </c>
      <c r="K102" s="14">
        <v>114.81</v>
      </c>
      <c r="L102" s="14">
        <v>0.808</v>
      </c>
      <c r="M102" s="14">
        <v>-1.0</v>
      </c>
      <c r="N102" s="14">
        <v>0.0</v>
      </c>
      <c r="O102" s="14">
        <v>83.0</v>
      </c>
      <c r="P102" s="15"/>
      <c r="Q102" s="15"/>
      <c r="R102" s="20"/>
      <c r="S102" s="15"/>
      <c r="T102" s="15"/>
      <c r="U102" s="14">
        <v>109.0</v>
      </c>
      <c r="V102" s="14">
        <v>55.0</v>
      </c>
      <c r="W102" s="15"/>
      <c r="X102" s="14">
        <v>91.0</v>
      </c>
      <c r="Y102" s="15"/>
      <c r="Z102" s="15"/>
    </row>
    <row r="103">
      <c r="A103" s="14">
        <v>39.0</v>
      </c>
      <c r="B103" s="14">
        <v>102.0</v>
      </c>
      <c r="C103" s="14">
        <v>0.16780449</v>
      </c>
      <c r="D103" s="13" t="s">
        <v>54</v>
      </c>
      <c r="E103" s="14">
        <v>12.0</v>
      </c>
      <c r="F103" s="14">
        <v>10.0</v>
      </c>
      <c r="G103" s="14">
        <v>120.0</v>
      </c>
      <c r="H103" s="13" t="s">
        <v>26</v>
      </c>
      <c r="I103" s="14">
        <v>0.01</v>
      </c>
      <c r="J103" s="14">
        <v>0.345</v>
      </c>
      <c r="K103" s="14">
        <v>35.98</v>
      </c>
      <c r="L103" s="14">
        <v>2.636</v>
      </c>
      <c r="M103" s="14">
        <v>-1.0</v>
      </c>
      <c r="N103" s="14">
        <v>0.0</v>
      </c>
      <c r="O103" s="14">
        <v>84.0</v>
      </c>
      <c r="P103" s="15"/>
      <c r="Q103" s="15"/>
      <c r="R103" s="20"/>
      <c r="S103" s="15"/>
      <c r="T103" s="15"/>
      <c r="U103" s="14">
        <v>110.0</v>
      </c>
      <c r="V103" s="15"/>
      <c r="W103" s="14">
        <v>55.0</v>
      </c>
      <c r="X103" s="14">
        <v>92.0</v>
      </c>
      <c r="Y103" s="15"/>
      <c r="Z103" s="15"/>
    </row>
    <row r="104">
      <c r="A104" s="14">
        <v>39.0</v>
      </c>
      <c r="B104" s="14">
        <v>103.0</v>
      </c>
      <c r="C104" s="14">
        <v>0.16807713</v>
      </c>
      <c r="D104" s="13" t="s">
        <v>52</v>
      </c>
      <c r="E104" s="14">
        <v>13.0</v>
      </c>
      <c r="F104" s="14">
        <v>1.0</v>
      </c>
      <c r="G104" s="14">
        <v>121.0</v>
      </c>
      <c r="H104" s="13" t="s">
        <v>24</v>
      </c>
      <c r="I104" s="14">
        <v>0.03</v>
      </c>
      <c r="J104" s="14">
        <v>0.065</v>
      </c>
      <c r="K104" s="14">
        <v>114.81</v>
      </c>
      <c r="L104" s="14">
        <v>0.825</v>
      </c>
      <c r="M104" s="14">
        <v>1.0</v>
      </c>
      <c r="N104" s="14">
        <v>1.0</v>
      </c>
      <c r="O104" s="14">
        <v>85.0</v>
      </c>
      <c r="P104" s="15"/>
      <c r="Q104" s="15"/>
      <c r="R104" s="13" t="s">
        <v>27</v>
      </c>
      <c r="T104" s="15"/>
      <c r="U104" s="14">
        <v>111.0</v>
      </c>
      <c r="V104" s="14">
        <v>56.0</v>
      </c>
      <c r="W104" s="15"/>
      <c r="X104" s="14">
        <v>93.0</v>
      </c>
      <c r="Y104" s="15"/>
      <c r="Z104" s="15"/>
    </row>
    <row r="105">
      <c r="A105" s="14">
        <v>39.0</v>
      </c>
      <c r="B105" s="14">
        <v>104.0</v>
      </c>
      <c r="C105" s="14">
        <v>0.16897809</v>
      </c>
      <c r="D105" s="13" t="s">
        <v>52</v>
      </c>
      <c r="E105" s="14">
        <v>13.0</v>
      </c>
      <c r="F105" s="14">
        <v>2.0</v>
      </c>
      <c r="G105" s="14">
        <v>122.0</v>
      </c>
      <c r="H105" s="13" t="s">
        <v>26</v>
      </c>
      <c r="I105" s="14">
        <v>0.03</v>
      </c>
      <c r="J105" s="14">
        <v>0.075</v>
      </c>
      <c r="K105" s="14">
        <v>35.98</v>
      </c>
      <c r="L105" s="14">
        <v>2.618</v>
      </c>
      <c r="M105" s="14">
        <v>-1.0</v>
      </c>
      <c r="N105" s="14">
        <v>1.0</v>
      </c>
      <c r="O105" s="14">
        <v>86.0</v>
      </c>
      <c r="P105" s="15"/>
      <c r="Q105" s="15"/>
      <c r="R105" s="20"/>
      <c r="S105" s="15"/>
      <c r="T105" s="15"/>
      <c r="U105" s="14">
        <v>112.0</v>
      </c>
      <c r="V105" s="15"/>
      <c r="W105" s="14">
        <v>56.0</v>
      </c>
      <c r="X105" s="14">
        <v>94.0</v>
      </c>
      <c r="Y105" s="15"/>
      <c r="Z105" s="15"/>
    </row>
    <row r="106">
      <c r="A106" s="14">
        <v>39.0</v>
      </c>
      <c r="B106" s="14">
        <v>105.0</v>
      </c>
      <c r="C106" s="14">
        <v>0.16892286</v>
      </c>
      <c r="D106" s="13" t="s">
        <v>52</v>
      </c>
      <c r="E106" s="14">
        <v>13.0</v>
      </c>
      <c r="F106" s="14">
        <v>3.0</v>
      </c>
      <c r="G106" s="14">
        <v>123.0</v>
      </c>
      <c r="H106" s="13" t="s">
        <v>24</v>
      </c>
      <c r="I106" s="14">
        <v>0.03</v>
      </c>
      <c r="J106" s="14">
        <v>0.095</v>
      </c>
      <c r="K106" s="14">
        <v>114.81</v>
      </c>
      <c r="L106" s="14">
        <v>0.821</v>
      </c>
      <c r="M106" s="14">
        <v>-1.0</v>
      </c>
      <c r="N106" s="14">
        <v>1.0</v>
      </c>
      <c r="O106" s="14">
        <v>87.0</v>
      </c>
      <c r="P106" s="15"/>
      <c r="Q106" s="15"/>
      <c r="R106" s="20"/>
      <c r="S106" s="15"/>
      <c r="T106" s="15"/>
      <c r="U106" s="14">
        <v>113.0</v>
      </c>
      <c r="V106" s="14">
        <v>57.0</v>
      </c>
      <c r="W106" s="15"/>
      <c r="X106" s="14">
        <v>95.0</v>
      </c>
      <c r="Y106" s="15"/>
      <c r="Z106" s="15"/>
    </row>
    <row r="107">
      <c r="A107" s="14">
        <v>39.0</v>
      </c>
      <c r="B107" s="14">
        <v>106.0</v>
      </c>
      <c r="C107" s="14">
        <v>0.1684366</v>
      </c>
      <c r="D107" s="13" t="s">
        <v>52</v>
      </c>
      <c r="E107" s="14">
        <v>13.0</v>
      </c>
      <c r="F107" s="14">
        <v>4.0</v>
      </c>
      <c r="G107" s="14">
        <v>124.0</v>
      </c>
      <c r="H107" s="13" t="s">
        <v>26</v>
      </c>
      <c r="I107" s="14">
        <v>0.03</v>
      </c>
      <c r="J107" s="14">
        <v>0.105</v>
      </c>
      <c r="K107" s="14">
        <v>35.98</v>
      </c>
      <c r="L107" s="14">
        <v>2.626</v>
      </c>
      <c r="M107" s="14">
        <v>1.0</v>
      </c>
      <c r="N107" s="14">
        <v>1.0</v>
      </c>
      <c r="O107" s="14">
        <v>88.0</v>
      </c>
      <c r="P107" s="15"/>
      <c r="Q107" s="15"/>
      <c r="R107" s="20"/>
      <c r="S107" s="15"/>
      <c r="T107" s="15"/>
      <c r="U107" s="14">
        <v>114.0</v>
      </c>
      <c r="V107" s="15"/>
      <c r="W107" s="14">
        <v>57.0</v>
      </c>
      <c r="X107" s="14">
        <v>96.0</v>
      </c>
      <c r="Y107" s="15"/>
      <c r="Z107" s="15"/>
    </row>
    <row r="108">
      <c r="A108" s="14">
        <v>39.0</v>
      </c>
      <c r="B108" s="14">
        <v>107.0</v>
      </c>
      <c r="C108" s="14">
        <v>0.16988092</v>
      </c>
      <c r="D108" s="13" t="s">
        <v>53</v>
      </c>
      <c r="E108" s="14">
        <v>13.0</v>
      </c>
      <c r="F108" s="14">
        <v>5.0</v>
      </c>
      <c r="G108" s="14">
        <v>125.0</v>
      </c>
      <c r="H108" s="13" t="s">
        <v>24</v>
      </c>
      <c r="I108" s="14">
        <v>0.03</v>
      </c>
      <c r="J108" s="14">
        <v>0.125</v>
      </c>
      <c r="K108" s="14">
        <v>114.81</v>
      </c>
      <c r="L108" s="14">
        <v>0.816</v>
      </c>
      <c r="M108" s="14">
        <v>1.0</v>
      </c>
      <c r="N108" s="14">
        <v>0.0</v>
      </c>
      <c r="O108" s="14">
        <v>89.0</v>
      </c>
      <c r="P108" s="15"/>
      <c r="Q108" s="15"/>
      <c r="R108" s="13" t="s">
        <v>27</v>
      </c>
      <c r="T108" s="15"/>
      <c r="U108" s="14">
        <v>115.0</v>
      </c>
      <c r="V108" s="14">
        <v>58.0</v>
      </c>
      <c r="W108" s="15"/>
      <c r="X108" s="14">
        <v>97.0</v>
      </c>
      <c r="Y108" s="15"/>
      <c r="Z108" s="15"/>
    </row>
    <row r="109">
      <c r="A109" s="14">
        <v>39.0</v>
      </c>
      <c r="B109" s="14">
        <v>108.0</v>
      </c>
      <c r="C109" s="14">
        <v>0.16706083</v>
      </c>
      <c r="D109" s="13" t="s">
        <v>54</v>
      </c>
      <c r="E109" s="14">
        <v>13.0</v>
      </c>
      <c r="F109" s="14">
        <v>6.0</v>
      </c>
      <c r="G109" s="14">
        <v>126.0</v>
      </c>
      <c r="H109" s="13" t="s">
        <v>26</v>
      </c>
      <c r="I109" s="14">
        <v>0.03</v>
      </c>
      <c r="J109" s="14">
        <v>0.135</v>
      </c>
      <c r="K109" s="14">
        <v>35.98</v>
      </c>
      <c r="L109" s="14">
        <v>2.648</v>
      </c>
      <c r="M109" s="14">
        <v>1.0</v>
      </c>
      <c r="N109" s="14">
        <v>1.0</v>
      </c>
      <c r="O109" s="14">
        <v>90.0</v>
      </c>
      <c r="P109" s="15"/>
      <c r="Q109" s="15"/>
      <c r="R109" s="20"/>
      <c r="S109" s="15"/>
      <c r="T109" s="15"/>
      <c r="U109" s="14">
        <v>116.0</v>
      </c>
      <c r="V109" s="15"/>
      <c r="W109" s="14">
        <v>58.0</v>
      </c>
      <c r="X109" s="14">
        <v>98.0</v>
      </c>
      <c r="Y109" s="15"/>
      <c r="Z109" s="15"/>
    </row>
    <row r="110">
      <c r="A110" s="14">
        <v>39.0</v>
      </c>
      <c r="B110" s="14">
        <v>109.0</v>
      </c>
      <c r="C110" s="14">
        <v>0.16928243</v>
      </c>
      <c r="D110" s="13" t="s">
        <v>52</v>
      </c>
      <c r="E110" s="14">
        <v>13.0</v>
      </c>
      <c r="F110" s="14">
        <v>7.0</v>
      </c>
      <c r="G110" s="14">
        <v>127.0</v>
      </c>
      <c r="H110" s="13" t="s">
        <v>24</v>
      </c>
      <c r="I110" s="14">
        <v>0.03</v>
      </c>
      <c r="J110" s="14">
        <v>0.155</v>
      </c>
      <c r="K110" s="14">
        <v>114.81</v>
      </c>
      <c r="L110" s="14">
        <v>0.819</v>
      </c>
      <c r="M110" s="14">
        <v>1.0</v>
      </c>
      <c r="N110" s="14">
        <v>1.0</v>
      </c>
      <c r="O110" s="14">
        <v>91.0</v>
      </c>
      <c r="P110" s="15"/>
      <c r="Q110" s="15"/>
      <c r="R110" s="20"/>
      <c r="S110" s="15"/>
      <c r="T110" s="15"/>
      <c r="U110" s="14">
        <v>117.0</v>
      </c>
      <c r="V110" s="14">
        <v>59.0</v>
      </c>
      <c r="W110" s="15"/>
      <c r="X110" s="14">
        <v>99.0</v>
      </c>
      <c r="Y110" s="15"/>
      <c r="Z110" s="15"/>
    </row>
    <row r="111">
      <c r="A111" s="14">
        <v>39.0</v>
      </c>
      <c r="B111" s="14">
        <v>110.0</v>
      </c>
      <c r="C111" s="14">
        <v>0.17010197</v>
      </c>
      <c r="D111" s="13" t="s">
        <v>53</v>
      </c>
      <c r="E111" s="14">
        <v>13.0</v>
      </c>
      <c r="F111" s="14">
        <v>8.0</v>
      </c>
      <c r="G111" s="14">
        <v>128.0</v>
      </c>
      <c r="H111" s="13" t="s">
        <v>26</v>
      </c>
      <c r="I111" s="14">
        <v>0.03</v>
      </c>
      <c r="J111" s="14">
        <v>0.165</v>
      </c>
      <c r="K111" s="14">
        <v>35.98</v>
      </c>
      <c r="L111" s="14">
        <v>2.6</v>
      </c>
      <c r="M111" s="14">
        <v>1.0</v>
      </c>
      <c r="N111" s="14">
        <v>1.0</v>
      </c>
      <c r="O111" s="14">
        <v>92.0</v>
      </c>
      <c r="P111" s="15"/>
      <c r="Q111" s="15"/>
      <c r="R111" s="20"/>
      <c r="S111" s="15"/>
      <c r="T111" s="15"/>
      <c r="U111" s="14">
        <v>118.0</v>
      </c>
      <c r="V111" s="15"/>
      <c r="W111" s="14">
        <v>59.0</v>
      </c>
      <c r="X111" s="14">
        <v>100.0</v>
      </c>
      <c r="Y111" s="15"/>
      <c r="Z111" s="15"/>
    </row>
    <row r="112">
      <c r="A112" s="14">
        <v>39.0</v>
      </c>
      <c r="B112" s="14">
        <v>111.0</v>
      </c>
      <c r="C112" s="14">
        <v>0.1669049</v>
      </c>
      <c r="D112" s="13" t="s">
        <v>54</v>
      </c>
      <c r="E112" s="14">
        <v>13.0</v>
      </c>
      <c r="F112" s="14">
        <v>9.0</v>
      </c>
      <c r="G112" s="14">
        <v>129.0</v>
      </c>
      <c r="H112" s="13" t="s">
        <v>24</v>
      </c>
      <c r="I112" s="14">
        <v>0.03</v>
      </c>
      <c r="J112" s="14">
        <v>0.185</v>
      </c>
      <c r="K112" s="14">
        <v>114.81</v>
      </c>
      <c r="L112" s="14">
        <v>0.831</v>
      </c>
      <c r="M112" s="14">
        <v>1.0</v>
      </c>
      <c r="N112" s="14">
        <v>0.0</v>
      </c>
      <c r="O112" s="14">
        <v>93.0</v>
      </c>
      <c r="P112" s="15"/>
      <c r="Q112" s="15"/>
      <c r="R112" s="20"/>
      <c r="S112" s="15"/>
      <c r="T112" s="15"/>
      <c r="U112" s="14">
        <v>119.0</v>
      </c>
      <c r="V112" s="14">
        <v>60.0</v>
      </c>
      <c r="W112" s="15"/>
      <c r="X112" s="14">
        <v>101.0</v>
      </c>
      <c r="Y112" s="15"/>
      <c r="Z112" s="15"/>
    </row>
    <row r="113">
      <c r="A113" s="14">
        <v>39.0</v>
      </c>
      <c r="B113" s="14">
        <v>112.0</v>
      </c>
      <c r="C113" s="14">
        <v>0.17085466</v>
      </c>
      <c r="D113" s="13" t="s">
        <v>53</v>
      </c>
      <c r="E113" s="14">
        <v>13.0</v>
      </c>
      <c r="F113" s="14">
        <v>10.0</v>
      </c>
      <c r="G113" s="14">
        <v>130.0</v>
      </c>
      <c r="H113" s="13" t="s">
        <v>26</v>
      </c>
      <c r="I113" s="14">
        <v>0.03</v>
      </c>
      <c r="J113" s="14">
        <v>0.195</v>
      </c>
      <c r="K113" s="14">
        <v>35.98</v>
      </c>
      <c r="L113" s="14">
        <v>2.589</v>
      </c>
      <c r="M113" s="14">
        <v>1.0</v>
      </c>
      <c r="N113" s="14">
        <v>1.0</v>
      </c>
      <c r="O113" s="14">
        <v>94.0</v>
      </c>
      <c r="P113" s="15"/>
      <c r="Q113" s="15"/>
      <c r="R113" s="20"/>
      <c r="S113" s="15"/>
      <c r="T113" s="15"/>
      <c r="U113" s="14">
        <v>120.0</v>
      </c>
      <c r="V113" s="15"/>
      <c r="W113" s="14">
        <v>60.0</v>
      </c>
      <c r="X113" s="14">
        <v>102.0</v>
      </c>
      <c r="Y113" s="15"/>
      <c r="Z113" s="15"/>
    </row>
    <row r="114">
      <c r="A114" s="14">
        <v>39.0</v>
      </c>
      <c r="B114" s="14">
        <v>113.0</v>
      </c>
      <c r="C114" s="14">
        <v>0.16810811</v>
      </c>
      <c r="D114" s="13" t="s">
        <v>52</v>
      </c>
      <c r="E114" s="14">
        <v>14.0</v>
      </c>
      <c r="F114" s="14">
        <v>1.0</v>
      </c>
      <c r="G114" s="14">
        <v>131.0</v>
      </c>
      <c r="H114" s="13" t="s">
        <v>24</v>
      </c>
      <c r="I114" s="14">
        <v>0.03</v>
      </c>
      <c r="J114" s="14">
        <v>0.215</v>
      </c>
      <c r="K114" s="14">
        <v>114.81</v>
      </c>
      <c r="L114" s="14">
        <v>0.825</v>
      </c>
      <c r="M114" s="14">
        <v>1.0</v>
      </c>
      <c r="N114" s="14">
        <v>1.0</v>
      </c>
      <c r="O114" s="14">
        <v>95.0</v>
      </c>
      <c r="P114" s="15"/>
      <c r="Q114" s="15"/>
      <c r="R114" s="20"/>
      <c r="S114" s="15"/>
      <c r="T114" s="15"/>
      <c r="U114" s="14">
        <v>121.0</v>
      </c>
      <c r="V114" s="14">
        <v>61.0</v>
      </c>
      <c r="W114" s="15"/>
      <c r="X114" s="14">
        <v>103.0</v>
      </c>
      <c r="Y114" s="15"/>
      <c r="Z114" s="15"/>
    </row>
    <row r="115">
      <c r="A115" s="14">
        <v>39.0</v>
      </c>
      <c r="B115" s="14">
        <v>114.0</v>
      </c>
      <c r="C115" s="14">
        <v>0.17116576</v>
      </c>
      <c r="D115" s="13" t="s">
        <v>56</v>
      </c>
      <c r="E115" s="14">
        <v>14.0</v>
      </c>
      <c r="F115" s="14">
        <v>2.0</v>
      </c>
      <c r="G115" s="14">
        <v>132.0</v>
      </c>
      <c r="H115" s="13" t="s">
        <v>26</v>
      </c>
      <c r="I115" s="14">
        <v>0.03</v>
      </c>
      <c r="J115" s="14">
        <v>0.225</v>
      </c>
      <c r="K115" s="14">
        <v>35.98</v>
      </c>
      <c r="L115" s="14">
        <v>2.584</v>
      </c>
      <c r="M115" s="14">
        <v>-1.0</v>
      </c>
      <c r="N115" s="14">
        <v>1.0</v>
      </c>
      <c r="O115" s="14">
        <v>96.0</v>
      </c>
      <c r="P115" s="15"/>
      <c r="Q115" s="15"/>
      <c r="R115" s="20"/>
      <c r="S115" s="15"/>
      <c r="T115" s="15"/>
      <c r="U115" s="14">
        <v>122.0</v>
      </c>
      <c r="V115" s="15"/>
      <c r="W115" s="14">
        <v>61.0</v>
      </c>
      <c r="X115" s="14">
        <v>104.0</v>
      </c>
      <c r="Y115" s="15"/>
      <c r="Z115" s="15"/>
    </row>
    <row r="116">
      <c r="A116" s="15"/>
      <c r="B116" s="14">
        <v>115.0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4">
        <v>0.0</v>
      </c>
      <c r="M116" s="14">
        <v>0.0</v>
      </c>
      <c r="N116" s="14">
        <v>0.0</v>
      </c>
      <c r="O116" s="14">
        <v>97.0</v>
      </c>
      <c r="P116" s="15"/>
      <c r="Q116" s="15"/>
      <c r="R116" s="20"/>
      <c r="S116" s="15"/>
      <c r="T116" s="15"/>
      <c r="U116" s="14">
        <v>123.0</v>
      </c>
      <c r="V116" s="14">
        <v>62.0</v>
      </c>
      <c r="W116" s="15"/>
      <c r="X116" s="14">
        <v>105.0</v>
      </c>
      <c r="Y116" s="15"/>
      <c r="Z116" s="15"/>
    </row>
    <row r="117">
      <c r="A117" s="14">
        <v>39.0</v>
      </c>
      <c r="B117" s="14">
        <v>116.0</v>
      </c>
      <c r="C117" s="14">
        <v>0.17051157</v>
      </c>
      <c r="D117" s="13" t="s">
        <v>53</v>
      </c>
      <c r="E117" s="14">
        <v>14.0</v>
      </c>
      <c r="F117" s="14">
        <v>3.0</v>
      </c>
      <c r="G117" s="14">
        <v>133.0</v>
      </c>
      <c r="H117" s="13" t="s">
        <v>24</v>
      </c>
      <c r="I117" s="14">
        <v>0.03</v>
      </c>
      <c r="J117" s="14">
        <v>0.245</v>
      </c>
      <c r="K117" s="14">
        <v>114.81</v>
      </c>
      <c r="L117" s="14">
        <v>0.813</v>
      </c>
      <c r="M117" s="14">
        <v>1.0</v>
      </c>
      <c r="N117" s="14">
        <v>1.0</v>
      </c>
      <c r="O117" s="14">
        <v>98.0</v>
      </c>
      <c r="P117" s="15"/>
      <c r="Q117" s="15"/>
      <c r="R117" s="20"/>
      <c r="S117" s="15"/>
      <c r="T117" s="15"/>
      <c r="U117" s="14">
        <v>124.0</v>
      </c>
      <c r="V117" s="15"/>
      <c r="W117" s="14">
        <v>62.0</v>
      </c>
      <c r="X117" s="14">
        <v>106.0</v>
      </c>
      <c r="Y117" s="15"/>
      <c r="Z117" s="15"/>
    </row>
    <row r="118">
      <c r="A118" s="15"/>
      <c r="B118" s="14">
        <v>117.0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4">
        <v>0.0</v>
      </c>
      <c r="M118" s="14">
        <v>0.0</v>
      </c>
      <c r="N118" s="14">
        <v>0.0</v>
      </c>
      <c r="O118" s="14">
        <v>99.0</v>
      </c>
      <c r="P118" s="15"/>
      <c r="Q118" s="15"/>
      <c r="R118" s="20"/>
      <c r="S118" s="15"/>
      <c r="T118" s="15"/>
      <c r="U118" s="14">
        <v>125.0</v>
      </c>
      <c r="V118" s="14">
        <v>63.0</v>
      </c>
      <c r="W118" s="15"/>
      <c r="X118" s="14">
        <v>107.0</v>
      </c>
      <c r="Y118" s="15"/>
      <c r="Z118" s="15"/>
    </row>
    <row r="119">
      <c r="A119" s="14">
        <v>39.0</v>
      </c>
      <c r="B119" s="14">
        <v>118.0</v>
      </c>
      <c r="C119" s="14">
        <v>0.17038206</v>
      </c>
      <c r="D119" s="13" t="s">
        <v>53</v>
      </c>
      <c r="E119" s="14">
        <v>14.0</v>
      </c>
      <c r="F119" s="14">
        <v>4.0</v>
      </c>
      <c r="G119" s="14">
        <v>134.0</v>
      </c>
      <c r="H119" s="13" t="s">
        <v>26</v>
      </c>
      <c r="I119" s="14">
        <v>0.03</v>
      </c>
      <c r="J119" s="14">
        <v>0.255</v>
      </c>
      <c r="K119" s="14">
        <v>35.98</v>
      </c>
      <c r="L119" s="14">
        <v>2.596</v>
      </c>
      <c r="M119" s="14">
        <v>-1.0</v>
      </c>
      <c r="N119" s="14">
        <v>1.0</v>
      </c>
      <c r="O119" s="14">
        <v>100.0</v>
      </c>
      <c r="P119" s="15"/>
      <c r="Q119" s="15"/>
      <c r="R119" s="20"/>
      <c r="S119" s="15"/>
      <c r="T119" s="15"/>
      <c r="U119" s="14">
        <v>126.0</v>
      </c>
      <c r="V119" s="15"/>
      <c r="W119" s="14">
        <v>63.0</v>
      </c>
      <c r="X119" s="14">
        <v>108.0</v>
      </c>
      <c r="Y119" s="15"/>
      <c r="Z119" s="15"/>
    </row>
    <row r="120">
      <c r="A120" s="15"/>
      <c r="B120" s="14">
        <v>119.0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4">
        <v>0.0</v>
      </c>
      <c r="M120" s="14">
        <v>0.0</v>
      </c>
      <c r="N120" s="14">
        <v>0.0</v>
      </c>
      <c r="O120" s="14">
        <v>101.0</v>
      </c>
      <c r="P120" s="15"/>
      <c r="Q120" s="15"/>
      <c r="R120" s="20"/>
      <c r="S120" s="15"/>
      <c r="T120" s="15"/>
      <c r="U120" s="14">
        <v>127.0</v>
      </c>
      <c r="V120" s="14">
        <v>64.0</v>
      </c>
      <c r="W120" s="15"/>
      <c r="X120" s="14">
        <v>109.0</v>
      </c>
      <c r="Y120" s="15"/>
      <c r="Z120" s="15"/>
    </row>
    <row r="121">
      <c r="A121" s="14">
        <v>39.0</v>
      </c>
      <c r="B121" s="14">
        <v>120.0</v>
      </c>
      <c r="C121" s="14">
        <v>0.17000737</v>
      </c>
      <c r="D121" s="13" t="s">
        <v>53</v>
      </c>
      <c r="E121" s="14">
        <v>14.0</v>
      </c>
      <c r="F121" s="14">
        <v>5.0</v>
      </c>
      <c r="G121" s="14">
        <v>135.0</v>
      </c>
      <c r="H121" s="13" t="s">
        <v>24</v>
      </c>
      <c r="I121" s="14">
        <v>0.03</v>
      </c>
      <c r="J121" s="14">
        <v>0.275</v>
      </c>
      <c r="K121" s="14">
        <v>114.81</v>
      </c>
      <c r="L121" s="14">
        <v>0.815</v>
      </c>
      <c r="M121" s="14">
        <v>-1.0</v>
      </c>
      <c r="N121" s="14">
        <v>1.0</v>
      </c>
      <c r="O121" s="14">
        <v>102.0</v>
      </c>
      <c r="P121" s="15"/>
      <c r="Q121" s="15"/>
      <c r="R121" s="20"/>
      <c r="S121" s="15"/>
      <c r="T121" s="15"/>
      <c r="U121" s="14">
        <v>128.0</v>
      </c>
      <c r="V121" s="15"/>
      <c r="W121" s="14">
        <v>64.0</v>
      </c>
      <c r="X121" s="14">
        <v>110.0</v>
      </c>
      <c r="Y121" s="15"/>
      <c r="Z121" s="15"/>
    </row>
    <row r="122">
      <c r="A122" s="14">
        <v>39.0</v>
      </c>
      <c r="B122" s="14">
        <v>121.0</v>
      </c>
      <c r="C122" s="14">
        <v>0.17034014</v>
      </c>
      <c r="D122" s="13" t="s">
        <v>53</v>
      </c>
      <c r="E122" s="14">
        <v>14.0</v>
      </c>
      <c r="F122" s="14">
        <v>6.0</v>
      </c>
      <c r="G122" s="14">
        <v>136.0</v>
      </c>
      <c r="H122" s="13" t="s">
        <v>26</v>
      </c>
      <c r="I122" s="14">
        <v>0.03</v>
      </c>
      <c r="J122" s="14">
        <v>0.285</v>
      </c>
      <c r="K122" s="14">
        <v>35.98</v>
      </c>
      <c r="L122" s="14">
        <v>2.597</v>
      </c>
      <c r="M122" s="14">
        <v>-1.0</v>
      </c>
      <c r="N122" s="14">
        <v>1.0</v>
      </c>
      <c r="O122" s="14">
        <v>103.0</v>
      </c>
      <c r="P122" s="15"/>
      <c r="Q122" s="15"/>
      <c r="R122" s="20"/>
      <c r="S122" s="15"/>
      <c r="T122" s="15"/>
      <c r="U122" s="14">
        <v>129.0</v>
      </c>
      <c r="V122" s="14">
        <v>65.0</v>
      </c>
      <c r="W122" s="15"/>
      <c r="X122" s="14">
        <v>111.0</v>
      </c>
      <c r="Y122" s="15"/>
      <c r="Z122" s="15"/>
    </row>
    <row r="123">
      <c r="A123" s="14">
        <v>39.0</v>
      </c>
      <c r="B123" s="14">
        <v>122.0</v>
      </c>
      <c r="C123" s="14">
        <v>0.16926916</v>
      </c>
      <c r="D123" s="13" t="s">
        <v>52</v>
      </c>
      <c r="E123" s="14">
        <v>14.0</v>
      </c>
      <c r="F123" s="14">
        <v>7.0</v>
      </c>
      <c r="G123" s="14">
        <v>137.0</v>
      </c>
      <c r="H123" s="13" t="s">
        <v>24</v>
      </c>
      <c r="I123" s="14">
        <v>0.03</v>
      </c>
      <c r="J123" s="14">
        <v>0.305</v>
      </c>
      <c r="K123" s="14">
        <v>114.81</v>
      </c>
      <c r="L123" s="14">
        <v>0.819</v>
      </c>
      <c r="M123" s="14">
        <v>-1.0</v>
      </c>
      <c r="N123" s="14">
        <v>1.0</v>
      </c>
      <c r="O123" s="14">
        <v>104.0</v>
      </c>
      <c r="P123" s="15"/>
      <c r="Q123" s="15"/>
      <c r="R123" s="20"/>
      <c r="S123" s="15"/>
      <c r="T123" s="15"/>
      <c r="U123" s="14">
        <v>130.0</v>
      </c>
      <c r="V123" s="15"/>
      <c r="W123" s="14">
        <v>65.0</v>
      </c>
      <c r="X123" s="14">
        <v>112.0</v>
      </c>
      <c r="Y123" s="15"/>
      <c r="Z123" s="15"/>
    </row>
    <row r="124">
      <c r="A124" s="14">
        <v>39.0</v>
      </c>
      <c r="B124" s="14">
        <v>123.0</v>
      </c>
      <c r="C124" s="14">
        <v>0.16921254</v>
      </c>
      <c r="D124" s="13" t="s">
        <v>52</v>
      </c>
      <c r="E124" s="14">
        <v>14.0</v>
      </c>
      <c r="F124" s="14">
        <v>8.0</v>
      </c>
      <c r="G124" s="14">
        <v>138.0</v>
      </c>
      <c r="H124" s="13" t="s">
        <v>26</v>
      </c>
      <c r="I124" s="14">
        <v>0.03</v>
      </c>
      <c r="J124" s="14">
        <v>0.315</v>
      </c>
      <c r="K124" s="14">
        <v>35.98</v>
      </c>
      <c r="L124" s="14">
        <v>2.614</v>
      </c>
      <c r="M124" s="14">
        <v>-1.0</v>
      </c>
      <c r="N124" s="14">
        <v>1.0</v>
      </c>
      <c r="O124" s="14">
        <v>105.0</v>
      </c>
      <c r="P124" s="15"/>
      <c r="Q124" s="15"/>
      <c r="R124" s="21" t="s">
        <v>27</v>
      </c>
      <c r="T124" s="15"/>
      <c r="U124" s="14">
        <v>131.0</v>
      </c>
      <c r="V124" s="14">
        <v>66.0</v>
      </c>
      <c r="W124" s="15"/>
      <c r="X124" s="14">
        <v>113.0</v>
      </c>
      <c r="Y124" s="15"/>
      <c r="Z124" s="15"/>
    </row>
    <row r="125">
      <c r="A125" s="14">
        <v>39.0</v>
      </c>
      <c r="B125" s="14">
        <v>124.0</v>
      </c>
      <c r="C125" s="14">
        <v>0.16848778</v>
      </c>
      <c r="D125" s="13" t="s">
        <v>52</v>
      </c>
      <c r="E125" s="14">
        <v>14.0</v>
      </c>
      <c r="F125" s="14">
        <v>9.0</v>
      </c>
      <c r="G125" s="14">
        <v>139.0</v>
      </c>
      <c r="H125" s="13" t="s">
        <v>24</v>
      </c>
      <c r="I125" s="14">
        <v>0.03</v>
      </c>
      <c r="J125" s="14">
        <v>0.335</v>
      </c>
      <c r="K125" s="14">
        <v>114.81</v>
      </c>
      <c r="L125" s="14">
        <v>0.823</v>
      </c>
      <c r="M125" s="14">
        <v>1.0</v>
      </c>
      <c r="N125" s="14">
        <v>1.0</v>
      </c>
      <c r="O125" s="14">
        <v>106.0</v>
      </c>
      <c r="P125" s="15"/>
      <c r="Q125" s="15"/>
      <c r="R125" s="20"/>
      <c r="S125" s="15"/>
      <c r="T125" s="15"/>
      <c r="U125" s="14">
        <v>132.0</v>
      </c>
      <c r="V125" s="15"/>
      <c r="W125" s="14">
        <v>66.0</v>
      </c>
      <c r="X125" s="14">
        <v>114.0</v>
      </c>
      <c r="Y125" s="15"/>
      <c r="Z125" s="15"/>
    </row>
    <row r="126">
      <c r="A126" s="14">
        <v>39.0</v>
      </c>
      <c r="B126" s="14">
        <v>125.0</v>
      </c>
      <c r="C126" s="14">
        <v>0.17003266</v>
      </c>
      <c r="D126" s="13" t="s">
        <v>53</v>
      </c>
      <c r="E126" s="14">
        <v>14.0</v>
      </c>
      <c r="F126" s="14">
        <v>10.0</v>
      </c>
      <c r="G126" s="14">
        <v>140.0</v>
      </c>
      <c r="H126" s="13" t="s">
        <v>26</v>
      </c>
      <c r="I126" s="14">
        <v>0.03</v>
      </c>
      <c r="J126" s="14">
        <v>0.345</v>
      </c>
      <c r="K126" s="14">
        <v>35.98</v>
      </c>
      <c r="L126" s="14">
        <v>2.601</v>
      </c>
      <c r="M126" s="14">
        <v>-1.0</v>
      </c>
      <c r="N126" s="14">
        <v>1.0</v>
      </c>
      <c r="O126" s="14">
        <v>107.0</v>
      </c>
      <c r="P126" s="15"/>
      <c r="Q126" s="15"/>
      <c r="R126" s="20"/>
      <c r="S126" s="15"/>
      <c r="T126" s="15"/>
      <c r="U126" s="14">
        <v>133.0</v>
      </c>
      <c r="V126" s="14">
        <v>67.0</v>
      </c>
      <c r="W126" s="15"/>
      <c r="X126" s="14">
        <v>116.0</v>
      </c>
      <c r="Y126" s="15"/>
      <c r="Z126" s="15"/>
    </row>
    <row r="127">
      <c r="A127" s="15"/>
      <c r="B127" s="14">
        <v>126.0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4">
        <v>0.0</v>
      </c>
      <c r="M127" s="14">
        <v>0.0</v>
      </c>
      <c r="N127" s="14">
        <v>0.0</v>
      </c>
      <c r="O127" s="14">
        <v>108.0</v>
      </c>
      <c r="P127" s="15"/>
      <c r="Q127" s="15"/>
      <c r="R127" s="20"/>
      <c r="S127" s="15"/>
      <c r="T127" s="15"/>
      <c r="U127" s="14">
        <v>134.0</v>
      </c>
      <c r="V127" s="15"/>
      <c r="W127" s="14">
        <v>67.0</v>
      </c>
      <c r="X127" s="14">
        <v>118.0</v>
      </c>
      <c r="Y127" s="15"/>
      <c r="Z127" s="15"/>
    </row>
    <row r="128">
      <c r="A128" s="14">
        <v>39.0</v>
      </c>
      <c r="B128" s="14">
        <v>127.0</v>
      </c>
      <c r="C128" s="14">
        <v>0.17026972</v>
      </c>
      <c r="D128" s="13" t="s">
        <v>53</v>
      </c>
      <c r="E128" s="14">
        <v>15.0</v>
      </c>
      <c r="F128" s="14">
        <v>1.0</v>
      </c>
      <c r="G128" s="14">
        <v>141.0</v>
      </c>
      <c r="H128" s="13" t="s">
        <v>24</v>
      </c>
      <c r="I128" s="14">
        <v>0.085</v>
      </c>
      <c r="J128" s="14">
        <v>0.065</v>
      </c>
      <c r="K128" s="14">
        <v>114.81</v>
      </c>
      <c r="L128" s="14">
        <v>0.814</v>
      </c>
      <c r="M128" s="14">
        <v>1.0</v>
      </c>
      <c r="N128" s="14">
        <v>0.0</v>
      </c>
      <c r="O128" s="14">
        <v>109.0</v>
      </c>
      <c r="P128" s="15"/>
      <c r="Q128" s="15"/>
      <c r="R128" s="13" t="s">
        <v>27</v>
      </c>
      <c r="T128" s="15"/>
      <c r="U128" s="14">
        <v>135.0</v>
      </c>
      <c r="V128" s="14">
        <v>68.0</v>
      </c>
      <c r="W128" s="15"/>
      <c r="X128" s="14">
        <v>120.0</v>
      </c>
      <c r="Y128" s="15"/>
      <c r="Z128" s="15"/>
    </row>
    <row r="129">
      <c r="A129" s="14">
        <v>39.0</v>
      </c>
      <c r="B129" s="14">
        <v>128.0</v>
      </c>
      <c r="C129" s="14">
        <v>0.16845543</v>
      </c>
      <c r="D129" s="13" t="s">
        <v>52</v>
      </c>
      <c r="E129" s="14">
        <v>15.0</v>
      </c>
      <c r="F129" s="14">
        <v>2.0</v>
      </c>
      <c r="G129" s="14">
        <v>142.0</v>
      </c>
      <c r="H129" s="13" t="s">
        <v>26</v>
      </c>
      <c r="I129" s="14">
        <v>0.085</v>
      </c>
      <c r="J129" s="14">
        <v>0.075</v>
      </c>
      <c r="K129" s="14">
        <v>35.98</v>
      </c>
      <c r="L129" s="14">
        <v>2.626</v>
      </c>
      <c r="M129" s="14">
        <v>-1.0</v>
      </c>
      <c r="N129" s="14">
        <v>1.0</v>
      </c>
      <c r="O129" s="14">
        <v>110.0</v>
      </c>
      <c r="P129" s="15"/>
      <c r="Q129" s="15"/>
      <c r="R129" s="20"/>
      <c r="S129" s="15"/>
      <c r="T129" s="15"/>
      <c r="U129" s="14">
        <v>136.0</v>
      </c>
      <c r="V129" s="15"/>
      <c r="W129" s="14">
        <v>68.0</v>
      </c>
      <c r="X129" s="14">
        <v>121.0</v>
      </c>
      <c r="Y129" s="15"/>
      <c r="Z129" s="15"/>
    </row>
    <row r="130">
      <c r="A130" s="14">
        <v>39.0</v>
      </c>
      <c r="B130" s="14">
        <v>129.0</v>
      </c>
      <c r="C130" s="14">
        <v>0.169571</v>
      </c>
      <c r="D130" s="13" t="s">
        <v>53</v>
      </c>
      <c r="E130" s="14">
        <v>15.0</v>
      </c>
      <c r="F130" s="14">
        <v>3.0</v>
      </c>
      <c r="G130" s="14">
        <v>143.0</v>
      </c>
      <c r="H130" s="13" t="s">
        <v>24</v>
      </c>
      <c r="I130" s="14">
        <v>0.085</v>
      </c>
      <c r="J130" s="14">
        <v>0.095</v>
      </c>
      <c r="K130" s="14">
        <v>114.81</v>
      </c>
      <c r="L130" s="14">
        <v>0.817</v>
      </c>
      <c r="M130" s="14">
        <v>-1.0</v>
      </c>
      <c r="N130" s="14">
        <v>1.0</v>
      </c>
      <c r="O130" s="14">
        <v>111.0</v>
      </c>
      <c r="P130" s="15"/>
      <c r="Q130" s="15"/>
      <c r="R130" s="20"/>
      <c r="S130" s="15"/>
      <c r="T130" s="15"/>
      <c r="U130" s="14">
        <v>137.0</v>
      </c>
      <c r="V130" s="14">
        <v>69.0</v>
      </c>
      <c r="W130" s="15"/>
      <c r="X130" s="14">
        <v>122.0</v>
      </c>
      <c r="Y130" s="15"/>
      <c r="Z130" s="15"/>
    </row>
    <row r="131">
      <c r="A131" s="14">
        <v>39.0</v>
      </c>
      <c r="B131" s="14">
        <v>130.0</v>
      </c>
      <c r="C131" s="14">
        <v>0.1677919</v>
      </c>
      <c r="D131" s="13" t="s">
        <v>54</v>
      </c>
      <c r="E131" s="14">
        <v>15.0</v>
      </c>
      <c r="F131" s="14">
        <v>4.0</v>
      </c>
      <c r="G131" s="14">
        <v>144.0</v>
      </c>
      <c r="H131" s="13" t="s">
        <v>26</v>
      </c>
      <c r="I131" s="14">
        <v>0.085</v>
      </c>
      <c r="J131" s="14">
        <v>0.105</v>
      </c>
      <c r="K131" s="14">
        <v>35.98</v>
      </c>
      <c r="L131" s="14">
        <v>2.636</v>
      </c>
      <c r="M131" s="14">
        <v>1.0</v>
      </c>
      <c r="N131" s="14">
        <v>1.0</v>
      </c>
      <c r="O131" s="14">
        <v>112.0</v>
      </c>
      <c r="P131" s="15"/>
      <c r="Q131" s="15"/>
      <c r="R131" s="20"/>
      <c r="S131" s="15"/>
      <c r="T131" s="15"/>
      <c r="U131" s="14">
        <v>138.0</v>
      </c>
      <c r="V131" s="15"/>
      <c r="W131" s="14">
        <v>69.0</v>
      </c>
      <c r="X131" s="14">
        <v>123.0</v>
      </c>
      <c r="Y131" s="15"/>
      <c r="Z131" s="15"/>
    </row>
    <row r="132">
      <c r="A132" s="14">
        <v>39.0</v>
      </c>
      <c r="B132" s="14">
        <v>131.0</v>
      </c>
      <c r="C132" s="14">
        <v>0.16914366</v>
      </c>
      <c r="D132" s="13" t="s">
        <v>52</v>
      </c>
      <c r="E132" s="14">
        <v>15.0</v>
      </c>
      <c r="F132" s="14">
        <v>5.0</v>
      </c>
      <c r="G132" s="14">
        <v>145.0</v>
      </c>
      <c r="H132" s="13" t="s">
        <v>24</v>
      </c>
      <c r="I132" s="14">
        <v>0.085</v>
      </c>
      <c r="J132" s="14">
        <v>0.125</v>
      </c>
      <c r="K132" s="14">
        <v>114.81</v>
      </c>
      <c r="L132" s="14">
        <v>0.82</v>
      </c>
      <c r="M132" s="14">
        <v>1.0</v>
      </c>
      <c r="N132" s="14">
        <v>1.0</v>
      </c>
      <c r="O132" s="14">
        <v>113.0</v>
      </c>
      <c r="P132" s="15"/>
      <c r="Q132" s="15"/>
      <c r="R132" s="20"/>
      <c r="S132" s="15"/>
      <c r="T132" s="15"/>
      <c r="U132" s="14">
        <v>139.0</v>
      </c>
      <c r="V132" s="14">
        <v>70.0</v>
      </c>
      <c r="W132" s="15"/>
      <c r="X132" s="14">
        <v>124.0</v>
      </c>
      <c r="Y132" s="15"/>
      <c r="Z132" s="15"/>
    </row>
    <row r="133">
      <c r="A133" s="14">
        <v>39.0</v>
      </c>
      <c r="B133" s="14">
        <v>132.0</v>
      </c>
      <c r="C133" s="14">
        <v>0.16746226</v>
      </c>
      <c r="D133" s="13" t="s">
        <v>54</v>
      </c>
      <c r="E133" s="14">
        <v>15.0</v>
      </c>
      <c r="F133" s="14">
        <v>6.0</v>
      </c>
      <c r="G133" s="14">
        <v>146.0</v>
      </c>
      <c r="H133" s="13" t="s">
        <v>26</v>
      </c>
      <c r="I133" s="14">
        <v>0.085</v>
      </c>
      <c r="J133" s="14">
        <v>0.135</v>
      </c>
      <c r="K133" s="14">
        <v>35.98</v>
      </c>
      <c r="L133" s="14">
        <v>2.641</v>
      </c>
      <c r="M133" s="14">
        <v>1.0</v>
      </c>
      <c r="N133" s="14">
        <v>1.0</v>
      </c>
      <c r="O133" s="14">
        <v>114.0</v>
      </c>
      <c r="P133" s="15"/>
      <c r="Q133" s="15"/>
      <c r="R133" s="20"/>
      <c r="S133" s="15"/>
      <c r="T133" s="15"/>
      <c r="U133" s="14">
        <v>140.0</v>
      </c>
      <c r="V133" s="15"/>
      <c r="W133" s="14">
        <v>70.0</v>
      </c>
      <c r="X133" s="14">
        <v>125.0</v>
      </c>
      <c r="Y133" s="15"/>
      <c r="Z133" s="15"/>
    </row>
    <row r="134">
      <c r="A134" s="14">
        <v>39.0</v>
      </c>
      <c r="B134" s="14">
        <v>133.0</v>
      </c>
      <c r="C134" s="14">
        <v>0.16777361</v>
      </c>
      <c r="D134" s="13" t="s">
        <v>54</v>
      </c>
      <c r="E134" s="14">
        <v>15.0</v>
      </c>
      <c r="F134" s="14">
        <v>7.0</v>
      </c>
      <c r="G134" s="14">
        <v>147.0</v>
      </c>
      <c r="H134" s="13" t="s">
        <v>24</v>
      </c>
      <c r="I134" s="14">
        <v>0.085</v>
      </c>
      <c r="J134" s="14">
        <v>0.155</v>
      </c>
      <c r="K134" s="14">
        <v>114.81</v>
      </c>
      <c r="L134" s="14">
        <v>0.826</v>
      </c>
      <c r="M134" s="14">
        <v>-1.0</v>
      </c>
      <c r="N134" s="14">
        <v>0.0</v>
      </c>
      <c r="O134" s="14">
        <v>116.0</v>
      </c>
      <c r="P134" s="15"/>
      <c r="Q134" s="15"/>
      <c r="R134" s="20"/>
      <c r="S134" s="15"/>
      <c r="T134" s="15"/>
      <c r="U134" s="14">
        <v>141.0</v>
      </c>
      <c r="V134" s="14">
        <v>71.0</v>
      </c>
      <c r="W134" s="15"/>
      <c r="X134" s="14">
        <v>127.0</v>
      </c>
      <c r="Y134" s="15"/>
      <c r="Z134" s="15"/>
    </row>
    <row r="135">
      <c r="A135" s="14">
        <v>39.0</v>
      </c>
      <c r="B135" s="14">
        <v>134.0</v>
      </c>
      <c r="C135" s="14">
        <v>0.17022794</v>
      </c>
      <c r="D135" s="13" t="s">
        <v>53</v>
      </c>
      <c r="E135" s="14">
        <v>15.0</v>
      </c>
      <c r="F135" s="14">
        <v>8.0</v>
      </c>
      <c r="G135" s="14">
        <v>148.0</v>
      </c>
      <c r="H135" s="13" t="s">
        <v>26</v>
      </c>
      <c r="I135" s="14">
        <v>0.085</v>
      </c>
      <c r="J135" s="14">
        <v>0.165</v>
      </c>
      <c r="K135" s="14">
        <v>35.98</v>
      </c>
      <c r="L135" s="14">
        <v>2.598</v>
      </c>
      <c r="M135" s="14">
        <v>1.0</v>
      </c>
      <c r="N135" s="14">
        <v>1.0</v>
      </c>
      <c r="O135" s="14">
        <v>118.0</v>
      </c>
      <c r="P135" s="15"/>
      <c r="Q135" s="15"/>
      <c r="R135" s="20"/>
      <c r="S135" s="15"/>
      <c r="T135" s="15"/>
      <c r="U135" s="14">
        <v>142.0</v>
      </c>
      <c r="V135" s="15"/>
      <c r="W135" s="14">
        <v>71.0</v>
      </c>
      <c r="X135" s="14">
        <v>128.0</v>
      </c>
      <c r="Y135" s="15"/>
      <c r="Z135" s="15"/>
    </row>
    <row r="136">
      <c r="A136" s="14">
        <v>39.0</v>
      </c>
      <c r="B136" s="14">
        <v>135.0</v>
      </c>
      <c r="C136" s="14">
        <v>0.16810613</v>
      </c>
      <c r="D136" s="13" t="s">
        <v>52</v>
      </c>
      <c r="E136" s="14">
        <v>15.0</v>
      </c>
      <c r="F136" s="14">
        <v>9.0</v>
      </c>
      <c r="G136" s="14">
        <v>149.0</v>
      </c>
      <c r="H136" s="13" t="s">
        <v>24</v>
      </c>
      <c r="I136" s="14">
        <v>0.085</v>
      </c>
      <c r="J136" s="14">
        <v>0.185</v>
      </c>
      <c r="K136" s="14">
        <v>114.81</v>
      </c>
      <c r="L136" s="14">
        <v>0.825</v>
      </c>
      <c r="M136" s="14">
        <v>1.0</v>
      </c>
      <c r="N136" s="14">
        <v>1.0</v>
      </c>
      <c r="O136" s="14">
        <v>120.0</v>
      </c>
      <c r="P136" s="15"/>
      <c r="Q136" s="15"/>
      <c r="R136" s="20"/>
      <c r="S136" s="15"/>
      <c r="T136" s="15"/>
      <c r="U136" s="14">
        <v>143.0</v>
      </c>
      <c r="V136" s="14">
        <v>72.0</v>
      </c>
      <c r="W136" s="15"/>
      <c r="X136" s="14">
        <v>129.0</v>
      </c>
      <c r="Y136" s="15"/>
      <c r="Z136" s="15"/>
    </row>
    <row r="137">
      <c r="A137" s="14">
        <v>39.0</v>
      </c>
      <c r="B137" s="14">
        <v>136.0</v>
      </c>
      <c r="C137" s="14">
        <v>0.16652764</v>
      </c>
      <c r="D137" s="13" t="s">
        <v>54</v>
      </c>
      <c r="E137" s="14">
        <v>15.0</v>
      </c>
      <c r="F137" s="14">
        <v>10.0</v>
      </c>
      <c r="G137" s="14">
        <v>150.0</v>
      </c>
      <c r="H137" s="13" t="s">
        <v>26</v>
      </c>
      <c r="I137" s="14">
        <v>0.085</v>
      </c>
      <c r="J137" s="14">
        <v>0.195</v>
      </c>
      <c r="K137" s="14">
        <v>35.98</v>
      </c>
      <c r="L137" s="14">
        <v>2.656</v>
      </c>
      <c r="M137" s="14">
        <v>-1.0</v>
      </c>
      <c r="N137" s="14">
        <v>1.0</v>
      </c>
      <c r="O137" s="14">
        <v>121.0</v>
      </c>
      <c r="P137" s="15"/>
      <c r="Q137" s="15"/>
      <c r="R137" s="20"/>
      <c r="S137" s="15"/>
      <c r="T137" s="15"/>
      <c r="U137" s="14">
        <v>144.0</v>
      </c>
      <c r="V137" s="15"/>
      <c r="W137" s="14">
        <v>72.0</v>
      </c>
      <c r="X137" s="14">
        <v>130.0</v>
      </c>
      <c r="Y137" s="15"/>
      <c r="Z137" s="15"/>
    </row>
    <row r="138">
      <c r="A138" s="14">
        <v>39.0</v>
      </c>
      <c r="B138" s="14">
        <v>137.0</v>
      </c>
      <c r="C138" s="14">
        <v>0.1655351</v>
      </c>
      <c r="D138" s="13" t="s">
        <v>51</v>
      </c>
      <c r="E138" s="14">
        <v>16.0</v>
      </c>
      <c r="F138" s="14">
        <v>1.0</v>
      </c>
      <c r="G138" s="14">
        <v>151.0</v>
      </c>
      <c r="H138" s="13" t="s">
        <v>24</v>
      </c>
      <c r="I138" s="14">
        <v>0.085</v>
      </c>
      <c r="J138" s="14">
        <v>0.215</v>
      </c>
      <c r="K138" s="14">
        <v>114.81</v>
      </c>
      <c r="L138" s="14">
        <v>0.837</v>
      </c>
      <c r="M138" s="14">
        <v>1.0</v>
      </c>
      <c r="N138" s="14">
        <v>1.0</v>
      </c>
      <c r="O138" s="14">
        <v>122.0</v>
      </c>
      <c r="P138" s="15"/>
      <c r="Q138" s="15"/>
      <c r="R138" s="20"/>
      <c r="S138" s="15"/>
      <c r="T138" s="15"/>
      <c r="U138" s="14">
        <v>145.0</v>
      </c>
      <c r="V138" s="14">
        <v>73.0</v>
      </c>
      <c r="W138" s="15"/>
      <c r="X138" s="14">
        <v>131.0</v>
      </c>
      <c r="Y138" s="15"/>
      <c r="Z138" s="15"/>
    </row>
    <row r="139">
      <c r="A139" s="14">
        <v>39.0</v>
      </c>
      <c r="B139" s="14">
        <v>138.0</v>
      </c>
      <c r="C139" s="14">
        <v>0.16922778</v>
      </c>
      <c r="D139" s="13" t="s">
        <v>52</v>
      </c>
      <c r="E139" s="14">
        <v>16.0</v>
      </c>
      <c r="F139" s="14">
        <v>2.0</v>
      </c>
      <c r="G139" s="14">
        <v>152.0</v>
      </c>
      <c r="H139" s="13" t="s">
        <v>26</v>
      </c>
      <c r="I139" s="14">
        <v>0.085</v>
      </c>
      <c r="J139" s="14">
        <v>0.225</v>
      </c>
      <c r="K139" s="14">
        <v>35.98</v>
      </c>
      <c r="L139" s="14">
        <v>2.614</v>
      </c>
      <c r="M139" s="14">
        <v>-1.0</v>
      </c>
      <c r="N139" s="14">
        <v>1.0</v>
      </c>
      <c r="O139" s="14">
        <v>123.0</v>
      </c>
      <c r="P139" s="15"/>
      <c r="Q139" s="15"/>
      <c r="R139" s="20"/>
      <c r="S139" s="15"/>
      <c r="T139" s="15"/>
      <c r="U139" s="14">
        <v>146.0</v>
      </c>
      <c r="V139" s="15"/>
      <c r="W139" s="14">
        <v>73.0</v>
      </c>
      <c r="X139" s="14">
        <v>132.0</v>
      </c>
      <c r="Y139" s="15"/>
      <c r="Z139" s="15"/>
    </row>
    <row r="140">
      <c r="A140" s="14">
        <v>39.0</v>
      </c>
      <c r="B140" s="14">
        <v>139.0</v>
      </c>
      <c r="C140" s="14">
        <v>0.16669798</v>
      </c>
      <c r="D140" s="13" t="s">
        <v>54</v>
      </c>
      <c r="E140" s="14">
        <v>16.0</v>
      </c>
      <c r="F140" s="14">
        <v>3.0</v>
      </c>
      <c r="G140" s="14">
        <v>153.0</v>
      </c>
      <c r="H140" s="13" t="s">
        <v>24</v>
      </c>
      <c r="I140" s="14">
        <v>0.085</v>
      </c>
      <c r="J140" s="14">
        <v>0.245</v>
      </c>
      <c r="K140" s="14">
        <v>114.81</v>
      </c>
      <c r="L140" s="14">
        <v>0.832</v>
      </c>
      <c r="M140" s="14">
        <v>-1.0</v>
      </c>
      <c r="N140" s="14">
        <v>1.0</v>
      </c>
      <c r="O140" s="14">
        <v>124.0</v>
      </c>
      <c r="P140" s="15"/>
      <c r="Q140" s="15"/>
      <c r="R140" s="20"/>
      <c r="S140" s="15"/>
      <c r="T140" s="15"/>
      <c r="U140" s="14">
        <v>147.0</v>
      </c>
      <c r="V140" s="14">
        <v>74.0</v>
      </c>
      <c r="W140" s="15"/>
      <c r="X140" s="14">
        <v>133.0</v>
      </c>
      <c r="Y140" s="15"/>
      <c r="Z140" s="15"/>
    </row>
    <row r="141">
      <c r="A141" s="14">
        <v>39.0</v>
      </c>
      <c r="B141" s="14">
        <v>140.0</v>
      </c>
      <c r="C141" s="14">
        <v>0.16877337</v>
      </c>
      <c r="D141" s="13" t="s">
        <v>52</v>
      </c>
      <c r="E141" s="14">
        <v>16.0</v>
      </c>
      <c r="F141" s="14">
        <v>4.0</v>
      </c>
      <c r="G141" s="14">
        <v>154.0</v>
      </c>
      <c r="H141" s="13" t="s">
        <v>26</v>
      </c>
      <c r="I141" s="14">
        <v>0.085</v>
      </c>
      <c r="J141" s="14">
        <v>0.255</v>
      </c>
      <c r="K141" s="14">
        <v>35.98</v>
      </c>
      <c r="L141" s="14">
        <v>2.621</v>
      </c>
      <c r="M141" s="14">
        <v>1.0</v>
      </c>
      <c r="N141" s="14">
        <v>1.0</v>
      </c>
      <c r="O141" s="14">
        <v>125.0</v>
      </c>
      <c r="P141" s="15"/>
      <c r="Q141" s="15"/>
      <c r="R141" s="20"/>
      <c r="S141" s="15"/>
      <c r="T141" s="15"/>
      <c r="U141" s="14">
        <v>148.0</v>
      </c>
      <c r="V141" s="15"/>
      <c r="W141" s="14">
        <v>74.0</v>
      </c>
      <c r="X141" s="14">
        <v>134.0</v>
      </c>
      <c r="Y141" s="15"/>
      <c r="Z141" s="15"/>
    </row>
    <row r="142">
      <c r="A142" s="14">
        <v>39.0</v>
      </c>
      <c r="B142" s="14">
        <v>141.0</v>
      </c>
      <c r="C142" s="14">
        <v>0.17188607</v>
      </c>
      <c r="D142" s="13" t="s">
        <v>56</v>
      </c>
      <c r="E142" s="14">
        <v>16.0</v>
      </c>
      <c r="F142" s="14">
        <v>5.0</v>
      </c>
      <c r="G142" s="14">
        <v>155.0</v>
      </c>
      <c r="H142" s="13" t="s">
        <v>24</v>
      </c>
      <c r="I142" s="14">
        <v>0.085</v>
      </c>
      <c r="J142" s="14">
        <v>0.275</v>
      </c>
      <c r="K142" s="14">
        <v>114.81</v>
      </c>
      <c r="L142" s="14">
        <v>0.806</v>
      </c>
      <c r="M142" s="14">
        <v>1.0</v>
      </c>
      <c r="N142" s="14">
        <v>1.0</v>
      </c>
      <c r="O142" s="14">
        <v>127.0</v>
      </c>
      <c r="P142" s="15"/>
      <c r="Q142" s="15"/>
      <c r="R142" s="20"/>
      <c r="S142" s="15"/>
      <c r="T142" s="15"/>
      <c r="U142" s="14">
        <v>149.0</v>
      </c>
      <c r="V142" s="14">
        <v>75.0</v>
      </c>
      <c r="W142" s="15"/>
      <c r="X142" s="14">
        <v>135.0</v>
      </c>
      <c r="Y142" s="15"/>
      <c r="Z142" s="15"/>
    </row>
    <row r="143">
      <c r="A143" s="14">
        <v>39.0</v>
      </c>
      <c r="B143" s="14">
        <v>142.0</v>
      </c>
      <c r="C143" s="14">
        <v>0.168029</v>
      </c>
      <c r="D143" s="13" t="s">
        <v>52</v>
      </c>
      <c r="E143" s="14">
        <v>16.0</v>
      </c>
      <c r="F143" s="14">
        <v>6.0</v>
      </c>
      <c r="G143" s="14">
        <v>156.0</v>
      </c>
      <c r="H143" s="13" t="s">
        <v>26</v>
      </c>
      <c r="I143" s="14">
        <v>0.085</v>
      </c>
      <c r="J143" s="14">
        <v>0.285</v>
      </c>
      <c r="K143" s="14">
        <v>35.98</v>
      </c>
      <c r="L143" s="14">
        <v>2.632</v>
      </c>
      <c r="M143" s="14">
        <v>-1.0</v>
      </c>
      <c r="N143" s="14">
        <v>1.0</v>
      </c>
      <c r="O143" s="14">
        <v>128.0</v>
      </c>
      <c r="P143" s="15"/>
      <c r="Q143" s="15"/>
      <c r="R143" s="20"/>
      <c r="S143" s="15"/>
      <c r="T143" s="15"/>
      <c r="U143" s="14">
        <v>150.0</v>
      </c>
      <c r="V143" s="15"/>
      <c r="W143" s="14">
        <v>75.0</v>
      </c>
      <c r="X143" s="14">
        <v>136.0</v>
      </c>
      <c r="Y143" s="15"/>
      <c r="Z143" s="15"/>
    </row>
    <row r="144">
      <c r="A144" s="14">
        <v>39.0</v>
      </c>
      <c r="B144" s="14">
        <v>143.0</v>
      </c>
      <c r="C144" s="14">
        <v>0.16913413</v>
      </c>
      <c r="D144" s="13" t="s">
        <v>52</v>
      </c>
      <c r="E144" s="14">
        <v>16.0</v>
      </c>
      <c r="F144" s="14">
        <v>7.0</v>
      </c>
      <c r="G144" s="14">
        <v>157.0</v>
      </c>
      <c r="H144" s="13" t="s">
        <v>24</v>
      </c>
      <c r="I144" s="14">
        <v>0.085</v>
      </c>
      <c r="J144" s="14">
        <v>0.305</v>
      </c>
      <c r="K144" s="14">
        <v>114.81</v>
      </c>
      <c r="L144" s="14">
        <v>0.82</v>
      </c>
      <c r="M144" s="14">
        <v>-1.0</v>
      </c>
      <c r="N144" s="14">
        <v>1.0</v>
      </c>
      <c r="O144" s="14">
        <v>129.0</v>
      </c>
      <c r="P144" s="15"/>
      <c r="Q144" s="15"/>
      <c r="R144" s="20"/>
      <c r="S144" s="15"/>
      <c r="T144" s="15"/>
      <c r="U144" s="14">
        <v>151.0</v>
      </c>
      <c r="V144" s="14">
        <v>76.0</v>
      </c>
      <c r="W144" s="15"/>
      <c r="X144" s="14">
        <v>137.0</v>
      </c>
      <c r="Y144" s="15"/>
      <c r="Z144" s="15"/>
    </row>
    <row r="145">
      <c r="A145" s="14">
        <v>39.0</v>
      </c>
      <c r="B145" s="14">
        <v>144.0</v>
      </c>
      <c r="C145" s="14">
        <v>0.1688072</v>
      </c>
      <c r="D145" s="13" t="s">
        <v>52</v>
      </c>
      <c r="E145" s="14">
        <v>16.0</v>
      </c>
      <c r="F145" s="14">
        <v>8.0</v>
      </c>
      <c r="G145" s="14">
        <v>158.0</v>
      </c>
      <c r="H145" s="13" t="s">
        <v>26</v>
      </c>
      <c r="I145" s="14">
        <v>0.085</v>
      </c>
      <c r="J145" s="14">
        <v>0.315</v>
      </c>
      <c r="K145" s="14">
        <v>35.98</v>
      </c>
      <c r="L145" s="14">
        <v>2.62</v>
      </c>
      <c r="M145" s="14">
        <v>-1.0</v>
      </c>
      <c r="N145" s="14">
        <v>1.0</v>
      </c>
      <c r="O145" s="14">
        <v>130.0</v>
      </c>
      <c r="P145" s="15"/>
      <c r="Q145" s="15"/>
      <c r="R145" s="20"/>
      <c r="S145" s="15"/>
      <c r="T145" s="15"/>
      <c r="U145" s="14">
        <v>152.0</v>
      </c>
      <c r="V145" s="15"/>
      <c r="W145" s="14">
        <v>76.0</v>
      </c>
      <c r="X145" s="14">
        <v>138.0</v>
      </c>
      <c r="Y145" s="15"/>
      <c r="Z145" s="15"/>
    </row>
    <row r="146">
      <c r="A146" s="14">
        <v>39.0</v>
      </c>
      <c r="B146" s="14">
        <v>145.0</v>
      </c>
      <c r="C146" s="14">
        <v>0.16799571</v>
      </c>
      <c r="D146" s="13" t="s">
        <v>52</v>
      </c>
      <c r="E146" s="14">
        <v>16.0</v>
      </c>
      <c r="F146" s="14">
        <v>9.0</v>
      </c>
      <c r="G146" s="14">
        <v>159.0</v>
      </c>
      <c r="H146" s="13" t="s">
        <v>24</v>
      </c>
      <c r="I146" s="14">
        <v>0.085</v>
      </c>
      <c r="J146" s="14">
        <v>0.335</v>
      </c>
      <c r="K146" s="14">
        <v>114.81</v>
      </c>
      <c r="L146" s="14">
        <v>0.825</v>
      </c>
      <c r="M146" s="14">
        <v>1.0</v>
      </c>
      <c r="N146" s="14">
        <v>1.0</v>
      </c>
      <c r="O146" s="14">
        <v>131.0</v>
      </c>
      <c r="P146" s="15"/>
      <c r="Q146" s="15"/>
      <c r="R146" s="20"/>
      <c r="S146" s="15"/>
      <c r="T146" s="15"/>
      <c r="U146" s="14">
        <v>153.0</v>
      </c>
      <c r="V146" s="14">
        <v>77.0</v>
      </c>
      <c r="W146" s="15"/>
      <c r="X146" s="14">
        <v>139.0</v>
      </c>
      <c r="Y146" s="15"/>
      <c r="Z146" s="15"/>
    </row>
    <row r="147">
      <c r="A147" s="14">
        <v>39.0</v>
      </c>
      <c r="B147" s="14">
        <v>146.0</v>
      </c>
      <c r="C147" s="14">
        <v>0.16708212</v>
      </c>
      <c r="D147" s="13" t="s">
        <v>54</v>
      </c>
      <c r="E147" s="14">
        <v>16.0</v>
      </c>
      <c r="F147" s="14">
        <v>10.0</v>
      </c>
      <c r="G147" s="14">
        <v>160.0</v>
      </c>
      <c r="H147" s="13" t="s">
        <v>26</v>
      </c>
      <c r="I147" s="14">
        <v>0.085</v>
      </c>
      <c r="J147" s="14">
        <v>0.345</v>
      </c>
      <c r="K147" s="14">
        <v>35.98</v>
      </c>
      <c r="L147" s="14">
        <v>2.647</v>
      </c>
      <c r="M147" s="14">
        <v>-1.0</v>
      </c>
      <c r="N147" s="14">
        <v>1.0</v>
      </c>
      <c r="O147" s="14">
        <v>132.0</v>
      </c>
      <c r="P147" s="15"/>
      <c r="Q147" s="15"/>
      <c r="R147" s="20"/>
      <c r="S147" s="15"/>
      <c r="T147" s="15"/>
      <c r="U147" s="14">
        <v>154.0</v>
      </c>
      <c r="V147" s="15"/>
      <c r="W147" s="14">
        <v>77.0</v>
      </c>
      <c r="X147" s="14">
        <v>140.0</v>
      </c>
      <c r="Y147" s="15"/>
      <c r="Z147" s="15"/>
    </row>
    <row r="148">
      <c r="A148" s="14">
        <v>39.0</v>
      </c>
      <c r="B148" s="14">
        <v>147.0</v>
      </c>
      <c r="C148" s="14">
        <v>0.16581668</v>
      </c>
      <c r="D148" s="13" t="s">
        <v>51</v>
      </c>
      <c r="E148" s="14">
        <v>17.0</v>
      </c>
      <c r="F148" s="14">
        <v>1.0</v>
      </c>
      <c r="G148" s="14">
        <v>161.0</v>
      </c>
      <c r="H148" s="13" t="s">
        <v>24</v>
      </c>
      <c r="I148" s="14">
        <v>0.1275</v>
      </c>
      <c r="J148" s="14">
        <v>0.065</v>
      </c>
      <c r="K148" s="14">
        <v>114.81</v>
      </c>
      <c r="L148" s="14">
        <v>0.836</v>
      </c>
      <c r="M148" s="14">
        <v>1.0</v>
      </c>
      <c r="N148" s="14">
        <v>1.0</v>
      </c>
      <c r="O148" s="14">
        <v>133.0</v>
      </c>
      <c r="P148" s="15"/>
      <c r="Q148" s="15"/>
      <c r="R148" s="20"/>
      <c r="S148" s="15"/>
      <c r="T148" s="15"/>
      <c r="U148" s="14">
        <v>155.0</v>
      </c>
      <c r="V148" s="14">
        <v>78.0</v>
      </c>
      <c r="W148" s="15"/>
      <c r="X148" s="14">
        <v>141.0</v>
      </c>
      <c r="Y148" s="15"/>
      <c r="Z148" s="15"/>
    </row>
    <row r="149">
      <c r="A149" s="14">
        <v>39.0</v>
      </c>
      <c r="B149" s="14">
        <v>148.0</v>
      </c>
      <c r="C149" s="14">
        <v>0.17074963</v>
      </c>
      <c r="D149" s="13" t="s">
        <v>53</v>
      </c>
      <c r="E149" s="14">
        <v>17.0</v>
      </c>
      <c r="F149" s="14">
        <v>2.0</v>
      </c>
      <c r="G149" s="14">
        <v>162.0</v>
      </c>
      <c r="H149" s="13" t="s">
        <v>26</v>
      </c>
      <c r="I149" s="14">
        <v>0.1275</v>
      </c>
      <c r="J149" s="14">
        <v>0.075</v>
      </c>
      <c r="K149" s="14">
        <v>35.98</v>
      </c>
      <c r="L149" s="14">
        <v>2.59</v>
      </c>
      <c r="M149" s="14">
        <v>-1.0</v>
      </c>
      <c r="N149" s="14">
        <v>1.0</v>
      </c>
      <c r="O149" s="14">
        <v>134.0</v>
      </c>
      <c r="P149" s="15"/>
      <c r="Q149" s="15"/>
      <c r="R149" s="20"/>
      <c r="S149" s="15"/>
      <c r="T149" s="15"/>
      <c r="U149" s="14">
        <v>156.0</v>
      </c>
      <c r="V149" s="15"/>
      <c r="W149" s="14">
        <v>78.0</v>
      </c>
      <c r="X149" s="14">
        <v>142.0</v>
      </c>
      <c r="Y149" s="15"/>
      <c r="Z149" s="15"/>
    </row>
    <row r="150">
      <c r="A150" s="14">
        <v>39.0</v>
      </c>
      <c r="B150" s="14">
        <v>149.0</v>
      </c>
      <c r="C150" s="14">
        <v>0.16896529</v>
      </c>
      <c r="D150" s="13" t="s">
        <v>52</v>
      </c>
      <c r="E150" s="14">
        <v>17.0</v>
      </c>
      <c r="F150" s="14">
        <v>3.0</v>
      </c>
      <c r="G150" s="14">
        <v>163.0</v>
      </c>
      <c r="H150" s="13" t="s">
        <v>24</v>
      </c>
      <c r="I150" s="14">
        <v>0.1275</v>
      </c>
      <c r="J150" s="14">
        <v>0.095</v>
      </c>
      <c r="K150" s="14">
        <v>114.81</v>
      </c>
      <c r="L150" s="14">
        <v>0.82</v>
      </c>
      <c r="M150" s="14">
        <v>-1.0</v>
      </c>
      <c r="N150" s="14">
        <v>1.0</v>
      </c>
      <c r="O150" s="14">
        <v>135.0</v>
      </c>
      <c r="P150" s="15"/>
      <c r="Q150" s="15"/>
      <c r="R150" s="20"/>
      <c r="S150" s="15"/>
      <c r="T150" s="15"/>
      <c r="U150" s="14">
        <v>157.0</v>
      </c>
      <c r="V150" s="14">
        <v>79.0</v>
      </c>
      <c r="W150" s="15"/>
      <c r="X150" s="14">
        <v>143.0</v>
      </c>
      <c r="Y150" s="15"/>
      <c r="Z150" s="15"/>
    </row>
    <row r="151">
      <c r="A151" s="14">
        <v>39.0</v>
      </c>
      <c r="B151" s="14">
        <v>150.0</v>
      </c>
      <c r="C151" s="14">
        <v>0.16947884</v>
      </c>
      <c r="D151" s="13" t="s">
        <v>52</v>
      </c>
      <c r="E151" s="14">
        <v>17.0</v>
      </c>
      <c r="F151" s="14">
        <v>4.0</v>
      </c>
      <c r="G151" s="14">
        <v>164.0</v>
      </c>
      <c r="H151" s="13" t="s">
        <v>26</v>
      </c>
      <c r="I151" s="14">
        <v>0.1275</v>
      </c>
      <c r="J151" s="14">
        <v>0.105</v>
      </c>
      <c r="K151" s="14">
        <v>35.98</v>
      </c>
      <c r="L151" s="14">
        <v>2.61</v>
      </c>
      <c r="M151" s="14">
        <v>1.0</v>
      </c>
      <c r="N151" s="14">
        <v>0.0</v>
      </c>
      <c r="O151" s="14">
        <v>136.0</v>
      </c>
      <c r="P151" s="15"/>
      <c r="Q151" s="15"/>
      <c r="R151" s="20"/>
      <c r="S151" s="15"/>
      <c r="T151" s="15"/>
      <c r="U151" s="14">
        <v>158.0</v>
      </c>
      <c r="V151" s="15"/>
      <c r="W151" s="14">
        <v>79.0</v>
      </c>
      <c r="X151" s="14">
        <v>144.0</v>
      </c>
      <c r="Y151" s="15"/>
      <c r="Z151" s="15"/>
    </row>
    <row r="152">
      <c r="A152" s="14">
        <v>39.0</v>
      </c>
      <c r="B152" s="14">
        <v>151.0</v>
      </c>
      <c r="C152" s="14">
        <v>0.16847549</v>
      </c>
      <c r="D152" s="13" t="s">
        <v>52</v>
      </c>
      <c r="E152" s="14">
        <v>17.0</v>
      </c>
      <c r="F152" s="14">
        <v>5.0</v>
      </c>
      <c r="G152" s="14">
        <v>165.0</v>
      </c>
      <c r="H152" s="13" t="s">
        <v>24</v>
      </c>
      <c r="I152" s="14">
        <v>0.1275</v>
      </c>
      <c r="J152" s="14">
        <v>0.125</v>
      </c>
      <c r="K152" s="14">
        <v>114.81</v>
      </c>
      <c r="L152" s="14">
        <v>0.823</v>
      </c>
      <c r="M152" s="14">
        <v>-1.0</v>
      </c>
      <c r="N152" s="14">
        <v>1.0</v>
      </c>
      <c r="O152" s="14">
        <v>137.0</v>
      </c>
      <c r="P152" s="15"/>
      <c r="Q152" s="15"/>
      <c r="R152" s="20"/>
      <c r="S152" s="15"/>
      <c r="T152" s="15"/>
      <c r="U152" s="14">
        <v>159.0</v>
      </c>
      <c r="V152" s="14">
        <v>80.0</v>
      </c>
      <c r="W152" s="15"/>
      <c r="X152" s="14">
        <v>145.0</v>
      </c>
      <c r="Y152" s="15"/>
      <c r="Z152" s="15"/>
    </row>
    <row r="153">
      <c r="A153" s="14">
        <v>39.0</v>
      </c>
      <c r="B153" s="14">
        <v>152.0</v>
      </c>
      <c r="C153" s="14">
        <v>0.16470415</v>
      </c>
      <c r="D153" s="13" t="s">
        <v>60</v>
      </c>
      <c r="E153" s="14">
        <v>17.0</v>
      </c>
      <c r="F153" s="14">
        <v>6.0</v>
      </c>
      <c r="G153" s="14">
        <v>166.0</v>
      </c>
      <c r="H153" s="13" t="s">
        <v>26</v>
      </c>
      <c r="I153" s="14">
        <v>0.1275</v>
      </c>
      <c r="J153" s="14">
        <v>0.135</v>
      </c>
      <c r="K153" s="14">
        <v>35.98</v>
      </c>
      <c r="L153" s="14">
        <v>2.686</v>
      </c>
      <c r="M153" s="14">
        <v>1.0</v>
      </c>
      <c r="N153" s="14">
        <v>0.0</v>
      </c>
      <c r="O153" s="14">
        <v>138.0</v>
      </c>
      <c r="P153" s="15"/>
      <c r="Q153" s="15"/>
      <c r="R153" s="13" t="s">
        <v>35</v>
      </c>
      <c r="T153" s="15"/>
      <c r="U153" s="14">
        <v>160.0</v>
      </c>
      <c r="V153" s="15"/>
      <c r="W153" s="14">
        <v>80.0</v>
      </c>
      <c r="X153" s="14">
        <v>146.0</v>
      </c>
      <c r="Y153" s="15"/>
      <c r="Z153" s="15"/>
    </row>
    <row r="154">
      <c r="A154" s="14">
        <v>39.0</v>
      </c>
      <c r="B154" s="14">
        <v>153.0</v>
      </c>
      <c r="C154" s="14">
        <v>0.16864516</v>
      </c>
      <c r="D154" s="13" t="s">
        <v>52</v>
      </c>
      <c r="E154" s="14">
        <v>17.0</v>
      </c>
      <c r="F154" s="14">
        <v>7.0</v>
      </c>
      <c r="G154" s="14">
        <v>167.0</v>
      </c>
      <c r="H154" s="13" t="s">
        <v>24</v>
      </c>
      <c r="I154" s="14">
        <v>0.1275</v>
      </c>
      <c r="J154" s="14">
        <v>0.155</v>
      </c>
      <c r="K154" s="14">
        <v>114.81</v>
      </c>
      <c r="L154" s="14">
        <v>0.822</v>
      </c>
      <c r="M154" s="14">
        <v>1.0</v>
      </c>
      <c r="N154" s="14">
        <v>1.0</v>
      </c>
      <c r="O154" s="14">
        <v>139.0</v>
      </c>
      <c r="P154" s="15"/>
      <c r="Q154" s="15"/>
      <c r="R154" s="20"/>
      <c r="S154" s="15"/>
      <c r="T154" s="15"/>
      <c r="U154" s="14">
        <v>161.0</v>
      </c>
      <c r="V154" s="14">
        <v>81.0</v>
      </c>
      <c r="W154" s="15"/>
      <c r="X154" s="14">
        <v>147.0</v>
      </c>
      <c r="Y154" s="15"/>
      <c r="Z154" s="15"/>
    </row>
    <row r="155">
      <c r="A155" s="14">
        <v>39.0</v>
      </c>
      <c r="B155" s="14">
        <v>154.0</v>
      </c>
      <c r="C155" s="14">
        <v>0.1674555</v>
      </c>
      <c r="D155" s="13" t="s">
        <v>54</v>
      </c>
      <c r="E155" s="14">
        <v>17.0</v>
      </c>
      <c r="F155" s="14">
        <v>8.0</v>
      </c>
      <c r="G155" s="14">
        <v>168.0</v>
      </c>
      <c r="H155" s="13" t="s">
        <v>26</v>
      </c>
      <c r="I155" s="14">
        <v>0.1275</v>
      </c>
      <c r="J155" s="14">
        <v>0.165</v>
      </c>
      <c r="K155" s="14">
        <v>35.98</v>
      </c>
      <c r="L155" s="14">
        <v>2.641</v>
      </c>
      <c r="M155" s="14">
        <v>-1.0</v>
      </c>
      <c r="N155" s="14">
        <v>0.0</v>
      </c>
      <c r="O155" s="14">
        <v>140.0</v>
      </c>
      <c r="P155" s="15"/>
      <c r="Q155" s="15"/>
      <c r="R155" s="13" t="s">
        <v>34</v>
      </c>
      <c r="T155" s="15"/>
      <c r="U155" s="14">
        <v>162.0</v>
      </c>
      <c r="V155" s="15"/>
      <c r="W155" s="14">
        <v>81.0</v>
      </c>
      <c r="X155" s="14">
        <v>148.0</v>
      </c>
      <c r="Y155" s="15"/>
      <c r="Z155" s="15"/>
    </row>
    <row r="156">
      <c r="A156" s="14">
        <v>39.0</v>
      </c>
      <c r="B156" s="14">
        <v>155.0</v>
      </c>
      <c r="C156" s="14">
        <v>0.1705726</v>
      </c>
      <c r="D156" s="13" t="s">
        <v>53</v>
      </c>
      <c r="E156" s="14">
        <v>17.0</v>
      </c>
      <c r="F156" s="14">
        <v>9.0</v>
      </c>
      <c r="G156" s="14">
        <v>169.0</v>
      </c>
      <c r="H156" s="13" t="s">
        <v>24</v>
      </c>
      <c r="I156" s="14">
        <v>0.1275</v>
      </c>
      <c r="J156" s="14">
        <v>0.185</v>
      </c>
      <c r="K156" s="14">
        <v>114.81</v>
      </c>
      <c r="L156" s="14">
        <v>0.813</v>
      </c>
      <c r="M156" s="14">
        <v>1.0</v>
      </c>
      <c r="N156" s="14">
        <v>1.0</v>
      </c>
      <c r="O156" s="14">
        <v>141.0</v>
      </c>
      <c r="P156" s="15"/>
      <c r="Q156" s="15"/>
      <c r="R156" s="20"/>
      <c r="S156" s="15"/>
      <c r="T156" s="15"/>
      <c r="U156" s="14">
        <v>163.0</v>
      </c>
      <c r="V156" s="14">
        <v>82.0</v>
      </c>
      <c r="W156" s="15"/>
      <c r="X156" s="14">
        <v>149.0</v>
      </c>
      <c r="Y156" s="15"/>
      <c r="Z156" s="15"/>
    </row>
    <row r="157">
      <c r="A157" s="14">
        <v>39.0</v>
      </c>
      <c r="B157" s="14">
        <v>156.0</v>
      </c>
      <c r="C157" s="14">
        <v>0.16973845</v>
      </c>
      <c r="D157" s="13" t="s">
        <v>53</v>
      </c>
      <c r="E157" s="14">
        <v>17.0</v>
      </c>
      <c r="F157" s="14">
        <v>10.0</v>
      </c>
      <c r="G157" s="14">
        <v>170.0</v>
      </c>
      <c r="H157" s="13" t="s">
        <v>26</v>
      </c>
      <c r="I157" s="14">
        <v>0.1275</v>
      </c>
      <c r="J157" s="14">
        <v>0.195</v>
      </c>
      <c r="K157" s="14">
        <v>35.98</v>
      </c>
      <c r="L157" s="14">
        <v>2.606</v>
      </c>
      <c r="M157" s="14">
        <v>1.0</v>
      </c>
      <c r="N157" s="14">
        <v>1.0</v>
      </c>
      <c r="O157" s="14">
        <v>142.0</v>
      </c>
      <c r="P157" s="15"/>
      <c r="Q157" s="15"/>
      <c r="R157" s="20"/>
      <c r="S157" s="15"/>
      <c r="T157" s="15"/>
      <c r="U157" s="14">
        <v>164.0</v>
      </c>
      <c r="V157" s="15"/>
      <c r="W157" s="14">
        <v>82.0</v>
      </c>
      <c r="X157" s="14">
        <v>150.0</v>
      </c>
      <c r="Y157" s="15"/>
      <c r="Z157" s="15"/>
    </row>
    <row r="158">
      <c r="A158" s="14">
        <v>39.0</v>
      </c>
      <c r="B158" s="14">
        <v>157.0</v>
      </c>
      <c r="C158" s="14">
        <v>0.1700433</v>
      </c>
      <c r="D158" s="13" t="s">
        <v>53</v>
      </c>
      <c r="E158" s="14">
        <v>18.0</v>
      </c>
      <c r="F158" s="14">
        <v>1.0</v>
      </c>
      <c r="G158" s="14">
        <v>171.0</v>
      </c>
      <c r="H158" s="13" t="s">
        <v>24</v>
      </c>
      <c r="I158" s="14">
        <v>0.1275</v>
      </c>
      <c r="J158" s="14">
        <v>0.215</v>
      </c>
      <c r="K158" s="14">
        <v>114.81</v>
      </c>
      <c r="L158" s="14">
        <v>0.815</v>
      </c>
      <c r="M158" s="14">
        <v>-1.0</v>
      </c>
      <c r="N158" s="14">
        <v>1.0</v>
      </c>
      <c r="O158" s="14">
        <v>143.0</v>
      </c>
      <c r="P158" s="15"/>
      <c r="Q158" s="15"/>
      <c r="R158" s="20"/>
      <c r="S158" s="15"/>
      <c r="T158" s="15"/>
      <c r="U158" s="14">
        <v>165.0</v>
      </c>
      <c r="V158" s="14">
        <v>83.0</v>
      </c>
      <c r="W158" s="15"/>
      <c r="X158" s="14">
        <v>151.0</v>
      </c>
      <c r="Y158" s="15"/>
      <c r="Z158" s="15"/>
    </row>
    <row r="159">
      <c r="A159" s="14">
        <v>39.0</v>
      </c>
      <c r="B159" s="14">
        <v>158.0</v>
      </c>
      <c r="C159" s="14">
        <v>0.16778105</v>
      </c>
      <c r="D159" s="13" t="s">
        <v>54</v>
      </c>
      <c r="E159" s="14">
        <v>18.0</v>
      </c>
      <c r="F159" s="14">
        <v>2.0</v>
      </c>
      <c r="G159" s="14">
        <v>172.0</v>
      </c>
      <c r="H159" s="13" t="s">
        <v>26</v>
      </c>
      <c r="I159" s="14">
        <v>0.1275</v>
      </c>
      <c r="J159" s="14">
        <v>0.225</v>
      </c>
      <c r="K159" s="14">
        <v>35.98</v>
      </c>
      <c r="L159" s="14">
        <v>2.636</v>
      </c>
      <c r="M159" s="14">
        <v>-1.0</v>
      </c>
      <c r="N159" s="14">
        <v>1.0</v>
      </c>
      <c r="O159" s="14">
        <v>144.0</v>
      </c>
      <c r="P159" s="15"/>
      <c r="Q159" s="15"/>
      <c r="R159" s="20"/>
      <c r="S159" s="15"/>
      <c r="T159" s="15"/>
      <c r="U159" s="14">
        <v>166.0</v>
      </c>
      <c r="V159" s="15"/>
      <c r="W159" s="14">
        <v>83.0</v>
      </c>
      <c r="X159" s="14">
        <v>152.0</v>
      </c>
      <c r="Y159" s="15"/>
      <c r="Z159" s="15"/>
    </row>
    <row r="160">
      <c r="A160" s="14">
        <v>39.0</v>
      </c>
      <c r="B160" s="14">
        <v>159.0</v>
      </c>
      <c r="C160" s="14">
        <v>0.16723722</v>
      </c>
      <c r="D160" s="13" t="s">
        <v>54</v>
      </c>
      <c r="E160" s="14">
        <v>18.0</v>
      </c>
      <c r="F160" s="14">
        <v>3.0</v>
      </c>
      <c r="G160" s="14">
        <v>173.0</v>
      </c>
      <c r="H160" s="13" t="s">
        <v>24</v>
      </c>
      <c r="I160" s="14">
        <v>0.1275</v>
      </c>
      <c r="J160" s="14">
        <v>0.245</v>
      </c>
      <c r="K160" s="14">
        <v>114.81</v>
      </c>
      <c r="L160" s="14">
        <v>0.829</v>
      </c>
      <c r="M160" s="14">
        <v>1.0</v>
      </c>
      <c r="N160" s="14">
        <v>1.0</v>
      </c>
      <c r="O160" s="14">
        <v>145.0</v>
      </c>
      <c r="P160" s="15"/>
      <c r="Q160" s="15"/>
      <c r="R160" s="20"/>
      <c r="S160" s="15"/>
      <c r="T160" s="15"/>
      <c r="U160" s="14">
        <v>167.0</v>
      </c>
      <c r="V160" s="14">
        <v>84.0</v>
      </c>
      <c r="W160" s="15"/>
      <c r="X160" s="14">
        <v>153.0</v>
      </c>
      <c r="Y160" s="15"/>
      <c r="Z160" s="15"/>
    </row>
    <row r="161">
      <c r="A161" s="14">
        <v>39.0</v>
      </c>
      <c r="B161" s="14">
        <v>160.0</v>
      </c>
      <c r="C161" s="14">
        <v>0.16904654</v>
      </c>
      <c r="D161" s="13" t="s">
        <v>52</v>
      </c>
      <c r="E161" s="14">
        <v>18.0</v>
      </c>
      <c r="F161" s="14">
        <v>4.0</v>
      </c>
      <c r="G161" s="14">
        <v>174.0</v>
      </c>
      <c r="H161" s="13" t="s">
        <v>26</v>
      </c>
      <c r="I161" s="14">
        <v>0.1275</v>
      </c>
      <c r="J161" s="14">
        <v>0.255</v>
      </c>
      <c r="K161" s="14">
        <v>35.98</v>
      </c>
      <c r="L161" s="14">
        <v>2.617</v>
      </c>
      <c r="M161" s="14">
        <v>1.0</v>
      </c>
      <c r="N161" s="14">
        <v>1.0</v>
      </c>
      <c r="O161" s="14">
        <v>146.0</v>
      </c>
      <c r="P161" s="15"/>
      <c r="Q161" s="15"/>
      <c r="R161" s="20"/>
      <c r="S161" s="15"/>
      <c r="T161" s="15"/>
      <c r="U161" s="14">
        <v>168.0</v>
      </c>
      <c r="V161" s="15"/>
      <c r="W161" s="14">
        <v>84.0</v>
      </c>
      <c r="X161" s="14">
        <v>154.0</v>
      </c>
      <c r="Y161" s="15"/>
      <c r="Z161" s="15"/>
    </row>
    <row r="162">
      <c r="A162" s="14">
        <v>39.0</v>
      </c>
      <c r="B162" s="14">
        <v>161.0</v>
      </c>
      <c r="C162" s="14">
        <v>0.1693033</v>
      </c>
      <c r="D162" s="13" t="s">
        <v>52</v>
      </c>
      <c r="E162" s="14">
        <v>18.0</v>
      </c>
      <c r="F162" s="14">
        <v>5.0</v>
      </c>
      <c r="G162" s="14">
        <v>175.0</v>
      </c>
      <c r="H162" s="13" t="s">
        <v>24</v>
      </c>
      <c r="I162" s="14">
        <v>0.1275</v>
      </c>
      <c r="J162" s="14">
        <v>0.275</v>
      </c>
      <c r="K162" s="14">
        <v>114.81</v>
      </c>
      <c r="L162" s="14">
        <v>0.819</v>
      </c>
      <c r="M162" s="14">
        <v>1.0</v>
      </c>
      <c r="N162" s="14">
        <v>1.0</v>
      </c>
      <c r="O162" s="14">
        <v>147.0</v>
      </c>
      <c r="P162" s="15"/>
      <c r="Q162" s="15"/>
      <c r="R162" s="20"/>
      <c r="S162" s="15"/>
      <c r="T162" s="15"/>
      <c r="U162" s="14">
        <v>169.0</v>
      </c>
      <c r="V162" s="14">
        <v>85.0</v>
      </c>
      <c r="W162" s="15"/>
      <c r="X162" s="14">
        <v>155.0</v>
      </c>
      <c r="Y162" s="15"/>
      <c r="Z162" s="15"/>
    </row>
    <row r="163">
      <c r="A163" s="14">
        <v>39.0</v>
      </c>
      <c r="B163" s="14">
        <v>162.0</v>
      </c>
      <c r="C163" s="14">
        <v>0.16531979</v>
      </c>
      <c r="D163" s="13" t="s">
        <v>51</v>
      </c>
      <c r="E163" s="14">
        <v>18.0</v>
      </c>
      <c r="F163" s="14">
        <v>6.0</v>
      </c>
      <c r="G163" s="14">
        <v>176.0</v>
      </c>
      <c r="H163" s="13" t="s">
        <v>26</v>
      </c>
      <c r="I163" s="14">
        <v>0.1275</v>
      </c>
      <c r="J163" s="14">
        <v>0.285</v>
      </c>
      <c r="K163" s="14">
        <v>35.98</v>
      </c>
      <c r="L163" s="14">
        <v>2.676</v>
      </c>
      <c r="M163" s="14">
        <v>1.0</v>
      </c>
      <c r="N163" s="14">
        <v>1.0</v>
      </c>
      <c r="O163" s="14">
        <v>148.0</v>
      </c>
      <c r="P163" s="15"/>
      <c r="Q163" s="15"/>
      <c r="R163" s="20"/>
      <c r="S163" s="15"/>
      <c r="T163" s="15"/>
      <c r="U163" s="14">
        <v>170.0</v>
      </c>
      <c r="V163" s="15"/>
      <c r="W163" s="14">
        <v>85.0</v>
      </c>
      <c r="X163" s="14">
        <v>156.0</v>
      </c>
      <c r="Y163" s="15"/>
      <c r="Z163" s="15"/>
    </row>
    <row r="164">
      <c r="A164" s="14">
        <v>39.0</v>
      </c>
      <c r="B164" s="14">
        <v>163.0</v>
      </c>
      <c r="C164" s="14">
        <v>0.16698815</v>
      </c>
      <c r="D164" s="13" t="s">
        <v>54</v>
      </c>
      <c r="E164" s="14">
        <v>18.0</v>
      </c>
      <c r="F164" s="14">
        <v>7.0</v>
      </c>
      <c r="G164" s="14">
        <v>177.0</v>
      </c>
      <c r="H164" s="13" t="s">
        <v>24</v>
      </c>
      <c r="I164" s="14">
        <v>0.1275</v>
      </c>
      <c r="J164" s="14">
        <v>0.305</v>
      </c>
      <c r="K164" s="14">
        <v>114.81</v>
      </c>
      <c r="L164" s="14">
        <v>0.83</v>
      </c>
      <c r="M164" s="14">
        <v>1.0</v>
      </c>
      <c r="N164" s="14">
        <v>1.0</v>
      </c>
      <c r="O164" s="14">
        <v>149.0</v>
      </c>
      <c r="P164" s="15"/>
      <c r="Q164" s="15"/>
      <c r="R164" s="20"/>
      <c r="S164" s="15"/>
      <c r="T164" s="15"/>
      <c r="U164" s="14">
        <v>171.0</v>
      </c>
      <c r="V164" s="14">
        <v>86.0</v>
      </c>
      <c r="W164" s="15"/>
      <c r="X164" s="14">
        <v>157.0</v>
      </c>
      <c r="Y164" s="15"/>
      <c r="Z164" s="15"/>
    </row>
    <row r="165">
      <c r="A165" s="14">
        <v>39.0</v>
      </c>
      <c r="B165" s="14">
        <v>164.0</v>
      </c>
      <c r="C165" s="14">
        <v>0.17073778</v>
      </c>
      <c r="D165" s="13" t="s">
        <v>53</v>
      </c>
      <c r="E165" s="14">
        <v>18.0</v>
      </c>
      <c r="F165" s="14">
        <v>8.0</v>
      </c>
      <c r="G165" s="14">
        <v>178.0</v>
      </c>
      <c r="H165" s="13" t="s">
        <v>26</v>
      </c>
      <c r="I165" s="14">
        <v>0.1275</v>
      </c>
      <c r="J165" s="14">
        <v>0.315</v>
      </c>
      <c r="K165" s="14">
        <v>35.98</v>
      </c>
      <c r="L165" s="14">
        <v>2.591</v>
      </c>
      <c r="M165" s="14">
        <v>-1.0</v>
      </c>
      <c r="N165" s="14">
        <v>1.0</v>
      </c>
      <c r="O165" s="14">
        <v>150.0</v>
      </c>
      <c r="P165" s="15"/>
      <c r="Q165" s="15"/>
      <c r="R165" s="20"/>
      <c r="S165" s="15"/>
      <c r="T165" s="15"/>
      <c r="U165" s="14">
        <v>172.0</v>
      </c>
      <c r="V165" s="15"/>
      <c r="W165" s="14">
        <v>86.0</v>
      </c>
      <c r="X165" s="14">
        <v>158.0</v>
      </c>
      <c r="Y165" s="15"/>
      <c r="Z165" s="15"/>
    </row>
    <row r="166">
      <c r="A166" s="14">
        <v>39.0</v>
      </c>
      <c r="B166" s="14">
        <v>165.0</v>
      </c>
      <c r="C166" s="14">
        <v>0.16674939</v>
      </c>
      <c r="D166" s="13" t="s">
        <v>54</v>
      </c>
      <c r="E166" s="14">
        <v>18.0</v>
      </c>
      <c r="F166" s="14">
        <v>9.0</v>
      </c>
      <c r="G166" s="14">
        <v>179.0</v>
      </c>
      <c r="H166" s="13" t="s">
        <v>24</v>
      </c>
      <c r="I166" s="14">
        <v>0.1275</v>
      </c>
      <c r="J166" s="14">
        <v>0.335</v>
      </c>
      <c r="K166" s="14">
        <v>114.81</v>
      </c>
      <c r="L166" s="14">
        <v>0.831</v>
      </c>
      <c r="M166" s="14">
        <v>1.0</v>
      </c>
      <c r="N166" s="14">
        <v>1.0</v>
      </c>
      <c r="O166" s="14">
        <v>151.0</v>
      </c>
      <c r="P166" s="15"/>
      <c r="Q166" s="15"/>
      <c r="R166" s="20"/>
      <c r="S166" s="15"/>
      <c r="T166" s="15"/>
      <c r="U166" s="14">
        <v>173.0</v>
      </c>
      <c r="V166" s="14">
        <v>87.0</v>
      </c>
      <c r="W166" s="15"/>
      <c r="X166" s="14">
        <v>159.0</v>
      </c>
      <c r="Y166" s="15"/>
      <c r="Z166" s="15"/>
    </row>
    <row r="167">
      <c r="A167" s="14">
        <v>39.0</v>
      </c>
      <c r="B167" s="14">
        <v>166.0</v>
      </c>
      <c r="C167" s="14">
        <v>0.16801261</v>
      </c>
      <c r="D167" s="13" t="s">
        <v>52</v>
      </c>
      <c r="E167" s="14">
        <v>18.0</v>
      </c>
      <c r="F167" s="14">
        <v>10.0</v>
      </c>
      <c r="G167" s="14">
        <v>180.0</v>
      </c>
      <c r="H167" s="13" t="s">
        <v>26</v>
      </c>
      <c r="I167" s="14">
        <v>0.1275</v>
      </c>
      <c r="J167" s="14">
        <v>0.345</v>
      </c>
      <c r="K167" s="14">
        <v>35.98</v>
      </c>
      <c r="L167" s="14">
        <v>2.633</v>
      </c>
      <c r="M167" s="14">
        <v>1.0</v>
      </c>
      <c r="N167" s="14">
        <v>1.0</v>
      </c>
      <c r="O167" s="14">
        <v>152.0</v>
      </c>
      <c r="P167" s="15"/>
      <c r="Q167" s="15"/>
      <c r="R167" s="20"/>
      <c r="S167" s="15"/>
      <c r="T167" s="15"/>
      <c r="U167" s="14">
        <v>174.0</v>
      </c>
      <c r="V167" s="15"/>
      <c r="W167" s="14">
        <v>87.0</v>
      </c>
      <c r="X167" s="14">
        <v>160.0</v>
      </c>
      <c r="Y167" s="15"/>
      <c r="Z167" s="15"/>
    </row>
    <row r="168">
      <c r="A168" s="14">
        <v>39.0</v>
      </c>
      <c r="B168" s="14">
        <v>167.0</v>
      </c>
      <c r="C168" s="14">
        <v>0.16902152</v>
      </c>
      <c r="D168" s="13" t="s">
        <v>52</v>
      </c>
      <c r="E168" s="14">
        <v>19.0</v>
      </c>
      <c r="F168" s="14">
        <v>1.0</v>
      </c>
      <c r="G168" s="14">
        <v>181.0</v>
      </c>
      <c r="H168" s="13" t="s">
        <v>24</v>
      </c>
      <c r="I168" s="14">
        <v>0.17</v>
      </c>
      <c r="J168" s="14">
        <v>0.065</v>
      </c>
      <c r="K168" s="14">
        <v>114.81</v>
      </c>
      <c r="L168" s="14">
        <v>0.82</v>
      </c>
      <c r="M168" s="14">
        <v>-1.0</v>
      </c>
      <c r="N168" s="14">
        <v>1.0</v>
      </c>
      <c r="O168" s="14">
        <v>153.0</v>
      </c>
      <c r="P168" s="15"/>
      <c r="Q168" s="15"/>
      <c r="R168" s="20"/>
      <c r="S168" s="15"/>
      <c r="T168" s="15"/>
      <c r="U168" s="14">
        <v>175.0</v>
      </c>
      <c r="V168" s="14">
        <v>88.0</v>
      </c>
      <c r="W168" s="15"/>
      <c r="X168" s="14">
        <v>161.0</v>
      </c>
      <c r="Y168" s="15"/>
      <c r="Z168" s="15"/>
    </row>
    <row r="169">
      <c r="A169" s="14">
        <v>39.0</v>
      </c>
      <c r="B169" s="14">
        <v>168.0</v>
      </c>
      <c r="C169" s="14">
        <v>0.16893148</v>
      </c>
      <c r="D169" s="13" t="s">
        <v>52</v>
      </c>
      <c r="E169" s="14">
        <v>19.0</v>
      </c>
      <c r="F169" s="14">
        <v>2.0</v>
      </c>
      <c r="G169" s="14">
        <v>182.0</v>
      </c>
      <c r="H169" s="13" t="s">
        <v>26</v>
      </c>
      <c r="I169" s="14">
        <v>0.17</v>
      </c>
      <c r="J169" s="14">
        <v>0.075</v>
      </c>
      <c r="K169" s="14">
        <v>35.98</v>
      </c>
      <c r="L169" s="14">
        <v>2.618</v>
      </c>
      <c r="M169" s="14">
        <v>-1.0</v>
      </c>
      <c r="N169" s="14">
        <v>0.0</v>
      </c>
      <c r="O169" s="14">
        <v>154.0</v>
      </c>
      <c r="P169" s="15"/>
      <c r="Q169" s="15"/>
      <c r="R169" s="20"/>
      <c r="S169" s="15"/>
      <c r="T169" s="15"/>
      <c r="U169" s="14">
        <v>176.0</v>
      </c>
      <c r="V169" s="15"/>
      <c r="W169" s="14">
        <v>88.0</v>
      </c>
      <c r="X169" s="14">
        <v>162.0</v>
      </c>
      <c r="Y169" s="15"/>
      <c r="Z169" s="15"/>
    </row>
    <row r="170">
      <c r="A170" s="14">
        <v>39.0</v>
      </c>
      <c r="B170" s="14">
        <v>169.0</v>
      </c>
      <c r="C170" s="14">
        <v>0.16967329</v>
      </c>
      <c r="D170" s="13" t="s">
        <v>53</v>
      </c>
      <c r="E170" s="14">
        <v>19.0</v>
      </c>
      <c r="F170" s="14">
        <v>3.0</v>
      </c>
      <c r="G170" s="14">
        <v>183.0</v>
      </c>
      <c r="H170" s="13" t="s">
        <v>24</v>
      </c>
      <c r="I170" s="14">
        <v>0.17</v>
      </c>
      <c r="J170" s="14">
        <v>0.095</v>
      </c>
      <c r="K170" s="14">
        <v>114.81</v>
      </c>
      <c r="L170" s="14">
        <v>0.817</v>
      </c>
      <c r="M170" s="14">
        <v>-1.0</v>
      </c>
      <c r="N170" s="14">
        <v>1.0</v>
      </c>
      <c r="O170" s="14">
        <v>155.0</v>
      </c>
      <c r="P170" s="15"/>
      <c r="Q170" s="15"/>
      <c r="R170" s="20"/>
      <c r="S170" s="15"/>
      <c r="T170" s="15"/>
      <c r="U170" s="14">
        <v>177.0</v>
      </c>
      <c r="V170" s="14">
        <v>89.0</v>
      </c>
      <c r="W170" s="15"/>
      <c r="X170" s="14">
        <v>163.0</v>
      </c>
      <c r="Y170" s="15"/>
      <c r="Z170" s="15"/>
    </row>
    <row r="171">
      <c r="A171" s="14">
        <v>39.0</v>
      </c>
      <c r="B171" s="14">
        <v>170.0</v>
      </c>
      <c r="C171" s="14">
        <v>0.17107459</v>
      </c>
      <c r="D171" s="13" t="s">
        <v>53</v>
      </c>
      <c r="E171" s="14">
        <v>19.0</v>
      </c>
      <c r="F171" s="14">
        <v>4.0</v>
      </c>
      <c r="G171" s="14">
        <v>184.0</v>
      </c>
      <c r="H171" s="13" t="s">
        <v>26</v>
      </c>
      <c r="I171" s="14">
        <v>0.17</v>
      </c>
      <c r="J171" s="14">
        <v>0.105</v>
      </c>
      <c r="K171" s="14">
        <v>35.98</v>
      </c>
      <c r="L171" s="14">
        <v>2.586</v>
      </c>
      <c r="M171" s="14">
        <v>-1.0</v>
      </c>
      <c r="N171" s="14">
        <v>1.0</v>
      </c>
      <c r="O171" s="14">
        <v>156.0</v>
      </c>
      <c r="P171" s="15"/>
      <c r="Q171" s="15"/>
      <c r="R171" s="20"/>
      <c r="S171" s="15"/>
      <c r="T171" s="15"/>
      <c r="U171" s="14">
        <v>178.0</v>
      </c>
      <c r="V171" s="15"/>
      <c r="W171" s="14">
        <v>89.0</v>
      </c>
      <c r="X171" s="14">
        <v>164.0</v>
      </c>
      <c r="Y171" s="15"/>
      <c r="Z171" s="15"/>
    </row>
    <row r="172">
      <c r="A172" s="14">
        <v>39.0</v>
      </c>
      <c r="B172" s="14">
        <v>171.0</v>
      </c>
      <c r="C172" s="14">
        <v>0.16763516</v>
      </c>
      <c r="D172" s="13" t="s">
        <v>54</v>
      </c>
      <c r="E172" s="14">
        <v>19.0</v>
      </c>
      <c r="F172" s="14">
        <v>5.0</v>
      </c>
      <c r="G172" s="14">
        <v>185.0</v>
      </c>
      <c r="H172" s="13" t="s">
        <v>24</v>
      </c>
      <c r="I172" s="14">
        <v>0.17</v>
      </c>
      <c r="J172" s="14">
        <v>0.125</v>
      </c>
      <c r="K172" s="14">
        <v>114.81</v>
      </c>
      <c r="L172" s="14">
        <v>0.827</v>
      </c>
      <c r="M172" s="14">
        <v>-1.0</v>
      </c>
      <c r="N172" s="14">
        <v>1.0</v>
      </c>
      <c r="O172" s="14">
        <v>157.0</v>
      </c>
      <c r="P172" s="15"/>
      <c r="Q172" s="15"/>
      <c r="R172" s="20"/>
      <c r="S172" s="15"/>
      <c r="T172" s="15"/>
      <c r="U172" s="14">
        <v>179.0</v>
      </c>
      <c r="V172" s="14">
        <v>90.0</v>
      </c>
      <c r="W172" s="15"/>
      <c r="X172" s="14">
        <v>165.0</v>
      </c>
      <c r="Y172" s="15"/>
      <c r="Z172" s="15"/>
    </row>
    <row r="173">
      <c r="A173" s="14">
        <v>39.0</v>
      </c>
      <c r="B173" s="14">
        <v>172.0</v>
      </c>
      <c r="C173" s="14">
        <v>0.16966804</v>
      </c>
      <c r="D173" s="13" t="s">
        <v>53</v>
      </c>
      <c r="E173" s="14">
        <v>19.0</v>
      </c>
      <c r="F173" s="14">
        <v>6.0</v>
      </c>
      <c r="G173" s="14">
        <v>186.0</v>
      </c>
      <c r="H173" s="13" t="s">
        <v>26</v>
      </c>
      <c r="I173" s="14">
        <v>0.17</v>
      </c>
      <c r="J173" s="14">
        <v>0.135</v>
      </c>
      <c r="K173" s="14">
        <v>35.98</v>
      </c>
      <c r="L173" s="14">
        <v>2.607</v>
      </c>
      <c r="M173" s="14">
        <v>1.0</v>
      </c>
      <c r="N173" s="14">
        <v>1.0</v>
      </c>
      <c r="O173" s="14">
        <v>158.0</v>
      </c>
      <c r="P173" s="15"/>
      <c r="Q173" s="15"/>
      <c r="R173" s="20"/>
      <c r="S173" s="15"/>
      <c r="T173" s="15"/>
      <c r="U173" s="14">
        <v>180.0</v>
      </c>
      <c r="V173" s="15"/>
      <c r="W173" s="14">
        <v>90.0</v>
      </c>
      <c r="X173" s="14">
        <v>166.0</v>
      </c>
      <c r="Y173" s="15"/>
      <c r="Z173" s="15"/>
    </row>
    <row r="174">
      <c r="A174" s="14">
        <v>39.0</v>
      </c>
      <c r="B174" s="14">
        <v>173.0</v>
      </c>
      <c r="C174" s="14">
        <v>0.16704725</v>
      </c>
      <c r="D174" s="13" t="s">
        <v>54</v>
      </c>
      <c r="E174" s="14">
        <v>19.0</v>
      </c>
      <c r="F174" s="14">
        <v>7.0</v>
      </c>
      <c r="G174" s="14">
        <v>187.0</v>
      </c>
      <c r="H174" s="13" t="s">
        <v>24</v>
      </c>
      <c r="I174" s="14">
        <v>0.17</v>
      </c>
      <c r="J174" s="14">
        <v>0.155</v>
      </c>
      <c r="K174" s="14">
        <v>114.81</v>
      </c>
      <c r="L174" s="14">
        <v>0.83</v>
      </c>
      <c r="M174" s="14">
        <v>1.0</v>
      </c>
      <c r="N174" s="14">
        <v>1.0</v>
      </c>
      <c r="O174" s="14">
        <v>159.0</v>
      </c>
      <c r="P174" s="15"/>
      <c r="Q174" s="15"/>
      <c r="R174" s="20"/>
      <c r="S174" s="15"/>
      <c r="T174" s="15"/>
      <c r="U174" s="14">
        <v>181.0</v>
      </c>
      <c r="V174" s="14">
        <v>91.0</v>
      </c>
      <c r="W174" s="15"/>
      <c r="X174" s="14">
        <v>167.0</v>
      </c>
      <c r="Y174" s="15"/>
      <c r="Z174" s="15"/>
    </row>
    <row r="175">
      <c r="A175" s="14">
        <v>39.0</v>
      </c>
      <c r="B175" s="14">
        <v>174.0</v>
      </c>
      <c r="C175" s="14">
        <v>0.17122085</v>
      </c>
      <c r="D175" s="13" t="s">
        <v>56</v>
      </c>
      <c r="E175" s="14">
        <v>19.0</v>
      </c>
      <c r="F175" s="14">
        <v>9.0</v>
      </c>
      <c r="G175" s="14">
        <v>189.0</v>
      </c>
      <c r="H175" s="13" t="s">
        <v>24</v>
      </c>
      <c r="I175" s="14">
        <v>0.17</v>
      </c>
      <c r="J175" s="14">
        <v>0.185</v>
      </c>
      <c r="K175" s="14">
        <v>114.81</v>
      </c>
      <c r="L175" s="14">
        <v>0.81</v>
      </c>
      <c r="M175" s="14">
        <v>1.0</v>
      </c>
      <c r="N175" s="14">
        <v>0.0</v>
      </c>
      <c r="O175" s="14">
        <v>160.0</v>
      </c>
      <c r="P175" s="15"/>
      <c r="Q175" s="15"/>
      <c r="R175" s="20"/>
      <c r="S175" s="15"/>
      <c r="T175" s="15"/>
      <c r="U175" s="14">
        <v>182.0</v>
      </c>
      <c r="V175" s="15"/>
      <c r="W175" s="14">
        <v>91.0</v>
      </c>
      <c r="X175" s="14">
        <v>168.0</v>
      </c>
      <c r="Y175" s="15"/>
      <c r="Z175" s="15"/>
    </row>
    <row r="176">
      <c r="A176" s="14">
        <v>39.0</v>
      </c>
      <c r="B176" s="14">
        <v>175.0</v>
      </c>
      <c r="C176" s="14">
        <v>0.17066023</v>
      </c>
      <c r="D176" s="13" t="s">
        <v>53</v>
      </c>
      <c r="E176" s="14">
        <v>20.0</v>
      </c>
      <c r="F176" s="14">
        <v>1.0</v>
      </c>
      <c r="G176" s="14">
        <v>191.0</v>
      </c>
      <c r="H176" s="13" t="s">
        <v>24</v>
      </c>
      <c r="I176" s="14">
        <v>0.17</v>
      </c>
      <c r="J176" s="14">
        <v>0.215</v>
      </c>
      <c r="K176" s="14">
        <v>114.81</v>
      </c>
      <c r="L176" s="14">
        <v>0.812</v>
      </c>
      <c r="M176" s="14">
        <v>1.0</v>
      </c>
      <c r="N176" s="14">
        <v>1.0</v>
      </c>
      <c r="O176" s="14">
        <v>161.0</v>
      </c>
      <c r="P176" s="15"/>
      <c r="Q176" s="15"/>
      <c r="R176" s="20"/>
      <c r="S176" s="15"/>
      <c r="T176" s="15"/>
      <c r="U176" s="14">
        <v>183.0</v>
      </c>
      <c r="V176" s="14">
        <v>92.0</v>
      </c>
      <c r="W176" s="15"/>
      <c r="X176" s="14">
        <v>169.0</v>
      </c>
      <c r="Y176" s="15"/>
      <c r="Z176" s="15"/>
    </row>
    <row r="177">
      <c r="A177" s="14">
        <v>39.0</v>
      </c>
      <c r="B177" s="14">
        <v>176.0</v>
      </c>
      <c r="C177" s="14">
        <v>0.1667649</v>
      </c>
      <c r="D177" s="13" t="s">
        <v>54</v>
      </c>
      <c r="E177" s="14">
        <v>20.0</v>
      </c>
      <c r="F177" s="14">
        <v>3.0</v>
      </c>
      <c r="G177" s="14">
        <v>193.0</v>
      </c>
      <c r="H177" s="13" t="s">
        <v>24</v>
      </c>
      <c r="I177" s="14">
        <v>0.17</v>
      </c>
      <c r="J177" s="14">
        <v>0.245</v>
      </c>
      <c r="K177" s="14">
        <v>114.81</v>
      </c>
      <c r="L177" s="14">
        <v>0.831</v>
      </c>
      <c r="M177" s="14">
        <v>-1.0</v>
      </c>
      <c r="N177" s="14">
        <v>0.0</v>
      </c>
      <c r="O177" s="14">
        <v>162.0</v>
      </c>
      <c r="P177" s="15"/>
      <c r="Q177" s="15"/>
      <c r="R177" s="20"/>
      <c r="S177" s="15"/>
      <c r="T177" s="15"/>
      <c r="U177" s="14">
        <v>184.0</v>
      </c>
      <c r="V177" s="15"/>
      <c r="W177" s="14">
        <v>92.0</v>
      </c>
      <c r="X177" s="14">
        <v>170.0</v>
      </c>
      <c r="Y177" s="15"/>
      <c r="Z177" s="15"/>
    </row>
    <row r="178">
      <c r="A178" s="14">
        <v>39.0</v>
      </c>
      <c r="B178" s="14">
        <v>177.0</v>
      </c>
      <c r="C178" s="14">
        <v>0.17036906</v>
      </c>
      <c r="D178" s="13" t="s">
        <v>53</v>
      </c>
      <c r="E178" s="14">
        <v>20.0</v>
      </c>
      <c r="F178" s="14">
        <v>5.0</v>
      </c>
      <c r="G178" s="14">
        <v>195.0</v>
      </c>
      <c r="H178" s="13" t="s">
        <v>24</v>
      </c>
      <c r="I178" s="14">
        <v>0.17</v>
      </c>
      <c r="J178" s="14">
        <v>0.275</v>
      </c>
      <c r="K178" s="14">
        <v>114.81</v>
      </c>
      <c r="L178" s="14">
        <v>0.814</v>
      </c>
      <c r="M178" s="14">
        <v>1.0</v>
      </c>
      <c r="N178" s="14">
        <v>1.0</v>
      </c>
      <c r="O178" s="14">
        <v>163.0</v>
      </c>
      <c r="P178" s="15"/>
      <c r="Q178" s="15"/>
      <c r="R178" s="20"/>
      <c r="S178" s="15"/>
      <c r="T178" s="15"/>
      <c r="U178" s="14">
        <v>185.0</v>
      </c>
      <c r="V178" s="14">
        <v>93.0</v>
      </c>
      <c r="W178" s="15"/>
      <c r="X178" s="14">
        <v>171.0</v>
      </c>
      <c r="Y178" s="15"/>
      <c r="Z178" s="15"/>
    </row>
    <row r="179">
      <c r="A179" s="14">
        <v>39.0</v>
      </c>
      <c r="B179" s="14">
        <v>178.0</v>
      </c>
      <c r="C179" s="14">
        <v>0.16862693</v>
      </c>
      <c r="D179" s="13" t="s">
        <v>52</v>
      </c>
      <c r="E179" s="14">
        <v>20.0</v>
      </c>
      <c r="F179" s="14">
        <v>7.0</v>
      </c>
      <c r="G179" s="14">
        <v>197.0</v>
      </c>
      <c r="H179" s="13" t="s">
        <v>24</v>
      </c>
      <c r="I179" s="14">
        <v>0.17</v>
      </c>
      <c r="J179" s="14">
        <v>0.305</v>
      </c>
      <c r="K179" s="14">
        <v>114.81</v>
      </c>
      <c r="L179" s="14">
        <v>0.822</v>
      </c>
      <c r="M179" s="14">
        <v>1.0</v>
      </c>
      <c r="N179" s="14">
        <v>1.0</v>
      </c>
      <c r="O179" s="14">
        <v>164.0</v>
      </c>
      <c r="P179" s="15"/>
      <c r="Q179" s="15"/>
      <c r="R179" s="20"/>
      <c r="S179" s="15"/>
      <c r="T179" s="15"/>
      <c r="U179" s="14">
        <v>186.0</v>
      </c>
      <c r="V179" s="15"/>
      <c r="W179" s="14">
        <v>93.0</v>
      </c>
      <c r="X179" s="14">
        <v>172.0</v>
      </c>
      <c r="Y179" s="15"/>
      <c r="Z179" s="15"/>
    </row>
    <row r="180">
      <c r="A180" s="14">
        <v>39.0</v>
      </c>
      <c r="B180" s="14">
        <v>179.0</v>
      </c>
      <c r="C180" s="14">
        <v>0.17043975</v>
      </c>
      <c r="D180" s="13" t="s">
        <v>53</v>
      </c>
      <c r="E180" s="14">
        <v>20.0</v>
      </c>
      <c r="F180" s="14">
        <v>9.0</v>
      </c>
      <c r="G180" s="14">
        <v>199.0</v>
      </c>
      <c r="H180" s="13" t="s">
        <v>24</v>
      </c>
      <c r="I180" s="14">
        <v>0.17</v>
      </c>
      <c r="J180" s="14">
        <v>0.335</v>
      </c>
      <c r="K180" s="14">
        <v>114.81</v>
      </c>
      <c r="L180" s="14">
        <v>0.813</v>
      </c>
      <c r="M180" s="14">
        <v>-1.0</v>
      </c>
      <c r="N180" s="14">
        <v>1.0</v>
      </c>
      <c r="O180" s="14">
        <v>165.0</v>
      </c>
      <c r="P180" s="15"/>
      <c r="Q180" s="15"/>
      <c r="R180" s="13" t="s">
        <v>36</v>
      </c>
      <c r="S180" s="15"/>
      <c r="T180" s="15"/>
      <c r="U180" s="14">
        <v>187.0</v>
      </c>
      <c r="V180" s="14">
        <v>94.0</v>
      </c>
      <c r="W180" s="15"/>
      <c r="X180" s="14">
        <v>173.0</v>
      </c>
      <c r="Y180" s="15"/>
      <c r="Z180" s="15"/>
    </row>
    <row r="181">
      <c r="A181" s="14">
        <v>39.0</v>
      </c>
      <c r="B181" s="14">
        <v>180.0</v>
      </c>
      <c r="C181" s="14">
        <v>0.1702092</v>
      </c>
      <c r="D181" s="13" t="s">
        <v>53</v>
      </c>
      <c r="E181" s="14">
        <v>1.0</v>
      </c>
      <c r="F181" s="14">
        <v>1.0</v>
      </c>
      <c r="G181" s="14">
        <v>1.0</v>
      </c>
      <c r="H181" s="13" t="s">
        <v>24</v>
      </c>
      <c r="I181" s="14">
        <v>-0.17</v>
      </c>
      <c r="J181" s="14">
        <v>0.065</v>
      </c>
      <c r="K181" s="14">
        <v>114.81</v>
      </c>
      <c r="L181" s="14">
        <v>0.814</v>
      </c>
      <c r="M181" s="14">
        <v>1.0</v>
      </c>
      <c r="N181" s="14">
        <v>1.0</v>
      </c>
      <c r="O181" s="14">
        <v>166.0</v>
      </c>
      <c r="P181" s="15"/>
      <c r="Q181" s="15"/>
      <c r="R181" s="20"/>
      <c r="S181" s="15"/>
      <c r="T181" s="15"/>
      <c r="U181" s="14">
        <v>189.0</v>
      </c>
      <c r="V181" s="14">
        <v>95.0</v>
      </c>
      <c r="W181" s="15"/>
      <c r="X181" s="14">
        <v>174.0</v>
      </c>
      <c r="Y181" s="15"/>
      <c r="Z181" s="15"/>
    </row>
    <row r="182">
      <c r="A182" s="14">
        <v>39.0</v>
      </c>
      <c r="B182" s="14">
        <v>181.0</v>
      </c>
      <c r="C182" s="14">
        <v>0.17058547</v>
      </c>
      <c r="D182" s="13" t="s">
        <v>53</v>
      </c>
      <c r="E182" s="14">
        <v>1.0</v>
      </c>
      <c r="F182" s="14">
        <v>2.0</v>
      </c>
      <c r="G182" s="14">
        <v>2.0</v>
      </c>
      <c r="H182" s="13" t="s">
        <v>26</v>
      </c>
      <c r="I182" s="14">
        <v>-0.17</v>
      </c>
      <c r="J182" s="14">
        <v>0.075</v>
      </c>
      <c r="K182" s="14">
        <v>35.98</v>
      </c>
      <c r="L182" s="14">
        <v>2.593</v>
      </c>
      <c r="M182" s="14">
        <v>1.0</v>
      </c>
      <c r="N182" s="14">
        <v>1.0</v>
      </c>
      <c r="O182" s="14">
        <v>167.0</v>
      </c>
      <c r="P182" s="15"/>
      <c r="Q182" s="15"/>
      <c r="R182" s="20"/>
      <c r="S182" s="15"/>
      <c r="T182" s="15"/>
      <c r="U182" s="14">
        <v>191.0</v>
      </c>
      <c r="V182" s="14">
        <v>96.0</v>
      </c>
      <c r="W182" s="15"/>
      <c r="X182" s="14">
        <v>175.0</v>
      </c>
      <c r="Y182" s="15"/>
      <c r="Z182" s="15"/>
    </row>
    <row r="183">
      <c r="A183" s="14">
        <v>39.0</v>
      </c>
      <c r="B183" s="14">
        <v>182.0</v>
      </c>
      <c r="C183" s="14">
        <v>0.17045694</v>
      </c>
      <c r="D183" s="13" t="s">
        <v>53</v>
      </c>
      <c r="E183" s="14">
        <v>1.0</v>
      </c>
      <c r="F183" s="14">
        <v>3.0</v>
      </c>
      <c r="G183" s="14">
        <v>3.0</v>
      </c>
      <c r="H183" s="13" t="s">
        <v>24</v>
      </c>
      <c r="I183" s="14">
        <v>-0.17</v>
      </c>
      <c r="J183" s="14">
        <v>0.095</v>
      </c>
      <c r="K183" s="14">
        <v>114.81</v>
      </c>
      <c r="L183" s="14">
        <v>0.813</v>
      </c>
      <c r="M183" s="14">
        <v>-1.0</v>
      </c>
      <c r="N183" s="14">
        <v>1.0</v>
      </c>
      <c r="O183" s="14">
        <v>168.0</v>
      </c>
      <c r="P183" s="15"/>
      <c r="Q183" s="15"/>
      <c r="R183" s="20"/>
      <c r="S183" s="15"/>
      <c r="T183" s="15"/>
      <c r="U183" s="14">
        <v>193.0</v>
      </c>
      <c r="V183" s="14">
        <v>97.0</v>
      </c>
      <c r="W183" s="15"/>
      <c r="X183" s="14">
        <v>176.0</v>
      </c>
      <c r="Y183" s="15"/>
      <c r="Z183" s="15"/>
    </row>
    <row r="184">
      <c r="A184" s="14">
        <v>39.0</v>
      </c>
      <c r="B184" s="14">
        <v>183.0</v>
      </c>
      <c r="C184" s="14">
        <v>0.17080655</v>
      </c>
      <c r="D184" s="13" t="s">
        <v>53</v>
      </c>
      <c r="E184" s="14">
        <v>1.0</v>
      </c>
      <c r="F184" s="14">
        <v>4.0</v>
      </c>
      <c r="G184" s="14">
        <v>4.0</v>
      </c>
      <c r="H184" s="13" t="s">
        <v>26</v>
      </c>
      <c r="I184" s="14">
        <v>-0.17</v>
      </c>
      <c r="J184" s="14">
        <v>0.105</v>
      </c>
      <c r="K184" s="14">
        <v>35.98</v>
      </c>
      <c r="L184" s="14">
        <v>2.59</v>
      </c>
      <c r="M184" s="14">
        <v>-1.0</v>
      </c>
      <c r="N184" s="14">
        <v>1.0</v>
      </c>
      <c r="O184" s="14">
        <v>169.0</v>
      </c>
      <c r="P184" s="15"/>
      <c r="Q184" s="15"/>
      <c r="R184" s="20"/>
      <c r="S184" s="15"/>
      <c r="T184" s="15"/>
      <c r="U184" s="14">
        <v>195.0</v>
      </c>
      <c r="V184" s="14">
        <v>98.0</v>
      </c>
      <c r="W184" s="15"/>
      <c r="X184" s="14">
        <v>177.0</v>
      </c>
      <c r="Y184" s="15"/>
      <c r="Z184" s="15"/>
    </row>
    <row r="185">
      <c r="A185" s="14">
        <v>39.0</v>
      </c>
      <c r="B185" s="14">
        <v>184.0</v>
      </c>
      <c r="C185" s="14">
        <v>0.16859631</v>
      </c>
      <c r="D185" s="13" t="s">
        <v>52</v>
      </c>
      <c r="E185" s="14">
        <v>1.0</v>
      </c>
      <c r="F185" s="14">
        <v>5.0</v>
      </c>
      <c r="G185" s="14">
        <v>5.0</v>
      </c>
      <c r="H185" s="13" t="s">
        <v>24</v>
      </c>
      <c r="I185" s="14">
        <v>-0.17</v>
      </c>
      <c r="J185" s="14">
        <v>0.125</v>
      </c>
      <c r="K185" s="14">
        <v>114.81</v>
      </c>
      <c r="L185" s="14">
        <v>0.822</v>
      </c>
      <c r="M185" s="14">
        <v>1.0</v>
      </c>
      <c r="N185" s="14">
        <v>1.0</v>
      </c>
      <c r="O185" s="14">
        <v>170.0</v>
      </c>
      <c r="P185" s="15"/>
      <c r="Q185" s="15"/>
      <c r="R185" s="20"/>
      <c r="S185" s="15"/>
      <c r="T185" s="15"/>
      <c r="U185" s="14">
        <v>197.0</v>
      </c>
      <c r="V185" s="14">
        <v>99.0</v>
      </c>
      <c r="W185" s="15"/>
      <c r="X185" s="14">
        <v>178.0</v>
      </c>
      <c r="Y185" s="15"/>
      <c r="Z185" s="15"/>
    </row>
    <row r="186">
      <c r="A186" s="14">
        <v>39.0</v>
      </c>
      <c r="B186" s="14">
        <v>185.0</v>
      </c>
      <c r="C186" s="14">
        <v>0.16965701</v>
      </c>
      <c r="D186" s="13" t="s">
        <v>53</v>
      </c>
      <c r="E186" s="14">
        <v>1.0</v>
      </c>
      <c r="F186" s="14">
        <v>6.0</v>
      </c>
      <c r="G186" s="14">
        <v>6.0</v>
      </c>
      <c r="H186" s="13" t="s">
        <v>26</v>
      </c>
      <c r="I186" s="14">
        <v>-0.17</v>
      </c>
      <c r="J186" s="14">
        <v>0.135</v>
      </c>
      <c r="K186" s="14">
        <v>35.98</v>
      </c>
      <c r="L186" s="14">
        <v>2.607</v>
      </c>
      <c r="M186" s="14">
        <v>1.0</v>
      </c>
      <c r="N186" s="14">
        <v>0.0</v>
      </c>
      <c r="O186" s="14">
        <v>171.0</v>
      </c>
      <c r="P186" s="15"/>
      <c r="Q186" s="15"/>
      <c r="R186" s="20"/>
      <c r="S186" s="15"/>
      <c r="T186" s="15"/>
      <c r="U186" s="14">
        <v>199.0</v>
      </c>
      <c r="V186" s="14">
        <v>100.0</v>
      </c>
      <c r="W186" s="15"/>
      <c r="X186" s="14">
        <v>179.0</v>
      </c>
      <c r="Y186" s="15"/>
      <c r="Z186" s="15"/>
    </row>
    <row r="187">
      <c r="A187" s="14">
        <v>39.0</v>
      </c>
      <c r="B187" s="14">
        <v>186.0</v>
      </c>
      <c r="C187" s="14">
        <v>0.1681107</v>
      </c>
      <c r="D187" s="13" t="s">
        <v>52</v>
      </c>
      <c r="E187" s="14">
        <v>1.0</v>
      </c>
      <c r="F187" s="14">
        <v>7.0</v>
      </c>
      <c r="G187" s="14">
        <v>7.0</v>
      </c>
      <c r="H187" s="13" t="s">
        <v>24</v>
      </c>
      <c r="I187" s="14">
        <v>-0.17</v>
      </c>
      <c r="J187" s="14">
        <v>0.155</v>
      </c>
      <c r="K187" s="14">
        <v>114.81</v>
      </c>
      <c r="L187" s="14">
        <v>0.825</v>
      </c>
      <c r="M187" s="14">
        <v>1.0</v>
      </c>
      <c r="N187" s="14">
        <v>1.0</v>
      </c>
      <c r="O187" s="14">
        <v>172.0</v>
      </c>
      <c r="P187" s="15"/>
      <c r="Q187" s="15"/>
      <c r="R187" s="20"/>
      <c r="S187" s="15"/>
      <c r="T187" s="15"/>
      <c r="U187" s="15"/>
      <c r="V187" s="15"/>
      <c r="W187" s="14">
        <v>0.0</v>
      </c>
      <c r="X187" s="14">
        <v>29.0</v>
      </c>
      <c r="Y187" s="15"/>
      <c r="Z187" s="15"/>
    </row>
    <row r="188">
      <c r="A188" s="14">
        <v>39.0</v>
      </c>
      <c r="B188" s="14">
        <v>187.0</v>
      </c>
      <c r="C188" s="14">
        <v>0.1692384</v>
      </c>
      <c r="D188" s="13" t="s">
        <v>52</v>
      </c>
      <c r="E188" s="14">
        <v>1.0</v>
      </c>
      <c r="F188" s="14">
        <v>9.0</v>
      </c>
      <c r="G188" s="14">
        <v>9.0</v>
      </c>
      <c r="H188" s="13" t="s">
        <v>24</v>
      </c>
      <c r="I188" s="14">
        <v>-0.17</v>
      </c>
      <c r="J188" s="14">
        <v>0.185</v>
      </c>
      <c r="K188" s="14">
        <v>114.81</v>
      </c>
      <c r="L188" s="14">
        <v>0.819</v>
      </c>
      <c r="M188" s="14">
        <v>1.0</v>
      </c>
      <c r="N188" s="14">
        <v>0.0</v>
      </c>
      <c r="O188" s="14">
        <v>173.0</v>
      </c>
      <c r="P188" s="15"/>
      <c r="Q188" s="15"/>
      <c r="R188" s="13" t="s">
        <v>37</v>
      </c>
      <c r="T188" s="15"/>
      <c r="U188" s="15"/>
      <c r="V188" s="15"/>
      <c r="W188" s="14">
        <v>0.0</v>
      </c>
      <c r="X188" s="14">
        <v>77.0</v>
      </c>
      <c r="Y188" s="15"/>
      <c r="Z188" s="15"/>
    </row>
    <row r="189">
      <c r="A189" s="14">
        <v>39.0</v>
      </c>
      <c r="B189" s="14">
        <v>188.0</v>
      </c>
      <c r="C189" s="14">
        <v>0.16733234</v>
      </c>
      <c r="D189" s="13" t="s">
        <v>54</v>
      </c>
      <c r="E189" s="14">
        <v>2.0</v>
      </c>
      <c r="F189" s="14">
        <v>1.0</v>
      </c>
      <c r="G189" s="14">
        <v>11.0</v>
      </c>
      <c r="H189" s="13" t="s">
        <v>24</v>
      </c>
      <c r="I189" s="14">
        <v>-0.17</v>
      </c>
      <c r="J189" s="14">
        <v>0.215</v>
      </c>
      <c r="K189" s="14">
        <v>114.81</v>
      </c>
      <c r="L189" s="14">
        <v>0.828</v>
      </c>
      <c r="M189" s="14">
        <v>1.0</v>
      </c>
      <c r="N189" s="14">
        <v>0.0</v>
      </c>
      <c r="O189" s="15"/>
      <c r="P189" s="15"/>
      <c r="Q189" s="15"/>
      <c r="R189" s="20"/>
      <c r="S189" s="15"/>
      <c r="T189" s="15"/>
      <c r="U189" s="15"/>
      <c r="V189" s="15"/>
      <c r="W189" s="14">
        <v>0.0</v>
      </c>
      <c r="X189" s="14">
        <v>78.0</v>
      </c>
      <c r="Y189" s="15"/>
      <c r="Z189" s="15"/>
    </row>
    <row r="190">
      <c r="A190" s="14">
        <v>39.0</v>
      </c>
      <c r="B190" s="14">
        <v>189.0</v>
      </c>
      <c r="C190" s="14">
        <v>0.17058359</v>
      </c>
      <c r="D190" s="13" t="s">
        <v>53</v>
      </c>
      <c r="E190" s="14">
        <v>2.0</v>
      </c>
      <c r="F190" s="14">
        <v>3.0</v>
      </c>
      <c r="G190" s="14">
        <v>13.0</v>
      </c>
      <c r="H190" s="13" t="s">
        <v>24</v>
      </c>
      <c r="I190" s="14">
        <v>-0.17</v>
      </c>
      <c r="J190" s="14">
        <v>0.245</v>
      </c>
      <c r="K190" s="14">
        <v>114.81</v>
      </c>
      <c r="L190" s="14">
        <v>0.813</v>
      </c>
      <c r="M190" s="14">
        <v>1.0</v>
      </c>
      <c r="N190" s="14">
        <v>1.0</v>
      </c>
      <c r="O190" s="14">
        <v>174.0</v>
      </c>
      <c r="P190" s="15"/>
      <c r="Q190" s="15"/>
      <c r="R190" s="20"/>
      <c r="S190" s="15"/>
      <c r="T190" s="15"/>
      <c r="U190" s="15"/>
      <c r="V190" s="15"/>
      <c r="W190" s="14">
        <v>0.0</v>
      </c>
      <c r="X190" s="14">
        <v>115.0</v>
      </c>
      <c r="Y190" s="15"/>
      <c r="Z190" s="15"/>
    </row>
    <row r="191">
      <c r="A191" s="14">
        <v>39.0</v>
      </c>
      <c r="B191" s="14">
        <v>190.0</v>
      </c>
      <c r="C191" s="14">
        <v>0.16796431</v>
      </c>
      <c r="D191" s="13" t="s">
        <v>52</v>
      </c>
      <c r="E191" s="14">
        <v>2.0</v>
      </c>
      <c r="F191" s="14">
        <v>5.0</v>
      </c>
      <c r="G191" s="14">
        <v>15.0</v>
      </c>
      <c r="H191" s="13" t="s">
        <v>24</v>
      </c>
      <c r="I191" s="14">
        <v>-0.17</v>
      </c>
      <c r="J191" s="14">
        <v>0.275</v>
      </c>
      <c r="K191" s="14">
        <v>114.81</v>
      </c>
      <c r="L191" s="14">
        <v>0.825</v>
      </c>
      <c r="M191" s="14">
        <v>1.0</v>
      </c>
      <c r="N191" s="14">
        <v>1.0</v>
      </c>
      <c r="O191" s="15"/>
      <c r="P191" s="15"/>
      <c r="Q191" s="15"/>
      <c r="R191" s="20"/>
      <c r="S191" s="15"/>
      <c r="T191" s="15"/>
      <c r="U191" s="15"/>
      <c r="V191" s="15"/>
      <c r="W191" s="14">
        <v>0.0</v>
      </c>
      <c r="X191" s="14">
        <v>117.0</v>
      </c>
      <c r="Y191" s="15"/>
      <c r="Z191" s="15"/>
    </row>
    <row r="192">
      <c r="A192" s="14">
        <v>39.0</v>
      </c>
      <c r="B192" s="14">
        <v>191.0</v>
      </c>
      <c r="C192" s="14">
        <v>0.16790552</v>
      </c>
      <c r="D192" s="13" t="s">
        <v>54</v>
      </c>
      <c r="E192" s="14">
        <v>2.0</v>
      </c>
      <c r="F192" s="14">
        <v>7.0</v>
      </c>
      <c r="G192" s="14">
        <v>17.0</v>
      </c>
      <c r="H192" s="13" t="s">
        <v>24</v>
      </c>
      <c r="I192" s="14">
        <v>-0.17</v>
      </c>
      <c r="J192" s="14">
        <v>0.305</v>
      </c>
      <c r="K192" s="14">
        <v>114.81</v>
      </c>
      <c r="L192" s="14">
        <v>0.826</v>
      </c>
      <c r="M192" s="14">
        <v>1.0</v>
      </c>
      <c r="N192" s="14">
        <v>1.0</v>
      </c>
      <c r="O192" s="14">
        <v>175.0</v>
      </c>
      <c r="P192" s="15"/>
      <c r="Q192" s="15"/>
      <c r="R192" s="20"/>
      <c r="S192" s="15"/>
      <c r="T192" s="15"/>
      <c r="U192" s="15"/>
      <c r="V192" s="15"/>
      <c r="W192" s="14">
        <v>0.0</v>
      </c>
      <c r="X192" s="14">
        <v>119.0</v>
      </c>
      <c r="Y192" s="15"/>
      <c r="Z192" s="15"/>
    </row>
    <row r="193">
      <c r="A193" s="14">
        <v>39.0</v>
      </c>
      <c r="B193" s="14">
        <v>192.0</v>
      </c>
      <c r="C193" s="14">
        <v>0.1690935</v>
      </c>
      <c r="D193" s="13" t="s">
        <v>52</v>
      </c>
      <c r="E193" s="14">
        <v>2.0</v>
      </c>
      <c r="F193" s="14">
        <v>9.0</v>
      </c>
      <c r="G193" s="14">
        <v>19.0</v>
      </c>
      <c r="H193" s="13" t="s">
        <v>24</v>
      </c>
      <c r="I193" s="14">
        <v>-0.17</v>
      </c>
      <c r="J193" s="14">
        <v>0.335</v>
      </c>
      <c r="K193" s="14">
        <v>114.81</v>
      </c>
      <c r="L193" s="14">
        <v>0.82</v>
      </c>
      <c r="M193" s="14">
        <v>1.0</v>
      </c>
      <c r="N193" s="14">
        <v>1.0</v>
      </c>
      <c r="O193" s="15"/>
      <c r="P193" s="15"/>
      <c r="Q193" s="15"/>
      <c r="R193" s="20"/>
      <c r="S193" s="15"/>
      <c r="T193" s="15"/>
      <c r="U193" s="15"/>
      <c r="V193" s="15"/>
      <c r="W193" s="14">
        <v>0.0</v>
      </c>
      <c r="X193" s="14">
        <v>126.0</v>
      </c>
      <c r="Y193" s="15"/>
      <c r="Z193" s="15"/>
    </row>
    <row r="194">
      <c r="A194" s="14">
        <v>40.0</v>
      </c>
      <c r="B194" s="14">
        <v>1.0</v>
      </c>
      <c r="C194" s="14">
        <v>0.1732356</v>
      </c>
      <c r="D194" s="13" t="s">
        <v>59</v>
      </c>
      <c r="E194" s="14">
        <v>19.0</v>
      </c>
      <c r="F194" s="14">
        <v>8.0</v>
      </c>
      <c r="G194" s="14">
        <v>188.0</v>
      </c>
      <c r="H194" s="13" t="s">
        <v>26</v>
      </c>
      <c r="I194" s="14">
        <v>0.17</v>
      </c>
      <c r="J194" s="14">
        <v>0.165</v>
      </c>
      <c r="K194" s="14">
        <v>35.98</v>
      </c>
      <c r="L194" s="14">
        <v>2.553</v>
      </c>
      <c r="M194" s="14">
        <v>-1.0</v>
      </c>
      <c r="N194" s="14">
        <v>0.0</v>
      </c>
      <c r="O194" s="15"/>
      <c r="P194" s="15"/>
      <c r="Q194" s="15"/>
      <c r="R194" s="20"/>
      <c r="S194" s="15"/>
      <c r="T194" s="15"/>
      <c r="U194" s="15"/>
      <c r="V194" s="15"/>
      <c r="W194" s="15"/>
      <c r="X194" s="15"/>
      <c r="Y194" s="15"/>
      <c r="Z194" s="15"/>
    </row>
    <row r="195">
      <c r="A195" s="14">
        <v>40.0</v>
      </c>
      <c r="B195" s="14">
        <v>2.0</v>
      </c>
      <c r="C195" s="14">
        <v>0.17219329</v>
      </c>
      <c r="D195" s="13" t="s">
        <v>56</v>
      </c>
      <c r="E195" s="14">
        <v>19.0</v>
      </c>
      <c r="F195" s="14">
        <v>10.0</v>
      </c>
      <c r="G195" s="14">
        <v>190.0</v>
      </c>
      <c r="H195" s="13" t="s">
        <v>26</v>
      </c>
      <c r="I195" s="14">
        <v>0.17</v>
      </c>
      <c r="J195" s="14">
        <v>0.195</v>
      </c>
      <c r="K195" s="14">
        <v>35.98</v>
      </c>
      <c r="L195" s="14">
        <v>2.569</v>
      </c>
      <c r="M195" s="14">
        <v>-1.0</v>
      </c>
      <c r="N195" s="14">
        <v>1.0</v>
      </c>
      <c r="O195" s="15"/>
      <c r="P195" s="15"/>
      <c r="Q195" s="15"/>
      <c r="R195" s="20"/>
      <c r="S195" s="15"/>
      <c r="T195" s="15"/>
      <c r="U195" s="15"/>
      <c r="V195" s="15"/>
      <c r="W195" s="15"/>
      <c r="X195" s="15"/>
      <c r="Y195" s="15"/>
      <c r="Z195" s="15"/>
    </row>
    <row r="196">
      <c r="A196" s="14">
        <v>40.0</v>
      </c>
      <c r="B196" s="14">
        <v>3.0</v>
      </c>
      <c r="C196" s="14">
        <v>0.1715226</v>
      </c>
      <c r="D196" s="13" t="s">
        <v>56</v>
      </c>
      <c r="E196" s="14">
        <v>20.0</v>
      </c>
      <c r="F196" s="14">
        <v>2.0</v>
      </c>
      <c r="G196" s="14">
        <v>192.0</v>
      </c>
      <c r="H196" s="13" t="s">
        <v>26</v>
      </c>
      <c r="I196" s="14">
        <v>0.17</v>
      </c>
      <c r="J196" s="14">
        <v>0.225</v>
      </c>
      <c r="K196" s="14">
        <v>35.98</v>
      </c>
      <c r="L196" s="14">
        <v>2.579</v>
      </c>
      <c r="M196" s="14">
        <v>1.0</v>
      </c>
      <c r="N196" s="14">
        <v>1.0</v>
      </c>
      <c r="O196" s="15"/>
      <c r="P196" s="15"/>
      <c r="Q196" s="15"/>
      <c r="R196" s="20"/>
      <c r="S196" s="15"/>
      <c r="T196" s="15"/>
      <c r="U196" s="15"/>
      <c r="V196" s="15"/>
      <c r="W196" s="15"/>
      <c r="X196" s="15"/>
      <c r="Y196" s="15"/>
      <c r="Z196" s="15"/>
    </row>
    <row r="197">
      <c r="A197" s="14">
        <v>40.0</v>
      </c>
      <c r="B197" s="14">
        <v>4.0</v>
      </c>
      <c r="C197" s="14">
        <v>0.17188044</v>
      </c>
      <c r="D197" s="13" t="s">
        <v>56</v>
      </c>
      <c r="E197" s="14">
        <v>20.0</v>
      </c>
      <c r="F197" s="14">
        <v>4.0</v>
      </c>
      <c r="G197" s="14">
        <v>194.0</v>
      </c>
      <c r="H197" s="13" t="s">
        <v>26</v>
      </c>
      <c r="I197" s="14">
        <v>0.17</v>
      </c>
      <c r="J197" s="14">
        <v>0.255</v>
      </c>
      <c r="K197" s="14">
        <v>35.98</v>
      </c>
      <c r="L197" s="14">
        <v>2.573</v>
      </c>
      <c r="M197" s="14">
        <v>1.0</v>
      </c>
      <c r="N197" s="14">
        <v>0.0</v>
      </c>
      <c r="O197" s="15"/>
      <c r="P197" s="15"/>
      <c r="Q197" s="15"/>
      <c r="R197" s="20"/>
      <c r="S197" s="15"/>
      <c r="T197" s="15"/>
      <c r="U197" s="15"/>
      <c r="V197" s="15"/>
      <c r="W197" s="15"/>
      <c r="X197" s="15"/>
      <c r="Y197" s="15"/>
      <c r="Z197" s="15"/>
    </row>
    <row r="198">
      <c r="A198" s="14">
        <v>40.0</v>
      </c>
      <c r="B198" s="14">
        <v>6.0</v>
      </c>
      <c r="C198" s="14">
        <v>0.1754973</v>
      </c>
      <c r="D198" s="13" t="s">
        <v>57</v>
      </c>
      <c r="E198" s="14">
        <v>20.0</v>
      </c>
      <c r="F198" s="14">
        <v>8.0</v>
      </c>
      <c r="G198" s="14">
        <v>198.0</v>
      </c>
      <c r="H198" s="13" t="s">
        <v>26</v>
      </c>
      <c r="I198" s="14">
        <v>0.17</v>
      </c>
      <c r="J198" s="14">
        <v>0.315</v>
      </c>
      <c r="K198" s="14">
        <v>35.98</v>
      </c>
      <c r="L198" s="14">
        <v>2.52</v>
      </c>
      <c r="M198" s="14">
        <v>1.0</v>
      </c>
      <c r="N198" s="14">
        <v>1.0</v>
      </c>
      <c r="O198" s="15"/>
      <c r="P198" s="15"/>
      <c r="Q198" s="15"/>
      <c r="R198" s="21" t="s">
        <v>27</v>
      </c>
      <c r="T198" s="15"/>
      <c r="U198" s="15"/>
      <c r="V198" s="15"/>
      <c r="W198" s="15"/>
      <c r="X198" s="15"/>
      <c r="Y198" s="15"/>
      <c r="Z198" s="15"/>
    </row>
    <row r="199">
      <c r="A199" s="14">
        <v>40.0</v>
      </c>
      <c r="B199" s="14">
        <v>7.0</v>
      </c>
      <c r="C199" s="14">
        <v>0.17608379</v>
      </c>
      <c r="D199" s="13" t="s">
        <v>61</v>
      </c>
      <c r="E199" s="14">
        <v>20.0</v>
      </c>
      <c r="F199" s="14">
        <v>10.0</v>
      </c>
      <c r="G199" s="14">
        <v>200.0</v>
      </c>
      <c r="H199" s="13" t="s">
        <v>26</v>
      </c>
      <c r="I199" s="14">
        <v>0.17</v>
      </c>
      <c r="J199" s="14">
        <v>0.345</v>
      </c>
      <c r="K199" s="14">
        <v>35.98</v>
      </c>
      <c r="L199" s="14">
        <v>2.512</v>
      </c>
      <c r="M199" s="14">
        <v>-1.0</v>
      </c>
      <c r="N199" s="14">
        <v>1.0</v>
      </c>
      <c r="O199" s="15"/>
      <c r="P199" s="15"/>
      <c r="Q199" s="15"/>
      <c r="R199" s="13" t="s">
        <v>38</v>
      </c>
      <c r="U199" s="15"/>
      <c r="V199" s="15"/>
      <c r="W199" s="15"/>
      <c r="X199" s="15"/>
      <c r="Y199" s="15"/>
      <c r="Z199" s="15"/>
    </row>
    <row r="200">
      <c r="A200" s="14">
        <v>40.0</v>
      </c>
      <c r="B200" s="14">
        <v>8.0</v>
      </c>
      <c r="C200" s="14">
        <v>0.17287007</v>
      </c>
      <c r="D200" s="13" t="s">
        <v>59</v>
      </c>
      <c r="E200" s="14">
        <v>1.0</v>
      </c>
      <c r="F200" s="14">
        <v>8.0</v>
      </c>
      <c r="G200" s="14">
        <v>8.0</v>
      </c>
      <c r="H200" s="13" t="s">
        <v>26</v>
      </c>
      <c r="I200" s="14">
        <v>-0.17</v>
      </c>
      <c r="J200" s="14">
        <v>0.165</v>
      </c>
      <c r="K200" s="14">
        <v>35.98</v>
      </c>
      <c r="L200" s="14">
        <v>2.559</v>
      </c>
      <c r="M200" s="14">
        <v>1.0</v>
      </c>
      <c r="N200" s="14">
        <v>1.0</v>
      </c>
      <c r="O200" s="15"/>
      <c r="P200" s="15"/>
      <c r="Q200" s="15"/>
      <c r="R200" s="20"/>
      <c r="S200" s="15"/>
      <c r="T200" s="15"/>
      <c r="U200" s="15"/>
      <c r="V200" s="15"/>
      <c r="W200" s="15"/>
      <c r="X200" s="15"/>
      <c r="Y200" s="15"/>
      <c r="Z200" s="15"/>
    </row>
    <row r="201">
      <c r="A201" s="14">
        <v>40.0</v>
      </c>
      <c r="B201" s="14">
        <v>9.0</v>
      </c>
      <c r="C201" s="14">
        <v>0.17302232</v>
      </c>
      <c r="D201" s="13" t="s">
        <v>59</v>
      </c>
      <c r="E201" s="14">
        <v>1.0</v>
      </c>
      <c r="F201" s="14">
        <v>10.0</v>
      </c>
      <c r="G201" s="14">
        <v>10.0</v>
      </c>
      <c r="H201" s="13" t="s">
        <v>26</v>
      </c>
      <c r="I201" s="14">
        <v>-0.17</v>
      </c>
      <c r="J201" s="14">
        <v>0.195</v>
      </c>
      <c r="K201" s="14">
        <v>35.98</v>
      </c>
      <c r="L201" s="14">
        <v>2.556</v>
      </c>
      <c r="M201" s="14">
        <v>-1.0</v>
      </c>
      <c r="N201" s="14">
        <v>0.0</v>
      </c>
      <c r="O201" s="15"/>
      <c r="P201" s="15"/>
      <c r="Q201" s="15"/>
      <c r="R201" s="13" t="s">
        <v>27</v>
      </c>
      <c r="T201" s="15"/>
      <c r="U201" s="15"/>
      <c r="V201" s="15"/>
      <c r="W201" s="15"/>
      <c r="X201" s="15"/>
      <c r="Y201" s="15"/>
      <c r="Z201" s="15"/>
    </row>
    <row r="202">
      <c r="A202" s="14">
        <v>40.0</v>
      </c>
      <c r="B202" s="14">
        <v>10.0</v>
      </c>
      <c r="C202" s="14">
        <v>0.17138796</v>
      </c>
      <c r="D202" s="13" t="s">
        <v>56</v>
      </c>
      <c r="E202" s="14">
        <v>2.0</v>
      </c>
      <c r="F202" s="14">
        <v>2.0</v>
      </c>
      <c r="G202" s="14">
        <v>12.0</v>
      </c>
      <c r="H202" s="13" t="s">
        <v>26</v>
      </c>
      <c r="I202" s="14">
        <v>-0.17</v>
      </c>
      <c r="J202" s="14">
        <v>0.225</v>
      </c>
      <c r="K202" s="14">
        <v>35.98</v>
      </c>
      <c r="L202" s="14">
        <v>2.581</v>
      </c>
      <c r="M202" s="14">
        <v>-1.0</v>
      </c>
      <c r="N202" s="14">
        <v>0.0</v>
      </c>
      <c r="O202" s="15"/>
      <c r="P202" s="15"/>
      <c r="Q202" s="15"/>
      <c r="R202" s="13" t="s">
        <v>39</v>
      </c>
      <c r="T202" s="15"/>
      <c r="U202" s="15"/>
      <c r="V202" s="15"/>
      <c r="W202" s="15"/>
      <c r="X202" s="15"/>
      <c r="Y202" s="15"/>
      <c r="Z202" s="15"/>
    </row>
    <row r="203">
      <c r="A203" s="14">
        <v>40.0</v>
      </c>
      <c r="B203" s="14">
        <v>11.0</v>
      </c>
      <c r="C203" s="14">
        <v>0.17116025</v>
      </c>
      <c r="D203" s="13" t="s">
        <v>56</v>
      </c>
      <c r="E203" s="14">
        <v>2.0</v>
      </c>
      <c r="F203" s="14">
        <v>4.0</v>
      </c>
      <c r="G203" s="14">
        <v>14.0</v>
      </c>
      <c r="H203" s="13" t="s">
        <v>26</v>
      </c>
      <c r="I203" s="14">
        <v>-0.17</v>
      </c>
      <c r="J203" s="14">
        <v>0.255</v>
      </c>
      <c r="K203" s="14">
        <v>35.98</v>
      </c>
      <c r="L203" s="14">
        <v>2.584</v>
      </c>
      <c r="M203" s="14">
        <v>-1.0</v>
      </c>
      <c r="N203" s="14">
        <v>0.0</v>
      </c>
      <c r="O203" s="15"/>
      <c r="P203" s="15"/>
      <c r="Q203" s="15"/>
      <c r="R203" s="21" t="s">
        <v>27</v>
      </c>
      <c r="T203" s="15"/>
      <c r="U203" s="15"/>
      <c r="V203" s="15"/>
      <c r="W203" s="15"/>
      <c r="X203" s="15"/>
      <c r="Y203" s="15"/>
      <c r="Z203" s="15"/>
    </row>
    <row r="204">
      <c r="A204" s="14">
        <v>40.0</v>
      </c>
      <c r="B204" s="14">
        <v>12.0</v>
      </c>
      <c r="C204" s="14">
        <v>0.17253789</v>
      </c>
      <c r="D204" s="13" t="s">
        <v>56</v>
      </c>
      <c r="E204" s="14">
        <v>2.0</v>
      </c>
      <c r="F204" s="14">
        <v>6.0</v>
      </c>
      <c r="G204" s="14">
        <v>16.0</v>
      </c>
      <c r="H204" s="13" t="s">
        <v>26</v>
      </c>
      <c r="I204" s="14">
        <v>-0.17</v>
      </c>
      <c r="J204" s="14">
        <v>0.285</v>
      </c>
      <c r="K204" s="14">
        <v>35.98</v>
      </c>
      <c r="L204" s="14">
        <v>2.564</v>
      </c>
      <c r="M204" s="14">
        <v>1.0</v>
      </c>
      <c r="N204" s="14">
        <v>1.0</v>
      </c>
      <c r="O204" s="15"/>
      <c r="P204" s="15"/>
      <c r="Q204" s="15"/>
      <c r="R204" s="21" t="s">
        <v>27</v>
      </c>
      <c r="T204" s="15"/>
      <c r="U204" s="15"/>
      <c r="V204" s="15"/>
      <c r="W204" s="15"/>
      <c r="X204" s="15"/>
      <c r="Y204" s="15"/>
      <c r="Z204" s="15"/>
    </row>
    <row r="205">
      <c r="A205" s="14">
        <v>40.0</v>
      </c>
      <c r="B205" s="14">
        <v>13.0</v>
      </c>
      <c r="C205" s="14">
        <v>0.16905408</v>
      </c>
      <c r="D205" s="13" t="s">
        <v>52</v>
      </c>
      <c r="E205" s="14">
        <v>2.0</v>
      </c>
      <c r="F205" s="14">
        <v>8.0</v>
      </c>
      <c r="G205" s="14">
        <v>18.0</v>
      </c>
      <c r="H205" s="13" t="s">
        <v>26</v>
      </c>
      <c r="I205" s="14">
        <v>-0.17</v>
      </c>
      <c r="J205" s="14">
        <v>0.315</v>
      </c>
      <c r="K205" s="14">
        <v>35.98</v>
      </c>
      <c r="L205" s="14">
        <v>2.616</v>
      </c>
      <c r="M205" s="14">
        <v>-1.0</v>
      </c>
      <c r="N205" s="14">
        <v>1.0</v>
      </c>
      <c r="O205" s="15"/>
      <c r="P205" s="15"/>
      <c r="Q205" s="15"/>
      <c r="R205" s="21" t="s">
        <v>27</v>
      </c>
      <c r="T205" s="15"/>
      <c r="U205" s="15"/>
      <c r="V205" s="15"/>
      <c r="W205" s="15"/>
      <c r="X205" s="15"/>
      <c r="Y205" s="15"/>
      <c r="Z205" s="15"/>
    </row>
    <row r="206">
      <c r="A206" s="14">
        <v>40.0</v>
      </c>
      <c r="B206" s="14">
        <v>14.0</v>
      </c>
      <c r="C206" s="14">
        <v>0.16971088</v>
      </c>
      <c r="D206" s="13" t="s">
        <v>53</v>
      </c>
      <c r="E206" s="14">
        <v>2.0</v>
      </c>
      <c r="F206" s="14">
        <v>10.0</v>
      </c>
      <c r="G206" s="14">
        <v>20.0</v>
      </c>
      <c r="H206" s="13" t="s">
        <v>26</v>
      </c>
      <c r="I206" s="14">
        <v>-0.17</v>
      </c>
      <c r="J206" s="14">
        <v>0.345</v>
      </c>
      <c r="K206" s="14">
        <v>35.98</v>
      </c>
      <c r="L206" s="14">
        <v>2.606</v>
      </c>
      <c r="M206" s="14">
        <v>-1.0</v>
      </c>
      <c r="N206" s="14">
        <v>0.0</v>
      </c>
      <c r="O206" s="15"/>
      <c r="P206" s="15"/>
      <c r="Q206" s="15"/>
      <c r="R206" s="13" t="s">
        <v>40</v>
      </c>
      <c r="T206" s="15"/>
      <c r="U206" s="15"/>
      <c r="V206" s="15"/>
      <c r="W206" s="15"/>
      <c r="X206" s="15"/>
      <c r="Y206" s="15"/>
      <c r="Z206" s="15"/>
    </row>
    <row r="207">
      <c r="A207" s="14">
        <v>40.0</v>
      </c>
      <c r="B207" s="14">
        <v>15.0</v>
      </c>
      <c r="C207" s="14">
        <v>0.17056084</v>
      </c>
      <c r="D207" s="13" t="s">
        <v>62</v>
      </c>
      <c r="E207" s="14">
        <v>20.0</v>
      </c>
      <c r="F207" s="14">
        <v>6.0</v>
      </c>
      <c r="G207" s="14">
        <v>196.0</v>
      </c>
      <c r="H207" s="13" t="s">
        <v>26</v>
      </c>
      <c r="I207" s="14">
        <v>0.17</v>
      </c>
      <c r="J207" s="14">
        <v>0.285</v>
      </c>
      <c r="K207" s="14">
        <v>35.98</v>
      </c>
      <c r="L207" s="14">
        <v>2.593</v>
      </c>
      <c r="M207" s="14">
        <v>-1.0</v>
      </c>
      <c r="N207" s="14">
        <v>0.0</v>
      </c>
      <c r="O207" s="15"/>
      <c r="P207" s="15"/>
      <c r="Q207" s="15"/>
      <c r="R207" s="13" t="s">
        <v>37</v>
      </c>
      <c r="T207" s="15"/>
      <c r="U207" s="15"/>
      <c r="V207" s="15"/>
      <c r="W207" s="15"/>
      <c r="X207" s="15"/>
      <c r="Y207" s="15"/>
      <c r="Z207" s="15"/>
    </row>
    <row r="208">
      <c r="A208" s="14">
        <v>40.0</v>
      </c>
      <c r="B208" s="14">
        <v>41.0</v>
      </c>
      <c r="C208" s="14">
        <v>0.17297494</v>
      </c>
      <c r="D208" s="13" t="s">
        <v>59</v>
      </c>
      <c r="E208" s="14">
        <v>21.0</v>
      </c>
      <c r="F208" s="14">
        <v>1.0</v>
      </c>
      <c r="G208" s="14">
        <v>201.0</v>
      </c>
      <c r="H208" s="13" t="s">
        <v>24</v>
      </c>
      <c r="I208" s="14">
        <v>-0.2975</v>
      </c>
      <c r="J208" s="14">
        <v>0.065</v>
      </c>
      <c r="K208" s="14">
        <v>114.81</v>
      </c>
      <c r="L208" s="14">
        <v>0.801</v>
      </c>
      <c r="M208" s="14">
        <v>1.0</v>
      </c>
      <c r="N208" s="14">
        <v>0.0</v>
      </c>
      <c r="O208" s="15"/>
      <c r="P208" s="15"/>
      <c r="Q208" s="15"/>
      <c r="R208" s="20"/>
      <c r="S208" s="15"/>
      <c r="T208" s="15"/>
      <c r="U208" s="15"/>
      <c r="V208" s="15"/>
      <c r="W208" s="15"/>
      <c r="X208" s="15"/>
      <c r="Y208" s="15"/>
      <c r="Z208" s="15"/>
    </row>
    <row r="209">
      <c r="A209" s="14">
        <v>40.0</v>
      </c>
      <c r="B209" s="14">
        <v>42.0</v>
      </c>
      <c r="C209" s="14">
        <v>0.17044545</v>
      </c>
      <c r="D209" s="13" t="s">
        <v>53</v>
      </c>
      <c r="E209" s="14">
        <v>21.0</v>
      </c>
      <c r="F209" s="14">
        <v>2.0</v>
      </c>
      <c r="G209" s="14">
        <v>202.0</v>
      </c>
      <c r="H209" s="13" t="s">
        <v>26</v>
      </c>
      <c r="I209" s="14">
        <v>-0.2975</v>
      </c>
      <c r="J209" s="14">
        <v>0.075</v>
      </c>
      <c r="K209" s="14">
        <v>35.98</v>
      </c>
      <c r="L209" s="14">
        <v>2.595</v>
      </c>
      <c r="M209" s="14">
        <v>1.0</v>
      </c>
      <c r="N209" s="14">
        <v>1.0</v>
      </c>
      <c r="O209" s="15"/>
      <c r="P209" s="15"/>
      <c r="Q209" s="15"/>
      <c r="R209" s="20"/>
      <c r="S209" s="15"/>
      <c r="T209" s="15"/>
      <c r="U209" s="15"/>
      <c r="V209" s="15"/>
      <c r="W209" s="15"/>
      <c r="X209" s="15"/>
      <c r="Y209" s="15"/>
      <c r="Z209" s="15"/>
    </row>
    <row r="210">
      <c r="A210" s="14">
        <v>40.0</v>
      </c>
      <c r="B210" s="14">
        <v>43.0</v>
      </c>
      <c r="C210" s="14">
        <v>0.17347935</v>
      </c>
      <c r="D210" s="13" t="s">
        <v>59</v>
      </c>
      <c r="E210" s="14">
        <v>21.0</v>
      </c>
      <c r="F210" s="14">
        <v>3.0</v>
      </c>
      <c r="G210" s="14">
        <v>203.0</v>
      </c>
      <c r="H210" s="13" t="s">
        <v>24</v>
      </c>
      <c r="I210" s="14">
        <v>-0.2975</v>
      </c>
      <c r="J210" s="14">
        <v>0.095</v>
      </c>
      <c r="K210" s="14">
        <v>114.81</v>
      </c>
      <c r="L210" s="14">
        <v>0.799</v>
      </c>
      <c r="M210" s="14">
        <v>-1.0</v>
      </c>
      <c r="N210" s="14">
        <v>1.0</v>
      </c>
      <c r="O210" s="15"/>
      <c r="P210" s="15"/>
      <c r="Q210" s="15"/>
      <c r="R210" s="13" t="s">
        <v>41</v>
      </c>
      <c r="W210" s="15"/>
      <c r="X210" s="15"/>
      <c r="Y210" s="15"/>
      <c r="Z210" s="15"/>
    </row>
    <row r="211">
      <c r="A211" s="14">
        <v>40.0</v>
      </c>
      <c r="B211" s="14">
        <v>44.0</v>
      </c>
      <c r="C211" s="14">
        <v>0.17530323</v>
      </c>
      <c r="D211" s="13" t="s">
        <v>57</v>
      </c>
      <c r="E211" s="14">
        <v>21.0</v>
      </c>
      <c r="F211" s="14">
        <v>4.0</v>
      </c>
      <c r="G211" s="14">
        <v>204.0</v>
      </c>
      <c r="H211" s="13" t="s">
        <v>26</v>
      </c>
      <c r="I211" s="14">
        <v>-0.2975</v>
      </c>
      <c r="J211" s="14">
        <v>0.105</v>
      </c>
      <c r="K211" s="14">
        <v>35.98</v>
      </c>
      <c r="L211" s="14">
        <v>2.523</v>
      </c>
      <c r="M211" s="14">
        <v>-1.0</v>
      </c>
      <c r="N211" s="14">
        <v>0.0</v>
      </c>
      <c r="O211" s="15"/>
      <c r="P211" s="15"/>
      <c r="Q211" s="15"/>
      <c r="R211" s="20"/>
      <c r="S211" s="15"/>
      <c r="T211" s="15"/>
      <c r="U211" s="15"/>
      <c r="V211" s="15"/>
      <c r="W211" s="15"/>
      <c r="X211" s="15"/>
      <c r="Y211" s="15"/>
      <c r="Z211" s="15"/>
    </row>
    <row r="212">
      <c r="A212" s="14">
        <v>40.0</v>
      </c>
      <c r="B212" s="14">
        <v>45.0</v>
      </c>
      <c r="C212" s="14">
        <v>0.16973171</v>
      </c>
      <c r="D212" s="13" t="s">
        <v>53</v>
      </c>
      <c r="E212" s="14">
        <v>21.0</v>
      </c>
      <c r="F212" s="14">
        <v>5.0</v>
      </c>
      <c r="G212" s="14">
        <v>205.0</v>
      </c>
      <c r="H212" s="13" t="s">
        <v>24</v>
      </c>
      <c r="I212" s="14">
        <v>-0.2975</v>
      </c>
      <c r="J212" s="14">
        <v>0.125</v>
      </c>
      <c r="K212" s="14">
        <v>114.81</v>
      </c>
      <c r="L212" s="14">
        <v>0.817</v>
      </c>
      <c r="M212" s="14">
        <v>1.0</v>
      </c>
      <c r="N212" s="14">
        <v>1.0</v>
      </c>
      <c r="O212" s="15"/>
      <c r="P212" s="15"/>
      <c r="Q212" s="15"/>
      <c r="R212" s="20"/>
      <c r="S212" s="15"/>
      <c r="T212" s="15"/>
      <c r="U212" s="15"/>
      <c r="V212" s="15"/>
      <c r="W212" s="15"/>
      <c r="X212" s="15"/>
      <c r="Y212" s="15"/>
      <c r="Z212" s="15"/>
    </row>
    <row r="213">
      <c r="A213" s="14">
        <v>40.0</v>
      </c>
      <c r="B213" s="14">
        <v>46.0</v>
      </c>
      <c r="C213" s="14">
        <v>0.17155342</v>
      </c>
      <c r="D213" s="13" t="s">
        <v>56</v>
      </c>
      <c r="E213" s="14">
        <v>21.0</v>
      </c>
      <c r="F213" s="14">
        <v>6.0</v>
      </c>
      <c r="G213" s="14">
        <v>206.0</v>
      </c>
      <c r="H213" s="13" t="s">
        <v>26</v>
      </c>
      <c r="I213" s="14">
        <v>-0.2975</v>
      </c>
      <c r="J213" s="14">
        <v>0.135</v>
      </c>
      <c r="K213" s="14">
        <v>35.98</v>
      </c>
      <c r="L213" s="14">
        <v>2.578</v>
      </c>
      <c r="M213" s="14">
        <v>1.0</v>
      </c>
      <c r="N213" s="14">
        <v>1.0</v>
      </c>
      <c r="O213" s="15"/>
      <c r="P213" s="15"/>
      <c r="Q213" s="15"/>
      <c r="R213" s="20"/>
      <c r="S213" s="15"/>
      <c r="T213" s="15"/>
      <c r="U213" s="15"/>
      <c r="V213" s="15"/>
      <c r="W213" s="15"/>
      <c r="X213" s="15"/>
      <c r="Y213" s="15"/>
      <c r="Z213" s="15"/>
    </row>
    <row r="214">
      <c r="A214" s="14">
        <v>40.0</v>
      </c>
      <c r="B214" s="14">
        <v>47.0</v>
      </c>
      <c r="C214" s="14">
        <v>0.17083507</v>
      </c>
      <c r="D214" s="13" t="s">
        <v>53</v>
      </c>
      <c r="E214" s="14">
        <v>21.0</v>
      </c>
      <c r="F214" s="14">
        <v>7.0</v>
      </c>
      <c r="G214" s="14">
        <v>207.0</v>
      </c>
      <c r="H214" s="13" t="s">
        <v>24</v>
      </c>
      <c r="I214" s="14">
        <v>-0.2975</v>
      </c>
      <c r="J214" s="14">
        <v>0.155</v>
      </c>
      <c r="K214" s="14">
        <v>114.81</v>
      </c>
      <c r="L214" s="14">
        <v>0.811</v>
      </c>
      <c r="M214" s="14">
        <v>1.0</v>
      </c>
      <c r="N214" s="14">
        <v>1.0</v>
      </c>
      <c r="O214" s="15"/>
      <c r="P214" s="15"/>
      <c r="Q214" s="15"/>
      <c r="R214" s="13" t="s">
        <v>42</v>
      </c>
      <c r="X214" s="15"/>
      <c r="Y214" s="15"/>
      <c r="Z214" s="15"/>
    </row>
    <row r="215">
      <c r="A215" s="14">
        <v>40.0</v>
      </c>
      <c r="B215" s="14">
        <v>48.0</v>
      </c>
      <c r="C215" s="14">
        <v>0.17168182</v>
      </c>
      <c r="D215" s="13" t="s">
        <v>56</v>
      </c>
      <c r="E215" s="14">
        <v>21.0</v>
      </c>
      <c r="F215" s="14">
        <v>8.0</v>
      </c>
      <c r="G215" s="14">
        <v>208.0</v>
      </c>
      <c r="H215" s="13" t="s">
        <v>26</v>
      </c>
      <c r="I215" s="14">
        <v>-0.2975</v>
      </c>
      <c r="J215" s="14">
        <v>0.165</v>
      </c>
      <c r="K215" s="14">
        <v>35.98</v>
      </c>
      <c r="L215" s="14">
        <v>2.576</v>
      </c>
      <c r="M215" s="14">
        <v>1.0</v>
      </c>
      <c r="N215" s="14">
        <v>0.0</v>
      </c>
      <c r="O215" s="15"/>
      <c r="P215" s="15"/>
      <c r="Q215" s="15"/>
      <c r="R215" s="20"/>
      <c r="S215" s="15"/>
      <c r="T215" s="15"/>
      <c r="U215" s="15"/>
      <c r="V215" s="15"/>
      <c r="W215" s="15"/>
      <c r="X215" s="15"/>
      <c r="Y215" s="15"/>
      <c r="Z215" s="15"/>
    </row>
    <row r="216">
      <c r="A216" s="14">
        <v>40.0</v>
      </c>
      <c r="B216" s="14">
        <v>49.0</v>
      </c>
      <c r="C216" s="14">
        <v>0.17551936</v>
      </c>
      <c r="D216" s="13" t="s">
        <v>57</v>
      </c>
      <c r="E216" s="14">
        <v>21.0</v>
      </c>
      <c r="F216" s="14">
        <v>9.0</v>
      </c>
      <c r="G216" s="14">
        <v>209.0</v>
      </c>
      <c r="H216" s="13" t="s">
        <v>24</v>
      </c>
      <c r="I216" s="14">
        <v>-0.2975</v>
      </c>
      <c r="J216" s="14">
        <v>0.185</v>
      </c>
      <c r="K216" s="14">
        <v>114.81</v>
      </c>
      <c r="L216" s="14">
        <v>0.79</v>
      </c>
      <c r="M216" s="14">
        <v>-1.0</v>
      </c>
      <c r="N216" s="14">
        <v>1.0</v>
      </c>
      <c r="O216" s="15"/>
      <c r="P216" s="15"/>
      <c r="Q216" s="15"/>
      <c r="R216" s="20"/>
      <c r="S216" s="15"/>
      <c r="T216" s="15"/>
      <c r="U216" s="15"/>
      <c r="V216" s="15"/>
      <c r="W216" s="15"/>
      <c r="X216" s="15"/>
      <c r="Y216" s="15"/>
      <c r="Z216" s="15"/>
    </row>
    <row r="217">
      <c r="A217" s="14">
        <v>40.0</v>
      </c>
      <c r="B217" s="14">
        <v>50.0</v>
      </c>
      <c r="C217" s="14">
        <v>0.17074121</v>
      </c>
      <c r="D217" s="13" t="s">
        <v>53</v>
      </c>
      <c r="E217" s="14">
        <v>21.0</v>
      </c>
      <c r="F217" s="14">
        <v>10.0</v>
      </c>
      <c r="G217" s="14">
        <v>210.0</v>
      </c>
      <c r="H217" s="13" t="s">
        <v>26</v>
      </c>
      <c r="I217" s="14">
        <v>-0.2975</v>
      </c>
      <c r="J217" s="14">
        <v>0.195</v>
      </c>
      <c r="K217" s="14">
        <v>35.98</v>
      </c>
      <c r="L217" s="14">
        <v>2.591</v>
      </c>
      <c r="M217" s="14">
        <v>-1.0</v>
      </c>
      <c r="N217" s="14">
        <v>1.0</v>
      </c>
      <c r="O217" s="15"/>
      <c r="P217" s="15"/>
      <c r="Q217" s="15"/>
      <c r="R217" s="20"/>
      <c r="S217" s="15"/>
      <c r="T217" s="15"/>
      <c r="U217" s="15"/>
      <c r="V217" s="15"/>
      <c r="W217" s="15"/>
      <c r="X217" s="15"/>
      <c r="Y217" s="15"/>
      <c r="Z217" s="15"/>
    </row>
    <row r="218">
      <c r="A218" s="14">
        <v>40.0</v>
      </c>
      <c r="B218" s="14">
        <v>51.0</v>
      </c>
      <c r="C218" s="14">
        <v>0.1724573</v>
      </c>
      <c r="D218" s="13" t="s">
        <v>56</v>
      </c>
      <c r="E218" s="14">
        <v>22.0</v>
      </c>
      <c r="F218" s="14">
        <v>1.0</v>
      </c>
      <c r="G218" s="14">
        <v>211.0</v>
      </c>
      <c r="H218" s="13" t="s">
        <v>24</v>
      </c>
      <c r="I218" s="14">
        <v>-0.2975</v>
      </c>
      <c r="J218" s="14">
        <v>0.215</v>
      </c>
      <c r="K218" s="14">
        <v>114.81</v>
      </c>
      <c r="L218" s="14">
        <v>0.804</v>
      </c>
      <c r="M218" s="14">
        <v>1.0</v>
      </c>
      <c r="N218" s="14">
        <v>1.0</v>
      </c>
      <c r="O218" s="15"/>
      <c r="P218" s="15"/>
      <c r="Q218" s="15"/>
      <c r="R218" s="20"/>
      <c r="S218" s="15"/>
      <c r="T218" s="15"/>
      <c r="U218" s="15"/>
      <c r="V218" s="15"/>
      <c r="W218" s="15"/>
      <c r="X218" s="15"/>
      <c r="Y218" s="15"/>
      <c r="Z218" s="15"/>
    </row>
    <row r="219">
      <c r="A219" s="14">
        <v>40.0</v>
      </c>
      <c r="B219" s="14">
        <v>52.0</v>
      </c>
      <c r="C219" s="14">
        <v>0.17248785</v>
      </c>
      <c r="D219" s="13" t="s">
        <v>56</v>
      </c>
      <c r="E219" s="14">
        <v>22.0</v>
      </c>
      <c r="F219" s="14">
        <v>2.0</v>
      </c>
      <c r="G219" s="14">
        <v>212.0</v>
      </c>
      <c r="H219" s="13" t="s">
        <v>26</v>
      </c>
      <c r="I219" s="14">
        <v>-0.2975</v>
      </c>
      <c r="J219" s="14">
        <v>0.225</v>
      </c>
      <c r="K219" s="14">
        <v>35.98</v>
      </c>
      <c r="L219" s="14">
        <v>2.564</v>
      </c>
      <c r="M219" s="14">
        <v>1.0</v>
      </c>
      <c r="N219" s="14">
        <v>1.0</v>
      </c>
      <c r="O219" s="15"/>
      <c r="P219" s="15"/>
      <c r="Q219" s="15"/>
      <c r="R219" s="20"/>
      <c r="S219" s="15"/>
      <c r="T219" s="15"/>
      <c r="U219" s="15"/>
      <c r="V219" s="15"/>
      <c r="W219" s="15"/>
      <c r="X219" s="15"/>
      <c r="Y219" s="15"/>
      <c r="Z219" s="15"/>
    </row>
    <row r="220">
      <c r="A220" s="14">
        <v>40.0</v>
      </c>
      <c r="B220" s="14">
        <v>53.0</v>
      </c>
      <c r="C220" s="14">
        <v>0.16944651</v>
      </c>
      <c r="D220" s="13" t="s">
        <v>52</v>
      </c>
      <c r="E220" s="14">
        <v>22.0</v>
      </c>
      <c r="F220" s="14">
        <v>3.0</v>
      </c>
      <c r="G220" s="14">
        <v>213.0</v>
      </c>
      <c r="H220" s="13" t="s">
        <v>24</v>
      </c>
      <c r="I220" s="14">
        <v>-0.2975</v>
      </c>
      <c r="J220" s="14">
        <v>0.245</v>
      </c>
      <c r="K220" s="14">
        <v>114.81</v>
      </c>
      <c r="L220" s="14">
        <v>0.818</v>
      </c>
      <c r="M220" s="14">
        <v>1.0</v>
      </c>
      <c r="N220" s="14">
        <v>0.0</v>
      </c>
      <c r="O220" s="15"/>
      <c r="P220" s="15"/>
      <c r="Q220" s="15"/>
      <c r="R220" s="20"/>
      <c r="S220" s="15"/>
      <c r="T220" s="15"/>
      <c r="U220" s="15"/>
      <c r="V220" s="15"/>
      <c r="W220" s="15"/>
      <c r="X220" s="15"/>
      <c r="Y220" s="15"/>
      <c r="Z220" s="15"/>
    </row>
    <row r="221">
      <c r="A221" s="14">
        <v>40.0</v>
      </c>
      <c r="B221" s="14">
        <v>54.0</v>
      </c>
      <c r="C221" s="14">
        <v>0.17322379</v>
      </c>
      <c r="D221" s="13" t="s">
        <v>59</v>
      </c>
      <c r="E221" s="14">
        <v>22.0</v>
      </c>
      <c r="F221" s="14">
        <v>4.0</v>
      </c>
      <c r="G221" s="14">
        <v>214.0</v>
      </c>
      <c r="H221" s="13" t="s">
        <v>26</v>
      </c>
      <c r="I221" s="14">
        <v>-0.2975</v>
      </c>
      <c r="J221" s="14">
        <v>0.255</v>
      </c>
      <c r="K221" s="14">
        <v>35.98</v>
      </c>
      <c r="L221" s="14">
        <v>2.553</v>
      </c>
      <c r="M221" s="14">
        <v>1.0</v>
      </c>
      <c r="N221" s="14">
        <v>0.0</v>
      </c>
      <c r="O221" s="15"/>
      <c r="P221" s="15"/>
      <c r="Q221" s="15"/>
      <c r="R221" s="20"/>
      <c r="S221" s="15"/>
      <c r="T221" s="15"/>
      <c r="U221" s="15"/>
      <c r="V221" s="15"/>
      <c r="W221" s="15"/>
      <c r="X221" s="15"/>
      <c r="Y221" s="15"/>
      <c r="Z221" s="15"/>
    </row>
    <row r="222">
      <c r="A222" s="14">
        <v>40.0</v>
      </c>
      <c r="B222" s="14">
        <v>55.0</v>
      </c>
      <c r="C222" s="14">
        <v>0.17197483</v>
      </c>
      <c r="D222" s="13" t="s">
        <v>56</v>
      </c>
      <c r="E222" s="14">
        <v>22.0</v>
      </c>
      <c r="F222" s="14">
        <v>5.0</v>
      </c>
      <c r="G222" s="14">
        <v>215.0</v>
      </c>
      <c r="H222" s="13" t="s">
        <v>24</v>
      </c>
      <c r="I222" s="14">
        <v>-0.2975</v>
      </c>
      <c r="J222" s="14">
        <v>0.275</v>
      </c>
      <c r="K222" s="14">
        <v>114.81</v>
      </c>
      <c r="L222" s="14">
        <v>0.806</v>
      </c>
      <c r="M222" s="14">
        <v>-1.0</v>
      </c>
      <c r="N222" s="14">
        <v>0.0</v>
      </c>
      <c r="O222" s="15"/>
      <c r="P222" s="15"/>
      <c r="Q222" s="15"/>
      <c r="R222" s="20"/>
      <c r="S222" s="15"/>
      <c r="T222" s="15"/>
      <c r="U222" s="15"/>
      <c r="V222" s="15"/>
      <c r="W222" s="15"/>
      <c r="X222" s="15"/>
      <c r="Y222" s="15"/>
      <c r="Z222" s="15"/>
    </row>
    <row r="223">
      <c r="A223" s="14">
        <v>40.0</v>
      </c>
      <c r="B223" s="14">
        <v>56.0</v>
      </c>
      <c r="C223" s="14">
        <v>0.17260015</v>
      </c>
      <c r="D223" s="13" t="s">
        <v>56</v>
      </c>
      <c r="E223" s="14">
        <v>22.0</v>
      </c>
      <c r="F223" s="14">
        <v>6.0</v>
      </c>
      <c r="G223" s="14">
        <v>216.0</v>
      </c>
      <c r="H223" s="13" t="s">
        <v>26</v>
      </c>
      <c r="I223" s="14">
        <v>-0.2975</v>
      </c>
      <c r="J223" s="14">
        <v>0.285</v>
      </c>
      <c r="K223" s="14">
        <v>35.98</v>
      </c>
      <c r="L223" s="14">
        <v>2.563</v>
      </c>
      <c r="M223" s="14">
        <v>1.0</v>
      </c>
      <c r="N223" s="14">
        <v>0.0</v>
      </c>
      <c r="O223" s="15"/>
      <c r="P223" s="15"/>
      <c r="Q223" s="15"/>
      <c r="R223" s="20"/>
      <c r="S223" s="15"/>
      <c r="T223" s="15"/>
      <c r="U223" s="15"/>
      <c r="V223" s="15"/>
      <c r="W223" s="15"/>
      <c r="X223" s="15"/>
      <c r="Y223" s="15"/>
      <c r="Z223" s="15"/>
    </row>
    <row r="224">
      <c r="A224" s="14">
        <v>40.0</v>
      </c>
      <c r="B224" s="14">
        <v>57.0</v>
      </c>
      <c r="C224" s="14">
        <v>0.17260015</v>
      </c>
      <c r="D224" s="13" t="s">
        <v>56</v>
      </c>
      <c r="E224" s="14">
        <v>22.0</v>
      </c>
      <c r="F224" s="14">
        <v>7.0</v>
      </c>
      <c r="G224" s="14">
        <v>217.0</v>
      </c>
      <c r="H224" s="13" t="s">
        <v>24</v>
      </c>
      <c r="I224" s="14">
        <v>-0.2975</v>
      </c>
      <c r="J224" s="14">
        <v>0.305</v>
      </c>
      <c r="K224" s="14">
        <v>114.81</v>
      </c>
      <c r="L224" s="14">
        <v>0.803</v>
      </c>
      <c r="M224" s="14">
        <v>-1.0</v>
      </c>
      <c r="N224" s="14">
        <v>1.0</v>
      </c>
      <c r="O224" s="15"/>
      <c r="P224" s="15"/>
      <c r="Q224" s="15"/>
      <c r="R224" s="20"/>
      <c r="S224" s="15"/>
      <c r="T224" s="15"/>
      <c r="U224" s="15"/>
      <c r="V224" s="15"/>
      <c r="W224" s="15"/>
      <c r="X224" s="15"/>
      <c r="Y224" s="15"/>
      <c r="Z224" s="15"/>
    </row>
    <row r="225">
      <c r="A225" s="14">
        <v>40.0</v>
      </c>
      <c r="B225" s="14">
        <v>58.0</v>
      </c>
      <c r="C225" s="14">
        <v>0.17433726</v>
      </c>
      <c r="D225" s="13" t="s">
        <v>57</v>
      </c>
      <c r="E225" s="14">
        <v>22.0</v>
      </c>
      <c r="F225" s="14">
        <v>8.0</v>
      </c>
      <c r="G225" s="14">
        <v>218.0</v>
      </c>
      <c r="H225" s="13" t="s">
        <v>26</v>
      </c>
      <c r="I225" s="14">
        <v>-0.2975</v>
      </c>
      <c r="J225" s="14">
        <v>0.315</v>
      </c>
      <c r="K225" s="14">
        <v>35.98</v>
      </c>
      <c r="L225" s="14">
        <v>2.537</v>
      </c>
      <c r="M225" s="14">
        <v>-1.0</v>
      </c>
      <c r="N225" s="14">
        <v>0.0</v>
      </c>
      <c r="O225" s="15"/>
      <c r="P225" s="15"/>
      <c r="Q225" s="15"/>
      <c r="R225" s="20"/>
      <c r="S225" s="15"/>
      <c r="T225" s="15"/>
      <c r="U225" s="15"/>
      <c r="V225" s="15"/>
      <c r="W225" s="15"/>
      <c r="X225" s="15"/>
      <c r="Y225" s="15"/>
      <c r="Z225" s="15"/>
    </row>
    <row r="226">
      <c r="A226" s="14">
        <v>40.0</v>
      </c>
      <c r="B226" s="14">
        <v>59.0</v>
      </c>
      <c r="C226" s="14">
        <v>0.17151002</v>
      </c>
      <c r="D226" s="13" t="s">
        <v>56</v>
      </c>
      <c r="E226" s="14">
        <v>22.0</v>
      </c>
      <c r="F226" s="14">
        <v>9.0</v>
      </c>
      <c r="G226" s="14">
        <v>219.0</v>
      </c>
      <c r="H226" s="13" t="s">
        <v>24</v>
      </c>
      <c r="I226" s="14">
        <v>-0.2975</v>
      </c>
      <c r="J226" s="14">
        <v>0.335</v>
      </c>
      <c r="K226" s="14">
        <v>114.81</v>
      </c>
      <c r="L226" s="14">
        <v>0.808</v>
      </c>
      <c r="M226" s="14">
        <v>1.0</v>
      </c>
      <c r="N226" s="14">
        <v>1.0</v>
      </c>
      <c r="O226" s="15"/>
      <c r="P226" s="15"/>
      <c r="Q226" s="15"/>
      <c r="R226" s="20"/>
      <c r="S226" s="15"/>
      <c r="T226" s="15"/>
      <c r="U226" s="15"/>
      <c r="V226" s="15"/>
      <c r="W226" s="15"/>
      <c r="X226" s="15"/>
      <c r="Y226" s="15"/>
      <c r="Z226" s="15"/>
    </row>
    <row r="227">
      <c r="A227" s="14">
        <v>40.0</v>
      </c>
      <c r="B227" s="14">
        <v>60.0</v>
      </c>
      <c r="C227" s="14">
        <v>0.17309962</v>
      </c>
      <c r="D227" s="13" t="s">
        <v>59</v>
      </c>
      <c r="E227" s="14">
        <v>22.0</v>
      </c>
      <c r="F227" s="14">
        <v>10.0</v>
      </c>
      <c r="G227" s="14">
        <v>220.0</v>
      </c>
      <c r="H227" s="13" t="s">
        <v>26</v>
      </c>
      <c r="I227" s="14">
        <v>-0.2975</v>
      </c>
      <c r="J227" s="14">
        <v>0.345</v>
      </c>
      <c r="K227" s="14">
        <v>35.98</v>
      </c>
      <c r="L227" s="14">
        <v>2.555</v>
      </c>
      <c r="M227" s="14">
        <v>1.0</v>
      </c>
      <c r="N227" s="14">
        <v>1.0</v>
      </c>
      <c r="O227" s="15"/>
      <c r="P227" s="15"/>
      <c r="Q227" s="15"/>
      <c r="R227" s="20"/>
      <c r="S227" s="15"/>
      <c r="T227" s="15"/>
      <c r="U227" s="15"/>
      <c r="V227" s="15"/>
      <c r="W227" s="15"/>
      <c r="X227" s="15"/>
      <c r="Y227" s="15"/>
      <c r="Z227" s="15"/>
    </row>
    <row r="228">
      <c r="A228" s="14">
        <v>40.0</v>
      </c>
      <c r="B228" s="14">
        <v>61.0</v>
      </c>
      <c r="C228" s="14">
        <v>0.17053466</v>
      </c>
      <c r="D228" s="13" t="s">
        <v>53</v>
      </c>
      <c r="E228" s="14">
        <v>23.0</v>
      </c>
      <c r="F228" s="14">
        <v>1.0</v>
      </c>
      <c r="G228" s="14">
        <v>221.0</v>
      </c>
      <c r="H228" s="13" t="s">
        <v>24</v>
      </c>
      <c r="I228" s="14">
        <v>-0.255</v>
      </c>
      <c r="J228" s="14">
        <v>0.065</v>
      </c>
      <c r="K228" s="14">
        <v>114.81</v>
      </c>
      <c r="L228" s="14">
        <v>0.813</v>
      </c>
      <c r="M228" s="14">
        <v>1.0</v>
      </c>
      <c r="N228" s="14">
        <v>1.0</v>
      </c>
      <c r="O228" s="15"/>
      <c r="P228" s="15"/>
      <c r="Q228" s="15"/>
      <c r="R228" s="13" t="s">
        <v>43</v>
      </c>
      <c r="W228" s="15"/>
      <c r="X228" s="15"/>
      <c r="Y228" s="15"/>
      <c r="Z228" s="15"/>
    </row>
    <row r="229">
      <c r="A229" s="14">
        <v>40.0</v>
      </c>
      <c r="B229" s="14">
        <v>62.0</v>
      </c>
      <c r="C229" s="14">
        <v>0.17252172</v>
      </c>
      <c r="D229" s="13" t="s">
        <v>56</v>
      </c>
      <c r="E229" s="14">
        <v>23.0</v>
      </c>
      <c r="F229" s="14">
        <v>2.0</v>
      </c>
      <c r="G229" s="14">
        <v>222.0</v>
      </c>
      <c r="H229" s="13" t="s">
        <v>26</v>
      </c>
      <c r="I229" s="14">
        <v>-0.255</v>
      </c>
      <c r="J229" s="14">
        <v>0.075</v>
      </c>
      <c r="K229" s="14">
        <v>35.98</v>
      </c>
      <c r="L229" s="14">
        <v>2.564</v>
      </c>
      <c r="M229" s="14">
        <v>-1.0</v>
      </c>
      <c r="N229" s="14">
        <v>1.0</v>
      </c>
      <c r="O229" s="15"/>
      <c r="P229" s="15"/>
      <c r="Q229" s="15"/>
      <c r="R229" s="20"/>
      <c r="S229" s="15"/>
      <c r="T229" s="15"/>
      <c r="U229" s="15"/>
      <c r="V229" s="15"/>
      <c r="W229" s="15"/>
      <c r="X229" s="15"/>
      <c r="Y229" s="15"/>
      <c r="Z229" s="15"/>
    </row>
    <row r="230">
      <c r="A230" s="14">
        <v>40.0</v>
      </c>
      <c r="B230" s="14">
        <v>63.0</v>
      </c>
      <c r="C230" s="14">
        <v>0.17412608</v>
      </c>
      <c r="D230" s="13" t="s">
        <v>59</v>
      </c>
      <c r="E230" s="14">
        <v>23.0</v>
      </c>
      <c r="F230" s="14">
        <v>3.0</v>
      </c>
      <c r="G230" s="14">
        <v>223.0</v>
      </c>
      <c r="H230" s="13" t="s">
        <v>24</v>
      </c>
      <c r="I230" s="14">
        <v>-0.255</v>
      </c>
      <c r="J230" s="14">
        <v>0.095</v>
      </c>
      <c r="K230" s="14">
        <v>114.81</v>
      </c>
      <c r="L230" s="14">
        <v>0.796</v>
      </c>
      <c r="M230" s="14">
        <v>1.0</v>
      </c>
      <c r="N230" s="14">
        <v>1.0</v>
      </c>
      <c r="O230" s="15"/>
      <c r="P230" s="15"/>
      <c r="Q230" s="15"/>
      <c r="R230" s="20"/>
      <c r="S230" s="15"/>
      <c r="T230" s="15"/>
      <c r="U230" s="15"/>
      <c r="V230" s="15"/>
      <c r="W230" s="15"/>
      <c r="X230" s="15"/>
      <c r="Y230" s="15"/>
      <c r="Z230" s="15"/>
    </row>
    <row r="231">
      <c r="A231" s="14">
        <v>40.0</v>
      </c>
      <c r="B231" s="14">
        <v>64.0</v>
      </c>
      <c r="C231" s="14">
        <v>0.16983494</v>
      </c>
      <c r="D231" s="13" t="s">
        <v>53</v>
      </c>
      <c r="E231" s="14">
        <v>23.0</v>
      </c>
      <c r="F231" s="14">
        <v>4.0</v>
      </c>
      <c r="G231" s="14">
        <v>224.0</v>
      </c>
      <c r="H231" s="13" t="s">
        <v>26</v>
      </c>
      <c r="I231" s="14">
        <v>-0.255</v>
      </c>
      <c r="J231" s="14">
        <v>0.105</v>
      </c>
      <c r="K231" s="14">
        <v>35.98</v>
      </c>
      <c r="L231" s="14">
        <v>2.604</v>
      </c>
      <c r="M231" s="14">
        <v>1.0</v>
      </c>
      <c r="N231" s="14">
        <v>1.0</v>
      </c>
      <c r="O231" s="15"/>
      <c r="P231" s="15"/>
      <c r="Q231" s="15"/>
      <c r="R231" s="20"/>
      <c r="S231" s="15"/>
      <c r="T231" s="15"/>
      <c r="U231" s="15"/>
      <c r="V231" s="15"/>
      <c r="W231" s="15"/>
      <c r="X231" s="15"/>
      <c r="Y231" s="15"/>
      <c r="Z231" s="15"/>
    </row>
    <row r="232">
      <c r="A232" s="14">
        <v>40.0</v>
      </c>
      <c r="B232" s="14">
        <v>65.0</v>
      </c>
      <c r="C232" s="14">
        <v>0.17653908</v>
      </c>
      <c r="D232" s="13" t="s">
        <v>61</v>
      </c>
      <c r="E232" s="14">
        <v>23.0</v>
      </c>
      <c r="F232" s="14">
        <v>5.0</v>
      </c>
      <c r="G232" s="14">
        <v>225.0</v>
      </c>
      <c r="H232" s="13" t="s">
        <v>24</v>
      </c>
      <c r="I232" s="14">
        <v>-0.255</v>
      </c>
      <c r="J232" s="14">
        <v>0.125</v>
      </c>
      <c r="K232" s="14">
        <v>114.81</v>
      </c>
      <c r="L232" s="14">
        <v>0.785</v>
      </c>
      <c r="M232" s="14">
        <v>-1.0</v>
      </c>
      <c r="N232" s="14">
        <v>1.0</v>
      </c>
      <c r="O232" s="15"/>
      <c r="P232" s="15"/>
      <c r="Q232" s="15"/>
      <c r="R232" s="20"/>
      <c r="S232" s="15"/>
      <c r="T232" s="15"/>
      <c r="U232" s="15"/>
      <c r="V232" s="15"/>
      <c r="W232" s="15"/>
      <c r="X232" s="15"/>
      <c r="Y232" s="15"/>
      <c r="Z232" s="15"/>
    </row>
    <row r="233">
      <c r="A233" s="14">
        <v>40.0</v>
      </c>
      <c r="B233" s="14">
        <v>66.0</v>
      </c>
      <c r="C233" s="14">
        <v>0.17351693</v>
      </c>
      <c r="D233" s="13" t="s">
        <v>59</v>
      </c>
      <c r="E233" s="14">
        <v>23.0</v>
      </c>
      <c r="F233" s="14">
        <v>6.0</v>
      </c>
      <c r="G233" s="14">
        <v>226.0</v>
      </c>
      <c r="H233" s="13" t="s">
        <v>26</v>
      </c>
      <c r="I233" s="14">
        <v>-0.255</v>
      </c>
      <c r="J233" s="14">
        <v>0.135</v>
      </c>
      <c r="K233" s="14">
        <v>35.98</v>
      </c>
      <c r="L233" s="14">
        <v>2.549</v>
      </c>
      <c r="M233" s="14">
        <v>-1.0</v>
      </c>
      <c r="N233" s="14">
        <v>1.0</v>
      </c>
      <c r="O233" s="15"/>
      <c r="P233" s="15"/>
      <c r="Q233" s="15"/>
      <c r="R233" s="20"/>
      <c r="S233" s="15"/>
      <c r="T233" s="15"/>
      <c r="U233" s="15"/>
      <c r="V233" s="15"/>
      <c r="W233" s="15"/>
      <c r="X233" s="15"/>
      <c r="Y233" s="15"/>
      <c r="Z233" s="15"/>
    </row>
    <row r="234">
      <c r="A234" s="14">
        <v>40.0</v>
      </c>
      <c r="B234" s="14">
        <v>67.0</v>
      </c>
      <c r="C234" s="14">
        <v>0.17588932</v>
      </c>
      <c r="D234" s="13" t="s">
        <v>61</v>
      </c>
      <c r="E234" s="14">
        <v>23.0</v>
      </c>
      <c r="F234" s="14">
        <v>7.0</v>
      </c>
      <c r="G234" s="14">
        <v>227.0</v>
      </c>
      <c r="H234" s="13" t="s">
        <v>24</v>
      </c>
      <c r="I234" s="14">
        <v>-0.255</v>
      </c>
      <c r="J234" s="14">
        <v>0.155</v>
      </c>
      <c r="K234" s="14">
        <v>114.81</v>
      </c>
      <c r="L234" s="14">
        <v>0.788</v>
      </c>
      <c r="M234" s="14">
        <v>-1.0</v>
      </c>
      <c r="N234" s="14">
        <v>1.0</v>
      </c>
      <c r="O234" s="15"/>
      <c r="P234" s="15"/>
      <c r="Q234" s="15"/>
      <c r="R234" s="20"/>
      <c r="S234" s="15"/>
      <c r="T234" s="15"/>
      <c r="U234" s="15"/>
      <c r="V234" s="15"/>
      <c r="W234" s="15"/>
      <c r="X234" s="15"/>
      <c r="Y234" s="15"/>
      <c r="Z234" s="15"/>
    </row>
    <row r="235">
      <c r="A235" s="14">
        <v>40.0</v>
      </c>
      <c r="B235" s="14">
        <v>68.0</v>
      </c>
      <c r="C235" s="14">
        <v>0.17618392</v>
      </c>
      <c r="D235" s="13" t="s">
        <v>61</v>
      </c>
      <c r="E235" s="14">
        <v>23.0</v>
      </c>
      <c r="F235" s="14">
        <v>8.0</v>
      </c>
      <c r="G235" s="14">
        <v>228.0</v>
      </c>
      <c r="H235" s="13" t="s">
        <v>26</v>
      </c>
      <c r="I235" s="14">
        <v>-0.255</v>
      </c>
      <c r="J235" s="14">
        <v>0.165</v>
      </c>
      <c r="K235" s="14">
        <v>35.98</v>
      </c>
      <c r="L235" s="14">
        <v>2.511</v>
      </c>
      <c r="M235" s="14">
        <v>1.0</v>
      </c>
      <c r="N235" s="14">
        <v>1.0</v>
      </c>
      <c r="O235" s="15"/>
      <c r="P235" s="15"/>
      <c r="Q235" s="15"/>
      <c r="R235" s="20"/>
      <c r="S235" s="15"/>
      <c r="T235" s="15"/>
      <c r="U235" s="15"/>
      <c r="V235" s="15"/>
      <c r="W235" s="15"/>
      <c r="X235" s="15"/>
      <c r="Y235" s="15"/>
      <c r="Z235" s="15"/>
    </row>
    <row r="236">
      <c r="A236" s="14">
        <v>40.0</v>
      </c>
      <c r="B236" s="14">
        <v>69.0</v>
      </c>
      <c r="C236" s="14">
        <v>0.17235105</v>
      </c>
      <c r="D236" s="13" t="s">
        <v>56</v>
      </c>
      <c r="E236" s="14">
        <v>23.0</v>
      </c>
      <c r="F236" s="14">
        <v>9.0</v>
      </c>
      <c r="G236" s="14">
        <v>229.0</v>
      </c>
      <c r="H236" s="13" t="s">
        <v>24</v>
      </c>
      <c r="I236" s="14">
        <v>-0.255</v>
      </c>
      <c r="J236" s="14">
        <v>0.185</v>
      </c>
      <c r="K236" s="14">
        <v>114.81</v>
      </c>
      <c r="L236" s="14">
        <v>0.804</v>
      </c>
      <c r="M236" s="14">
        <v>1.0</v>
      </c>
      <c r="N236" s="14">
        <v>1.0</v>
      </c>
      <c r="O236" s="15"/>
      <c r="P236" s="15"/>
      <c r="Q236" s="15"/>
      <c r="R236" s="20"/>
      <c r="S236" s="15"/>
      <c r="T236" s="15"/>
      <c r="U236" s="15"/>
      <c r="V236" s="15"/>
      <c r="W236" s="15"/>
      <c r="X236" s="15"/>
      <c r="Y236" s="15"/>
      <c r="Z236" s="15"/>
    </row>
    <row r="237">
      <c r="A237" s="14">
        <v>40.0</v>
      </c>
      <c r="B237" s="14">
        <v>70.0</v>
      </c>
      <c r="C237" s="14">
        <v>0.17419959</v>
      </c>
      <c r="D237" s="13" t="s">
        <v>59</v>
      </c>
      <c r="E237" s="14">
        <v>23.0</v>
      </c>
      <c r="F237" s="14">
        <v>10.0</v>
      </c>
      <c r="G237" s="14">
        <v>230.0</v>
      </c>
      <c r="H237" s="13" t="s">
        <v>26</v>
      </c>
      <c r="I237" s="14">
        <v>-0.255</v>
      </c>
      <c r="J237" s="14">
        <v>0.195</v>
      </c>
      <c r="K237" s="14">
        <v>35.98</v>
      </c>
      <c r="L237" s="14">
        <v>2.539</v>
      </c>
      <c r="M237" s="14">
        <v>-1.0</v>
      </c>
      <c r="N237" s="14">
        <v>1.0</v>
      </c>
      <c r="O237" s="15"/>
      <c r="P237" s="15"/>
      <c r="Q237" s="15"/>
      <c r="R237" s="20"/>
      <c r="S237" s="15"/>
      <c r="T237" s="15"/>
      <c r="U237" s="15"/>
      <c r="V237" s="15"/>
      <c r="W237" s="15"/>
      <c r="X237" s="15"/>
      <c r="Y237" s="15"/>
      <c r="Z237" s="15"/>
    </row>
    <row r="238">
      <c r="A238" s="14">
        <v>40.0</v>
      </c>
      <c r="B238" s="14">
        <v>71.0</v>
      </c>
      <c r="C238" s="14">
        <v>0.17550369</v>
      </c>
      <c r="D238" s="13" t="s">
        <v>57</v>
      </c>
      <c r="E238" s="14">
        <v>24.0</v>
      </c>
      <c r="F238" s="14">
        <v>1.0</v>
      </c>
      <c r="G238" s="14">
        <v>231.0</v>
      </c>
      <c r="H238" s="13" t="s">
        <v>24</v>
      </c>
      <c r="I238" s="14">
        <v>-0.255</v>
      </c>
      <c r="J238" s="14">
        <v>0.215</v>
      </c>
      <c r="K238" s="14">
        <v>114.81</v>
      </c>
      <c r="L238" s="14">
        <v>0.79</v>
      </c>
      <c r="M238" s="14">
        <v>-1.0</v>
      </c>
      <c r="N238" s="14">
        <v>1.0</v>
      </c>
      <c r="O238" s="15"/>
      <c r="P238" s="15"/>
      <c r="Q238" s="15"/>
      <c r="R238" s="20"/>
      <c r="S238" s="15"/>
      <c r="T238" s="15"/>
      <c r="U238" s="15"/>
      <c r="V238" s="15"/>
      <c r="W238" s="15"/>
      <c r="X238" s="15"/>
      <c r="Y238" s="15"/>
      <c r="Z238" s="15"/>
    </row>
    <row r="239">
      <c r="A239" s="14">
        <v>40.0</v>
      </c>
      <c r="B239" s="14">
        <v>72.0</v>
      </c>
      <c r="C239" s="14">
        <v>0.17091004</v>
      </c>
      <c r="D239" s="13" t="s">
        <v>53</v>
      </c>
      <c r="E239" s="14">
        <v>24.0</v>
      </c>
      <c r="F239" s="14">
        <v>2.0</v>
      </c>
      <c r="G239" s="14">
        <v>232.0</v>
      </c>
      <c r="H239" s="13" t="s">
        <v>26</v>
      </c>
      <c r="I239" s="14">
        <v>-0.255</v>
      </c>
      <c r="J239" s="14">
        <v>0.225</v>
      </c>
      <c r="K239" s="14">
        <v>35.98</v>
      </c>
      <c r="L239" s="14">
        <v>2.588</v>
      </c>
      <c r="M239" s="14">
        <v>-1.0</v>
      </c>
      <c r="N239" s="14">
        <v>1.0</v>
      </c>
      <c r="O239" s="15"/>
      <c r="P239" s="15"/>
      <c r="Q239" s="15"/>
      <c r="R239" s="20"/>
      <c r="S239" s="15"/>
      <c r="T239" s="15"/>
      <c r="U239" s="15"/>
      <c r="V239" s="15"/>
      <c r="W239" s="15"/>
      <c r="X239" s="15"/>
      <c r="Y239" s="15"/>
      <c r="Z239" s="15"/>
    </row>
    <row r="240">
      <c r="A240" s="14">
        <v>40.0</v>
      </c>
      <c r="B240" s="14">
        <v>73.0</v>
      </c>
      <c r="C240" s="14">
        <v>0.17109958</v>
      </c>
      <c r="D240" s="13" t="s">
        <v>56</v>
      </c>
      <c r="E240" s="14">
        <v>24.0</v>
      </c>
      <c r="F240" s="14">
        <v>3.0</v>
      </c>
      <c r="G240" s="14">
        <v>233.0</v>
      </c>
      <c r="H240" s="13" t="s">
        <v>24</v>
      </c>
      <c r="I240" s="14">
        <v>-0.255</v>
      </c>
      <c r="J240" s="14">
        <v>0.245</v>
      </c>
      <c r="K240" s="14">
        <v>114.81</v>
      </c>
      <c r="L240" s="14">
        <v>0.81</v>
      </c>
      <c r="M240" s="14">
        <v>1.0</v>
      </c>
      <c r="N240" s="14">
        <v>1.0</v>
      </c>
      <c r="O240" s="15"/>
      <c r="P240" s="15"/>
      <c r="Q240" s="15"/>
      <c r="R240" s="20"/>
      <c r="S240" s="15"/>
      <c r="T240" s="15"/>
      <c r="U240" s="15"/>
      <c r="V240" s="15"/>
      <c r="W240" s="15"/>
      <c r="X240" s="15"/>
      <c r="Y240" s="15"/>
      <c r="Z240" s="15"/>
    </row>
    <row r="241">
      <c r="A241" s="14">
        <v>40.0</v>
      </c>
      <c r="B241" s="14">
        <v>74.0</v>
      </c>
      <c r="C241" s="14">
        <v>0.17491759</v>
      </c>
      <c r="D241" s="13" t="s">
        <v>57</v>
      </c>
      <c r="E241" s="14">
        <v>24.0</v>
      </c>
      <c r="F241" s="14">
        <v>4.0</v>
      </c>
      <c r="G241" s="14">
        <v>234.0</v>
      </c>
      <c r="H241" s="13" t="s">
        <v>26</v>
      </c>
      <c r="I241" s="14">
        <v>-0.255</v>
      </c>
      <c r="J241" s="14">
        <v>0.255</v>
      </c>
      <c r="K241" s="14">
        <v>35.98</v>
      </c>
      <c r="L241" s="14">
        <v>2.529</v>
      </c>
      <c r="M241" s="14">
        <v>1.0</v>
      </c>
      <c r="N241" s="14">
        <v>1.0</v>
      </c>
      <c r="O241" s="15"/>
      <c r="P241" s="15"/>
      <c r="Q241" s="15"/>
      <c r="R241" s="20"/>
      <c r="S241" s="15"/>
      <c r="T241" s="15"/>
      <c r="U241" s="15"/>
      <c r="V241" s="15"/>
      <c r="W241" s="15"/>
      <c r="X241" s="15"/>
      <c r="Y241" s="15"/>
      <c r="Z241" s="15"/>
    </row>
    <row r="242">
      <c r="A242" s="14">
        <v>40.0</v>
      </c>
      <c r="B242" s="14">
        <v>75.0</v>
      </c>
      <c r="C242" s="14">
        <v>0.17309984</v>
      </c>
      <c r="D242" s="13" t="s">
        <v>59</v>
      </c>
      <c r="E242" s="14">
        <v>24.0</v>
      </c>
      <c r="F242" s="14">
        <v>5.0</v>
      </c>
      <c r="G242" s="14">
        <v>235.0</v>
      </c>
      <c r="H242" s="13" t="s">
        <v>24</v>
      </c>
      <c r="I242" s="14">
        <v>-0.255</v>
      </c>
      <c r="J242" s="14">
        <v>0.275</v>
      </c>
      <c r="K242" s="14">
        <v>114.81</v>
      </c>
      <c r="L242" s="14">
        <v>0.801</v>
      </c>
      <c r="M242" s="14">
        <v>1.0</v>
      </c>
      <c r="N242" s="14">
        <v>1.0</v>
      </c>
      <c r="O242" s="15"/>
      <c r="P242" s="15"/>
      <c r="Q242" s="15"/>
      <c r="R242" s="20"/>
      <c r="S242" s="15"/>
      <c r="T242" s="15"/>
      <c r="U242" s="15"/>
      <c r="V242" s="15"/>
      <c r="W242" s="15"/>
      <c r="X242" s="15"/>
      <c r="Y242" s="15"/>
      <c r="Z242" s="15"/>
    </row>
    <row r="243">
      <c r="A243" s="14">
        <v>40.0</v>
      </c>
      <c r="B243" s="14">
        <v>76.0</v>
      </c>
      <c r="C243" s="14">
        <v>0.1735822</v>
      </c>
      <c r="D243" s="13" t="s">
        <v>59</v>
      </c>
      <c r="E243" s="14">
        <v>24.0</v>
      </c>
      <c r="F243" s="14">
        <v>6.0</v>
      </c>
      <c r="G243" s="14">
        <v>236.0</v>
      </c>
      <c r="H243" s="13" t="s">
        <v>26</v>
      </c>
      <c r="I243" s="14">
        <v>-0.255</v>
      </c>
      <c r="J243" s="14">
        <v>0.285</v>
      </c>
      <c r="K243" s="14">
        <v>35.98</v>
      </c>
      <c r="L243" s="14">
        <v>2.548</v>
      </c>
      <c r="M243" s="14">
        <v>1.0</v>
      </c>
      <c r="N243" s="14">
        <v>1.0</v>
      </c>
      <c r="O243" s="15"/>
      <c r="P243" s="15"/>
      <c r="Q243" s="15"/>
      <c r="R243" s="20"/>
      <c r="S243" s="15"/>
      <c r="T243" s="15"/>
      <c r="U243" s="15"/>
      <c r="V243" s="15"/>
      <c r="W243" s="15"/>
      <c r="X243" s="15"/>
      <c r="Y243" s="15"/>
      <c r="Z243" s="15"/>
    </row>
    <row r="244">
      <c r="A244" s="14">
        <v>40.0</v>
      </c>
      <c r="B244" s="14">
        <v>77.0</v>
      </c>
      <c r="C244" s="14">
        <v>0.17457135</v>
      </c>
      <c r="D244" s="13" t="s">
        <v>57</v>
      </c>
      <c r="E244" s="14">
        <v>24.0</v>
      </c>
      <c r="F244" s="14">
        <v>7.0</v>
      </c>
      <c r="G244" s="14">
        <v>237.0</v>
      </c>
      <c r="H244" s="13" t="s">
        <v>24</v>
      </c>
      <c r="I244" s="14">
        <v>-0.255</v>
      </c>
      <c r="J244" s="14">
        <v>0.305</v>
      </c>
      <c r="K244" s="14">
        <v>114.81</v>
      </c>
      <c r="L244" s="14">
        <v>0.794</v>
      </c>
      <c r="M244" s="14">
        <v>-1.0</v>
      </c>
      <c r="N244" s="14">
        <v>1.0</v>
      </c>
      <c r="O244" s="15"/>
      <c r="P244" s="15"/>
      <c r="Q244" s="15"/>
      <c r="R244" s="20"/>
      <c r="S244" s="15"/>
      <c r="T244" s="15"/>
      <c r="U244" s="15"/>
      <c r="V244" s="15"/>
      <c r="W244" s="15"/>
      <c r="X244" s="15"/>
      <c r="Y244" s="15"/>
      <c r="Z244" s="15"/>
    </row>
    <row r="245">
      <c r="A245" s="14">
        <v>40.0</v>
      </c>
      <c r="B245" s="14">
        <v>78.0</v>
      </c>
      <c r="C245" s="14">
        <v>0.17296133</v>
      </c>
      <c r="D245" s="13" t="s">
        <v>59</v>
      </c>
      <c r="E245" s="14">
        <v>24.0</v>
      </c>
      <c r="F245" s="14">
        <v>8.0</v>
      </c>
      <c r="G245" s="14">
        <v>238.0</v>
      </c>
      <c r="H245" s="13" t="s">
        <v>26</v>
      </c>
      <c r="I245" s="14">
        <v>-0.255</v>
      </c>
      <c r="J245" s="14">
        <v>0.315</v>
      </c>
      <c r="K245" s="14">
        <v>35.98</v>
      </c>
      <c r="L245" s="14">
        <v>2.557</v>
      </c>
      <c r="M245" s="14">
        <v>1.0</v>
      </c>
      <c r="N245" s="14">
        <v>1.0</v>
      </c>
      <c r="O245" s="15"/>
      <c r="P245" s="15"/>
      <c r="Q245" s="15"/>
      <c r="R245" s="13" t="s">
        <v>44</v>
      </c>
      <c r="X245" s="15"/>
      <c r="Y245" s="15"/>
      <c r="Z245" s="15"/>
    </row>
    <row r="246">
      <c r="A246" s="14">
        <v>40.0</v>
      </c>
      <c r="B246" s="14">
        <v>79.0</v>
      </c>
      <c r="C246" s="14">
        <v>0.17626917</v>
      </c>
      <c r="D246" s="13" t="s">
        <v>61</v>
      </c>
      <c r="E246" s="14">
        <v>24.0</v>
      </c>
      <c r="F246" s="14">
        <v>9.0</v>
      </c>
      <c r="G246" s="14">
        <v>239.0</v>
      </c>
      <c r="H246" s="13" t="s">
        <v>24</v>
      </c>
      <c r="I246" s="14">
        <v>-0.255</v>
      </c>
      <c r="J246" s="14">
        <v>0.335</v>
      </c>
      <c r="K246" s="14">
        <v>114.81</v>
      </c>
      <c r="L246" s="14">
        <v>0.786</v>
      </c>
      <c r="M246" s="14">
        <v>1.0</v>
      </c>
      <c r="N246" s="14">
        <v>1.0</v>
      </c>
      <c r="O246" s="15"/>
      <c r="P246" s="15"/>
      <c r="Q246" s="15"/>
      <c r="R246" s="20"/>
      <c r="S246" s="15"/>
      <c r="T246" s="15"/>
      <c r="U246" s="15"/>
      <c r="V246" s="15"/>
      <c r="W246" s="15"/>
      <c r="X246" s="15"/>
      <c r="Y246" s="15"/>
      <c r="Z246" s="15"/>
    </row>
    <row r="247">
      <c r="A247" s="14">
        <v>40.0</v>
      </c>
      <c r="B247" s="14">
        <v>80.0</v>
      </c>
      <c r="C247" s="14">
        <v>0.17657464</v>
      </c>
      <c r="D247" s="13" t="s">
        <v>61</v>
      </c>
      <c r="E247" s="14">
        <v>24.0</v>
      </c>
      <c r="F247" s="14">
        <v>10.0</v>
      </c>
      <c r="G247" s="14">
        <v>240.0</v>
      </c>
      <c r="H247" s="13" t="s">
        <v>26</v>
      </c>
      <c r="I247" s="14">
        <v>-0.255</v>
      </c>
      <c r="J247" s="14">
        <v>0.345</v>
      </c>
      <c r="K247" s="14">
        <v>35.98</v>
      </c>
      <c r="L247" s="14">
        <v>2.505</v>
      </c>
      <c r="M247" s="14">
        <v>1.0</v>
      </c>
      <c r="N247" s="14">
        <v>1.0</v>
      </c>
      <c r="O247" s="15"/>
      <c r="P247" s="15"/>
      <c r="Q247" s="15"/>
      <c r="R247" s="20"/>
      <c r="S247" s="15"/>
      <c r="T247" s="15"/>
      <c r="U247" s="15"/>
      <c r="V247" s="15"/>
      <c r="W247" s="15"/>
      <c r="X247" s="15"/>
      <c r="Y247" s="15"/>
      <c r="Z247" s="15"/>
    </row>
    <row r="248">
      <c r="A248" s="14">
        <v>40.0</v>
      </c>
      <c r="B248" s="14">
        <v>81.0</v>
      </c>
      <c r="C248" s="14">
        <v>0.17147402</v>
      </c>
      <c r="D248" s="13" t="s">
        <v>56</v>
      </c>
      <c r="E248" s="14">
        <v>25.0</v>
      </c>
      <c r="F248" s="14">
        <v>1.0</v>
      </c>
      <c r="G248" s="14">
        <v>241.0</v>
      </c>
      <c r="H248" s="13" t="s">
        <v>24</v>
      </c>
      <c r="I248" s="14">
        <v>0.255</v>
      </c>
      <c r="J248" s="14">
        <v>0.065</v>
      </c>
      <c r="K248" s="14">
        <v>114.81</v>
      </c>
      <c r="L248" s="14">
        <v>0.808</v>
      </c>
      <c r="M248" s="14">
        <v>1.0</v>
      </c>
      <c r="N248" s="14">
        <v>0.0</v>
      </c>
      <c r="O248" s="15"/>
      <c r="P248" s="15"/>
      <c r="Q248" s="15"/>
      <c r="R248" s="20"/>
      <c r="S248" s="15"/>
      <c r="T248" s="15"/>
      <c r="U248" s="15"/>
      <c r="V248" s="15"/>
      <c r="W248" s="15"/>
      <c r="X248" s="15"/>
      <c r="Y248" s="15"/>
      <c r="Z248" s="15"/>
    </row>
    <row r="249">
      <c r="A249" s="14">
        <v>40.0</v>
      </c>
      <c r="B249" s="14">
        <v>82.0</v>
      </c>
      <c r="C249" s="14">
        <v>0.17396729</v>
      </c>
      <c r="D249" s="13" t="s">
        <v>59</v>
      </c>
      <c r="E249" s="14">
        <v>25.0</v>
      </c>
      <c r="F249" s="14">
        <v>2.0</v>
      </c>
      <c r="G249" s="14">
        <v>242.0</v>
      </c>
      <c r="H249" s="13" t="s">
        <v>26</v>
      </c>
      <c r="I249" s="14">
        <v>0.255</v>
      </c>
      <c r="J249" s="14">
        <v>0.075</v>
      </c>
      <c r="K249" s="14">
        <v>35.98</v>
      </c>
      <c r="L249" s="14">
        <v>2.543</v>
      </c>
      <c r="M249" s="14">
        <v>-1.0</v>
      </c>
      <c r="N249" s="14">
        <v>0.0</v>
      </c>
      <c r="O249" s="15"/>
      <c r="P249" s="15"/>
      <c r="Q249" s="15"/>
      <c r="R249" s="13" t="s">
        <v>44</v>
      </c>
      <c r="X249" s="15"/>
      <c r="Y249" s="15"/>
      <c r="Z249" s="15"/>
    </row>
    <row r="250">
      <c r="A250" s="14">
        <v>40.0</v>
      </c>
      <c r="B250" s="14">
        <v>83.0</v>
      </c>
      <c r="C250" s="14">
        <v>0.17545406</v>
      </c>
      <c r="D250" s="13" t="s">
        <v>57</v>
      </c>
      <c r="E250" s="14">
        <v>25.0</v>
      </c>
      <c r="F250" s="14">
        <v>3.0</v>
      </c>
      <c r="G250" s="14">
        <v>243.0</v>
      </c>
      <c r="H250" s="13" t="s">
        <v>24</v>
      </c>
      <c r="I250" s="14">
        <v>0.255</v>
      </c>
      <c r="J250" s="14">
        <v>0.095</v>
      </c>
      <c r="K250" s="14">
        <v>114.81</v>
      </c>
      <c r="L250" s="14">
        <v>0.79</v>
      </c>
      <c r="M250" s="14">
        <v>1.0</v>
      </c>
      <c r="N250" s="14">
        <v>1.0</v>
      </c>
      <c r="O250" s="15"/>
      <c r="P250" s="15"/>
      <c r="Q250" s="15"/>
      <c r="R250" s="20"/>
      <c r="S250" s="15"/>
      <c r="T250" s="15"/>
      <c r="U250" s="15"/>
      <c r="V250" s="15"/>
      <c r="W250" s="15"/>
      <c r="X250" s="15"/>
      <c r="Y250" s="15"/>
      <c r="Z250" s="15"/>
    </row>
    <row r="251">
      <c r="A251" s="14">
        <v>40.0</v>
      </c>
      <c r="B251" s="14">
        <v>84.0</v>
      </c>
      <c r="C251" s="14">
        <v>0.1725702</v>
      </c>
      <c r="D251" s="13" t="s">
        <v>56</v>
      </c>
      <c r="E251" s="14">
        <v>25.0</v>
      </c>
      <c r="F251" s="14">
        <v>4.0</v>
      </c>
      <c r="G251" s="14">
        <v>244.0</v>
      </c>
      <c r="H251" s="13" t="s">
        <v>26</v>
      </c>
      <c r="I251" s="14">
        <v>0.255</v>
      </c>
      <c r="J251" s="14">
        <v>0.105</v>
      </c>
      <c r="K251" s="14">
        <v>35.98</v>
      </c>
      <c r="L251" s="14">
        <v>2.563</v>
      </c>
      <c r="M251" s="14">
        <v>1.0</v>
      </c>
      <c r="N251" s="14">
        <v>1.0</v>
      </c>
      <c r="O251" s="15"/>
      <c r="P251" s="15"/>
      <c r="Q251" s="15"/>
      <c r="R251" s="13" t="s">
        <v>45</v>
      </c>
      <c r="V251" s="15"/>
      <c r="W251" s="15"/>
      <c r="X251" s="15"/>
      <c r="Y251" s="15"/>
      <c r="Z251" s="15"/>
    </row>
    <row r="252">
      <c r="A252" s="14">
        <v>40.0</v>
      </c>
      <c r="B252" s="14">
        <v>85.0</v>
      </c>
      <c r="C252" s="14">
        <v>0.17328852</v>
      </c>
      <c r="D252" s="13" t="s">
        <v>59</v>
      </c>
      <c r="E252" s="14">
        <v>25.0</v>
      </c>
      <c r="F252" s="14">
        <v>5.0</v>
      </c>
      <c r="G252" s="14">
        <v>245.0</v>
      </c>
      <c r="H252" s="13" t="s">
        <v>24</v>
      </c>
      <c r="I252" s="14">
        <v>0.255</v>
      </c>
      <c r="J252" s="14">
        <v>0.125</v>
      </c>
      <c r="K252" s="14">
        <v>114.81</v>
      </c>
      <c r="L252" s="14">
        <v>0.8</v>
      </c>
      <c r="M252" s="14">
        <v>1.0</v>
      </c>
      <c r="N252" s="14">
        <v>1.0</v>
      </c>
      <c r="O252" s="15"/>
      <c r="P252" s="15"/>
      <c r="Q252" s="15"/>
      <c r="R252" s="20"/>
      <c r="S252" s="15"/>
      <c r="T252" s="15"/>
      <c r="U252" s="15"/>
      <c r="V252" s="15"/>
      <c r="W252" s="15"/>
      <c r="X252" s="15"/>
      <c r="Y252" s="15"/>
      <c r="Z252" s="15"/>
    </row>
    <row r="253">
      <c r="A253" s="14">
        <v>40.0</v>
      </c>
      <c r="B253" s="14">
        <v>86.0</v>
      </c>
      <c r="C253" s="14">
        <v>0.1771725</v>
      </c>
      <c r="D253" s="13" t="s">
        <v>61</v>
      </c>
      <c r="E253" s="14">
        <v>25.0</v>
      </c>
      <c r="F253" s="14">
        <v>6.0</v>
      </c>
      <c r="G253" s="14">
        <v>246.0</v>
      </c>
      <c r="H253" s="13" t="s">
        <v>26</v>
      </c>
      <c r="I253" s="14">
        <v>0.255</v>
      </c>
      <c r="J253" s="14">
        <v>0.135</v>
      </c>
      <c r="K253" s="14">
        <v>35.98</v>
      </c>
      <c r="L253" s="14">
        <v>2.497</v>
      </c>
      <c r="M253" s="14">
        <v>-1.0</v>
      </c>
      <c r="N253" s="14">
        <v>1.0</v>
      </c>
      <c r="O253" s="15"/>
      <c r="P253" s="15"/>
      <c r="Q253" s="15"/>
      <c r="R253" s="20"/>
      <c r="S253" s="15"/>
      <c r="T253" s="15"/>
      <c r="U253" s="15"/>
      <c r="V253" s="15"/>
      <c r="W253" s="15"/>
      <c r="X253" s="15"/>
      <c r="Y253" s="15"/>
      <c r="Z253" s="15"/>
    </row>
    <row r="254">
      <c r="A254" s="14">
        <v>40.0</v>
      </c>
      <c r="B254" s="14">
        <v>87.0</v>
      </c>
      <c r="C254" s="14">
        <v>0.17669668</v>
      </c>
      <c r="D254" s="13" t="s">
        <v>61</v>
      </c>
      <c r="E254" s="14">
        <v>25.0</v>
      </c>
      <c r="F254" s="14">
        <v>7.0</v>
      </c>
      <c r="G254" s="14">
        <v>247.0</v>
      </c>
      <c r="H254" s="13" t="s">
        <v>24</v>
      </c>
      <c r="I254" s="14">
        <v>0.255</v>
      </c>
      <c r="J254" s="14">
        <v>0.155</v>
      </c>
      <c r="K254" s="14">
        <v>114.81</v>
      </c>
      <c r="L254" s="14">
        <v>0.785</v>
      </c>
      <c r="M254" s="14">
        <v>-1.0</v>
      </c>
      <c r="N254" s="14">
        <v>0.0</v>
      </c>
      <c r="O254" s="15"/>
      <c r="P254" s="15"/>
      <c r="Q254" s="15"/>
      <c r="R254" s="13" t="s">
        <v>46</v>
      </c>
      <c r="W254" s="15"/>
      <c r="X254" s="15"/>
      <c r="Y254" s="15"/>
      <c r="Z254" s="15"/>
    </row>
    <row r="255">
      <c r="A255" s="14">
        <v>40.0</v>
      </c>
      <c r="B255" s="14">
        <v>88.0</v>
      </c>
      <c r="C255" s="14">
        <v>0.17628311</v>
      </c>
      <c r="D255" s="13" t="s">
        <v>61</v>
      </c>
      <c r="E255" s="14">
        <v>25.0</v>
      </c>
      <c r="F255" s="14">
        <v>8.0</v>
      </c>
      <c r="G255" s="14">
        <v>248.0</v>
      </c>
      <c r="H255" s="13" t="s">
        <v>26</v>
      </c>
      <c r="I255" s="14">
        <v>0.255</v>
      </c>
      <c r="J255" s="14">
        <v>0.165</v>
      </c>
      <c r="K255" s="14">
        <v>35.98</v>
      </c>
      <c r="L255" s="14">
        <v>2.509</v>
      </c>
      <c r="M255" s="14">
        <v>1.0</v>
      </c>
      <c r="N255" s="14">
        <v>1.0</v>
      </c>
      <c r="O255" s="15"/>
      <c r="P255" s="15"/>
      <c r="Q255" s="15"/>
      <c r="R255" s="20"/>
      <c r="S255" s="15"/>
      <c r="T255" s="15"/>
      <c r="U255" s="15"/>
      <c r="V255" s="15"/>
      <c r="W255" s="15"/>
      <c r="X255" s="15"/>
      <c r="Y255" s="15"/>
      <c r="Z255" s="15"/>
    </row>
    <row r="256">
      <c r="A256" s="14">
        <v>40.0</v>
      </c>
      <c r="B256" s="14">
        <v>89.0</v>
      </c>
      <c r="C256" s="14">
        <v>0.17175116</v>
      </c>
      <c r="D256" s="13" t="s">
        <v>56</v>
      </c>
      <c r="E256" s="14">
        <v>25.0</v>
      </c>
      <c r="F256" s="14">
        <v>9.0</v>
      </c>
      <c r="G256" s="14">
        <v>249.0</v>
      </c>
      <c r="H256" s="13" t="s">
        <v>24</v>
      </c>
      <c r="I256" s="14">
        <v>0.255</v>
      </c>
      <c r="J256" s="14">
        <v>0.185</v>
      </c>
      <c r="K256" s="14">
        <v>114.81</v>
      </c>
      <c r="L256" s="14">
        <v>0.807</v>
      </c>
      <c r="M256" s="14">
        <v>1.0</v>
      </c>
      <c r="N256" s="14">
        <v>0.0</v>
      </c>
      <c r="O256" s="15"/>
      <c r="P256" s="15"/>
      <c r="Q256" s="15"/>
      <c r="R256" s="13" t="s">
        <v>44</v>
      </c>
      <c r="X256" s="15"/>
      <c r="Y256" s="15"/>
      <c r="Z256" s="15"/>
    </row>
    <row r="257">
      <c r="A257" s="14">
        <v>40.0</v>
      </c>
      <c r="B257" s="14">
        <v>90.0</v>
      </c>
      <c r="C257" s="14">
        <v>0.17181364</v>
      </c>
      <c r="D257" s="13" t="s">
        <v>56</v>
      </c>
      <c r="E257" s="14">
        <v>25.0</v>
      </c>
      <c r="F257" s="14">
        <v>10.0</v>
      </c>
      <c r="G257" s="14">
        <v>250.0</v>
      </c>
      <c r="H257" s="13" t="s">
        <v>26</v>
      </c>
      <c r="I257" s="14">
        <v>0.255</v>
      </c>
      <c r="J257" s="14">
        <v>0.195</v>
      </c>
      <c r="K257" s="14">
        <v>35.98</v>
      </c>
      <c r="L257" s="14">
        <v>2.574</v>
      </c>
      <c r="M257" s="14">
        <v>-1.0</v>
      </c>
      <c r="N257" s="14">
        <v>1.0</v>
      </c>
      <c r="O257" s="15"/>
      <c r="P257" s="15"/>
      <c r="Q257" s="15"/>
      <c r="R257" s="20"/>
      <c r="S257" s="15"/>
      <c r="T257" s="15"/>
      <c r="U257" s="15"/>
      <c r="V257" s="15"/>
      <c r="W257" s="15"/>
      <c r="X257" s="15"/>
      <c r="Y257" s="15"/>
      <c r="Z257" s="15"/>
    </row>
    <row r="258">
      <c r="A258" s="14">
        <v>40.0</v>
      </c>
      <c r="B258" s="14">
        <v>91.0</v>
      </c>
      <c r="C258" s="14">
        <v>0.1720119</v>
      </c>
      <c r="D258" s="13" t="s">
        <v>56</v>
      </c>
      <c r="E258" s="14">
        <v>26.0</v>
      </c>
      <c r="F258" s="14">
        <v>1.0</v>
      </c>
      <c r="G258" s="14">
        <v>251.0</v>
      </c>
      <c r="H258" s="13" t="s">
        <v>24</v>
      </c>
      <c r="I258" s="14">
        <v>0.255</v>
      </c>
      <c r="J258" s="14">
        <v>0.215</v>
      </c>
      <c r="K258" s="14">
        <v>114.81</v>
      </c>
      <c r="L258" s="14">
        <v>0.806</v>
      </c>
      <c r="M258" s="14">
        <v>1.0</v>
      </c>
      <c r="N258" s="14">
        <v>1.0</v>
      </c>
      <c r="O258" s="15"/>
      <c r="P258" s="15"/>
      <c r="Q258" s="15"/>
      <c r="R258" s="20"/>
      <c r="S258" s="15"/>
      <c r="T258" s="15"/>
      <c r="U258" s="15"/>
      <c r="V258" s="15"/>
      <c r="W258" s="15"/>
      <c r="X258" s="15"/>
      <c r="Y258" s="15"/>
      <c r="Z258" s="15"/>
    </row>
    <row r="259">
      <c r="A259" s="14">
        <v>40.0</v>
      </c>
      <c r="B259" s="14">
        <v>92.0</v>
      </c>
      <c r="C259" s="14">
        <v>0.17670688</v>
      </c>
      <c r="D259" s="13" t="s">
        <v>61</v>
      </c>
      <c r="E259" s="14">
        <v>26.0</v>
      </c>
      <c r="F259" s="14">
        <v>2.0</v>
      </c>
      <c r="G259" s="14">
        <v>252.0</v>
      </c>
      <c r="H259" s="13" t="s">
        <v>26</v>
      </c>
      <c r="I259" s="14">
        <v>0.255</v>
      </c>
      <c r="J259" s="14">
        <v>0.225</v>
      </c>
      <c r="K259" s="14">
        <v>35.98</v>
      </c>
      <c r="L259" s="14">
        <v>2.503</v>
      </c>
      <c r="M259" s="14">
        <v>1.0</v>
      </c>
      <c r="N259" s="14">
        <v>1.0</v>
      </c>
      <c r="O259" s="15"/>
      <c r="P259" s="15"/>
      <c r="Q259" s="15"/>
      <c r="R259" s="20"/>
      <c r="S259" s="15"/>
      <c r="T259" s="15"/>
      <c r="U259" s="15"/>
      <c r="V259" s="15"/>
      <c r="W259" s="15"/>
      <c r="X259" s="15"/>
      <c r="Y259" s="15"/>
      <c r="Z259" s="15"/>
    </row>
    <row r="260">
      <c r="A260" s="14">
        <v>40.0</v>
      </c>
      <c r="B260" s="14">
        <v>93.0</v>
      </c>
      <c r="C260" s="14">
        <v>0.17589871</v>
      </c>
      <c r="D260" s="13" t="s">
        <v>61</v>
      </c>
      <c r="E260" s="14">
        <v>26.0</v>
      </c>
      <c r="F260" s="14">
        <v>3.0</v>
      </c>
      <c r="G260" s="14">
        <v>253.0</v>
      </c>
      <c r="H260" s="13" t="s">
        <v>24</v>
      </c>
      <c r="I260" s="14">
        <v>0.255</v>
      </c>
      <c r="J260" s="14">
        <v>0.245</v>
      </c>
      <c r="K260" s="14">
        <v>114.81</v>
      </c>
      <c r="L260" s="14">
        <v>0.788</v>
      </c>
      <c r="M260" s="14">
        <v>-1.0</v>
      </c>
      <c r="N260" s="14">
        <v>1.0</v>
      </c>
      <c r="O260" s="15"/>
      <c r="P260" s="15"/>
      <c r="Q260" s="15"/>
      <c r="R260" s="20"/>
      <c r="S260" s="15"/>
      <c r="T260" s="15"/>
      <c r="U260" s="15"/>
      <c r="V260" s="15"/>
      <c r="W260" s="15"/>
      <c r="X260" s="15"/>
      <c r="Y260" s="15"/>
      <c r="Z260" s="15"/>
    </row>
    <row r="261">
      <c r="A261" s="14">
        <v>40.0</v>
      </c>
      <c r="B261" s="14">
        <v>94.0</v>
      </c>
      <c r="C261" s="14">
        <v>0.17606006</v>
      </c>
      <c r="D261" s="13" t="s">
        <v>61</v>
      </c>
      <c r="E261" s="14">
        <v>26.0</v>
      </c>
      <c r="F261" s="14">
        <v>4.0</v>
      </c>
      <c r="G261" s="14">
        <v>254.0</v>
      </c>
      <c r="H261" s="13" t="s">
        <v>26</v>
      </c>
      <c r="I261" s="14">
        <v>0.255</v>
      </c>
      <c r="J261" s="14">
        <v>0.255</v>
      </c>
      <c r="K261" s="14">
        <v>35.98</v>
      </c>
      <c r="L261" s="14">
        <v>2.512</v>
      </c>
      <c r="M261" s="14">
        <v>1.0</v>
      </c>
      <c r="N261" s="14">
        <v>1.0</v>
      </c>
      <c r="O261" s="15"/>
      <c r="P261" s="15"/>
      <c r="Q261" s="15"/>
      <c r="R261" s="20"/>
      <c r="S261" s="15"/>
      <c r="T261" s="15"/>
      <c r="U261" s="15"/>
      <c r="V261" s="15"/>
      <c r="W261" s="15"/>
      <c r="X261" s="15"/>
      <c r="Y261" s="15"/>
      <c r="Z261" s="15"/>
    </row>
    <row r="262">
      <c r="A262" s="14">
        <v>40.0</v>
      </c>
      <c r="B262" s="14">
        <v>95.0</v>
      </c>
      <c r="C262" s="14">
        <v>0.17676878</v>
      </c>
      <c r="D262" s="13" t="s">
        <v>61</v>
      </c>
      <c r="E262" s="14">
        <v>26.0</v>
      </c>
      <c r="F262" s="14">
        <v>5.0</v>
      </c>
      <c r="G262" s="14">
        <v>255.0</v>
      </c>
      <c r="H262" s="13" t="s">
        <v>24</v>
      </c>
      <c r="I262" s="14">
        <v>0.255</v>
      </c>
      <c r="J262" s="14">
        <v>0.275</v>
      </c>
      <c r="K262" s="14">
        <v>114.81</v>
      </c>
      <c r="L262" s="14">
        <v>0.784</v>
      </c>
      <c r="M262" s="14">
        <v>1.0</v>
      </c>
      <c r="N262" s="14">
        <v>0.0</v>
      </c>
      <c r="O262" s="15"/>
      <c r="P262" s="15"/>
      <c r="Q262" s="15"/>
      <c r="R262" s="20"/>
      <c r="S262" s="15"/>
      <c r="T262" s="15"/>
      <c r="U262" s="15"/>
      <c r="V262" s="15"/>
      <c r="W262" s="15"/>
      <c r="X262" s="15"/>
      <c r="Y262" s="15"/>
      <c r="Z262" s="15"/>
    </row>
    <row r="263">
      <c r="A263" s="14">
        <v>40.0</v>
      </c>
      <c r="B263" s="14">
        <v>96.0</v>
      </c>
      <c r="C263" s="14">
        <v>0.17534328</v>
      </c>
      <c r="D263" s="13" t="s">
        <v>57</v>
      </c>
      <c r="E263" s="14">
        <v>26.0</v>
      </c>
      <c r="F263" s="14">
        <v>6.0</v>
      </c>
      <c r="G263" s="14">
        <v>256.0</v>
      </c>
      <c r="H263" s="13" t="s">
        <v>26</v>
      </c>
      <c r="I263" s="14">
        <v>0.255</v>
      </c>
      <c r="J263" s="14">
        <v>0.285</v>
      </c>
      <c r="K263" s="14">
        <v>35.98</v>
      </c>
      <c r="L263" s="14">
        <v>2.523</v>
      </c>
      <c r="M263" s="14">
        <v>-1.0</v>
      </c>
      <c r="N263" s="14">
        <v>1.0</v>
      </c>
      <c r="O263" s="15"/>
      <c r="P263" s="15"/>
      <c r="Q263" s="15"/>
      <c r="R263" s="20"/>
      <c r="S263" s="15"/>
      <c r="T263" s="15"/>
      <c r="U263" s="15"/>
      <c r="V263" s="15"/>
      <c r="W263" s="15"/>
      <c r="X263" s="15"/>
      <c r="Y263" s="15"/>
      <c r="Z263" s="15"/>
    </row>
    <row r="264">
      <c r="A264" s="14">
        <v>40.0</v>
      </c>
      <c r="B264" s="14">
        <v>97.0</v>
      </c>
      <c r="C264" s="14">
        <v>0.1750358</v>
      </c>
      <c r="D264" s="13" t="s">
        <v>57</v>
      </c>
      <c r="E264" s="14">
        <v>26.0</v>
      </c>
      <c r="F264" s="14">
        <v>7.0</v>
      </c>
      <c r="G264" s="14">
        <v>257.0</v>
      </c>
      <c r="H264" s="13" t="s">
        <v>24</v>
      </c>
      <c r="I264" s="14">
        <v>0.255</v>
      </c>
      <c r="J264" s="14">
        <v>0.305</v>
      </c>
      <c r="K264" s="14">
        <v>114.81</v>
      </c>
      <c r="L264" s="14">
        <v>0.792</v>
      </c>
      <c r="M264" s="14">
        <v>-1.0</v>
      </c>
      <c r="N264" s="14">
        <v>1.0</v>
      </c>
      <c r="O264" s="15"/>
      <c r="P264" s="15"/>
      <c r="Q264" s="15"/>
      <c r="R264" s="20"/>
      <c r="S264" s="15"/>
      <c r="T264" s="15"/>
      <c r="U264" s="15"/>
      <c r="V264" s="15"/>
      <c r="W264" s="15"/>
      <c r="X264" s="15"/>
      <c r="Y264" s="15"/>
      <c r="Z264" s="15"/>
    </row>
    <row r="265">
      <c r="A265" s="14">
        <v>40.0</v>
      </c>
      <c r="B265" s="14">
        <v>98.0</v>
      </c>
      <c r="C265" s="14">
        <v>0.1771382</v>
      </c>
      <c r="D265" s="13" t="s">
        <v>61</v>
      </c>
      <c r="E265" s="14">
        <v>26.0</v>
      </c>
      <c r="F265" s="14">
        <v>8.0</v>
      </c>
      <c r="G265" s="14">
        <v>258.0</v>
      </c>
      <c r="H265" s="13" t="s">
        <v>26</v>
      </c>
      <c r="I265" s="14">
        <v>0.255</v>
      </c>
      <c r="J265" s="14">
        <v>0.315</v>
      </c>
      <c r="K265" s="14">
        <v>35.98</v>
      </c>
      <c r="L265" s="14">
        <v>2.497</v>
      </c>
      <c r="M265" s="14">
        <v>1.0</v>
      </c>
      <c r="N265" s="14">
        <v>1.0</v>
      </c>
      <c r="O265" s="15"/>
      <c r="P265" s="15"/>
      <c r="Q265" s="15"/>
      <c r="R265" s="20"/>
      <c r="S265" s="15"/>
      <c r="T265" s="15"/>
      <c r="U265" s="15"/>
      <c r="V265" s="15"/>
      <c r="W265" s="15"/>
      <c r="X265" s="15"/>
      <c r="Y265" s="15"/>
      <c r="Z265" s="15"/>
    </row>
    <row r="266">
      <c r="A266" s="14">
        <v>40.0</v>
      </c>
      <c r="B266" s="14">
        <v>99.0</v>
      </c>
      <c r="C266" s="14">
        <v>0.17256957</v>
      </c>
      <c r="D266" s="13" t="s">
        <v>56</v>
      </c>
      <c r="E266" s="14">
        <v>26.0</v>
      </c>
      <c r="F266" s="14">
        <v>9.0</v>
      </c>
      <c r="G266" s="14">
        <v>259.0</v>
      </c>
      <c r="H266" s="13" t="s">
        <v>24</v>
      </c>
      <c r="I266" s="14">
        <v>0.255</v>
      </c>
      <c r="J266" s="14">
        <v>0.335</v>
      </c>
      <c r="K266" s="14">
        <v>114.81</v>
      </c>
      <c r="L266" s="14">
        <v>0.803</v>
      </c>
      <c r="M266" s="14">
        <v>1.0</v>
      </c>
      <c r="N266" s="14">
        <v>1.0</v>
      </c>
      <c r="O266" s="15"/>
      <c r="P266" s="15"/>
      <c r="Q266" s="15"/>
      <c r="R266" s="20"/>
      <c r="S266" s="15"/>
      <c r="T266" s="15"/>
      <c r="U266" s="15"/>
      <c r="V266" s="15"/>
      <c r="W266" s="15"/>
      <c r="X266" s="15"/>
      <c r="Y266" s="15"/>
      <c r="Z266" s="15"/>
    </row>
    <row r="267">
      <c r="A267" s="14">
        <v>40.0</v>
      </c>
      <c r="B267" s="14">
        <v>100.0</v>
      </c>
      <c r="C267" s="14">
        <v>0.17489239</v>
      </c>
      <c r="D267" s="13" t="s">
        <v>57</v>
      </c>
      <c r="E267" s="14">
        <v>26.0</v>
      </c>
      <c r="F267" s="14">
        <v>10.0</v>
      </c>
      <c r="G267" s="14">
        <v>260.0</v>
      </c>
      <c r="H267" s="13" t="s">
        <v>26</v>
      </c>
      <c r="I267" s="14">
        <v>0.255</v>
      </c>
      <c r="J267" s="14">
        <v>0.345</v>
      </c>
      <c r="K267" s="14">
        <v>35.98</v>
      </c>
      <c r="L267" s="14">
        <v>2.529</v>
      </c>
      <c r="M267" s="14">
        <v>1.0</v>
      </c>
      <c r="N267" s="14">
        <v>1.0</v>
      </c>
      <c r="O267" s="15"/>
      <c r="P267" s="15"/>
      <c r="Q267" s="15"/>
      <c r="R267" s="20"/>
      <c r="S267" s="15"/>
      <c r="T267" s="15"/>
      <c r="U267" s="15"/>
      <c r="V267" s="15"/>
      <c r="W267" s="15"/>
      <c r="X267" s="15"/>
      <c r="Y267" s="15"/>
      <c r="Z267" s="15"/>
    </row>
    <row r="268">
      <c r="A268" s="14">
        <v>40.0</v>
      </c>
      <c r="B268" s="14">
        <v>101.0</v>
      </c>
      <c r="C268" s="14">
        <v>0.1751757</v>
      </c>
      <c r="D268" s="13" t="s">
        <v>57</v>
      </c>
      <c r="E268" s="14">
        <v>27.0</v>
      </c>
      <c r="F268" s="14">
        <v>1.0</v>
      </c>
      <c r="G268" s="14">
        <v>261.0</v>
      </c>
      <c r="H268" s="13" t="s">
        <v>24</v>
      </c>
      <c r="I268" s="14">
        <v>0.2975</v>
      </c>
      <c r="J268" s="14">
        <v>0.065</v>
      </c>
      <c r="K268" s="14">
        <v>114.81</v>
      </c>
      <c r="L268" s="14">
        <v>0.791</v>
      </c>
      <c r="M268" s="14">
        <v>-1.0</v>
      </c>
      <c r="N268" s="14">
        <v>1.0</v>
      </c>
      <c r="O268" s="15"/>
      <c r="P268" s="15"/>
      <c r="Q268" s="15"/>
      <c r="R268" s="13" t="s">
        <v>47</v>
      </c>
      <c r="X268" s="15"/>
      <c r="Y268" s="15"/>
      <c r="Z268" s="15"/>
    </row>
    <row r="269">
      <c r="A269" s="14">
        <v>40.0</v>
      </c>
      <c r="B269" s="14">
        <v>102.0</v>
      </c>
      <c r="C269" s="14">
        <v>0.17174801</v>
      </c>
      <c r="D269" s="13" t="s">
        <v>56</v>
      </c>
      <c r="E269" s="14">
        <v>27.0</v>
      </c>
      <c r="F269" s="14">
        <v>2.0</v>
      </c>
      <c r="G269" s="14">
        <v>262.0</v>
      </c>
      <c r="H269" s="13" t="s">
        <v>26</v>
      </c>
      <c r="I269" s="14">
        <v>0.2975</v>
      </c>
      <c r="J269" s="14">
        <v>0.075</v>
      </c>
      <c r="K269" s="14">
        <v>35.98</v>
      </c>
      <c r="L269" s="14">
        <v>2.575</v>
      </c>
      <c r="M269" s="14">
        <v>1.0</v>
      </c>
      <c r="N269" s="14">
        <v>1.0</v>
      </c>
      <c r="O269" s="15"/>
      <c r="P269" s="15"/>
      <c r="Q269" s="15"/>
      <c r="R269" s="20"/>
      <c r="S269" s="15"/>
      <c r="T269" s="15"/>
      <c r="U269" s="15"/>
      <c r="V269" s="15"/>
      <c r="W269" s="15"/>
      <c r="X269" s="15"/>
      <c r="Y269" s="15"/>
      <c r="Z269" s="15"/>
    </row>
    <row r="270">
      <c r="A270" s="14">
        <v>40.0</v>
      </c>
      <c r="B270" s="14">
        <v>103.0</v>
      </c>
      <c r="C270" s="14">
        <v>0.17523719</v>
      </c>
      <c r="D270" s="13" t="s">
        <v>57</v>
      </c>
      <c r="E270" s="14">
        <v>27.0</v>
      </c>
      <c r="F270" s="14">
        <v>3.0</v>
      </c>
      <c r="G270" s="14">
        <v>263.0</v>
      </c>
      <c r="H270" s="13" t="s">
        <v>24</v>
      </c>
      <c r="I270" s="14">
        <v>0.2975</v>
      </c>
      <c r="J270" s="14">
        <v>0.095</v>
      </c>
      <c r="K270" s="14">
        <v>114.81</v>
      </c>
      <c r="L270" s="14">
        <v>0.791</v>
      </c>
      <c r="M270" s="14">
        <v>1.0</v>
      </c>
      <c r="N270" s="14">
        <v>0.0</v>
      </c>
      <c r="O270" s="15"/>
      <c r="P270" s="15"/>
      <c r="Q270" s="15"/>
      <c r="R270" s="20"/>
      <c r="S270" s="15"/>
      <c r="T270" s="15"/>
      <c r="U270" s="15"/>
      <c r="V270" s="15"/>
      <c r="W270" s="15"/>
      <c r="X270" s="15"/>
      <c r="Y270" s="15"/>
      <c r="Z270" s="15"/>
    </row>
    <row r="271">
      <c r="A271" s="14">
        <v>40.0</v>
      </c>
      <c r="B271" s="14">
        <v>104.0</v>
      </c>
      <c r="C271" s="14">
        <v>0.17219562</v>
      </c>
      <c r="D271" s="13" t="s">
        <v>56</v>
      </c>
      <c r="E271" s="14">
        <v>27.0</v>
      </c>
      <c r="F271" s="14">
        <v>4.0</v>
      </c>
      <c r="G271" s="14">
        <v>264.0</v>
      </c>
      <c r="H271" s="13" t="s">
        <v>26</v>
      </c>
      <c r="I271" s="14">
        <v>0.2975</v>
      </c>
      <c r="J271" s="14">
        <v>0.105</v>
      </c>
      <c r="K271" s="14">
        <v>35.98</v>
      </c>
      <c r="L271" s="14">
        <v>2.569</v>
      </c>
      <c r="M271" s="14">
        <v>-1.0</v>
      </c>
      <c r="N271" s="14">
        <v>1.0</v>
      </c>
      <c r="O271" s="15"/>
      <c r="P271" s="15"/>
      <c r="Q271" s="15"/>
      <c r="R271" s="20"/>
      <c r="S271" s="15"/>
      <c r="T271" s="15"/>
      <c r="U271" s="15"/>
      <c r="V271" s="15"/>
      <c r="W271" s="15"/>
      <c r="X271" s="15"/>
      <c r="Y271" s="15"/>
      <c r="Z271" s="15"/>
    </row>
    <row r="272">
      <c r="A272" s="14">
        <v>40.0</v>
      </c>
      <c r="B272" s="14">
        <v>105.0</v>
      </c>
      <c r="C272" s="14">
        <v>0.17742734</v>
      </c>
      <c r="D272" s="13" t="s">
        <v>61</v>
      </c>
      <c r="E272" s="14">
        <v>27.0</v>
      </c>
      <c r="F272" s="14">
        <v>5.0</v>
      </c>
      <c r="G272" s="14">
        <v>265.0</v>
      </c>
      <c r="H272" s="13" t="s">
        <v>24</v>
      </c>
      <c r="I272" s="14">
        <v>0.2975</v>
      </c>
      <c r="J272" s="14">
        <v>0.125</v>
      </c>
      <c r="K272" s="14">
        <v>114.81</v>
      </c>
      <c r="L272" s="14">
        <v>0.781</v>
      </c>
      <c r="M272" s="14">
        <v>-1.0</v>
      </c>
      <c r="N272" s="14">
        <v>1.0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4">
        <v>40.0</v>
      </c>
      <c r="B273" s="14">
        <v>106.0</v>
      </c>
      <c r="C273" s="14">
        <v>0.17768875</v>
      </c>
      <c r="D273" s="13" t="s">
        <v>63</v>
      </c>
      <c r="E273" s="14">
        <v>27.0</v>
      </c>
      <c r="F273" s="14">
        <v>6.0</v>
      </c>
      <c r="G273" s="14">
        <v>266.0</v>
      </c>
      <c r="H273" s="13" t="s">
        <v>26</v>
      </c>
      <c r="I273" s="14">
        <v>0.2975</v>
      </c>
      <c r="J273" s="14">
        <v>0.135</v>
      </c>
      <c r="K273" s="14">
        <v>35.98</v>
      </c>
      <c r="L273" s="14">
        <v>2.489</v>
      </c>
      <c r="M273" s="14">
        <v>1.0</v>
      </c>
      <c r="N273" s="14">
        <v>1.0</v>
      </c>
      <c r="O273" s="15"/>
      <c r="P273" s="15"/>
      <c r="Q273" s="15"/>
      <c r="R273" s="20"/>
      <c r="S273" s="15"/>
      <c r="T273" s="15"/>
      <c r="U273" s="15"/>
      <c r="V273" s="15"/>
      <c r="W273" s="15"/>
      <c r="X273" s="15"/>
      <c r="Y273" s="15"/>
      <c r="Z273" s="15"/>
    </row>
    <row r="274">
      <c r="A274" s="14">
        <v>40.0</v>
      </c>
      <c r="B274" s="14">
        <v>107.0</v>
      </c>
      <c r="C274" s="14">
        <v>0.17394458</v>
      </c>
      <c r="D274" s="13" t="s">
        <v>59</v>
      </c>
      <c r="E274" s="14">
        <v>27.0</v>
      </c>
      <c r="F274" s="14">
        <v>7.0</v>
      </c>
      <c r="G274" s="14">
        <v>267.0</v>
      </c>
      <c r="H274" s="13" t="s">
        <v>24</v>
      </c>
      <c r="I274" s="14">
        <v>0.2975</v>
      </c>
      <c r="J274" s="14">
        <v>0.155</v>
      </c>
      <c r="K274" s="14">
        <v>114.81</v>
      </c>
      <c r="L274" s="14">
        <v>0.797</v>
      </c>
      <c r="M274" s="14">
        <v>1.0</v>
      </c>
      <c r="N274" s="14">
        <v>1.0</v>
      </c>
      <c r="O274" s="15"/>
      <c r="P274" s="15"/>
      <c r="Q274" s="15"/>
      <c r="R274" s="20"/>
      <c r="S274" s="15"/>
      <c r="T274" s="15"/>
      <c r="U274" s="15"/>
      <c r="V274" s="15"/>
      <c r="W274" s="15"/>
      <c r="X274" s="15"/>
      <c r="Y274" s="15"/>
      <c r="Z274" s="15"/>
    </row>
    <row r="275">
      <c r="A275" s="14">
        <v>40.0</v>
      </c>
      <c r="B275" s="14">
        <v>108.0</v>
      </c>
      <c r="C275" s="14">
        <v>0.1760021</v>
      </c>
      <c r="D275" s="13" t="s">
        <v>61</v>
      </c>
      <c r="E275" s="14">
        <v>27.0</v>
      </c>
      <c r="F275" s="14">
        <v>8.0</v>
      </c>
      <c r="G275" s="14">
        <v>268.0</v>
      </c>
      <c r="H275" s="13" t="s">
        <v>26</v>
      </c>
      <c r="I275" s="14">
        <v>0.2975</v>
      </c>
      <c r="J275" s="14">
        <v>0.165</v>
      </c>
      <c r="K275" s="14">
        <v>35.98</v>
      </c>
      <c r="L275" s="14">
        <v>2.513</v>
      </c>
      <c r="M275" s="14">
        <v>-1.0</v>
      </c>
      <c r="N275" s="14">
        <v>1.0</v>
      </c>
      <c r="O275" s="15"/>
      <c r="P275" s="15"/>
      <c r="Q275" s="15"/>
      <c r="R275" s="13" t="s">
        <v>48</v>
      </c>
      <c r="V275" s="15"/>
      <c r="W275" s="15"/>
      <c r="X275" s="15"/>
      <c r="Y275" s="15"/>
      <c r="Z275" s="15"/>
    </row>
    <row r="276">
      <c r="A276" s="14">
        <v>40.0</v>
      </c>
      <c r="B276" s="14">
        <v>109.0</v>
      </c>
      <c r="C276" s="14">
        <v>0.17253355</v>
      </c>
      <c r="D276" s="13" t="s">
        <v>56</v>
      </c>
      <c r="E276" s="14">
        <v>27.0</v>
      </c>
      <c r="F276" s="14">
        <v>9.0</v>
      </c>
      <c r="G276" s="14">
        <v>269.0</v>
      </c>
      <c r="H276" s="13" t="s">
        <v>24</v>
      </c>
      <c r="I276" s="14">
        <v>0.2975</v>
      </c>
      <c r="J276" s="14">
        <v>0.185</v>
      </c>
      <c r="K276" s="14">
        <v>114.81</v>
      </c>
      <c r="L276" s="14">
        <v>0.803</v>
      </c>
      <c r="M276" s="14">
        <v>-1.0</v>
      </c>
      <c r="N276" s="14">
        <v>1.0</v>
      </c>
      <c r="O276" s="15"/>
      <c r="P276" s="15"/>
      <c r="Q276" s="15"/>
      <c r="R276" s="13" t="s">
        <v>45</v>
      </c>
      <c r="V276" s="15"/>
      <c r="W276" s="15"/>
      <c r="X276" s="15"/>
      <c r="Y276" s="15"/>
      <c r="Z276" s="15"/>
    </row>
    <row r="277">
      <c r="A277" s="14">
        <v>40.0</v>
      </c>
      <c r="B277" s="14">
        <v>110.0</v>
      </c>
      <c r="C277" s="14">
        <v>0.17492113</v>
      </c>
      <c r="D277" s="13" t="s">
        <v>57</v>
      </c>
      <c r="E277" s="14">
        <v>27.0</v>
      </c>
      <c r="F277" s="14">
        <v>10.0</v>
      </c>
      <c r="G277" s="14">
        <v>270.0</v>
      </c>
      <c r="H277" s="13" t="s">
        <v>26</v>
      </c>
      <c r="I277" s="14">
        <v>0.2975</v>
      </c>
      <c r="J277" s="14">
        <v>0.195</v>
      </c>
      <c r="K277" s="14">
        <v>35.98</v>
      </c>
      <c r="L277" s="14">
        <v>2.529</v>
      </c>
      <c r="M277" s="14">
        <v>-1.0</v>
      </c>
      <c r="N277" s="14">
        <v>1.0</v>
      </c>
      <c r="O277" s="15"/>
      <c r="P277" s="15"/>
      <c r="Q277" s="15"/>
      <c r="R277" s="13" t="s">
        <v>47</v>
      </c>
      <c r="X277" s="15"/>
      <c r="Y277" s="15"/>
      <c r="Z277" s="15"/>
    </row>
    <row r="278">
      <c r="A278" s="14">
        <v>40.0</v>
      </c>
      <c r="B278" s="14">
        <v>111.0</v>
      </c>
      <c r="C278" s="14">
        <v>0.17869036</v>
      </c>
      <c r="D278" s="13" t="s">
        <v>63</v>
      </c>
      <c r="E278" s="14">
        <v>28.0</v>
      </c>
      <c r="F278" s="14">
        <v>1.0</v>
      </c>
      <c r="G278" s="14">
        <v>271.0</v>
      </c>
      <c r="H278" s="13" t="s">
        <v>24</v>
      </c>
      <c r="I278" s="14">
        <v>0.2975</v>
      </c>
      <c r="J278" s="14">
        <v>0.215</v>
      </c>
      <c r="K278" s="14">
        <v>114.81</v>
      </c>
      <c r="L278" s="14">
        <v>0.776</v>
      </c>
      <c r="M278" s="14">
        <v>-1.0</v>
      </c>
      <c r="N278" s="14">
        <v>1.0</v>
      </c>
      <c r="O278" s="15"/>
      <c r="P278" s="15"/>
      <c r="Q278" s="15"/>
      <c r="R278" s="13" t="s">
        <v>49</v>
      </c>
      <c r="U278" s="15"/>
      <c r="V278" s="15"/>
      <c r="W278" s="15"/>
      <c r="X278" s="15"/>
      <c r="Y278" s="15"/>
      <c r="Z278" s="15"/>
    </row>
    <row r="279">
      <c r="A279" s="14">
        <v>40.0</v>
      </c>
      <c r="B279" s="14">
        <v>112.0</v>
      </c>
      <c r="C279" s="14">
        <v>0.17703233</v>
      </c>
      <c r="D279" s="13" t="s">
        <v>61</v>
      </c>
      <c r="E279" s="14">
        <v>28.0</v>
      </c>
      <c r="F279" s="14">
        <v>2.0</v>
      </c>
      <c r="G279" s="14">
        <v>272.0</v>
      </c>
      <c r="H279" s="13" t="s">
        <v>26</v>
      </c>
      <c r="I279" s="14">
        <v>0.2975</v>
      </c>
      <c r="J279" s="14">
        <v>0.225</v>
      </c>
      <c r="K279" s="14">
        <v>35.98</v>
      </c>
      <c r="L279" s="14">
        <v>2.499</v>
      </c>
      <c r="M279" s="14">
        <v>-1.0</v>
      </c>
      <c r="N279" s="14">
        <v>1.0</v>
      </c>
      <c r="O279" s="15"/>
      <c r="P279" s="15"/>
      <c r="Q279" s="15"/>
      <c r="R279" s="20"/>
      <c r="S279" s="15"/>
      <c r="T279" s="15"/>
      <c r="U279" s="15"/>
      <c r="V279" s="15"/>
      <c r="W279" s="15"/>
      <c r="X279" s="15"/>
      <c r="Y279" s="15"/>
      <c r="Z279" s="15"/>
    </row>
    <row r="280">
      <c r="A280" s="14">
        <v>40.0</v>
      </c>
      <c r="B280" s="14">
        <v>113.0</v>
      </c>
      <c r="C280" s="14">
        <v>0.1709608</v>
      </c>
      <c r="D280" s="13" t="s">
        <v>53</v>
      </c>
      <c r="E280" s="14">
        <v>28.0</v>
      </c>
      <c r="F280" s="14">
        <v>3.0</v>
      </c>
      <c r="G280" s="14">
        <v>273.0</v>
      </c>
      <c r="H280" s="13" t="s">
        <v>24</v>
      </c>
      <c r="I280" s="14">
        <v>0.2975</v>
      </c>
      <c r="J280" s="14">
        <v>0.245</v>
      </c>
      <c r="K280" s="14">
        <v>114.81</v>
      </c>
      <c r="L280" s="14">
        <v>0.811</v>
      </c>
      <c r="M280" s="14">
        <v>-1.0</v>
      </c>
      <c r="N280" s="14">
        <v>1.0</v>
      </c>
      <c r="O280" s="15"/>
      <c r="P280" s="15"/>
      <c r="Q280" s="15"/>
      <c r="R280" s="20"/>
      <c r="S280" s="15"/>
      <c r="T280" s="15"/>
      <c r="U280" s="15"/>
      <c r="V280" s="15"/>
      <c r="W280" s="15"/>
      <c r="X280" s="15"/>
      <c r="Y280" s="15"/>
      <c r="Z280" s="15"/>
    </row>
    <row r="281">
      <c r="A281" s="14">
        <v>40.0</v>
      </c>
      <c r="B281" s="14">
        <v>114.0</v>
      </c>
      <c r="C281" s="14">
        <v>0.17117378</v>
      </c>
      <c r="D281" s="13" t="s">
        <v>56</v>
      </c>
      <c r="E281" s="14">
        <v>28.0</v>
      </c>
      <c r="F281" s="14">
        <v>4.0</v>
      </c>
      <c r="G281" s="14">
        <v>274.0</v>
      </c>
      <c r="H281" s="13" t="s">
        <v>26</v>
      </c>
      <c r="I281" s="14">
        <v>0.2975</v>
      </c>
      <c r="J281" s="14">
        <v>0.255</v>
      </c>
      <c r="K281" s="14">
        <v>35.98</v>
      </c>
      <c r="L281" s="14">
        <v>2.584</v>
      </c>
      <c r="M281" s="14">
        <v>-1.0</v>
      </c>
      <c r="N281" s="14">
        <v>1.0</v>
      </c>
      <c r="O281" s="15"/>
      <c r="P281" s="15"/>
      <c r="Q281" s="15"/>
      <c r="R281" s="13" t="s">
        <v>50</v>
      </c>
      <c r="V281" s="15"/>
      <c r="W281" s="15"/>
      <c r="X281" s="15"/>
      <c r="Y281" s="15"/>
      <c r="Z281" s="15"/>
    </row>
    <row r="282">
      <c r="A282" s="14">
        <v>40.0</v>
      </c>
      <c r="B282" s="14">
        <v>115.0</v>
      </c>
      <c r="C282" s="14">
        <v>0.17132419</v>
      </c>
      <c r="D282" s="13" t="s">
        <v>56</v>
      </c>
      <c r="E282" s="14">
        <v>28.0</v>
      </c>
      <c r="F282" s="14">
        <v>5.0</v>
      </c>
      <c r="G282" s="14">
        <v>275.0</v>
      </c>
      <c r="H282" s="13" t="s">
        <v>24</v>
      </c>
      <c r="I282" s="14">
        <v>0.2975</v>
      </c>
      <c r="J282" s="14">
        <v>0.275</v>
      </c>
      <c r="K282" s="14">
        <v>114.81</v>
      </c>
      <c r="L282" s="14">
        <v>0.809</v>
      </c>
      <c r="M282" s="14">
        <v>-1.0</v>
      </c>
      <c r="N282" s="14">
        <v>1.0</v>
      </c>
      <c r="O282" s="15"/>
      <c r="P282" s="15"/>
      <c r="Q282" s="15"/>
      <c r="R282" s="20"/>
      <c r="S282" s="15"/>
      <c r="T282" s="15"/>
      <c r="U282" s="15"/>
      <c r="V282" s="15"/>
      <c r="W282" s="15"/>
      <c r="X282" s="15"/>
      <c r="Y282" s="15"/>
      <c r="Z282" s="15"/>
    </row>
    <row r="283">
      <c r="A283" s="14">
        <v>40.0</v>
      </c>
      <c r="B283" s="14">
        <v>116.0</v>
      </c>
      <c r="C283" s="14">
        <v>0.17604581</v>
      </c>
      <c r="D283" s="13" t="s">
        <v>61</v>
      </c>
      <c r="E283" s="14">
        <v>28.0</v>
      </c>
      <c r="F283" s="14">
        <v>6.0</v>
      </c>
      <c r="G283" s="14">
        <v>276.0</v>
      </c>
      <c r="H283" s="13" t="s">
        <v>26</v>
      </c>
      <c r="I283" s="14">
        <v>0.2975</v>
      </c>
      <c r="J283" s="14">
        <v>0.285</v>
      </c>
      <c r="K283" s="14">
        <v>35.98</v>
      </c>
      <c r="L283" s="14">
        <v>2.513</v>
      </c>
      <c r="M283" s="14">
        <v>-1.0</v>
      </c>
      <c r="N283" s="14">
        <v>1.0</v>
      </c>
      <c r="O283" s="15"/>
      <c r="P283" s="15"/>
      <c r="Q283" s="15"/>
      <c r="R283" s="20"/>
      <c r="S283" s="15"/>
      <c r="T283" s="15"/>
      <c r="U283" s="15"/>
      <c r="V283" s="15"/>
      <c r="W283" s="15"/>
      <c r="X283" s="15"/>
      <c r="Y283" s="15"/>
      <c r="Z283" s="15"/>
    </row>
    <row r="284">
      <c r="A284" s="14">
        <v>40.0</v>
      </c>
      <c r="B284" s="14">
        <v>117.0</v>
      </c>
      <c r="C284" s="14">
        <v>0.1751453</v>
      </c>
      <c r="D284" s="13" t="s">
        <v>57</v>
      </c>
      <c r="E284" s="14">
        <v>28.0</v>
      </c>
      <c r="F284" s="14">
        <v>7.0</v>
      </c>
      <c r="G284" s="14">
        <v>277.0</v>
      </c>
      <c r="H284" s="13" t="s">
        <v>24</v>
      </c>
      <c r="I284" s="14">
        <v>0.2975</v>
      </c>
      <c r="J284" s="14">
        <v>0.305</v>
      </c>
      <c r="K284" s="14">
        <v>114.81</v>
      </c>
      <c r="L284" s="14">
        <v>0.791</v>
      </c>
      <c r="M284" s="14">
        <v>-1.0</v>
      </c>
      <c r="N284" s="14">
        <v>1.0</v>
      </c>
      <c r="O284" s="15"/>
      <c r="P284" s="15"/>
      <c r="Q284" s="15"/>
      <c r="R284" s="20"/>
      <c r="S284" s="15"/>
      <c r="T284" s="15"/>
      <c r="U284" s="15"/>
      <c r="V284" s="15"/>
      <c r="W284" s="15"/>
      <c r="X284" s="15"/>
      <c r="Y284" s="15"/>
      <c r="Z284" s="15"/>
    </row>
    <row r="285">
      <c r="A285" s="14">
        <v>40.0</v>
      </c>
      <c r="B285" s="14">
        <v>118.0</v>
      </c>
      <c r="C285" s="14">
        <v>0.1744417</v>
      </c>
      <c r="D285" s="13" t="s">
        <v>57</v>
      </c>
      <c r="E285" s="14">
        <v>28.0</v>
      </c>
      <c r="F285" s="14">
        <v>8.0</v>
      </c>
      <c r="G285" s="14">
        <v>278.0</v>
      </c>
      <c r="H285" s="13" t="s">
        <v>26</v>
      </c>
      <c r="I285" s="14">
        <v>0.2975</v>
      </c>
      <c r="J285" s="14">
        <v>0.315</v>
      </c>
      <c r="K285" s="14">
        <v>35.98</v>
      </c>
      <c r="L285" s="14">
        <v>2.536</v>
      </c>
      <c r="M285" s="14">
        <v>-1.0</v>
      </c>
      <c r="N285" s="14">
        <v>1.0</v>
      </c>
      <c r="O285" s="15"/>
      <c r="P285" s="15"/>
      <c r="Q285" s="15"/>
      <c r="R285" s="20"/>
      <c r="S285" s="15"/>
      <c r="T285" s="15"/>
      <c r="U285" s="15"/>
      <c r="V285" s="15"/>
      <c r="W285" s="15"/>
      <c r="X285" s="15"/>
      <c r="Y285" s="15"/>
      <c r="Z285" s="15"/>
    </row>
    <row r="286">
      <c r="A286" s="14">
        <v>40.0</v>
      </c>
      <c r="B286" s="14">
        <v>119.0</v>
      </c>
      <c r="C286" s="14">
        <v>0.17611489</v>
      </c>
      <c r="D286" s="13" t="s">
        <v>61</v>
      </c>
      <c r="E286" s="14">
        <v>28.0</v>
      </c>
      <c r="F286" s="14">
        <v>9.0</v>
      </c>
      <c r="G286" s="14">
        <v>279.0</v>
      </c>
      <c r="H286" s="13" t="s">
        <v>24</v>
      </c>
      <c r="I286" s="14">
        <v>0.2975</v>
      </c>
      <c r="J286" s="14">
        <v>0.335</v>
      </c>
      <c r="K286" s="14">
        <v>114.81</v>
      </c>
      <c r="L286" s="14">
        <v>0.787</v>
      </c>
      <c r="M286" s="14">
        <v>1.0</v>
      </c>
      <c r="N286" s="14">
        <v>1.0</v>
      </c>
      <c r="O286" s="15"/>
      <c r="P286" s="15"/>
      <c r="Q286" s="15"/>
      <c r="R286" s="20"/>
      <c r="S286" s="15"/>
      <c r="T286" s="15"/>
      <c r="U286" s="15"/>
      <c r="V286" s="15"/>
      <c r="W286" s="15"/>
      <c r="X286" s="15"/>
      <c r="Y286" s="15"/>
      <c r="Z286" s="15"/>
    </row>
    <row r="287">
      <c r="A287" s="14">
        <v>40.0</v>
      </c>
      <c r="B287" s="14">
        <v>120.0</v>
      </c>
      <c r="C287" s="14">
        <v>0.1735681</v>
      </c>
      <c r="D287" s="13" t="s">
        <v>59</v>
      </c>
      <c r="E287" s="14">
        <v>28.0</v>
      </c>
      <c r="F287" s="14">
        <v>10.0</v>
      </c>
      <c r="G287" s="14">
        <v>280.0</v>
      </c>
      <c r="H287" s="13" t="s">
        <v>26</v>
      </c>
      <c r="I287" s="14">
        <v>0.2975</v>
      </c>
      <c r="J287" s="14">
        <v>0.345</v>
      </c>
      <c r="K287" s="14">
        <v>35.98</v>
      </c>
      <c r="L287" s="14">
        <v>2.548</v>
      </c>
      <c r="M287" s="14">
        <v>1.0</v>
      </c>
      <c r="N287" s="14">
        <v>1.0</v>
      </c>
      <c r="O287" s="15"/>
      <c r="P287" s="15"/>
      <c r="Q287" s="15"/>
      <c r="R287" s="20"/>
      <c r="S287" s="15"/>
      <c r="T287" s="15"/>
      <c r="U287" s="15"/>
      <c r="V287" s="15"/>
      <c r="W287" s="15"/>
      <c r="X287" s="15"/>
      <c r="Y287" s="15"/>
      <c r="Z287" s="15"/>
    </row>
  </sheetData>
  <mergeCells count="52">
    <mergeCell ref="R7:S7"/>
    <mergeCell ref="R11:S11"/>
    <mergeCell ref="R12:S12"/>
    <mergeCell ref="R15:S15"/>
    <mergeCell ref="R23:T23"/>
    <mergeCell ref="R32:T32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W277"/>
    <mergeCell ref="R278:T278"/>
    <mergeCell ref="R281:U281"/>
    <mergeCell ref="R249:W249"/>
    <mergeCell ref="R251:U251"/>
    <mergeCell ref="R254:V254"/>
    <mergeCell ref="R256:W256"/>
    <mergeCell ref="R268:W268"/>
    <mergeCell ref="R275:U275"/>
    <mergeCell ref="R276:U27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6</v>
      </c>
      <c r="V1" s="13" t="s">
        <v>20</v>
      </c>
      <c r="W1" s="13" t="s">
        <v>21</v>
      </c>
      <c r="X1" s="13" t="s">
        <v>1</v>
      </c>
      <c r="Y1" s="13" t="s">
        <v>22</v>
      </c>
      <c r="Z1" s="13" t="s">
        <v>23</v>
      </c>
    </row>
    <row r="2">
      <c r="A2" s="14">
        <v>39.0</v>
      </c>
      <c r="B2" s="14">
        <v>1.0</v>
      </c>
      <c r="C2" s="14">
        <v>0.16563972</v>
      </c>
      <c r="D2" s="13" t="s">
        <v>51</v>
      </c>
      <c r="E2" s="14">
        <v>3.0</v>
      </c>
      <c r="F2" s="14">
        <v>1.0</v>
      </c>
      <c r="G2" s="14">
        <v>21.0</v>
      </c>
      <c r="H2" s="13" t="s">
        <v>24</v>
      </c>
      <c r="I2" s="14">
        <v>-0.1275</v>
      </c>
      <c r="J2" s="14">
        <v>0.065</v>
      </c>
      <c r="K2" s="14">
        <v>114.81</v>
      </c>
      <c r="L2" s="14">
        <v>0.837</v>
      </c>
      <c r="M2" s="14">
        <v>-1.0</v>
      </c>
      <c r="N2" s="14">
        <v>1.0</v>
      </c>
      <c r="O2" s="14">
        <v>180.0</v>
      </c>
      <c r="P2" s="14">
        <v>180.0</v>
      </c>
      <c r="Q2" s="14">
        <v>181.0</v>
      </c>
      <c r="R2" s="13" t="s">
        <v>25</v>
      </c>
      <c r="S2" s="14">
        <v>114.81</v>
      </c>
      <c r="T2" s="14">
        <v>35.98</v>
      </c>
      <c r="U2" s="14">
        <v>1.0</v>
      </c>
      <c r="V2" s="14">
        <v>1.0</v>
      </c>
      <c r="W2" s="15"/>
      <c r="X2" s="14">
        <v>180.0</v>
      </c>
      <c r="Y2" s="15"/>
      <c r="Z2" s="15"/>
    </row>
    <row r="3">
      <c r="A3" s="14">
        <v>39.0</v>
      </c>
      <c r="B3" s="14">
        <v>2.0</v>
      </c>
      <c r="C3" s="14">
        <v>0.16930972</v>
      </c>
      <c r="D3" s="13" t="s">
        <v>52</v>
      </c>
      <c r="E3" s="14">
        <v>3.0</v>
      </c>
      <c r="F3" s="14">
        <v>2.0</v>
      </c>
      <c r="G3" s="14">
        <v>22.0</v>
      </c>
      <c r="H3" s="13" t="s">
        <v>26</v>
      </c>
      <c r="I3" s="14">
        <v>-0.1275</v>
      </c>
      <c r="J3" s="14">
        <v>0.075</v>
      </c>
      <c r="K3" s="14">
        <v>35.98</v>
      </c>
      <c r="L3" s="14">
        <v>2.612</v>
      </c>
      <c r="M3" s="14">
        <v>1.0</v>
      </c>
      <c r="N3" s="14">
        <v>1.0</v>
      </c>
      <c r="O3" s="14">
        <v>181.0</v>
      </c>
      <c r="P3" s="14">
        <v>182.0</v>
      </c>
      <c r="Q3" s="14">
        <v>183.0</v>
      </c>
      <c r="R3" s="20"/>
      <c r="S3" s="15"/>
      <c r="T3" s="15"/>
      <c r="U3" s="14">
        <v>2.0</v>
      </c>
      <c r="V3" s="15"/>
      <c r="W3" s="14">
        <v>1.0</v>
      </c>
      <c r="X3" s="14">
        <v>181.0</v>
      </c>
      <c r="Y3" s="15"/>
      <c r="Z3" s="15"/>
    </row>
    <row r="4">
      <c r="A4" s="14">
        <v>39.0</v>
      </c>
      <c r="B4" s="14">
        <v>3.0</v>
      </c>
      <c r="C4" s="14">
        <v>0.16608422</v>
      </c>
      <c r="D4" s="13" t="s">
        <v>51</v>
      </c>
      <c r="E4" s="14">
        <v>3.0</v>
      </c>
      <c r="F4" s="14">
        <v>3.0</v>
      </c>
      <c r="G4" s="14">
        <v>23.0</v>
      </c>
      <c r="H4" s="13" t="s">
        <v>24</v>
      </c>
      <c r="I4" s="14">
        <v>-0.1275</v>
      </c>
      <c r="J4" s="14">
        <v>0.095</v>
      </c>
      <c r="K4" s="14">
        <v>114.81</v>
      </c>
      <c r="L4" s="14">
        <v>0.835</v>
      </c>
      <c r="M4" s="14">
        <v>-1.0</v>
      </c>
      <c r="N4" s="14">
        <v>0.0</v>
      </c>
      <c r="O4" s="14">
        <v>182.0</v>
      </c>
      <c r="P4" s="14">
        <v>184.0</v>
      </c>
      <c r="Q4" s="14">
        <v>185.0</v>
      </c>
      <c r="R4" s="20"/>
      <c r="S4" s="15"/>
      <c r="T4" s="15"/>
      <c r="U4" s="14">
        <v>3.0</v>
      </c>
      <c r="V4" s="14">
        <v>2.0</v>
      </c>
      <c r="W4" s="15"/>
      <c r="X4" s="14">
        <v>182.0</v>
      </c>
      <c r="Y4" s="15"/>
      <c r="Z4" s="15"/>
    </row>
    <row r="5">
      <c r="A5" s="14">
        <v>39.0</v>
      </c>
      <c r="B5" s="14">
        <v>4.0</v>
      </c>
      <c r="C5" s="14">
        <v>0.16908278</v>
      </c>
      <c r="D5" s="13" t="s">
        <v>52</v>
      </c>
      <c r="E5" s="14">
        <v>3.0</v>
      </c>
      <c r="F5" s="14">
        <v>4.0</v>
      </c>
      <c r="G5" s="14">
        <v>24.0</v>
      </c>
      <c r="H5" s="13" t="s">
        <v>26</v>
      </c>
      <c r="I5" s="14">
        <v>-0.1275</v>
      </c>
      <c r="J5" s="14">
        <v>0.105</v>
      </c>
      <c r="K5" s="14">
        <v>35.98</v>
      </c>
      <c r="L5" s="14">
        <v>2.616</v>
      </c>
      <c r="M5" s="14">
        <v>-1.0</v>
      </c>
      <c r="N5" s="14">
        <v>1.0</v>
      </c>
      <c r="O5" s="14">
        <v>183.0</v>
      </c>
      <c r="P5" s="14">
        <v>186.0</v>
      </c>
      <c r="Q5" s="15"/>
      <c r="R5" s="20"/>
      <c r="S5" s="15"/>
      <c r="T5" s="15"/>
      <c r="U5" s="14">
        <v>4.0</v>
      </c>
      <c r="V5" s="15"/>
      <c r="W5" s="14">
        <v>2.0</v>
      </c>
      <c r="X5" s="14">
        <v>183.0</v>
      </c>
      <c r="Y5" s="15"/>
      <c r="Z5" s="15"/>
    </row>
    <row r="6">
      <c r="A6" s="14">
        <v>39.0</v>
      </c>
      <c r="B6" s="14">
        <v>5.0</v>
      </c>
      <c r="C6" s="14">
        <v>0.16902588</v>
      </c>
      <c r="D6" s="13" t="s">
        <v>52</v>
      </c>
      <c r="E6" s="14">
        <v>3.0</v>
      </c>
      <c r="F6" s="14">
        <v>5.0</v>
      </c>
      <c r="G6" s="14">
        <v>25.0</v>
      </c>
      <c r="H6" s="13" t="s">
        <v>24</v>
      </c>
      <c r="I6" s="14">
        <v>-0.1275</v>
      </c>
      <c r="J6" s="14">
        <v>0.125</v>
      </c>
      <c r="K6" s="14">
        <v>114.81</v>
      </c>
      <c r="L6" s="14">
        <v>0.82</v>
      </c>
      <c r="M6" s="14">
        <v>-1.0</v>
      </c>
      <c r="N6" s="14">
        <v>1.0</v>
      </c>
      <c r="O6" s="14">
        <v>184.0</v>
      </c>
      <c r="P6" s="14">
        <v>187.0</v>
      </c>
      <c r="Q6" s="15"/>
      <c r="R6" s="20"/>
      <c r="S6" s="15"/>
      <c r="T6" s="15"/>
      <c r="U6" s="14">
        <v>5.0</v>
      </c>
      <c r="V6" s="14">
        <v>3.0</v>
      </c>
      <c r="W6" s="15"/>
      <c r="X6" s="14">
        <v>184.0</v>
      </c>
      <c r="Y6" s="15"/>
      <c r="Z6" s="15"/>
    </row>
    <row r="7">
      <c r="A7" s="14">
        <v>39.0</v>
      </c>
      <c r="B7" s="14">
        <v>6.0</v>
      </c>
      <c r="C7" s="14">
        <v>0.1657816</v>
      </c>
      <c r="D7" s="13" t="s">
        <v>51</v>
      </c>
      <c r="E7" s="14">
        <v>3.0</v>
      </c>
      <c r="F7" s="14">
        <v>6.0</v>
      </c>
      <c r="G7" s="14">
        <v>26.0</v>
      </c>
      <c r="H7" s="13" t="s">
        <v>26</v>
      </c>
      <c r="I7" s="14">
        <v>-0.1275</v>
      </c>
      <c r="J7" s="14">
        <v>0.135</v>
      </c>
      <c r="K7" s="14">
        <v>35.98</v>
      </c>
      <c r="L7" s="14">
        <v>2.668</v>
      </c>
      <c r="M7" s="14">
        <v>-1.0</v>
      </c>
      <c r="N7" s="14">
        <v>1.0</v>
      </c>
      <c r="O7" s="14">
        <v>185.0</v>
      </c>
      <c r="P7" s="14">
        <v>188.0</v>
      </c>
      <c r="Q7" s="15"/>
      <c r="R7" s="13" t="s">
        <v>27</v>
      </c>
      <c r="T7" s="15"/>
      <c r="U7" s="14">
        <v>6.0</v>
      </c>
      <c r="V7" s="15"/>
      <c r="W7" s="14">
        <v>3.0</v>
      </c>
      <c r="X7" s="14">
        <v>185.0</v>
      </c>
      <c r="Y7" s="15"/>
      <c r="Z7" s="15"/>
    </row>
    <row r="8">
      <c r="A8" s="14">
        <v>39.0</v>
      </c>
      <c r="B8" s="14">
        <v>7.0</v>
      </c>
      <c r="C8" s="14">
        <v>0.16931752</v>
      </c>
      <c r="D8" s="13" t="s">
        <v>52</v>
      </c>
      <c r="E8" s="14">
        <v>3.0</v>
      </c>
      <c r="F8" s="14">
        <v>7.0</v>
      </c>
      <c r="G8" s="14">
        <v>27.0</v>
      </c>
      <c r="H8" s="13" t="s">
        <v>24</v>
      </c>
      <c r="I8" s="14">
        <v>-0.1275</v>
      </c>
      <c r="J8" s="14">
        <v>0.155</v>
      </c>
      <c r="K8" s="14">
        <v>114.81</v>
      </c>
      <c r="L8" s="14">
        <v>0.819</v>
      </c>
      <c r="M8" s="14">
        <v>1.0</v>
      </c>
      <c r="N8" s="14">
        <v>1.0</v>
      </c>
      <c r="O8" s="14">
        <v>186.0</v>
      </c>
      <c r="P8" s="14">
        <v>189.0</v>
      </c>
      <c r="Q8" s="15"/>
      <c r="R8" s="20"/>
      <c r="S8" s="15"/>
      <c r="T8" s="15"/>
      <c r="U8" s="14">
        <v>7.0</v>
      </c>
      <c r="V8" s="14">
        <v>4.0</v>
      </c>
      <c r="W8" s="15"/>
      <c r="X8" s="14">
        <v>186.0</v>
      </c>
      <c r="Y8" s="15"/>
      <c r="Z8" s="15"/>
    </row>
    <row r="9">
      <c r="A9" s="14">
        <v>39.0</v>
      </c>
      <c r="B9" s="14">
        <v>8.0</v>
      </c>
      <c r="C9" s="14">
        <v>0.16973882</v>
      </c>
      <c r="D9" s="13" t="s">
        <v>53</v>
      </c>
      <c r="E9" s="14">
        <v>3.0</v>
      </c>
      <c r="F9" s="14">
        <v>8.0</v>
      </c>
      <c r="G9" s="14">
        <v>28.0</v>
      </c>
      <c r="H9" s="13" t="s">
        <v>26</v>
      </c>
      <c r="I9" s="14">
        <v>-0.1275</v>
      </c>
      <c r="J9" s="14">
        <v>0.165</v>
      </c>
      <c r="K9" s="14">
        <v>35.98</v>
      </c>
      <c r="L9" s="14">
        <v>2.606</v>
      </c>
      <c r="M9" s="14">
        <v>1.0</v>
      </c>
      <c r="N9" s="14">
        <v>1.0</v>
      </c>
      <c r="O9" s="15"/>
      <c r="P9" s="14">
        <v>190.0</v>
      </c>
      <c r="Q9" s="15"/>
      <c r="R9" s="20"/>
      <c r="S9" s="15"/>
      <c r="T9" s="15"/>
      <c r="U9" s="14">
        <v>9.0</v>
      </c>
      <c r="V9" s="14">
        <v>5.0</v>
      </c>
      <c r="W9" s="15"/>
      <c r="X9" s="14">
        <v>187.0</v>
      </c>
      <c r="Y9" s="15"/>
      <c r="Z9" s="15"/>
    </row>
    <row r="10">
      <c r="A10" s="14">
        <v>39.0</v>
      </c>
      <c r="B10" s="14">
        <v>9.0</v>
      </c>
      <c r="C10" s="14">
        <v>0.16671438</v>
      </c>
      <c r="D10" s="13" t="s">
        <v>54</v>
      </c>
      <c r="E10" s="14">
        <v>3.0</v>
      </c>
      <c r="F10" s="14">
        <v>9.0</v>
      </c>
      <c r="G10" s="14">
        <v>29.0</v>
      </c>
      <c r="H10" s="13" t="s">
        <v>24</v>
      </c>
      <c r="I10" s="14">
        <v>-0.1275</v>
      </c>
      <c r="J10" s="14">
        <v>0.185</v>
      </c>
      <c r="K10" s="14">
        <v>114.81</v>
      </c>
      <c r="L10" s="14">
        <v>0.831</v>
      </c>
      <c r="M10" s="14">
        <v>-1.0</v>
      </c>
      <c r="N10" s="14">
        <v>1.0</v>
      </c>
      <c r="O10" s="14">
        <v>187.0</v>
      </c>
      <c r="P10" s="14">
        <v>191.0</v>
      </c>
      <c r="Q10" s="15"/>
      <c r="R10" s="20"/>
      <c r="S10" s="15"/>
      <c r="T10" s="15"/>
      <c r="U10" s="14">
        <v>11.0</v>
      </c>
      <c r="V10" s="14">
        <v>6.0</v>
      </c>
      <c r="W10" s="15"/>
      <c r="X10" s="14">
        <v>188.0</v>
      </c>
      <c r="Y10" s="15"/>
      <c r="Z10" s="15"/>
    </row>
    <row r="11">
      <c r="A11" s="14">
        <v>39.0</v>
      </c>
      <c r="B11" s="14">
        <v>10.0</v>
      </c>
      <c r="C11" s="14">
        <v>0.16868031</v>
      </c>
      <c r="D11" s="13" t="s">
        <v>52</v>
      </c>
      <c r="E11" s="14">
        <v>3.0</v>
      </c>
      <c r="F11" s="14">
        <v>10.0</v>
      </c>
      <c r="G11" s="14">
        <v>30.0</v>
      </c>
      <c r="H11" s="13" t="s">
        <v>26</v>
      </c>
      <c r="I11" s="14">
        <v>-0.1275</v>
      </c>
      <c r="J11" s="14">
        <v>0.195</v>
      </c>
      <c r="K11" s="14">
        <v>35.98</v>
      </c>
      <c r="L11" s="14">
        <v>2.622</v>
      </c>
      <c r="M11" s="14">
        <v>-1.0</v>
      </c>
      <c r="N11" s="14">
        <v>0.0</v>
      </c>
      <c r="O11" s="15"/>
      <c r="P11" s="14">
        <v>192.0</v>
      </c>
      <c r="Q11" s="15"/>
      <c r="R11" s="13" t="s">
        <v>27</v>
      </c>
      <c r="T11" s="15"/>
      <c r="U11" s="14">
        <v>13.0</v>
      </c>
      <c r="V11" s="14">
        <v>7.0</v>
      </c>
      <c r="W11" s="15"/>
      <c r="X11" s="14">
        <v>189.0</v>
      </c>
      <c r="Y11" s="15"/>
      <c r="Z11" s="15"/>
    </row>
    <row r="12">
      <c r="A12" s="14">
        <v>39.0</v>
      </c>
      <c r="B12" s="14">
        <v>11.0</v>
      </c>
      <c r="C12" s="14">
        <v>0.12399594</v>
      </c>
      <c r="D12" s="13" t="s">
        <v>55</v>
      </c>
      <c r="E12" s="14">
        <v>4.0</v>
      </c>
      <c r="F12" s="14">
        <v>1.0</v>
      </c>
      <c r="G12" s="14">
        <v>31.0</v>
      </c>
      <c r="H12" s="13" t="s">
        <v>24</v>
      </c>
      <c r="I12" s="14">
        <v>-0.1275</v>
      </c>
      <c r="J12" s="14">
        <v>0.215</v>
      </c>
      <c r="K12" s="14">
        <v>114.81</v>
      </c>
      <c r="L12" s="14">
        <v>1.118</v>
      </c>
      <c r="M12" s="14">
        <v>0.0</v>
      </c>
      <c r="N12" s="14">
        <v>0.0</v>
      </c>
      <c r="O12" s="14">
        <v>188.0</v>
      </c>
      <c r="P12" s="14">
        <v>1.0</v>
      </c>
      <c r="Q12" s="14">
        <v>2.0</v>
      </c>
      <c r="R12" s="13" t="s">
        <v>27</v>
      </c>
      <c r="T12" s="15"/>
      <c r="U12" s="14">
        <v>15.0</v>
      </c>
      <c r="V12" s="14">
        <v>8.0</v>
      </c>
      <c r="W12" s="15"/>
      <c r="X12" s="14">
        <v>190.0</v>
      </c>
      <c r="Y12" s="15"/>
      <c r="Z12" s="15"/>
    </row>
    <row r="13">
      <c r="A13" s="14">
        <v>39.0</v>
      </c>
      <c r="B13" s="14">
        <v>12.0</v>
      </c>
      <c r="C13" s="14">
        <v>0.1676169</v>
      </c>
      <c r="D13" s="13" t="s">
        <v>54</v>
      </c>
      <c r="E13" s="14">
        <v>4.0</v>
      </c>
      <c r="F13" s="14">
        <v>2.0</v>
      </c>
      <c r="G13" s="14">
        <v>32.0</v>
      </c>
      <c r="H13" s="13" t="s">
        <v>26</v>
      </c>
      <c r="I13" s="14">
        <v>-0.1275</v>
      </c>
      <c r="J13" s="14">
        <v>0.225</v>
      </c>
      <c r="K13" s="14">
        <v>35.98</v>
      </c>
      <c r="L13" s="14">
        <v>2.639</v>
      </c>
      <c r="M13" s="14">
        <v>-1.0</v>
      </c>
      <c r="N13" s="14">
        <v>1.0</v>
      </c>
      <c r="O13" s="15"/>
      <c r="P13" s="14">
        <v>3.0</v>
      </c>
      <c r="Q13" s="14">
        <v>4.0</v>
      </c>
      <c r="R13" s="20"/>
      <c r="S13" s="15"/>
      <c r="T13" s="15"/>
      <c r="U13" s="14">
        <v>17.0</v>
      </c>
      <c r="V13" s="14">
        <v>9.0</v>
      </c>
      <c r="W13" s="15"/>
      <c r="X13" s="14">
        <v>191.0</v>
      </c>
      <c r="Y13" s="15"/>
      <c r="Z13" s="15"/>
    </row>
    <row r="14">
      <c r="A14" s="14">
        <v>39.0</v>
      </c>
      <c r="B14" s="14">
        <v>13.0</v>
      </c>
      <c r="C14" s="14">
        <v>0.1662685</v>
      </c>
      <c r="D14" s="13" t="s">
        <v>51</v>
      </c>
      <c r="E14" s="14">
        <v>4.0</v>
      </c>
      <c r="F14" s="14">
        <v>3.0</v>
      </c>
      <c r="G14" s="14">
        <v>33.0</v>
      </c>
      <c r="H14" s="13" t="s">
        <v>24</v>
      </c>
      <c r="I14" s="14">
        <v>-0.1275</v>
      </c>
      <c r="J14" s="14">
        <v>0.245</v>
      </c>
      <c r="K14" s="14">
        <v>114.81</v>
      </c>
      <c r="L14" s="14">
        <v>0.834</v>
      </c>
      <c r="M14" s="14">
        <v>1.0</v>
      </c>
      <c r="N14" s="14">
        <v>1.0</v>
      </c>
      <c r="O14" s="14">
        <v>189.0</v>
      </c>
      <c r="P14" s="14">
        <v>5.0</v>
      </c>
      <c r="Q14" s="14">
        <v>6.0</v>
      </c>
      <c r="R14" s="20"/>
      <c r="S14" s="15"/>
      <c r="T14" s="15"/>
      <c r="U14" s="14">
        <v>19.0</v>
      </c>
      <c r="V14" s="14">
        <v>10.0</v>
      </c>
      <c r="W14" s="15"/>
      <c r="X14" s="14">
        <v>192.0</v>
      </c>
      <c r="Y14" s="15"/>
      <c r="Z14" s="15"/>
    </row>
    <row r="15">
      <c r="A15" s="14">
        <v>39.0</v>
      </c>
      <c r="B15" s="14">
        <v>14.0</v>
      </c>
      <c r="C15" s="14">
        <v>0.17006545</v>
      </c>
      <c r="D15" s="13" t="s">
        <v>53</v>
      </c>
      <c r="E15" s="14">
        <v>4.0</v>
      </c>
      <c r="F15" s="14">
        <v>4.0</v>
      </c>
      <c r="G15" s="14">
        <v>34.0</v>
      </c>
      <c r="H15" s="13" t="s">
        <v>26</v>
      </c>
      <c r="I15" s="14">
        <v>-0.1275</v>
      </c>
      <c r="J15" s="14">
        <v>0.255</v>
      </c>
      <c r="K15" s="14">
        <v>35.98</v>
      </c>
      <c r="L15" s="14">
        <v>2.601</v>
      </c>
      <c r="M15" s="14">
        <v>1.0</v>
      </c>
      <c r="N15" s="14">
        <v>1.0</v>
      </c>
      <c r="O15" s="15"/>
      <c r="P15" s="14">
        <v>7.0</v>
      </c>
      <c r="Q15" s="14">
        <v>8.0</v>
      </c>
      <c r="R15" s="13" t="s">
        <v>28</v>
      </c>
      <c r="T15" s="15"/>
      <c r="U15" s="14">
        <v>21.0</v>
      </c>
      <c r="V15" s="14">
        <v>11.0</v>
      </c>
      <c r="W15" s="15"/>
      <c r="X15" s="14">
        <v>1.0</v>
      </c>
      <c r="Y15" s="15"/>
      <c r="Z15" s="15"/>
    </row>
    <row r="16">
      <c r="A16" s="14">
        <v>39.0</v>
      </c>
      <c r="B16" s="14">
        <v>15.0</v>
      </c>
      <c r="C16" s="14">
        <v>0.16624702</v>
      </c>
      <c r="D16" s="13" t="s">
        <v>51</v>
      </c>
      <c r="E16" s="14">
        <v>4.0</v>
      </c>
      <c r="F16" s="14">
        <v>5.0</v>
      </c>
      <c r="G16" s="14">
        <v>35.0</v>
      </c>
      <c r="H16" s="13" t="s">
        <v>24</v>
      </c>
      <c r="I16" s="14">
        <v>-0.1275</v>
      </c>
      <c r="J16" s="14">
        <v>0.275</v>
      </c>
      <c r="K16" s="14">
        <v>114.81</v>
      </c>
      <c r="L16" s="14">
        <v>0.834</v>
      </c>
      <c r="M16" s="14">
        <v>1.0</v>
      </c>
      <c r="N16" s="14">
        <v>1.0</v>
      </c>
      <c r="O16" s="14">
        <v>190.0</v>
      </c>
      <c r="P16" s="14">
        <v>9.0</v>
      </c>
      <c r="Q16" s="14">
        <v>10.0</v>
      </c>
      <c r="R16" s="20"/>
      <c r="S16" s="15"/>
      <c r="T16" s="15"/>
      <c r="U16" s="14">
        <v>22.0</v>
      </c>
      <c r="V16" s="15"/>
      <c r="W16" s="14">
        <v>11.0</v>
      </c>
      <c r="X16" s="14">
        <v>2.0</v>
      </c>
      <c r="Y16" s="15"/>
      <c r="Z16" s="15"/>
    </row>
    <row r="17">
      <c r="A17" s="14">
        <v>39.0</v>
      </c>
      <c r="B17" s="14">
        <v>16.0</v>
      </c>
      <c r="C17" s="14">
        <v>0.16981168</v>
      </c>
      <c r="D17" s="13" t="s">
        <v>53</v>
      </c>
      <c r="E17" s="14">
        <v>4.0</v>
      </c>
      <c r="F17" s="14">
        <v>6.0</v>
      </c>
      <c r="G17" s="14">
        <v>36.0</v>
      </c>
      <c r="H17" s="13" t="s">
        <v>26</v>
      </c>
      <c r="I17" s="14">
        <v>-0.1275</v>
      </c>
      <c r="J17" s="14">
        <v>0.285</v>
      </c>
      <c r="K17" s="14">
        <v>35.98</v>
      </c>
      <c r="L17" s="14">
        <v>2.605</v>
      </c>
      <c r="M17" s="14">
        <v>1.0</v>
      </c>
      <c r="N17" s="14">
        <v>1.0</v>
      </c>
      <c r="O17" s="15"/>
      <c r="P17" s="14">
        <v>11.0</v>
      </c>
      <c r="Q17" s="14">
        <v>12.0</v>
      </c>
      <c r="R17" s="20"/>
      <c r="S17" s="15"/>
      <c r="T17" s="15"/>
      <c r="U17" s="14">
        <v>23.0</v>
      </c>
      <c r="V17" s="14">
        <v>12.0</v>
      </c>
      <c r="W17" s="15"/>
      <c r="X17" s="14">
        <v>3.0</v>
      </c>
      <c r="Y17" s="15"/>
      <c r="Z17" s="15"/>
    </row>
    <row r="18">
      <c r="A18" s="14">
        <v>39.0</v>
      </c>
      <c r="B18" s="14">
        <v>17.0</v>
      </c>
      <c r="C18" s="14">
        <v>0.16776526</v>
      </c>
      <c r="D18" s="13" t="s">
        <v>54</v>
      </c>
      <c r="E18" s="14">
        <v>4.0</v>
      </c>
      <c r="F18" s="14">
        <v>7.0</v>
      </c>
      <c r="G18" s="14">
        <v>37.0</v>
      </c>
      <c r="H18" s="13" t="s">
        <v>24</v>
      </c>
      <c r="I18" s="14">
        <v>-0.1275</v>
      </c>
      <c r="J18" s="14">
        <v>0.305</v>
      </c>
      <c r="K18" s="14">
        <v>114.81</v>
      </c>
      <c r="L18" s="14">
        <v>0.826</v>
      </c>
      <c r="M18" s="14">
        <v>-1.0</v>
      </c>
      <c r="N18" s="14">
        <v>1.0</v>
      </c>
      <c r="O18" s="14">
        <v>191.0</v>
      </c>
      <c r="P18" s="14">
        <v>13.0</v>
      </c>
      <c r="Q18" s="14">
        <v>14.0</v>
      </c>
      <c r="R18" s="20"/>
      <c r="S18" s="15"/>
      <c r="T18" s="15"/>
      <c r="U18" s="14">
        <v>24.0</v>
      </c>
      <c r="V18" s="15"/>
      <c r="W18" s="14">
        <v>12.0</v>
      </c>
      <c r="X18" s="14">
        <v>4.0</v>
      </c>
      <c r="Y18" s="15"/>
      <c r="Z18" s="15"/>
    </row>
    <row r="19">
      <c r="A19" s="14">
        <v>39.0</v>
      </c>
      <c r="B19" s="14">
        <v>18.0</v>
      </c>
      <c r="C19" s="14">
        <v>0.16783841</v>
      </c>
      <c r="D19" s="13" t="s">
        <v>54</v>
      </c>
      <c r="E19" s="14">
        <v>4.0</v>
      </c>
      <c r="F19" s="14">
        <v>8.0</v>
      </c>
      <c r="G19" s="14">
        <v>38.0</v>
      </c>
      <c r="H19" s="13" t="s">
        <v>26</v>
      </c>
      <c r="I19" s="14">
        <v>-0.1275</v>
      </c>
      <c r="J19" s="14">
        <v>0.315</v>
      </c>
      <c r="K19" s="14">
        <v>35.98</v>
      </c>
      <c r="L19" s="14">
        <v>2.635</v>
      </c>
      <c r="M19" s="14">
        <v>1.0</v>
      </c>
      <c r="N19" s="14">
        <v>1.0</v>
      </c>
      <c r="O19" s="15"/>
      <c r="P19" s="14">
        <v>15.0</v>
      </c>
      <c r="Q19" s="14">
        <v>16.0</v>
      </c>
      <c r="R19" s="20"/>
      <c r="S19" s="15"/>
      <c r="T19" s="15"/>
      <c r="U19" s="14">
        <v>25.0</v>
      </c>
      <c r="V19" s="14">
        <v>13.0</v>
      </c>
      <c r="W19" s="15"/>
      <c r="X19" s="14">
        <v>5.0</v>
      </c>
      <c r="Y19" s="15"/>
      <c r="Z19" s="15"/>
    </row>
    <row r="20">
      <c r="A20" s="14">
        <v>39.0</v>
      </c>
      <c r="B20" s="14">
        <v>19.0</v>
      </c>
      <c r="C20" s="14">
        <v>0.16839153</v>
      </c>
      <c r="D20" s="13" t="s">
        <v>52</v>
      </c>
      <c r="E20" s="14">
        <v>4.0</v>
      </c>
      <c r="F20" s="14">
        <v>9.0</v>
      </c>
      <c r="G20" s="14">
        <v>39.0</v>
      </c>
      <c r="H20" s="13" t="s">
        <v>24</v>
      </c>
      <c r="I20" s="14">
        <v>-0.1275</v>
      </c>
      <c r="J20" s="14">
        <v>0.335</v>
      </c>
      <c r="K20" s="14">
        <v>114.81</v>
      </c>
      <c r="L20" s="14">
        <v>0.823</v>
      </c>
      <c r="M20" s="14">
        <v>-1.0</v>
      </c>
      <c r="N20" s="14">
        <v>1.0</v>
      </c>
      <c r="O20" s="14">
        <v>192.0</v>
      </c>
      <c r="P20" s="14">
        <v>17.0</v>
      </c>
      <c r="Q20" s="14">
        <v>18.0</v>
      </c>
      <c r="R20" s="20"/>
      <c r="S20" s="15"/>
      <c r="T20" s="15"/>
      <c r="U20" s="14">
        <v>26.0</v>
      </c>
      <c r="V20" s="15"/>
      <c r="W20" s="14">
        <v>13.0</v>
      </c>
      <c r="X20" s="14">
        <v>6.0</v>
      </c>
      <c r="Y20" s="15"/>
      <c r="Z20" s="15"/>
    </row>
    <row r="21">
      <c r="A21" s="14">
        <v>39.0</v>
      </c>
      <c r="B21" s="14">
        <v>20.0</v>
      </c>
      <c r="C21" s="14">
        <v>0.17005636</v>
      </c>
      <c r="D21" s="13" t="s">
        <v>53</v>
      </c>
      <c r="E21" s="14">
        <v>4.0</v>
      </c>
      <c r="F21" s="14">
        <v>10.0</v>
      </c>
      <c r="G21" s="14">
        <v>40.0</v>
      </c>
      <c r="H21" s="13" t="s">
        <v>26</v>
      </c>
      <c r="I21" s="14">
        <v>-0.1275</v>
      </c>
      <c r="J21" s="14">
        <v>0.345</v>
      </c>
      <c r="K21" s="14">
        <v>35.98</v>
      </c>
      <c r="L21" s="14">
        <v>2.601</v>
      </c>
      <c r="M21" s="14">
        <v>-1.0</v>
      </c>
      <c r="N21" s="14">
        <v>1.0</v>
      </c>
      <c r="O21" s="15"/>
      <c r="P21" s="14">
        <v>19.0</v>
      </c>
      <c r="Q21" s="14">
        <v>20.0</v>
      </c>
      <c r="R21" s="20"/>
      <c r="S21" s="15"/>
      <c r="T21" s="15"/>
      <c r="U21" s="14">
        <v>27.0</v>
      </c>
      <c r="V21" s="14">
        <v>14.0</v>
      </c>
      <c r="W21" s="15"/>
      <c r="X21" s="14">
        <v>7.0</v>
      </c>
      <c r="Y21" s="15"/>
      <c r="Z21" s="15"/>
    </row>
    <row r="22">
      <c r="A22" s="14">
        <v>39.0</v>
      </c>
      <c r="B22" s="14">
        <v>21.0</v>
      </c>
      <c r="C22" s="14">
        <v>0.17243402</v>
      </c>
      <c r="D22" s="13" t="s">
        <v>56</v>
      </c>
      <c r="E22" s="14">
        <v>5.0</v>
      </c>
      <c r="F22" s="14">
        <v>1.0</v>
      </c>
      <c r="G22" s="14">
        <v>41.0</v>
      </c>
      <c r="H22" s="13" t="s">
        <v>24</v>
      </c>
      <c r="I22" s="14">
        <v>-0.085</v>
      </c>
      <c r="J22" s="14">
        <v>0.065</v>
      </c>
      <c r="K22" s="14">
        <v>114.81</v>
      </c>
      <c r="L22" s="14">
        <v>0.804</v>
      </c>
      <c r="M22" s="14">
        <v>1.0</v>
      </c>
      <c r="N22" s="14">
        <v>1.0</v>
      </c>
      <c r="O22" s="14">
        <v>1.0</v>
      </c>
      <c r="P22" s="14">
        <v>21.0</v>
      </c>
      <c r="Q22" s="15"/>
      <c r="R22" s="20"/>
      <c r="S22" s="15"/>
      <c r="T22" s="15"/>
      <c r="U22" s="14">
        <v>28.0</v>
      </c>
      <c r="V22" s="15"/>
      <c r="W22" s="14">
        <v>14.0</v>
      </c>
      <c r="X22" s="14">
        <v>8.0</v>
      </c>
      <c r="Y22" s="15"/>
      <c r="Z22" s="15"/>
    </row>
    <row r="23">
      <c r="A23" s="14">
        <v>39.0</v>
      </c>
      <c r="B23" s="14">
        <v>22.0</v>
      </c>
      <c r="C23" s="14">
        <v>0.17163229</v>
      </c>
      <c r="D23" s="13" t="s">
        <v>56</v>
      </c>
      <c r="E23" s="14">
        <v>5.0</v>
      </c>
      <c r="F23" s="14">
        <v>3.0</v>
      </c>
      <c r="G23" s="14">
        <v>43.0</v>
      </c>
      <c r="H23" s="13" t="s">
        <v>24</v>
      </c>
      <c r="I23" s="14">
        <v>-0.085</v>
      </c>
      <c r="J23" s="14">
        <v>0.095</v>
      </c>
      <c r="K23" s="14">
        <v>114.81</v>
      </c>
      <c r="L23" s="14">
        <v>0.808</v>
      </c>
      <c r="M23" s="14">
        <v>0.0</v>
      </c>
      <c r="N23" s="14">
        <v>0.0</v>
      </c>
      <c r="O23" s="14">
        <v>2.0</v>
      </c>
      <c r="P23" s="14">
        <v>22.0</v>
      </c>
      <c r="Q23" s="14">
        <v>23.0</v>
      </c>
      <c r="R23" s="13" t="s">
        <v>29</v>
      </c>
      <c r="U23" s="14">
        <v>29.0</v>
      </c>
      <c r="V23" s="14">
        <v>15.0</v>
      </c>
      <c r="W23" s="15"/>
      <c r="X23" s="14">
        <v>9.0</v>
      </c>
      <c r="Y23" s="15"/>
      <c r="Z23" s="15"/>
    </row>
    <row r="24">
      <c r="A24" s="14">
        <v>39.0</v>
      </c>
      <c r="B24" s="14">
        <v>23.0</v>
      </c>
      <c r="C24" s="14">
        <v>0.17522239</v>
      </c>
      <c r="D24" s="13" t="s">
        <v>57</v>
      </c>
      <c r="E24" s="14">
        <v>5.0</v>
      </c>
      <c r="F24" s="14">
        <v>4.0</v>
      </c>
      <c r="G24" s="14">
        <v>44.0</v>
      </c>
      <c r="H24" s="13" t="s">
        <v>26</v>
      </c>
      <c r="I24" s="14">
        <v>-0.085</v>
      </c>
      <c r="J24" s="14">
        <v>0.105</v>
      </c>
      <c r="K24" s="14">
        <v>35.98</v>
      </c>
      <c r="L24" s="14">
        <v>2.524</v>
      </c>
      <c r="M24" s="14">
        <v>-1.0</v>
      </c>
      <c r="N24" s="14">
        <v>1.0</v>
      </c>
      <c r="O24" s="14">
        <v>3.0</v>
      </c>
      <c r="P24" s="14">
        <v>24.0</v>
      </c>
      <c r="Q24" s="14">
        <v>25.0</v>
      </c>
      <c r="R24" s="20"/>
      <c r="S24" s="15"/>
      <c r="T24" s="15"/>
      <c r="U24" s="14">
        <v>30.0</v>
      </c>
      <c r="V24" s="15"/>
      <c r="W24" s="14">
        <v>15.0</v>
      </c>
      <c r="X24" s="14">
        <v>10.0</v>
      </c>
      <c r="Y24" s="15"/>
      <c r="Z24" s="15"/>
    </row>
    <row r="25">
      <c r="A25" s="14">
        <v>39.0</v>
      </c>
      <c r="B25" s="14">
        <v>24.0</v>
      </c>
      <c r="C25" s="14">
        <v>0.17182897</v>
      </c>
      <c r="D25" s="13" t="s">
        <v>56</v>
      </c>
      <c r="E25" s="14">
        <v>5.0</v>
      </c>
      <c r="F25" s="14">
        <v>5.0</v>
      </c>
      <c r="G25" s="14">
        <v>45.0</v>
      </c>
      <c r="H25" s="13" t="s">
        <v>24</v>
      </c>
      <c r="I25" s="14">
        <v>-0.085</v>
      </c>
      <c r="J25" s="14">
        <v>0.125</v>
      </c>
      <c r="K25" s="14">
        <v>114.81</v>
      </c>
      <c r="L25" s="14">
        <v>0.807</v>
      </c>
      <c r="M25" s="14">
        <v>1.0</v>
      </c>
      <c r="N25" s="14">
        <v>1.0</v>
      </c>
      <c r="O25" s="14">
        <v>4.0</v>
      </c>
      <c r="P25" s="14">
        <v>26.0</v>
      </c>
      <c r="Q25" s="14">
        <v>27.0</v>
      </c>
      <c r="R25" s="20"/>
      <c r="S25" s="15"/>
      <c r="T25" s="15"/>
      <c r="U25" s="14">
        <v>31.0</v>
      </c>
      <c r="V25" s="14">
        <v>16.0</v>
      </c>
      <c r="W25" s="15"/>
      <c r="X25" s="14">
        <v>11.0</v>
      </c>
      <c r="Y25" s="15"/>
      <c r="Z25" s="15"/>
    </row>
    <row r="26">
      <c r="A26" s="14">
        <v>39.0</v>
      </c>
      <c r="B26" s="14">
        <v>25.0</v>
      </c>
      <c r="C26" s="14">
        <v>0.16859603</v>
      </c>
      <c r="D26" s="13" t="s">
        <v>52</v>
      </c>
      <c r="E26" s="14">
        <v>5.0</v>
      </c>
      <c r="F26" s="14">
        <v>6.0</v>
      </c>
      <c r="G26" s="14">
        <v>46.0</v>
      </c>
      <c r="H26" s="13" t="s">
        <v>26</v>
      </c>
      <c r="I26" s="14">
        <v>-0.085</v>
      </c>
      <c r="J26" s="14">
        <v>0.135</v>
      </c>
      <c r="K26" s="14">
        <v>35.98</v>
      </c>
      <c r="L26" s="14">
        <v>2.624</v>
      </c>
      <c r="M26" s="14">
        <v>1.0</v>
      </c>
      <c r="N26" s="14">
        <v>1.0</v>
      </c>
      <c r="O26" s="14">
        <v>5.0</v>
      </c>
      <c r="P26" s="14">
        <v>28.0</v>
      </c>
      <c r="Q26" s="14">
        <v>30.0</v>
      </c>
      <c r="R26" s="20"/>
      <c r="S26" s="15"/>
      <c r="T26" s="15"/>
      <c r="U26" s="14">
        <v>32.0</v>
      </c>
      <c r="V26" s="15"/>
      <c r="W26" s="14">
        <v>16.0</v>
      </c>
      <c r="X26" s="14">
        <v>12.0</v>
      </c>
      <c r="Y26" s="15"/>
      <c r="Z26" s="15"/>
    </row>
    <row r="27">
      <c r="A27" s="14">
        <v>39.0</v>
      </c>
      <c r="B27" s="14">
        <v>26.0</v>
      </c>
      <c r="C27" s="14">
        <v>0.17138994</v>
      </c>
      <c r="D27" s="13" t="s">
        <v>56</v>
      </c>
      <c r="E27" s="14">
        <v>5.0</v>
      </c>
      <c r="F27" s="14">
        <v>7.0</v>
      </c>
      <c r="G27" s="14">
        <v>47.0</v>
      </c>
      <c r="H27" s="13" t="s">
        <v>24</v>
      </c>
      <c r="I27" s="14">
        <v>-0.085</v>
      </c>
      <c r="J27" s="14">
        <v>0.155</v>
      </c>
      <c r="K27" s="14">
        <v>114.81</v>
      </c>
      <c r="L27" s="14">
        <v>0.809</v>
      </c>
      <c r="M27" s="14">
        <v>-1.0</v>
      </c>
      <c r="N27" s="14">
        <v>1.0</v>
      </c>
      <c r="O27" s="14">
        <v>6.0</v>
      </c>
      <c r="P27" s="14">
        <v>31.0</v>
      </c>
      <c r="Q27" s="14">
        <v>32.0</v>
      </c>
      <c r="R27" s="20"/>
      <c r="S27" s="15"/>
      <c r="T27" s="15"/>
      <c r="U27" s="14">
        <v>33.0</v>
      </c>
      <c r="V27" s="14">
        <v>17.0</v>
      </c>
      <c r="W27" s="15"/>
      <c r="X27" s="14">
        <v>13.0</v>
      </c>
      <c r="Y27" s="15"/>
      <c r="Z27" s="15"/>
    </row>
    <row r="28">
      <c r="A28" s="14">
        <v>39.0</v>
      </c>
      <c r="B28" s="14">
        <v>27.0</v>
      </c>
      <c r="C28" s="14">
        <v>0.16893531</v>
      </c>
      <c r="D28" s="13" t="s">
        <v>52</v>
      </c>
      <c r="E28" s="14">
        <v>5.0</v>
      </c>
      <c r="F28" s="14">
        <v>8.0</v>
      </c>
      <c r="G28" s="14">
        <v>48.0</v>
      </c>
      <c r="H28" s="13" t="s">
        <v>26</v>
      </c>
      <c r="I28" s="14">
        <v>-0.085</v>
      </c>
      <c r="J28" s="14">
        <v>0.165</v>
      </c>
      <c r="K28" s="14">
        <v>35.98</v>
      </c>
      <c r="L28" s="14">
        <v>2.618</v>
      </c>
      <c r="M28" s="14">
        <v>-1.0</v>
      </c>
      <c r="N28" s="14">
        <v>1.0</v>
      </c>
      <c r="O28" s="14">
        <v>7.0</v>
      </c>
      <c r="P28" s="14">
        <v>33.0</v>
      </c>
      <c r="Q28" s="14">
        <v>34.0</v>
      </c>
      <c r="R28" s="13" t="s">
        <v>30</v>
      </c>
      <c r="S28" s="15"/>
      <c r="T28" s="15"/>
      <c r="U28" s="14">
        <v>34.0</v>
      </c>
      <c r="V28" s="15"/>
      <c r="W28" s="14">
        <v>17.0</v>
      </c>
      <c r="X28" s="14">
        <v>14.0</v>
      </c>
      <c r="Y28" s="15"/>
      <c r="Z28" s="15"/>
    </row>
    <row r="29">
      <c r="A29" s="14">
        <v>39.0</v>
      </c>
      <c r="B29" s="14">
        <v>28.0</v>
      </c>
      <c r="C29" s="14">
        <v>0.16891149</v>
      </c>
      <c r="D29" s="13" t="s">
        <v>52</v>
      </c>
      <c r="E29" s="14">
        <v>5.0</v>
      </c>
      <c r="F29" s="14">
        <v>9.0</v>
      </c>
      <c r="G29" s="14">
        <v>49.0</v>
      </c>
      <c r="H29" s="13" t="s">
        <v>24</v>
      </c>
      <c r="I29" s="14">
        <v>-0.085</v>
      </c>
      <c r="J29" s="14">
        <v>0.185</v>
      </c>
      <c r="K29" s="14">
        <v>114.81</v>
      </c>
      <c r="L29" s="14">
        <v>0.821</v>
      </c>
      <c r="M29" s="14">
        <v>-1.0</v>
      </c>
      <c r="N29" s="14">
        <v>1.0</v>
      </c>
      <c r="O29" s="14">
        <v>8.0</v>
      </c>
      <c r="P29" s="14">
        <v>35.0</v>
      </c>
      <c r="Q29" s="14">
        <v>36.0</v>
      </c>
      <c r="R29" s="20"/>
      <c r="S29" s="15"/>
      <c r="T29" s="15"/>
      <c r="U29" s="14">
        <v>35.0</v>
      </c>
      <c r="V29" s="14">
        <v>18.0</v>
      </c>
      <c r="W29" s="15"/>
      <c r="X29" s="14">
        <v>15.0</v>
      </c>
      <c r="Y29" s="15"/>
      <c r="Z29" s="15"/>
    </row>
    <row r="30">
      <c r="A30" s="14">
        <v>39.0</v>
      </c>
      <c r="B30" s="14">
        <v>29.0</v>
      </c>
      <c r="C30" s="15"/>
      <c r="D30" s="15"/>
      <c r="E30" s="14">
        <v>5.0</v>
      </c>
      <c r="F30" s="14">
        <v>2.0</v>
      </c>
      <c r="G30" s="14">
        <v>42.0</v>
      </c>
      <c r="H30" s="13" t="s">
        <v>26</v>
      </c>
      <c r="I30" s="14">
        <v>-0.085</v>
      </c>
      <c r="J30" s="14">
        <v>0.075</v>
      </c>
      <c r="K30" s="14">
        <v>0.0</v>
      </c>
      <c r="L30" s="14">
        <v>0.0</v>
      </c>
      <c r="M30" s="14">
        <v>0.0</v>
      </c>
      <c r="N30" s="14">
        <v>0.0</v>
      </c>
      <c r="O30" s="14">
        <v>9.0</v>
      </c>
      <c r="P30" s="14">
        <v>37.0</v>
      </c>
      <c r="Q30" s="14">
        <v>38.0</v>
      </c>
      <c r="R30" s="21" t="s">
        <v>31</v>
      </c>
      <c r="S30" s="15"/>
      <c r="T30" s="15"/>
      <c r="U30" s="14">
        <v>36.0</v>
      </c>
      <c r="V30" s="15"/>
      <c r="W30" s="14">
        <v>18.0</v>
      </c>
      <c r="X30" s="14">
        <v>16.0</v>
      </c>
      <c r="Y30" s="15"/>
      <c r="Z30" s="15"/>
    </row>
    <row r="31">
      <c r="A31" s="14">
        <v>39.0</v>
      </c>
      <c r="B31" s="14">
        <v>30.0</v>
      </c>
      <c r="C31" s="14">
        <v>0.16690258</v>
      </c>
      <c r="D31" s="13" t="s">
        <v>54</v>
      </c>
      <c r="E31" s="14">
        <v>5.0</v>
      </c>
      <c r="F31" s="14">
        <v>10.0</v>
      </c>
      <c r="G31" s="14">
        <v>50.0</v>
      </c>
      <c r="H31" s="13" t="s">
        <v>26</v>
      </c>
      <c r="I31" s="14">
        <v>-0.085</v>
      </c>
      <c r="J31" s="14">
        <v>0.195</v>
      </c>
      <c r="K31" s="14">
        <v>35.98</v>
      </c>
      <c r="L31" s="14">
        <v>2.65</v>
      </c>
      <c r="M31" s="14">
        <v>1.0</v>
      </c>
      <c r="N31" s="14">
        <v>1.0</v>
      </c>
      <c r="O31" s="14">
        <v>10.0</v>
      </c>
      <c r="P31" s="14">
        <v>39.0</v>
      </c>
      <c r="Q31" s="14">
        <v>40.0</v>
      </c>
      <c r="R31" s="20"/>
      <c r="S31" s="15"/>
      <c r="T31" s="15"/>
      <c r="U31" s="14">
        <v>37.0</v>
      </c>
      <c r="V31" s="14">
        <v>19.0</v>
      </c>
      <c r="W31" s="15"/>
      <c r="X31" s="14">
        <v>17.0</v>
      </c>
      <c r="Y31" s="15"/>
      <c r="Z31" s="15"/>
    </row>
    <row r="32">
      <c r="A32" s="14">
        <v>39.0</v>
      </c>
      <c r="B32" s="14">
        <v>31.0</v>
      </c>
      <c r="C32" s="14">
        <v>0.16912188</v>
      </c>
      <c r="D32" s="13" t="s">
        <v>52</v>
      </c>
      <c r="E32" s="14">
        <v>6.0</v>
      </c>
      <c r="F32" s="14">
        <v>1.0</v>
      </c>
      <c r="G32" s="14">
        <v>51.0</v>
      </c>
      <c r="H32" s="13" t="s">
        <v>24</v>
      </c>
      <c r="I32" s="14">
        <v>-0.085</v>
      </c>
      <c r="J32" s="14">
        <v>0.215</v>
      </c>
      <c r="K32" s="14">
        <v>114.81</v>
      </c>
      <c r="L32" s="14">
        <v>0.82</v>
      </c>
      <c r="M32" s="14">
        <v>0.0</v>
      </c>
      <c r="N32" s="14">
        <v>0.0</v>
      </c>
      <c r="O32" s="14">
        <v>11.0</v>
      </c>
      <c r="P32" s="14">
        <v>41.0</v>
      </c>
      <c r="Q32" s="14">
        <v>42.0</v>
      </c>
      <c r="R32" s="13" t="s">
        <v>32</v>
      </c>
      <c r="U32" s="14">
        <v>38.0</v>
      </c>
      <c r="V32" s="15"/>
      <c r="W32" s="14">
        <v>19.0</v>
      </c>
      <c r="X32" s="14">
        <v>18.0</v>
      </c>
      <c r="Y32" s="15"/>
      <c r="Z32" s="15"/>
    </row>
    <row r="33">
      <c r="A33" s="14">
        <v>39.0</v>
      </c>
      <c r="B33" s="14">
        <v>32.0</v>
      </c>
      <c r="C33" s="14">
        <v>0.16788797</v>
      </c>
      <c r="D33" s="13" t="s">
        <v>54</v>
      </c>
      <c r="E33" s="14">
        <v>6.0</v>
      </c>
      <c r="F33" s="14">
        <v>2.0</v>
      </c>
      <c r="G33" s="14">
        <v>52.0</v>
      </c>
      <c r="H33" s="13" t="s">
        <v>26</v>
      </c>
      <c r="I33" s="14">
        <v>-0.085</v>
      </c>
      <c r="J33" s="14">
        <v>0.225</v>
      </c>
      <c r="K33" s="14">
        <v>35.98</v>
      </c>
      <c r="L33" s="14">
        <v>2.635</v>
      </c>
      <c r="M33" s="14">
        <v>1.0</v>
      </c>
      <c r="N33" s="14">
        <v>1.0</v>
      </c>
      <c r="O33" s="14">
        <v>12.0</v>
      </c>
      <c r="P33" s="14">
        <v>43.0</v>
      </c>
      <c r="Q33" s="14">
        <v>44.0</v>
      </c>
      <c r="R33" s="20"/>
      <c r="S33" s="15"/>
      <c r="T33" s="15"/>
      <c r="U33" s="14">
        <v>39.0</v>
      </c>
      <c r="V33" s="14">
        <v>20.0</v>
      </c>
      <c r="W33" s="15"/>
      <c r="X33" s="14">
        <v>19.0</v>
      </c>
      <c r="Y33" s="15"/>
      <c r="Z33" s="15"/>
    </row>
    <row r="34">
      <c r="A34" s="14">
        <v>39.0</v>
      </c>
      <c r="B34" s="14">
        <v>33.0</v>
      </c>
      <c r="C34" s="14">
        <v>0.16933228</v>
      </c>
      <c r="D34" s="13" t="s">
        <v>52</v>
      </c>
      <c r="E34" s="14">
        <v>6.0</v>
      </c>
      <c r="F34" s="14">
        <v>3.0</v>
      </c>
      <c r="G34" s="14">
        <v>53.0</v>
      </c>
      <c r="H34" s="13" t="s">
        <v>24</v>
      </c>
      <c r="I34" s="14">
        <v>-0.085</v>
      </c>
      <c r="J34" s="14">
        <v>0.245</v>
      </c>
      <c r="K34" s="14">
        <v>114.81</v>
      </c>
      <c r="L34" s="14">
        <v>0.819</v>
      </c>
      <c r="M34" s="14">
        <v>1.0</v>
      </c>
      <c r="N34" s="14">
        <v>0.0</v>
      </c>
      <c r="O34" s="14">
        <v>13.0</v>
      </c>
      <c r="P34" s="14">
        <v>45.0</v>
      </c>
      <c r="Q34" s="14">
        <v>46.0</v>
      </c>
      <c r="R34" s="13" t="s">
        <v>27</v>
      </c>
      <c r="T34" s="15"/>
      <c r="U34" s="14">
        <v>40.0</v>
      </c>
      <c r="V34" s="15"/>
      <c r="W34" s="14">
        <v>20.0</v>
      </c>
      <c r="X34" s="14">
        <v>20.0</v>
      </c>
      <c r="Y34" s="15"/>
      <c r="Z34" s="15"/>
    </row>
    <row r="35">
      <c r="A35" s="14">
        <v>39.0</v>
      </c>
      <c r="B35" s="14">
        <v>34.0</v>
      </c>
      <c r="C35" s="14">
        <v>0.16888018</v>
      </c>
      <c r="D35" s="13" t="s">
        <v>52</v>
      </c>
      <c r="E35" s="14">
        <v>6.0</v>
      </c>
      <c r="F35" s="14">
        <v>4.0</v>
      </c>
      <c r="G35" s="14">
        <v>54.0</v>
      </c>
      <c r="H35" s="13" t="s">
        <v>26</v>
      </c>
      <c r="I35" s="14">
        <v>-0.085</v>
      </c>
      <c r="J35" s="14">
        <v>0.255</v>
      </c>
      <c r="K35" s="14">
        <v>35.98</v>
      </c>
      <c r="L35" s="14">
        <v>2.619</v>
      </c>
      <c r="M35" s="14">
        <v>1.0</v>
      </c>
      <c r="N35" s="14">
        <v>0.0</v>
      </c>
      <c r="O35" s="14">
        <v>14.0</v>
      </c>
      <c r="P35" s="14">
        <v>47.0</v>
      </c>
      <c r="Q35" s="14">
        <v>48.0</v>
      </c>
      <c r="R35" s="13" t="s">
        <v>33</v>
      </c>
      <c r="T35" s="15"/>
      <c r="U35" s="14">
        <v>41.0</v>
      </c>
      <c r="V35" s="14">
        <v>21.0</v>
      </c>
      <c r="W35" s="15"/>
      <c r="X35" s="14">
        <v>21.0</v>
      </c>
      <c r="Y35" s="15"/>
      <c r="Z35" s="15"/>
    </row>
    <row r="36">
      <c r="A36" s="14">
        <v>39.0</v>
      </c>
      <c r="B36" s="14">
        <v>35.0</v>
      </c>
      <c r="C36" s="14">
        <v>0.16980895</v>
      </c>
      <c r="D36" s="13" t="s">
        <v>53</v>
      </c>
      <c r="E36" s="14">
        <v>6.0</v>
      </c>
      <c r="F36" s="14">
        <v>5.0</v>
      </c>
      <c r="G36" s="14">
        <v>55.0</v>
      </c>
      <c r="H36" s="13" t="s">
        <v>24</v>
      </c>
      <c r="I36" s="14">
        <v>-0.085</v>
      </c>
      <c r="J36" s="14">
        <v>0.275</v>
      </c>
      <c r="K36" s="14">
        <v>114.81</v>
      </c>
      <c r="L36" s="14">
        <v>0.816</v>
      </c>
      <c r="M36" s="14">
        <v>1.0</v>
      </c>
      <c r="N36" s="14">
        <v>1.0</v>
      </c>
      <c r="O36" s="14">
        <v>15.0</v>
      </c>
      <c r="P36" s="14">
        <v>49.0</v>
      </c>
      <c r="Q36" s="14">
        <v>50.0</v>
      </c>
      <c r="R36" s="20"/>
      <c r="S36" s="15"/>
      <c r="T36" s="15"/>
      <c r="U36" s="14">
        <v>43.0</v>
      </c>
      <c r="V36" s="14">
        <v>22.0</v>
      </c>
      <c r="W36" s="15"/>
      <c r="X36" s="14">
        <v>22.0</v>
      </c>
      <c r="Y36" s="15"/>
      <c r="Z36" s="15"/>
    </row>
    <row r="37">
      <c r="A37" s="14">
        <v>39.0</v>
      </c>
      <c r="B37" s="14">
        <v>36.0</v>
      </c>
      <c r="C37" s="14">
        <v>0.17052433</v>
      </c>
      <c r="D37" s="13" t="s">
        <v>53</v>
      </c>
      <c r="E37" s="14">
        <v>6.0</v>
      </c>
      <c r="F37" s="14">
        <v>6.0</v>
      </c>
      <c r="G37" s="14">
        <v>56.0</v>
      </c>
      <c r="H37" s="13" t="s">
        <v>26</v>
      </c>
      <c r="I37" s="14">
        <v>-0.085</v>
      </c>
      <c r="J37" s="14">
        <v>0.285</v>
      </c>
      <c r="K37" s="14">
        <v>35.98</v>
      </c>
      <c r="L37" s="14">
        <v>2.594</v>
      </c>
      <c r="M37" s="14">
        <v>-1.0</v>
      </c>
      <c r="N37" s="14">
        <v>1.0</v>
      </c>
      <c r="O37" s="14">
        <v>16.0</v>
      </c>
      <c r="P37" s="14">
        <v>51.0</v>
      </c>
      <c r="Q37" s="14">
        <v>52.0</v>
      </c>
      <c r="R37" s="20"/>
      <c r="S37" s="15"/>
      <c r="T37" s="15"/>
      <c r="U37" s="14">
        <v>44.0</v>
      </c>
      <c r="V37" s="15"/>
      <c r="W37" s="14">
        <v>22.0</v>
      </c>
      <c r="X37" s="14">
        <v>23.0</v>
      </c>
      <c r="Y37" s="15"/>
      <c r="Z37" s="15"/>
    </row>
    <row r="38">
      <c r="A38" s="14">
        <v>39.0</v>
      </c>
      <c r="B38" s="14">
        <v>37.0</v>
      </c>
      <c r="C38" s="14">
        <v>0.17028562</v>
      </c>
      <c r="D38" s="13" t="s">
        <v>53</v>
      </c>
      <c r="E38" s="14">
        <v>6.0</v>
      </c>
      <c r="F38" s="14">
        <v>7.0</v>
      </c>
      <c r="G38" s="14">
        <v>57.0</v>
      </c>
      <c r="H38" s="13" t="s">
        <v>24</v>
      </c>
      <c r="I38" s="14">
        <v>-0.085</v>
      </c>
      <c r="J38" s="14">
        <v>0.305</v>
      </c>
      <c r="K38" s="14">
        <v>114.81</v>
      </c>
      <c r="L38" s="14">
        <v>0.814</v>
      </c>
      <c r="M38" s="14">
        <v>-1.0</v>
      </c>
      <c r="N38" s="14">
        <v>1.0</v>
      </c>
      <c r="O38" s="14">
        <v>17.0</v>
      </c>
      <c r="P38" s="14">
        <v>53.0</v>
      </c>
      <c r="Q38" s="14">
        <v>54.0</v>
      </c>
      <c r="R38" s="20"/>
      <c r="S38" s="15"/>
      <c r="T38" s="15"/>
      <c r="U38" s="14">
        <v>45.0</v>
      </c>
      <c r="V38" s="14">
        <v>23.0</v>
      </c>
      <c r="W38" s="15"/>
      <c r="X38" s="14">
        <v>24.0</v>
      </c>
      <c r="Y38" s="15"/>
      <c r="Z38" s="15"/>
    </row>
    <row r="39">
      <c r="A39" s="14">
        <v>39.0</v>
      </c>
      <c r="B39" s="14">
        <v>38.0</v>
      </c>
      <c r="C39" s="14">
        <v>0.16816911</v>
      </c>
      <c r="D39" s="13" t="s">
        <v>52</v>
      </c>
      <c r="E39" s="14">
        <v>6.0</v>
      </c>
      <c r="F39" s="14">
        <v>8.0</v>
      </c>
      <c r="G39" s="14">
        <v>58.0</v>
      </c>
      <c r="H39" s="13" t="s">
        <v>26</v>
      </c>
      <c r="I39" s="14">
        <v>-0.085</v>
      </c>
      <c r="J39" s="14">
        <v>0.315</v>
      </c>
      <c r="K39" s="14">
        <v>35.98</v>
      </c>
      <c r="L39" s="14">
        <v>2.63</v>
      </c>
      <c r="M39" s="14">
        <v>1.0</v>
      </c>
      <c r="N39" s="14">
        <v>1.0</v>
      </c>
      <c r="O39" s="14">
        <v>18.0</v>
      </c>
      <c r="P39" s="14">
        <v>55.0</v>
      </c>
      <c r="Q39" s="14">
        <v>56.0</v>
      </c>
      <c r="R39" s="20"/>
      <c r="S39" s="15"/>
      <c r="T39" s="15"/>
      <c r="U39" s="14">
        <v>46.0</v>
      </c>
      <c r="V39" s="15"/>
      <c r="W39" s="14">
        <v>23.0</v>
      </c>
      <c r="X39" s="14">
        <v>25.0</v>
      </c>
      <c r="Y39" s="15"/>
      <c r="Z39" s="15"/>
    </row>
    <row r="40">
      <c r="A40" s="14">
        <v>39.0</v>
      </c>
      <c r="B40" s="14">
        <v>39.0</v>
      </c>
      <c r="C40" s="14">
        <v>0.16829745</v>
      </c>
      <c r="D40" s="13" t="s">
        <v>52</v>
      </c>
      <c r="E40" s="14">
        <v>6.0</v>
      </c>
      <c r="F40" s="14">
        <v>9.0</v>
      </c>
      <c r="G40" s="14">
        <v>59.0</v>
      </c>
      <c r="H40" s="13" t="s">
        <v>24</v>
      </c>
      <c r="I40" s="14">
        <v>-0.085</v>
      </c>
      <c r="J40" s="14">
        <v>0.335</v>
      </c>
      <c r="K40" s="14">
        <v>114.81</v>
      </c>
      <c r="L40" s="14">
        <v>0.824</v>
      </c>
      <c r="M40" s="14">
        <v>1.0</v>
      </c>
      <c r="N40" s="14">
        <v>0.0</v>
      </c>
      <c r="O40" s="14">
        <v>19.0</v>
      </c>
      <c r="P40" s="14">
        <v>57.0</v>
      </c>
      <c r="Q40" s="14">
        <v>58.0</v>
      </c>
      <c r="R40" s="20"/>
      <c r="S40" s="15"/>
      <c r="T40" s="15"/>
      <c r="U40" s="14">
        <v>47.0</v>
      </c>
      <c r="V40" s="14">
        <v>24.0</v>
      </c>
      <c r="W40" s="15"/>
      <c r="X40" s="14">
        <v>26.0</v>
      </c>
      <c r="Y40" s="15"/>
      <c r="Z40" s="15"/>
    </row>
    <row r="41">
      <c r="A41" s="14">
        <v>39.0</v>
      </c>
      <c r="B41" s="14">
        <v>40.0</v>
      </c>
      <c r="C41" s="14">
        <v>0.12650317</v>
      </c>
      <c r="D41" s="13" t="s">
        <v>58</v>
      </c>
      <c r="E41" s="14">
        <v>6.0</v>
      </c>
      <c r="F41" s="14">
        <v>10.0</v>
      </c>
      <c r="G41" s="14">
        <v>60.0</v>
      </c>
      <c r="H41" s="13" t="s">
        <v>26</v>
      </c>
      <c r="I41" s="14">
        <v>-0.085</v>
      </c>
      <c r="J41" s="14">
        <v>0.345</v>
      </c>
      <c r="K41" s="14">
        <v>35.98</v>
      </c>
      <c r="L41" s="14">
        <v>3.497</v>
      </c>
      <c r="M41" s="14">
        <v>1.0</v>
      </c>
      <c r="N41" s="14">
        <v>0.0</v>
      </c>
      <c r="O41" s="14">
        <v>20.0</v>
      </c>
      <c r="P41" s="14">
        <v>59.0</v>
      </c>
      <c r="Q41" s="14">
        <v>60.0</v>
      </c>
      <c r="R41" s="13" t="s">
        <v>27</v>
      </c>
      <c r="T41" s="15"/>
      <c r="U41" s="14">
        <v>48.0</v>
      </c>
      <c r="V41" s="15"/>
      <c r="W41" s="14">
        <v>24.0</v>
      </c>
      <c r="X41" s="14">
        <v>27.0</v>
      </c>
      <c r="Y41" s="15"/>
      <c r="Z41" s="15"/>
    </row>
    <row r="42">
      <c r="A42" s="14">
        <v>39.0</v>
      </c>
      <c r="B42" s="14">
        <v>41.0</v>
      </c>
      <c r="C42" s="14">
        <v>0.1664769</v>
      </c>
      <c r="D42" s="13" t="s">
        <v>54</v>
      </c>
      <c r="E42" s="14">
        <v>7.0</v>
      </c>
      <c r="F42" s="14">
        <v>1.0</v>
      </c>
      <c r="G42" s="14">
        <v>61.0</v>
      </c>
      <c r="H42" s="13" t="s">
        <v>24</v>
      </c>
      <c r="I42" s="14">
        <v>-0.03</v>
      </c>
      <c r="J42" s="14">
        <v>0.065</v>
      </c>
      <c r="K42" s="14">
        <v>114.81</v>
      </c>
      <c r="L42" s="14">
        <v>0.833</v>
      </c>
      <c r="M42" s="14">
        <v>-1.0</v>
      </c>
      <c r="N42" s="14">
        <v>0.0</v>
      </c>
      <c r="O42" s="14">
        <v>21.0</v>
      </c>
      <c r="P42" s="14">
        <v>61.0</v>
      </c>
      <c r="Q42" s="14">
        <v>62.0</v>
      </c>
      <c r="R42" s="13" t="s">
        <v>33</v>
      </c>
      <c r="T42" s="15"/>
      <c r="U42" s="14">
        <v>49.0</v>
      </c>
      <c r="V42" s="14">
        <v>25.0</v>
      </c>
      <c r="W42" s="15"/>
      <c r="X42" s="14">
        <v>28.0</v>
      </c>
      <c r="Y42" s="15"/>
      <c r="Z42" s="15"/>
    </row>
    <row r="43">
      <c r="A43" s="14">
        <v>39.0</v>
      </c>
      <c r="B43" s="14">
        <v>42.0</v>
      </c>
      <c r="C43" s="14">
        <v>0.16964885</v>
      </c>
      <c r="D43" s="13" t="s">
        <v>53</v>
      </c>
      <c r="E43" s="14">
        <v>7.0</v>
      </c>
      <c r="F43" s="14">
        <v>2.0</v>
      </c>
      <c r="G43" s="14">
        <v>62.0</v>
      </c>
      <c r="H43" s="13" t="s">
        <v>26</v>
      </c>
      <c r="I43" s="14">
        <v>-0.03</v>
      </c>
      <c r="J43" s="14">
        <v>0.075</v>
      </c>
      <c r="K43" s="14">
        <v>35.98</v>
      </c>
      <c r="L43" s="14">
        <v>2.607</v>
      </c>
      <c r="M43" s="14">
        <v>-1.0</v>
      </c>
      <c r="N43" s="14">
        <v>1.0</v>
      </c>
      <c r="O43" s="15"/>
      <c r="P43" s="14">
        <v>63.0</v>
      </c>
      <c r="Q43" s="14">
        <v>64.0</v>
      </c>
      <c r="R43" s="20"/>
      <c r="S43" s="15"/>
      <c r="T43" s="15"/>
      <c r="U43" s="14">
        <v>50.0</v>
      </c>
      <c r="V43" s="15"/>
      <c r="W43" s="14">
        <v>25.0</v>
      </c>
      <c r="X43" s="14">
        <v>30.0</v>
      </c>
      <c r="Y43" s="15"/>
      <c r="Z43" s="15"/>
    </row>
    <row r="44">
      <c r="A44" s="14">
        <v>39.0</v>
      </c>
      <c r="B44" s="14">
        <v>43.0</v>
      </c>
      <c r="C44" s="14">
        <v>0.16689374</v>
      </c>
      <c r="D44" s="13" t="s">
        <v>54</v>
      </c>
      <c r="E44" s="14">
        <v>7.0</v>
      </c>
      <c r="F44" s="14">
        <v>3.0</v>
      </c>
      <c r="G44" s="14">
        <v>63.0</v>
      </c>
      <c r="H44" s="13" t="s">
        <v>24</v>
      </c>
      <c r="I44" s="14">
        <v>-0.03</v>
      </c>
      <c r="J44" s="14">
        <v>0.095</v>
      </c>
      <c r="K44" s="14">
        <v>114.81</v>
      </c>
      <c r="L44" s="14">
        <v>0.831</v>
      </c>
      <c r="M44" s="14">
        <v>-1.0</v>
      </c>
      <c r="N44" s="14">
        <v>0.0</v>
      </c>
      <c r="O44" s="14">
        <v>22.0</v>
      </c>
      <c r="P44" s="14">
        <v>65.0</v>
      </c>
      <c r="Q44" s="14">
        <v>66.0</v>
      </c>
      <c r="R44" s="20"/>
      <c r="S44" s="15"/>
      <c r="T44" s="15"/>
      <c r="U44" s="14">
        <v>51.0</v>
      </c>
      <c r="V44" s="14">
        <v>26.0</v>
      </c>
      <c r="W44" s="15"/>
      <c r="X44" s="14">
        <v>31.0</v>
      </c>
      <c r="Y44" s="15"/>
      <c r="Z44" s="15"/>
    </row>
    <row r="45">
      <c r="A45" s="14">
        <v>39.0</v>
      </c>
      <c r="B45" s="14">
        <v>44.0</v>
      </c>
      <c r="C45" s="14">
        <v>0.16958782</v>
      </c>
      <c r="D45" s="13" t="s">
        <v>53</v>
      </c>
      <c r="E45" s="14">
        <v>7.0</v>
      </c>
      <c r="F45" s="14">
        <v>4.0</v>
      </c>
      <c r="G45" s="14">
        <v>64.0</v>
      </c>
      <c r="H45" s="13" t="s">
        <v>26</v>
      </c>
      <c r="I45" s="14">
        <v>-0.03</v>
      </c>
      <c r="J45" s="14">
        <v>0.105</v>
      </c>
      <c r="K45" s="14">
        <v>35.98</v>
      </c>
      <c r="L45" s="14">
        <v>2.608</v>
      </c>
      <c r="M45" s="14">
        <v>1.0</v>
      </c>
      <c r="N45" s="14">
        <v>1.0</v>
      </c>
      <c r="O45" s="14">
        <v>23.0</v>
      </c>
      <c r="P45" s="14">
        <v>67.0</v>
      </c>
      <c r="Q45" s="14">
        <v>68.0</v>
      </c>
      <c r="R45" s="20"/>
      <c r="S45" s="15"/>
      <c r="T45" s="15"/>
      <c r="U45" s="14">
        <v>52.0</v>
      </c>
      <c r="V45" s="15"/>
      <c r="W45" s="14">
        <v>26.0</v>
      </c>
      <c r="X45" s="14">
        <v>32.0</v>
      </c>
      <c r="Y45" s="15"/>
      <c r="Z45" s="15"/>
    </row>
    <row r="46">
      <c r="A46" s="14">
        <v>39.0</v>
      </c>
      <c r="B46" s="14">
        <v>45.0</v>
      </c>
      <c r="C46" s="14">
        <v>0.16716897</v>
      </c>
      <c r="D46" s="13" t="s">
        <v>54</v>
      </c>
      <c r="E46" s="14">
        <v>7.0</v>
      </c>
      <c r="F46" s="14">
        <v>5.0</v>
      </c>
      <c r="G46" s="14">
        <v>65.0</v>
      </c>
      <c r="H46" s="13" t="s">
        <v>24</v>
      </c>
      <c r="I46" s="14">
        <v>-0.03</v>
      </c>
      <c r="J46" s="14">
        <v>0.125</v>
      </c>
      <c r="K46" s="14">
        <v>114.81</v>
      </c>
      <c r="L46" s="14">
        <v>0.829</v>
      </c>
      <c r="M46" s="14">
        <v>-1.0</v>
      </c>
      <c r="N46" s="14">
        <v>0.0</v>
      </c>
      <c r="O46" s="14">
        <v>24.0</v>
      </c>
      <c r="P46" s="14">
        <v>69.0</v>
      </c>
      <c r="Q46" s="14">
        <v>70.0</v>
      </c>
      <c r="R46" s="13" t="s">
        <v>33</v>
      </c>
      <c r="T46" s="15"/>
      <c r="U46" s="14">
        <v>53.0</v>
      </c>
      <c r="V46" s="14">
        <v>27.0</v>
      </c>
      <c r="W46" s="15"/>
      <c r="X46" s="14">
        <v>33.0</v>
      </c>
      <c r="Y46" s="15"/>
      <c r="Z46" s="15"/>
    </row>
    <row r="47">
      <c r="A47" s="14">
        <v>39.0</v>
      </c>
      <c r="B47" s="14">
        <v>46.0</v>
      </c>
      <c r="C47" s="14">
        <v>0.16951718</v>
      </c>
      <c r="D47" s="13" t="s">
        <v>53</v>
      </c>
      <c r="E47" s="14">
        <v>7.0</v>
      </c>
      <c r="F47" s="14">
        <v>6.0</v>
      </c>
      <c r="G47" s="14">
        <v>66.0</v>
      </c>
      <c r="H47" s="13" t="s">
        <v>26</v>
      </c>
      <c r="I47" s="14">
        <v>-0.03</v>
      </c>
      <c r="J47" s="14">
        <v>0.135</v>
      </c>
      <c r="K47" s="14">
        <v>35.98</v>
      </c>
      <c r="L47" s="14">
        <v>2.609</v>
      </c>
      <c r="M47" s="14">
        <v>-1.0</v>
      </c>
      <c r="N47" s="14">
        <v>1.0</v>
      </c>
      <c r="O47" s="14">
        <v>25.0</v>
      </c>
      <c r="P47" s="14">
        <v>71.0</v>
      </c>
      <c r="Q47" s="14">
        <v>72.0</v>
      </c>
      <c r="R47" s="20"/>
      <c r="S47" s="15"/>
      <c r="T47" s="15"/>
      <c r="U47" s="14">
        <v>54.0</v>
      </c>
      <c r="V47" s="15"/>
      <c r="W47" s="14">
        <v>27.0</v>
      </c>
      <c r="X47" s="14">
        <v>34.0</v>
      </c>
      <c r="Y47" s="15"/>
      <c r="Z47" s="15"/>
    </row>
    <row r="48">
      <c r="A48" s="14">
        <v>39.0</v>
      </c>
      <c r="B48" s="14">
        <v>47.0</v>
      </c>
      <c r="C48" s="14">
        <v>0.16824507</v>
      </c>
      <c r="D48" s="13" t="s">
        <v>52</v>
      </c>
      <c r="E48" s="14">
        <v>7.0</v>
      </c>
      <c r="F48" s="14">
        <v>7.0</v>
      </c>
      <c r="G48" s="14">
        <v>67.0</v>
      </c>
      <c r="H48" s="13" t="s">
        <v>24</v>
      </c>
      <c r="I48" s="14">
        <v>-0.03</v>
      </c>
      <c r="J48" s="14">
        <v>0.155</v>
      </c>
      <c r="K48" s="14">
        <v>114.81</v>
      </c>
      <c r="L48" s="14">
        <v>0.824</v>
      </c>
      <c r="M48" s="14">
        <v>1.0</v>
      </c>
      <c r="N48" s="14">
        <v>1.0</v>
      </c>
      <c r="O48" s="14">
        <v>26.0</v>
      </c>
      <c r="P48" s="14">
        <v>73.0</v>
      </c>
      <c r="Q48" s="14">
        <v>74.0</v>
      </c>
      <c r="R48" s="20"/>
      <c r="S48" s="15"/>
      <c r="T48" s="15"/>
      <c r="U48" s="14">
        <v>55.0</v>
      </c>
      <c r="V48" s="14">
        <v>28.0</v>
      </c>
      <c r="W48" s="15"/>
      <c r="X48" s="14">
        <v>35.0</v>
      </c>
      <c r="Y48" s="15"/>
      <c r="Z48" s="15"/>
    </row>
    <row r="49">
      <c r="A49" s="14">
        <v>39.0</v>
      </c>
      <c r="B49" s="14">
        <v>48.0</v>
      </c>
      <c r="C49" s="14">
        <v>0.16710504</v>
      </c>
      <c r="D49" s="13" t="s">
        <v>54</v>
      </c>
      <c r="E49" s="14">
        <v>7.0</v>
      </c>
      <c r="F49" s="14">
        <v>8.0</v>
      </c>
      <c r="G49" s="14">
        <v>68.0</v>
      </c>
      <c r="H49" s="13" t="s">
        <v>26</v>
      </c>
      <c r="I49" s="14">
        <v>-0.03</v>
      </c>
      <c r="J49" s="14">
        <v>0.165</v>
      </c>
      <c r="K49" s="14">
        <v>35.98</v>
      </c>
      <c r="L49" s="14">
        <v>2.647</v>
      </c>
      <c r="M49" s="14">
        <v>1.0</v>
      </c>
      <c r="N49" s="14">
        <v>1.0</v>
      </c>
      <c r="O49" s="14">
        <v>27.0</v>
      </c>
      <c r="P49" s="14">
        <v>75.0</v>
      </c>
      <c r="Q49" s="14">
        <v>76.0</v>
      </c>
      <c r="R49" s="20"/>
      <c r="S49" s="15"/>
      <c r="T49" s="15"/>
      <c r="U49" s="14">
        <v>56.0</v>
      </c>
      <c r="V49" s="15"/>
      <c r="W49" s="14">
        <v>28.0</v>
      </c>
      <c r="X49" s="14">
        <v>36.0</v>
      </c>
      <c r="Y49" s="15"/>
      <c r="Z49" s="15"/>
    </row>
    <row r="50">
      <c r="A50" s="14">
        <v>39.0</v>
      </c>
      <c r="B50" s="14">
        <v>49.0</v>
      </c>
      <c r="C50" s="14">
        <v>0.16778836</v>
      </c>
      <c r="D50" s="13" t="s">
        <v>54</v>
      </c>
      <c r="E50" s="14">
        <v>7.0</v>
      </c>
      <c r="F50" s="14">
        <v>9.0</v>
      </c>
      <c r="G50" s="14">
        <v>69.0</v>
      </c>
      <c r="H50" s="13" t="s">
        <v>24</v>
      </c>
      <c r="I50" s="14">
        <v>-0.03</v>
      </c>
      <c r="J50" s="14">
        <v>0.185</v>
      </c>
      <c r="K50" s="14">
        <v>114.81</v>
      </c>
      <c r="L50" s="14">
        <v>0.826</v>
      </c>
      <c r="M50" s="14">
        <v>-1.0</v>
      </c>
      <c r="N50" s="14">
        <v>1.0</v>
      </c>
      <c r="O50" s="14">
        <v>28.0</v>
      </c>
      <c r="P50" s="14">
        <v>79.0</v>
      </c>
      <c r="Q50" s="14">
        <v>80.0</v>
      </c>
      <c r="R50" s="13" t="s">
        <v>34</v>
      </c>
      <c r="T50" s="15"/>
      <c r="U50" s="14">
        <v>57.0</v>
      </c>
      <c r="V50" s="14">
        <v>29.0</v>
      </c>
      <c r="W50" s="15"/>
      <c r="X50" s="14">
        <v>37.0</v>
      </c>
      <c r="Y50" s="15"/>
      <c r="Z50" s="15"/>
    </row>
    <row r="51">
      <c r="A51" s="14">
        <v>39.0</v>
      </c>
      <c r="B51" s="14">
        <v>50.0</v>
      </c>
      <c r="C51" s="14">
        <v>0.16917766</v>
      </c>
      <c r="D51" s="13" t="s">
        <v>52</v>
      </c>
      <c r="E51" s="14">
        <v>7.0</v>
      </c>
      <c r="F51" s="14">
        <v>10.0</v>
      </c>
      <c r="G51" s="14">
        <v>70.0</v>
      </c>
      <c r="H51" s="13" t="s">
        <v>26</v>
      </c>
      <c r="I51" s="14">
        <v>-0.03</v>
      </c>
      <c r="J51" s="14">
        <v>0.195</v>
      </c>
      <c r="K51" s="14">
        <v>35.98</v>
      </c>
      <c r="L51" s="14">
        <v>2.615</v>
      </c>
      <c r="M51" s="14">
        <v>-1.0</v>
      </c>
      <c r="N51" s="14">
        <v>1.0</v>
      </c>
      <c r="O51" s="14">
        <v>30.0</v>
      </c>
      <c r="P51" s="14">
        <v>81.0</v>
      </c>
      <c r="Q51" s="14">
        <v>82.0</v>
      </c>
      <c r="R51" s="20"/>
      <c r="S51" s="15"/>
      <c r="T51" s="15"/>
      <c r="U51" s="14">
        <v>58.0</v>
      </c>
      <c r="V51" s="15"/>
      <c r="W51" s="14">
        <v>29.0</v>
      </c>
      <c r="X51" s="14">
        <v>38.0</v>
      </c>
      <c r="Y51" s="15"/>
      <c r="Z51" s="15"/>
    </row>
    <row r="52">
      <c r="A52" s="14">
        <v>39.0</v>
      </c>
      <c r="B52" s="14">
        <v>51.0</v>
      </c>
      <c r="C52" s="14">
        <v>0.16957052</v>
      </c>
      <c r="D52" s="13" t="s">
        <v>53</v>
      </c>
      <c r="E52" s="14">
        <v>8.0</v>
      </c>
      <c r="F52" s="14">
        <v>1.0</v>
      </c>
      <c r="G52" s="14">
        <v>71.0</v>
      </c>
      <c r="H52" s="13" t="s">
        <v>24</v>
      </c>
      <c r="I52" s="14">
        <v>-0.03</v>
      </c>
      <c r="J52" s="14">
        <v>0.215</v>
      </c>
      <c r="K52" s="14">
        <v>114.81</v>
      </c>
      <c r="L52" s="14">
        <v>0.817</v>
      </c>
      <c r="M52" s="14">
        <v>1.0</v>
      </c>
      <c r="N52" s="14">
        <v>1.0</v>
      </c>
      <c r="O52" s="14">
        <v>31.0</v>
      </c>
      <c r="P52" s="14">
        <v>83.0</v>
      </c>
      <c r="Q52" s="14">
        <v>84.0</v>
      </c>
      <c r="R52" s="13" t="s">
        <v>27</v>
      </c>
      <c r="T52" s="15"/>
      <c r="U52" s="14">
        <v>59.0</v>
      </c>
      <c r="V52" s="14">
        <v>30.0</v>
      </c>
      <c r="W52" s="15"/>
      <c r="X52" s="14">
        <v>39.0</v>
      </c>
      <c r="Y52" s="15"/>
      <c r="Z52" s="15"/>
    </row>
    <row r="53">
      <c r="A53" s="14">
        <v>39.0</v>
      </c>
      <c r="B53" s="14">
        <v>52.0</v>
      </c>
      <c r="C53" s="14">
        <v>0.16913781</v>
      </c>
      <c r="D53" s="13" t="s">
        <v>52</v>
      </c>
      <c r="E53" s="14">
        <v>8.0</v>
      </c>
      <c r="F53" s="14">
        <v>2.0</v>
      </c>
      <c r="G53" s="14">
        <v>72.0</v>
      </c>
      <c r="H53" s="13" t="s">
        <v>26</v>
      </c>
      <c r="I53" s="14">
        <v>-0.03</v>
      </c>
      <c r="J53" s="14">
        <v>0.225</v>
      </c>
      <c r="K53" s="14">
        <v>35.98</v>
      </c>
      <c r="L53" s="14">
        <v>2.615</v>
      </c>
      <c r="M53" s="14">
        <v>-1.0</v>
      </c>
      <c r="N53" s="14">
        <v>1.0</v>
      </c>
      <c r="O53" s="14">
        <v>32.0</v>
      </c>
      <c r="P53" s="14">
        <v>85.0</v>
      </c>
      <c r="Q53" s="14">
        <v>86.0</v>
      </c>
      <c r="R53" s="20"/>
      <c r="S53" s="15"/>
      <c r="T53" s="15"/>
      <c r="U53" s="14">
        <v>60.0</v>
      </c>
      <c r="V53" s="15"/>
      <c r="W53" s="14">
        <v>30.0</v>
      </c>
      <c r="X53" s="14">
        <v>40.0</v>
      </c>
      <c r="Y53" s="15"/>
      <c r="Z53" s="15"/>
    </row>
    <row r="54">
      <c r="A54" s="14">
        <v>39.0</v>
      </c>
      <c r="B54" s="14">
        <v>53.0</v>
      </c>
      <c r="C54" s="14">
        <v>0.16914022</v>
      </c>
      <c r="D54" s="13" t="s">
        <v>52</v>
      </c>
      <c r="E54" s="14">
        <v>8.0</v>
      </c>
      <c r="F54" s="14">
        <v>3.0</v>
      </c>
      <c r="G54" s="14">
        <v>73.0</v>
      </c>
      <c r="H54" s="13" t="s">
        <v>24</v>
      </c>
      <c r="I54" s="14">
        <v>-0.03</v>
      </c>
      <c r="J54" s="14">
        <v>0.245</v>
      </c>
      <c r="K54" s="14">
        <v>114.81</v>
      </c>
      <c r="L54" s="14">
        <v>0.82</v>
      </c>
      <c r="M54" s="14">
        <v>1.0</v>
      </c>
      <c r="N54" s="14">
        <v>1.0</v>
      </c>
      <c r="O54" s="14">
        <v>33.0</v>
      </c>
      <c r="P54" s="14">
        <v>87.0</v>
      </c>
      <c r="Q54" s="14">
        <v>88.0</v>
      </c>
      <c r="R54" s="20"/>
      <c r="S54" s="15"/>
      <c r="T54" s="15"/>
      <c r="U54" s="14">
        <v>61.0</v>
      </c>
      <c r="V54" s="14">
        <v>31.0</v>
      </c>
      <c r="W54" s="15"/>
      <c r="X54" s="14">
        <v>41.0</v>
      </c>
      <c r="Y54" s="15"/>
      <c r="Z54" s="15"/>
    </row>
    <row r="55">
      <c r="A55" s="14">
        <v>39.0</v>
      </c>
      <c r="B55" s="14">
        <v>54.0</v>
      </c>
      <c r="C55" s="14">
        <v>0.16716023</v>
      </c>
      <c r="D55" s="13" t="s">
        <v>54</v>
      </c>
      <c r="E55" s="14">
        <v>8.0</v>
      </c>
      <c r="F55" s="14">
        <v>4.0</v>
      </c>
      <c r="G55" s="14">
        <v>74.0</v>
      </c>
      <c r="H55" s="13" t="s">
        <v>26</v>
      </c>
      <c r="I55" s="14">
        <v>-0.03</v>
      </c>
      <c r="J55" s="14">
        <v>0.255</v>
      </c>
      <c r="K55" s="14">
        <v>35.98</v>
      </c>
      <c r="L55" s="14">
        <v>2.646</v>
      </c>
      <c r="M55" s="14">
        <v>-1.0</v>
      </c>
      <c r="N55" s="14">
        <v>0.0</v>
      </c>
      <c r="O55" s="14">
        <v>34.0</v>
      </c>
      <c r="P55" s="14">
        <v>89.0</v>
      </c>
      <c r="Q55" s="14">
        <v>90.0</v>
      </c>
      <c r="R55" s="13" t="s">
        <v>34</v>
      </c>
      <c r="T55" s="15"/>
      <c r="U55" s="14">
        <v>62.0</v>
      </c>
      <c r="V55" s="15"/>
      <c r="W55" s="14">
        <v>31.0</v>
      </c>
      <c r="X55" s="14">
        <v>42.0</v>
      </c>
      <c r="Y55" s="15"/>
      <c r="Z55" s="15"/>
    </row>
    <row r="56">
      <c r="A56" s="14">
        <v>39.0</v>
      </c>
      <c r="B56" s="14">
        <v>55.0</v>
      </c>
      <c r="C56" s="14">
        <v>0.17203447</v>
      </c>
      <c r="D56" s="13" t="s">
        <v>56</v>
      </c>
      <c r="E56" s="14">
        <v>8.0</v>
      </c>
      <c r="F56" s="14">
        <v>5.0</v>
      </c>
      <c r="G56" s="14">
        <v>75.0</v>
      </c>
      <c r="H56" s="13" t="s">
        <v>24</v>
      </c>
      <c r="I56" s="14">
        <v>-0.03</v>
      </c>
      <c r="J56" s="14">
        <v>0.275</v>
      </c>
      <c r="K56" s="14">
        <v>114.81</v>
      </c>
      <c r="L56" s="14">
        <v>0.806</v>
      </c>
      <c r="M56" s="14">
        <v>1.0</v>
      </c>
      <c r="N56" s="14">
        <v>1.0</v>
      </c>
      <c r="O56" s="14">
        <v>35.0</v>
      </c>
      <c r="P56" s="14">
        <v>91.0</v>
      </c>
      <c r="Q56" s="14">
        <v>92.0</v>
      </c>
      <c r="R56" s="20"/>
      <c r="S56" s="15"/>
      <c r="T56" s="15"/>
      <c r="U56" s="14">
        <v>63.0</v>
      </c>
      <c r="V56" s="14">
        <v>32.0</v>
      </c>
      <c r="W56" s="15"/>
      <c r="X56" s="14">
        <v>43.0</v>
      </c>
      <c r="Y56" s="15"/>
      <c r="Z56" s="15"/>
    </row>
    <row r="57">
      <c r="A57" s="14">
        <v>39.0</v>
      </c>
      <c r="B57" s="14">
        <v>56.0</v>
      </c>
      <c r="C57" s="14">
        <v>0.17028658</v>
      </c>
      <c r="D57" s="13" t="s">
        <v>53</v>
      </c>
      <c r="E57" s="14">
        <v>8.0</v>
      </c>
      <c r="F57" s="14">
        <v>6.0</v>
      </c>
      <c r="G57" s="14">
        <v>76.0</v>
      </c>
      <c r="H57" s="13" t="s">
        <v>26</v>
      </c>
      <c r="I57" s="14">
        <v>-0.03</v>
      </c>
      <c r="J57" s="14">
        <v>0.285</v>
      </c>
      <c r="K57" s="14">
        <v>35.98</v>
      </c>
      <c r="L57" s="14">
        <v>2.598</v>
      </c>
      <c r="M57" s="14">
        <v>1.0</v>
      </c>
      <c r="N57" s="14">
        <v>1.0</v>
      </c>
      <c r="O57" s="14">
        <v>36.0</v>
      </c>
      <c r="P57" s="14">
        <v>93.0</v>
      </c>
      <c r="Q57" s="14">
        <v>94.0</v>
      </c>
      <c r="R57" s="20"/>
      <c r="S57" s="15"/>
      <c r="T57" s="15"/>
      <c r="U57" s="14">
        <v>64.0</v>
      </c>
      <c r="V57" s="15"/>
      <c r="W57" s="14">
        <v>32.0</v>
      </c>
      <c r="X57" s="14">
        <v>44.0</v>
      </c>
      <c r="Y57" s="15"/>
      <c r="Z57" s="15"/>
    </row>
    <row r="58">
      <c r="A58" s="14">
        <v>39.0</v>
      </c>
      <c r="B58" s="14">
        <v>57.0</v>
      </c>
      <c r="C58" s="14">
        <v>0.17145235</v>
      </c>
      <c r="D58" s="13" t="s">
        <v>56</v>
      </c>
      <c r="E58" s="14">
        <v>8.0</v>
      </c>
      <c r="F58" s="14">
        <v>7.0</v>
      </c>
      <c r="G58" s="14">
        <v>77.0</v>
      </c>
      <c r="H58" s="13" t="s">
        <v>24</v>
      </c>
      <c r="I58" s="14">
        <v>-0.03</v>
      </c>
      <c r="J58" s="14">
        <v>0.305</v>
      </c>
      <c r="K58" s="14">
        <v>114.81</v>
      </c>
      <c r="L58" s="14">
        <v>0.809</v>
      </c>
      <c r="M58" s="14">
        <v>1.0</v>
      </c>
      <c r="N58" s="14">
        <v>0.0</v>
      </c>
      <c r="O58" s="14">
        <v>37.0</v>
      </c>
      <c r="P58" s="14">
        <v>95.0</v>
      </c>
      <c r="Q58" s="14">
        <v>96.0</v>
      </c>
      <c r="R58" s="13" t="s">
        <v>33</v>
      </c>
      <c r="T58" s="15"/>
      <c r="U58" s="14">
        <v>65.0</v>
      </c>
      <c r="V58" s="14">
        <v>33.0</v>
      </c>
      <c r="W58" s="15"/>
      <c r="X58" s="14">
        <v>45.0</v>
      </c>
      <c r="Y58" s="15"/>
      <c r="Z58" s="15"/>
    </row>
    <row r="59">
      <c r="A59" s="14">
        <v>39.0</v>
      </c>
      <c r="B59" s="14">
        <v>58.0</v>
      </c>
      <c r="C59" s="14">
        <v>0.16801501</v>
      </c>
      <c r="D59" s="13" t="s">
        <v>52</v>
      </c>
      <c r="E59" s="14">
        <v>8.0</v>
      </c>
      <c r="F59" s="14">
        <v>8.0</v>
      </c>
      <c r="G59" s="14">
        <v>78.0</v>
      </c>
      <c r="H59" s="13" t="s">
        <v>26</v>
      </c>
      <c r="I59" s="14">
        <v>-0.03</v>
      </c>
      <c r="J59" s="14">
        <v>0.315</v>
      </c>
      <c r="K59" s="14">
        <v>35.98</v>
      </c>
      <c r="L59" s="14">
        <v>2.633</v>
      </c>
      <c r="M59" s="14">
        <v>-1.0</v>
      </c>
      <c r="N59" s="14">
        <v>1.0</v>
      </c>
      <c r="O59" s="14">
        <v>38.0</v>
      </c>
      <c r="P59" s="14">
        <v>97.0</v>
      </c>
      <c r="Q59" s="14">
        <v>98.0</v>
      </c>
      <c r="R59" s="20"/>
      <c r="S59" s="15"/>
      <c r="T59" s="15"/>
      <c r="U59" s="14">
        <v>66.0</v>
      </c>
      <c r="V59" s="15"/>
      <c r="W59" s="14">
        <v>33.0</v>
      </c>
      <c r="X59" s="14">
        <v>46.0</v>
      </c>
      <c r="Y59" s="15"/>
      <c r="Z59" s="15"/>
    </row>
    <row r="60">
      <c r="A60" s="14">
        <v>39.0</v>
      </c>
      <c r="B60" s="14">
        <v>59.0</v>
      </c>
      <c r="C60" s="14">
        <v>0.17087023</v>
      </c>
      <c r="D60" s="13" t="s">
        <v>53</v>
      </c>
      <c r="E60" s="14">
        <v>8.0</v>
      </c>
      <c r="F60" s="14">
        <v>9.0</v>
      </c>
      <c r="G60" s="14">
        <v>79.0</v>
      </c>
      <c r="H60" s="13" t="s">
        <v>24</v>
      </c>
      <c r="I60" s="14">
        <v>-0.03</v>
      </c>
      <c r="J60" s="14">
        <v>0.335</v>
      </c>
      <c r="K60" s="14">
        <v>114.81</v>
      </c>
      <c r="L60" s="14">
        <v>0.811</v>
      </c>
      <c r="M60" s="14">
        <v>1.0</v>
      </c>
      <c r="N60" s="14">
        <v>1.0</v>
      </c>
      <c r="O60" s="14">
        <v>39.0</v>
      </c>
      <c r="P60" s="14">
        <v>99.0</v>
      </c>
      <c r="Q60" s="14">
        <v>100.0</v>
      </c>
      <c r="R60" s="20"/>
      <c r="S60" s="15"/>
      <c r="T60" s="15"/>
      <c r="U60" s="14">
        <v>67.0</v>
      </c>
      <c r="V60" s="14">
        <v>34.0</v>
      </c>
      <c r="W60" s="15"/>
      <c r="X60" s="14">
        <v>47.0</v>
      </c>
      <c r="Y60" s="15"/>
      <c r="Z60" s="15"/>
    </row>
    <row r="61">
      <c r="A61" s="14">
        <v>39.0</v>
      </c>
      <c r="B61" s="14">
        <v>60.0</v>
      </c>
      <c r="C61" s="14">
        <v>0.16840062</v>
      </c>
      <c r="D61" s="13" t="s">
        <v>52</v>
      </c>
      <c r="E61" s="14">
        <v>8.0</v>
      </c>
      <c r="F61" s="14">
        <v>10.0</v>
      </c>
      <c r="G61" s="14">
        <v>80.0</v>
      </c>
      <c r="H61" s="13" t="s">
        <v>26</v>
      </c>
      <c r="I61" s="14">
        <v>-0.03</v>
      </c>
      <c r="J61" s="14">
        <v>0.345</v>
      </c>
      <c r="K61" s="14">
        <v>35.98</v>
      </c>
      <c r="L61" s="14">
        <v>2.627</v>
      </c>
      <c r="M61" s="14">
        <v>1.0</v>
      </c>
      <c r="N61" s="14">
        <v>0.0</v>
      </c>
      <c r="O61" s="14">
        <v>40.0</v>
      </c>
      <c r="P61" s="14">
        <v>101.0</v>
      </c>
      <c r="Q61" s="14">
        <v>102.0</v>
      </c>
      <c r="R61" s="20"/>
      <c r="S61" s="15"/>
      <c r="T61" s="15"/>
      <c r="U61" s="14">
        <v>68.0</v>
      </c>
      <c r="V61" s="15"/>
      <c r="W61" s="14">
        <v>34.0</v>
      </c>
      <c r="X61" s="14">
        <v>48.0</v>
      </c>
      <c r="Y61" s="15"/>
      <c r="Z61" s="15"/>
    </row>
    <row r="62">
      <c r="A62" s="14">
        <v>39.0</v>
      </c>
      <c r="B62" s="14">
        <v>61.0</v>
      </c>
      <c r="C62" s="14">
        <v>0.16849465</v>
      </c>
      <c r="D62" s="13" t="s">
        <v>52</v>
      </c>
      <c r="E62" s="14">
        <v>9.0</v>
      </c>
      <c r="F62" s="14">
        <v>1.0</v>
      </c>
      <c r="G62" s="14">
        <v>81.0</v>
      </c>
      <c r="H62" s="13" t="s">
        <v>24</v>
      </c>
      <c r="I62" s="14">
        <v>-0.01</v>
      </c>
      <c r="J62" s="14">
        <v>0.065</v>
      </c>
      <c r="K62" s="14">
        <v>114.81</v>
      </c>
      <c r="L62" s="14">
        <v>0.823</v>
      </c>
      <c r="M62" s="14">
        <v>1.0</v>
      </c>
      <c r="N62" s="14">
        <v>1.0</v>
      </c>
      <c r="O62" s="14">
        <v>41.0</v>
      </c>
      <c r="P62" s="14">
        <v>103.0</v>
      </c>
      <c r="Q62" s="14">
        <v>104.0</v>
      </c>
      <c r="R62" s="20"/>
      <c r="S62" s="15"/>
      <c r="T62" s="15"/>
      <c r="U62" s="14">
        <v>69.0</v>
      </c>
      <c r="V62" s="14">
        <v>35.0</v>
      </c>
      <c r="W62" s="15"/>
      <c r="X62" s="14">
        <v>49.0</v>
      </c>
      <c r="Y62" s="15"/>
      <c r="Z62" s="15"/>
    </row>
    <row r="63">
      <c r="A63" s="14">
        <v>39.0</v>
      </c>
      <c r="B63" s="14">
        <v>62.0</v>
      </c>
      <c r="C63" s="14">
        <v>0.16836205</v>
      </c>
      <c r="D63" s="13" t="s">
        <v>52</v>
      </c>
      <c r="E63" s="14">
        <v>9.0</v>
      </c>
      <c r="F63" s="14">
        <v>2.0</v>
      </c>
      <c r="G63" s="14">
        <v>82.0</v>
      </c>
      <c r="H63" s="13" t="s">
        <v>26</v>
      </c>
      <c r="I63" s="14">
        <v>-0.01</v>
      </c>
      <c r="J63" s="14">
        <v>0.075</v>
      </c>
      <c r="K63" s="14">
        <v>35.98</v>
      </c>
      <c r="L63" s="14">
        <v>2.627</v>
      </c>
      <c r="M63" s="14">
        <v>1.0</v>
      </c>
      <c r="N63" s="14">
        <v>1.0</v>
      </c>
      <c r="O63" s="14">
        <v>42.0</v>
      </c>
      <c r="P63" s="14">
        <v>105.0</v>
      </c>
      <c r="Q63" s="14">
        <v>106.0</v>
      </c>
      <c r="R63" s="13" t="s">
        <v>34</v>
      </c>
      <c r="T63" s="15"/>
      <c r="U63" s="14">
        <v>70.0</v>
      </c>
      <c r="V63" s="15"/>
      <c r="W63" s="14">
        <v>35.0</v>
      </c>
      <c r="X63" s="14">
        <v>50.0</v>
      </c>
      <c r="Y63" s="15"/>
      <c r="Z63" s="15"/>
    </row>
    <row r="64">
      <c r="A64" s="14">
        <v>39.0</v>
      </c>
      <c r="B64" s="14">
        <v>63.0</v>
      </c>
      <c r="C64" s="14">
        <v>0.16695284</v>
      </c>
      <c r="D64" s="13" t="s">
        <v>54</v>
      </c>
      <c r="E64" s="14">
        <v>9.0</v>
      </c>
      <c r="F64" s="14">
        <v>3.0</v>
      </c>
      <c r="G64" s="14">
        <v>83.0</v>
      </c>
      <c r="H64" s="13" t="s">
        <v>24</v>
      </c>
      <c r="I64" s="14">
        <v>-0.01</v>
      </c>
      <c r="J64" s="14">
        <v>0.095</v>
      </c>
      <c r="K64" s="14">
        <v>114.81</v>
      </c>
      <c r="L64" s="14">
        <v>0.83</v>
      </c>
      <c r="M64" s="14">
        <v>1.0</v>
      </c>
      <c r="N64" s="14">
        <v>0.0</v>
      </c>
      <c r="O64" s="14">
        <v>43.0</v>
      </c>
      <c r="P64" s="14">
        <v>107.0</v>
      </c>
      <c r="Q64" s="14">
        <v>108.0</v>
      </c>
      <c r="R64" s="13" t="s">
        <v>34</v>
      </c>
      <c r="T64" s="15"/>
      <c r="U64" s="14">
        <v>71.0</v>
      </c>
      <c r="V64" s="14">
        <v>36.0</v>
      </c>
      <c r="W64" s="15"/>
      <c r="X64" s="14">
        <v>51.0</v>
      </c>
      <c r="Y64" s="15"/>
      <c r="Z64" s="15"/>
    </row>
    <row r="65">
      <c r="A65" s="14">
        <v>39.0</v>
      </c>
      <c r="B65" s="14">
        <v>64.0</v>
      </c>
      <c r="C65" s="14">
        <v>0.168399</v>
      </c>
      <c r="D65" s="13" t="s">
        <v>52</v>
      </c>
      <c r="E65" s="14">
        <v>9.0</v>
      </c>
      <c r="F65" s="14">
        <v>4.0</v>
      </c>
      <c r="G65" s="14">
        <v>84.0</v>
      </c>
      <c r="H65" s="13" t="s">
        <v>26</v>
      </c>
      <c r="I65" s="14">
        <v>-0.01</v>
      </c>
      <c r="J65" s="14">
        <v>0.105</v>
      </c>
      <c r="K65" s="14">
        <v>35.98</v>
      </c>
      <c r="L65" s="14">
        <v>2.627</v>
      </c>
      <c r="M65" s="14">
        <v>-1.0</v>
      </c>
      <c r="N65" s="14">
        <v>0.0</v>
      </c>
      <c r="O65" s="14">
        <v>44.0</v>
      </c>
      <c r="P65" s="14">
        <v>109.0</v>
      </c>
      <c r="Q65" s="14">
        <v>110.0</v>
      </c>
      <c r="R65" s="13" t="s">
        <v>34</v>
      </c>
      <c r="T65" s="15"/>
      <c r="U65" s="14">
        <v>72.0</v>
      </c>
      <c r="V65" s="15"/>
      <c r="W65" s="14">
        <v>36.0</v>
      </c>
      <c r="X65" s="14">
        <v>52.0</v>
      </c>
      <c r="Y65" s="15"/>
      <c r="Z65" s="15"/>
    </row>
    <row r="66">
      <c r="A66" s="14">
        <v>39.0</v>
      </c>
      <c r="B66" s="14">
        <v>65.0</v>
      </c>
      <c r="C66" s="14">
        <v>0.16553405</v>
      </c>
      <c r="D66" s="13" t="s">
        <v>51</v>
      </c>
      <c r="E66" s="14">
        <v>9.0</v>
      </c>
      <c r="F66" s="14">
        <v>5.0</v>
      </c>
      <c r="G66" s="14">
        <v>85.0</v>
      </c>
      <c r="H66" s="13" t="s">
        <v>24</v>
      </c>
      <c r="I66" s="14">
        <v>-0.01</v>
      </c>
      <c r="J66" s="14">
        <v>0.125</v>
      </c>
      <c r="K66" s="14">
        <v>114.81</v>
      </c>
      <c r="L66" s="14">
        <v>0.837</v>
      </c>
      <c r="M66" s="14">
        <v>1.0</v>
      </c>
      <c r="N66" s="14">
        <v>1.0</v>
      </c>
      <c r="O66" s="14">
        <v>45.0</v>
      </c>
      <c r="P66" s="14">
        <v>111.0</v>
      </c>
      <c r="Q66" s="14">
        <v>112.0</v>
      </c>
      <c r="R66" s="20"/>
      <c r="S66" s="15"/>
      <c r="T66" s="15"/>
      <c r="U66" s="14">
        <v>73.0</v>
      </c>
      <c r="V66" s="14">
        <v>37.0</v>
      </c>
      <c r="W66" s="15"/>
      <c r="X66" s="14">
        <v>53.0</v>
      </c>
      <c r="Y66" s="15"/>
      <c r="Z66" s="15"/>
    </row>
    <row r="67">
      <c r="A67" s="14">
        <v>39.0</v>
      </c>
      <c r="B67" s="14">
        <v>66.0</v>
      </c>
      <c r="C67" s="14">
        <v>0.16710096</v>
      </c>
      <c r="D67" s="13" t="s">
        <v>54</v>
      </c>
      <c r="E67" s="14">
        <v>9.0</v>
      </c>
      <c r="F67" s="14">
        <v>6.0</v>
      </c>
      <c r="G67" s="14">
        <v>86.0</v>
      </c>
      <c r="H67" s="13" t="s">
        <v>26</v>
      </c>
      <c r="I67" s="14">
        <v>-0.01</v>
      </c>
      <c r="J67" s="14">
        <v>0.135</v>
      </c>
      <c r="K67" s="14">
        <v>35.98</v>
      </c>
      <c r="L67" s="14">
        <v>2.647</v>
      </c>
      <c r="M67" s="14">
        <v>1.0</v>
      </c>
      <c r="N67" s="14">
        <v>1.0</v>
      </c>
      <c r="O67" s="14">
        <v>46.0</v>
      </c>
      <c r="P67" s="14">
        <v>113.0</v>
      </c>
      <c r="Q67" s="14">
        <v>114.0</v>
      </c>
      <c r="R67" s="20"/>
      <c r="S67" s="15"/>
      <c r="T67" s="15"/>
      <c r="U67" s="14">
        <v>74.0</v>
      </c>
      <c r="V67" s="15"/>
      <c r="W67" s="14">
        <v>37.0</v>
      </c>
      <c r="X67" s="14">
        <v>54.0</v>
      </c>
      <c r="Y67" s="15"/>
      <c r="Z67" s="15"/>
    </row>
    <row r="68">
      <c r="A68" s="14">
        <v>39.0</v>
      </c>
      <c r="B68" s="14">
        <v>67.0</v>
      </c>
      <c r="C68" s="14">
        <v>0.17012383</v>
      </c>
      <c r="D68" s="13" t="s">
        <v>53</v>
      </c>
      <c r="E68" s="14">
        <v>9.0</v>
      </c>
      <c r="F68" s="14">
        <v>7.0</v>
      </c>
      <c r="G68" s="14">
        <v>87.0</v>
      </c>
      <c r="H68" s="13" t="s">
        <v>24</v>
      </c>
      <c r="I68" s="14">
        <v>-0.01</v>
      </c>
      <c r="J68" s="14">
        <v>0.155</v>
      </c>
      <c r="K68" s="14">
        <v>114.81</v>
      </c>
      <c r="L68" s="14">
        <v>0.815</v>
      </c>
      <c r="M68" s="14">
        <v>1.0</v>
      </c>
      <c r="N68" s="14">
        <v>0.0</v>
      </c>
      <c r="O68" s="14">
        <v>47.0</v>
      </c>
      <c r="P68" s="14">
        <v>116.0</v>
      </c>
      <c r="Q68" s="14">
        <v>118.0</v>
      </c>
      <c r="R68" s="20"/>
      <c r="S68" s="15"/>
      <c r="T68" s="15"/>
      <c r="U68" s="14">
        <v>75.0</v>
      </c>
      <c r="V68" s="14">
        <v>38.0</v>
      </c>
      <c r="W68" s="15"/>
      <c r="X68" s="14">
        <v>55.0</v>
      </c>
      <c r="Y68" s="15"/>
      <c r="Z68" s="15"/>
    </row>
    <row r="69">
      <c r="A69" s="14">
        <v>39.0</v>
      </c>
      <c r="B69" s="14">
        <v>68.0</v>
      </c>
      <c r="C69" s="14">
        <v>0.16870362</v>
      </c>
      <c r="D69" s="13" t="s">
        <v>52</v>
      </c>
      <c r="E69" s="14">
        <v>9.0</v>
      </c>
      <c r="F69" s="14">
        <v>8.0</v>
      </c>
      <c r="G69" s="14">
        <v>88.0</v>
      </c>
      <c r="H69" s="13" t="s">
        <v>26</v>
      </c>
      <c r="I69" s="14">
        <v>-0.01</v>
      </c>
      <c r="J69" s="14">
        <v>0.165</v>
      </c>
      <c r="K69" s="14">
        <v>35.98</v>
      </c>
      <c r="L69" s="14">
        <v>2.622</v>
      </c>
      <c r="M69" s="14">
        <v>-1.0</v>
      </c>
      <c r="N69" s="14">
        <v>0.0</v>
      </c>
      <c r="O69" s="14">
        <v>48.0</v>
      </c>
      <c r="P69" s="14">
        <v>120.0</v>
      </c>
      <c r="Q69" s="14">
        <v>121.0</v>
      </c>
      <c r="R69" s="20"/>
      <c r="S69" s="15"/>
      <c r="T69" s="15"/>
      <c r="U69" s="14">
        <v>76.0</v>
      </c>
      <c r="V69" s="15"/>
      <c r="W69" s="14">
        <v>38.0</v>
      </c>
      <c r="X69" s="14">
        <v>56.0</v>
      </c>
      <c r="Y69" s="15"/>
      <c r="Z69" s="15"/>
    </row>
    <row r="70">
      <c r="A70" s="14">
        <v>39.0</v>
      </c>
      <c r="B70" s="14">
        <v>69.0</v>
      </c>
      <c r="C70" s="14">
        <v>0.16676473</v>
      </c>
      <c r="D70" s="13" t="s">
        <v>54</v>
      </c>
      <c r="E70" s="14">
        <v>9.0</v>
      </c>
      <c r="F70" s="14">
        <v>9.0</v>
      </c>
      <c r="G70" s="14">
        <v>89.0</v>
      </c>
      <c r="H70" s="13" t="s">
        <v>24</v>
      </c>
      <c r="I70" s="14">
        <v>-0.01</v>
      </c>
      <c r="J70" s="14">
        <v>0.185</v>
      </c>
      <c r="K70" s="14">
        <v>114.81</v>
      </c>
      <c r="L70" s="14">
        <v>0.831</v>
      </c>
      <c r="M70" s="14">
        <v>1.0</v>
      </c>
      <c r="N70" s="14">
        <v>0.0</v>
      </c>
      <c r="O70" s="14">
        <v>49.0</v>
      </c>
      <c r="P70" s="14">
        <v>122.0</v>
      </c>
      <c r="Q70" s="14">
        <v>123.0</v>
      </c>
      <c r="R70" s="20"/>
      <c r="S70" s="15"/>
      <c r="T70" s="15"/>
      <c r="U70" s="14">
        <v>77.0</v>
      </c>
      <c r="V70" s="14">
        <v>39.0</v>
      </c>
      <c r="W70" s="15"/>
      <c r="X70" s="14">
        <v>57.0</v>
      </c>
      <c r="Y70" s="15"/>
      <c r="Z70" s="15"/>
    </row>
    <row r="71">
      <c r="A71" s="14">
        <v>39.0</v>
      </c>
      <c r="B71" s="14">
        <v>70.0</v>
      </c>
      <c r="C71" s="14">
        <v>0.16939982</v>
      </c>
      <c r="D71" s="13" t="s">
        <v>52</v>
      </c>
      <c r="E71" s="14">
        <v>9.0</v>
      </c>
      <c r="F71" s="14">
        <v>10.0</v>
      </c>
      <c r="G71" s="14">
        <v>90.0</v>
      </c>
      <c r="H71" s="13" t="s">
        <v>26</v>
      </c>
      <c r="I71" s="14">
        <v>-0.01</v>
      </c>
      <c r="J71" s="14">
        <v>0.195</v>
      </c>
      <c r="K71" s="14">
        <v>35.98</v>
      </c>
      <c r="L71" s="14">
        <v>2.611</v>
      </c>
      <c r="M71" s="14">
        <v>-1.0</v>
      </c>
      <c r="N71" s="14">
        <v>1.0</v>
      </c>
      <c r="O71" s="14">
        <v>50.0</v>
      </c>
      <c r="P71" s="14">
        <v>124.0</v>
      </c>
      <c r="Q71" s="14">
        <v>125.0</v>
      </c>
      <c r="R71" s="20"/>
      <c r="S71" s="15"/>
      <c r="T71" s="15"/>
      <c r="U71" s="14">
        <v>78.0</v>
      </c>
      <c r="V71" s="15"/>
      <c r="W71" s="14">
        <v>39.0</v>
      </c>
      <c r="X71" s="14">
        <v>58.0</v>
      </c>
      <c r="Y71" s="15"/>
      <c r="Z71" s="15"/>
    </row>
    <row r="72">
      <c r="A72" s="14">
        <v>39.0</v>
      </c>
      <c r="B72" s="14">
        <v>71.0</v>
      </c>
      <c r="C72" s="14">
        <v>0.16738042</v>
      </c>
      <c r="D72" s="13" t="s">
        <v>54</v>
      </c>
      <c r="E72" s="14">
        <v>10.0</v>
      </c>
      <c r="F72" s="14">
        <v>1.0</v>
      </c>
      <c r="G72" s="14">
        <v>91.0</v>
      </c>
      <c r="H72" s="13" t="s">
        <v>24</v>
      </c>
      <c r="I72" s="14">
        <v>-0.01</v>
      </c>
      <c r="J72" s="14">
        <v>0.215</v>
      </c>
      <c r="K72" s="14">
        <v>114.81</v>
      </c>
      <c r="L72" s="14">
        <v>0.828</v>
      </c>
      <c r="M72" s="14">
        <v>-1.0</v>
      </c>
      <c r="N72" s="14">
        <v>1.0</v>
      </c>
      <c r="O72" s="14">
        <v>51.0</v>
      </c>
      <c r="P72" s="14">
        <v>127.0</v>
      </c>
      <c r="Q72" s="14">
        <v>128.0</v>
      </c>
      <c r="R72" s="20"/>
      <c r="S72" s="15"/>
      <c r="T72" s="15"/>
      <c r="U72" s="14">
        <v>79.0</v>
      </c>
      <c r="V72" s="14">
        <v>40.0</v>
      </c>
      <c r="W72" s="15"/>
      <c r="X72" s="14">
        <v>59.0</v>
      </c>
      <c r="Y72" s="15"/>
      <c r="Z72" s="15"/>
    </row>
    <row r="73">
      <c r="A73" s="14">
        <v>39.0</v>
      </c>
      <c r="B73" s="14">
        <v>72.0</v>
      </c>
      <c r="C73" s="14">
        <v>0.16908447</v>
      </c>
      <c r="D73" s="13" t="s">
        <v>52</v>
      </c>
      <c r="E73" s="14">
        <v>10.0</v>
      </c>
      <c r="F73" s="14">
        <v>2.0</v>
      </c>
      <c r="G73" s="14">
        <v>92.0</v>
      </c>
      <c r="H73" s="13" t="s">
        <v>26</v>
      </c>
      <c r="I73" s="14">
        <v>-0.01</v>
      </c>
      <c r="J73" s="14">
        <v>0.225</v>
      </c>
      <c r="K73" s="14">
        <v>35.98</v>
      </c>
      <c r="L73" s="14">
        <v>2.616</v>
      </c>
      <c r="M73" s="14">
        <v>1.0</v>
      </c>
      <c r="N73" s="14">
        <v>1.0</v>
      </c>
      <c r="O73" s="14">
        <v>52.0</v>
      </c>
      <c r="P73" s="14">
        <v>129.0</v>
      </c>
      <c r="Q73" s="14">
        <v>130.0</v>
      </c>
      <c r="R73" s="20"/>
      <c r="S73" s="15"/>
      <c r="T73" s="15"/>
      <c r="U73" s="14">
        <v>80.0</v>
      </c>
      <c r="V73" s="15"/>
      <c r="W73" s="14">
        <v>40.0</v>
      </c>
      <c r="X73" s="14">
        <v>60.0</v>
      </c>
      <c r="Y73" s="15"/>
      <c r="Z73" s="15"/>
    </row>
    <row r="74">
      <c r="A74" s="14">
        <v>39.0</v>
      </c>
      <c r="B74" s="14">
        <v>73.0</v>
      </c>
      <c r="C74" s="14">
        <v>0.16891038</v>
      </c>
      <c r="D74" s="13" t="s">
        <v>52</v>
      </c>
      <c r="E74" s="14">
        <v>10.0</v>
      </c>
      <c r="F74" s="14">
        <v>3.0</v>
      </c>
      <c r="G74" s="14">
        <v>93.0</v>
      </c>
      <c r="H74" s="13" t="s">
        <v>24</v>
      </c>
      <c r="I74" s="14">
        <v>-0.01</v>
      </c>
      <c r="J74" s="14">
        <v>0.245</v>
      </c>
      <c r="K74" s="14">
        <v>114.81</v>
      </c>
      <c r="L74" s="14">
        <v>0.821</v>
      </c>
      <c r="M74" s="14">
        <v>-1.0</v>
      </c>
      <c r="N74" s="14">
        <v>1.0</v>
      </c>
      <c r="O74" s="14">
        <v>53.0</v>
      </c>
      <c r="P74" s="14">
        <v>131.0</v>
      </c>
      <c r="Q74" s="14">
        <v>132.0</v>
      </c>
      <c r="R74" s="20"/>
      <c r="S74" s="15"/>
      <c r="T74" s="15"/>
      <c r="U74" s="14">
        <v>81.0</v>
      </c>
      <c r="V74" s="14">
        <v>41.0</v>
      </c>
      <c r="W74" s="15"/>
      <c r="X74" s="14">
        <v>61.0</v>
      </c>
      <c r="Y74" s="15"/>
      <c r="Z74" s="15"/>
    </row>
    <row r="75">
      <c r="A75" s="14">
        <v>39.0</v>
      </c>
      <c r="B75" s="14">
        <v>74.0</v>
      </c>
      <c r="C75" s="14">
        <v>0.17052042</v>
      </c>
      <c r="D75" s="13" t="s">
        <v>53</v>
      </c>
      <c r="E75" s="14">
        <v>10.0</v>
      </c>
      <c r="F75" s="14">
        <v>4.0</v>
      </c>
      <c r="G75" s="14">
        <v>94.0</v>
      </c>
      <c r="H75" s="13" t="s">
        <v>26</v>
      </c>
      <c r="I75" s="14">
        <v>-0.01</v>
      </c>
      <c r="J75" s="14">
        <v>0.255</v>
      </c>
      <c r="K75" s="14">
        <v>35.98</v>
      </c>
      <c r="L75" s="14">
        <v>2.594</v>
      </c>
      <c r="M75" s="14">
        <v>1.0</v>
      </c>
      <c r="N75" s="14">
        <v>1.0</v>
      </c>
      <c r="O75" s="14">
        <v>54.0</v>
      </c>
      <c r="P75" s="14">
        <v>133.0</v>
      </c>
      <c r="Q75" s="14">
        <v>134.0</v>
      </c>
      <c r="R75" s="20"/>
      <c r="S75" s="15"/>
      <c r="T75" s="15"/>
      <c r="U75" s="14">
        <v>82.0</v>
      </c>
      <c r="V75" s="15"/>
      <c r="W75" s="14">
        <v>41.0</v>
      </c>
      <c r="X75" s="14">
        <v>62.0</v>
      </c>
      <c r="Y75" s="15"/>
      <c r="Z75" s="15"/>
    </row>
    <row r="76">
      <c r="A76" s="14">
        <v>39.0</v>
      </c>
      <c r="B76" s="14">
        <v>75.0</v>
      </c>
      <c r="C76" s="14">
        <v>0.17094955</v>
      </c>
      <c r="D76" s="13" t="s">
        <v>53</v>
      </c>
      <c r="E76" s="14">
        <v>10.0</v>
      </c>
      <c r="F76" s="14">
        <v>5.0</v>
      </c>
      <c r="G76" s="14">
        <v>95.0</v>
      </c>
      <c r="H76" s="13" t="s">
        <v>24</v>
      </c>
      <c r="I76" s="14">
        <v>-0.01</v>
      </c>
      <c r="J76" s="14">
        <v>0.275</v>
      </c>
      <c r="K76" s="14">
        <v>114.81</v>
      </c>
      <c r="L76" s="14">
        <v>0.811</v>
      </c>
      <c r="M76" s="14">
        <v>-1.0</v>
      </c>
      <c r="N76" s="14">
        <v>1.0</v>
      </c>
      <c r="O76" s="14">
        <v>55.0</v>
      </c>
      <c r="P76" s="14">
        <v>135.0</v>
      </c>
      <c r="Q76" s="14">
        <v>136.0</v>
      </c>
      <c r="R76" s="20"/>
      <c r="S76" s="15"/>
      <c r="T76" s="15"/>
      <c r="U76" s="14">
        <v>83.0</v>
      </c>
      <c r="V76" s="14">
        <v>42.0</v>
      </c>
      <c r="W76" s="15"/>
      <c r="X76" s="14">
        <v>63.0</v>
      </c>
      <c r="Y76" s="15"/>
      <c r="Z76" s="15"/>
    </row>
    <row r="77">
      <c r="A77" s="14">
        <v>39.0</v>
      </c>
      <c r="B77" s="14">
        <v>76.0</v>
      </c>
      <c r="C77" s="14">
        <v>0.17005026</v>
      </c>
      <c r="D77" s="13" t="s">
        <v>53</v>
      </c>
      <c r="E77" s="14">
        <v>10.0</v>
      </c>
      <c r="F77" s="14">
        <v>6.0</v>
      </c>
      <c r="G77" s="14">
        <v>96.0</v>
      </c>
      <c r="H77" s="13" t="s">
        <v>26</v>
      </c>
      <c r="I77" s="14">
        <v>-0.01</v>
      </c>
      <c r="J77" s="14">
        <v>0.285</v>
      </c>
      <c r="K77" s="14">
        <v>35.98</v>
      </c>
      <c r="L77" s="14">
        <v>2.601</v>
      </c>
      <c r="M77" s="14">
        <v>-1.0</v>
      </c>
      <c r="N77" s="14">
        <v>1.0</v>
      </c>
      <c r="O77" s="14">
        <v>56.0</v>
      </c>
      <c r="P77" s="14">
        <v>137.0</v>
      </c>
      <c r="Q77" s="14">
        <v>138.0</v>
      </c>
      <c r="R77" s="20"/>
      <c r="S77" s="15"/>
      <c r="T77" s="15"/>
      <c r="U77" s="14">
        <v>84.0</v>
      </c>
      <c r="V77" s="15"/>
      <c r="W77" s="14">
        <v>42.0</v>
      </c>
      <c r="X77" s="14">
        <v>64.0</v>
      </c>
      <c r="Y77" s="15"/>
      <c r="Z77" s="15"/>
    </row>
    <row r="78">
      <c r="A78" s="15"/>
      <c r="B78" s="14">
        <v>77.0</v>
      </c>
      <c r="C78" s="15"/>
      <c r="D78" s="15"/>
      <c r="E78" s="15"/>
      <c r="F78" s="15"/>
      <c r="G78" s="15"/>
      <c r="H78" s="15"/>
      <c r="I78" s="15"/>
      <c r="J78" s="15"/>
      <c r="K78" s="15"/>
      <c r="L78" s="14">
        <v>0.0</v>
      </c>
      <c r="M78" s="14">
        <v>0.0</v>
      </c>
      <c r="N78" s="14">
        <v>0.0</v>
      </c>
      <c r="O78" s="14">
        <v>57.0</v>
      </c>
      <c r="P78" s="14">
        <v>139.0</v>
      </c>
      <c r="Q78" s="14">
        <v>140.0</v>
      </c>
      <c r="R78" s="20"/>
      <c r="S78" s="15"/>
      <c r="T78" s="15"/>
      <c r="U78" s="14">
        <v>85.0</v>
      </c>
      <c r="V78" s="14">
        <v>43.0</v>
      </c>
      <c r="W78" s="15"/>
      <c r="X78" s="14">
        <v>65.0</v>
      </c>
      <c r="Y78" s="15"/>
      <c r="Z78" s="15"/>
    </row>
    <row r="79">
      <c r="A79" s="15"/>
      <c r="B79" s="14">
        <v>78.0</v>
      </c>
      <c r="C79" s="15"/>
      <c r="D79" s="15"/>
      <c r="E79" s="15"/>
      <c r="F79" s="15"/>
      <c r="G79" s="15"/>
      <c r="H79" s="15"/>
      <c r="I79" s="15"/>
      <c r="J79" s="15"/>
      <c r="K79" s="15"/>
      <c r="L79" s="14">
        <v>0.0</v>
      </c>
      <c r="M79" s="14">
        <v>0.0</v>
      </c>
      <c r="N79" s="14">
        <v>0.0</v>
      </c>
      <c r="O79" s="14">
        <v>58.0</v>
      </c>
      <c r="P79" s="14">
        <v>141.0</v>
      </c>
      <c r="Q79" s="14">
        <v>142.0</v>
      </c>
      <c r="R79" s="20"/>
      <c r="S79" s="15"/>
      <c r="T79" s="15"/>
      <c r="U79" s="14">
        <v>86.0</v>
      </c>
      <c r="V79" s="15"/>
      <c r="W79" s="14">
        <v>43.0</v>
      </c>
      <c r="X79" s="14">
        <v>66.0</v>
      </c>
      <c r="Y79" s="15"/>
      <c r="Z79" s="15"/>
    </row>
    <row r="80">
      <c r="A80" s="14">
        <v>39.0</v>
      </c>
      <c r="B80" s="14">
        <v>79.0</v>
      </c>
      <c r="C80" s="14">
        <v>0.16723558</v>
      </c>
      <c r="D80" s="13" t="s">
        <v>54</v>
      </c>
      <c r="E80" s="14">
        <v>10.0</v>
      </c>
      <c r="F80" s="14">
        <v>7.0</v>
      </c>
      <c r="G80" s="14">
        <v>97.0</v>
      </c>
      <c r="H80" s="13" t="s">
        <v>24</v>
      </c>
      <c r="I80" s="14">
        <v>-0.01</v>
      </c>
      <c r="J80" s="14">
        <v>0.305</v>
      </c>
      <c r="K80" s="14">
        <v>114.81</v>
      </c>
      <c r="L80" s="14">
        <v>0.829</v>
      </c>
      <c r="M80" s="14">
        <v>-1.0</v>
      </c>
      <c r="N80" s="14">
        <v>0.0</v>
      </c>
      <c r="O80" s="14">
        <v>59.0</v>
      </c>
      <c r="P80" s="14">
        <v>143.0</v>
      </c>
      <c r="Q80" s="14">
        <v>144.0</v>
      </c>
      <c r="R80" s="20"/>
      <c r="S80" s="15"/>
      <c r="T80" s="15"/>
      <c r="U80" s="14">
        <v>87.0</v>
      </c>
      <c r="V80" s="14">
        <v>44.0</v>
      </c>
      <c r="W80" s="15"/>
      <c r="X80" s="14">
        <v>67.0</v>
      </c>
      <c r="Y80" s="15"/>
      <c r="Z80" s="15"/>
    </row>
    <row r="81">
      <c r="A81" s="14">
        <v>39.0</v>
      </c>
      <c r="B81" s="14">
        <v>80.0</v>
      </c>
      <c r="C81" s="14">
        <v>0.1709196</v>
      </c>
      <c r="D81" s="13" t="s">
        <v>53</v>
      </c>
      <c r="E81" s="14">
        <v>10.0</v>
      </c>
      <c r="F81" s="14">
        <v>8.0</v>
      </c>
      <c r="G81" s="14">
        <v>98.0</v>
      </c>
      <c r="H81" s="13" t="s">
        <v>26</v>
      </c>
      <c r="I81" s="14">
        <v>-0.01</v>
      </c>
      <c r="J81" s="14">
        <v>0.315</v>
      </c>
      <c r="K81" s="14">
        <v>35.98</v>
      </c>
      <c r="L81" s="14">
        <v>2.588</v>
      </c>
      <c r="M81" s="14">
        <v>-1.0</v>
      </c>
      <c r="N81" s="14">
        <v>0.0</v>
      </c>
      <c r="O81" s="14">
        <v>60.0</v>
      </c>
      <c r="P81" s="14">
        <v>145.0</v>
      </c>
      <c r="Q81" s="14">
        <v>146.0</v>
      </c>
      <c r="R81" s="21" t="s">
        <v>27</v>
      </c>
      <c r="T81" s="15"/>
      <c r="U81" s="14">
        <v>88.0</v>
      </c>
      <c r="V81" s="15"/>
      <c r="W81" s="14">
        <v>44.0</v>
      </c>
      <c r="X81" s="14">
        <v>68.0</v>
      </c>
      <c r="Y81" s="15"/>
      <c r="Z81" s="15"/>
    </row>
    <row r="82">
      <c r="A82" s="14">
        <v>39.0</v>
      </c>
      <c r="B82" s="14">
        <v>81.0</v>
      </c>
      <c r="C82" s="14">
        <v>0.16791956</v>
      </c>
      <c r="D82" s="13" t="s">
        <v>52</v>
      </c>
      <c r="E82" s="14">
        <v>10.0</v>
      </c>
      <c r="F82" s="14">
        <v>9.0</v>
      </c>
      <c r="G82" s="14">
        <v>99.0</v>
      </c>
      <c r="H82" s="13" t="s">
        <v>24</v>
      </c>
      <c r="I82" s="14">
        <v>-0.01</v>
      </c>
      <c r="J82" s="14">
        <v>0.335</v>
      </c>
      <c r="K82" s="14">
        <v>114.81</v>
      </c>
      <c r="L82" s="14">
        <v>0.826</v>
      </c>
      <c r="M82" s="14">
        <v>-1.0</v>
      </c>
      <c r="N82" s="14">
        <v>1.0</v>
      </c>
      <c r="O82" s="14">
        <v>61.0</v>
      </c>
      <c r="P82" s="14">
        <v>147.0</v>
      </c>
      <c r="Q82" s="14">
        <v>148.0</v>
      </c>
      <c r="R82" s="20"/>
      <c r="S82" s="15"/>
      <c r="T82" s="15"/>
      <c r="U82" s="14">
        <v>89.0</v>
      </c>
      <c r="V82" s="14">
        <v>45.0</v>
      </c>
      <c r="W82" s="15"/>
      <c r="X82" s="14">
        <v>69.0</v>
      </c>
      <c r="Y82" s="15"/>
      <c r="Z82" s="15"/>
    </row>
    <row r="83">
      <c r="A83" s="14">
        <v>39.0</v>
      </c>
      <c r="B83" s="14">
        <v>82.0</v>
      </c>
      <c r="C83" s="14">
        <v>0.16703895</v>
      </c>
      <c r="D83" s="13" t="s">
        <v>54</v>
      </c>
      <c r="E83" s="14">
        <v>10.0</v>
      </c>
      <c r="F83" s="14">
        <v>10.0</v>
      </c>
      <c r="G83" s="14">
        <v>100.0</v>
      </c>
      <c r="H83" s="13" t="s">
        <v>26</v>
      </c>
      <c r="I83" s="14">
        <v>-0.01</v>
      </c>
      <c r="J83" s="14">
        <v>0.345</v>
      </c>
      <c r="K83" s="14">
        <v>35.98</v>
      </c>
      <c r="L83" s="14">
        <v>2.648</v>
      </c>
      <c r="M83" s="14">
        <v>1.0</v>
      </c>
      <c r="N83" s="14">
        <v>1.0</v>
      </c>
      <c r="O83" s="14">
        <v>62.0</v>
      </c>
      <c r="P83" s="14">
        <v>149.0</v>
      </c>
      <c r="Q83" s="14">
        <v>150.0</v>
      </c>
      <c r="R83" s="20"/>
      <c r="S83" s="15"/>
      <c r="T83" s="15"/>
      <c r="U83" s="14">
        <v>90.0</v>
      </c>
      <c r="V83" s="15"/>
      <c r="W83" s="14">
        <v>45.0</v>
      </c>
      <c r="X83" s="14">
        <v>70.0</v>
      </c>
      <c r="Y83" s="15"/>
      <c r="Z83" s="15"/>
    </row>
    <row r="84">
      <c r="A84" s="14">
        <v>39.0</v>
      </c>
      <c r="B84" s="14">
        <v>83.0</v>
      </c>
      <c r="C84" s="14">
        <v>0.16715857</v>
      </c>
      <c r="D84" s="13" t="s">
        <v>54</v>
      </c>
      <c r="E84" s="14">
        <v>11.0</v>
      </c>
      <c r="F84" s="14">
        <v>1.0</v>
      </c>
      <c r="G84" s="14">
        <v>101.0</v>
      </c>
      <c r="H84" s="13" t="s">
        <v>24</v>
      </c>
      <c r="I84" s="14">
        <v>0.01</v>
      </c>
      <c r="J84" s="14">
        <v>0.065</v>
      </c>
      <c r="K84" s="14">
        <v>114.81</v>
      </c>
      <c r="L84" s="14">
        <v>0.829</v>
      </c>
      <c r="M84" s="14">
        <v>1.0</v>
      </c>
      <c r="N84" s="14">
        <v>1.0</v>
      </c>
      <c r="O84" s="14">
        <v>63.0</v>
      </c>
      <c r="P84" s="14">
        <v>151.0</v>
      </c>
      <c r="Q84" s="14">
        <v>152.0</v>
      </c>
      <c r="R84" s="20"/>
      <c r="S84" s="15"/>
      <c r="T84" s="15"/>
      <c r="U84" s="14">
        <v>91.0</v>
      </c>
      <c r="V84" s="14">
        <v>46.0</v>
      </c>
      <c r="W84" s="15"/>
      <c r="X84" s="14">
        <v>71.0</v>
      </c>
      <c r="Y84" s="15"/>
      <c r="Z84" s="15"/>
    </row>
    <row r="85">
      <c r="A85" s="14">
        <v>39.0</v>
      </c>
      <c r="B85" s="14">
        <v>84.0</v>
      </c>
      <c r="C85" s="14">
        <v>0.17041446</v>
      </c>
      <c r="D85" s="13" t="s">
        <v>53</v>
      </c>
      <c r="E85" s="14">
        <v>11.0</v>
      </c>
      <c r="F85" s="14">
        <v>2.0</v>
      </c>
      <c r="G85" s="14">
        <v>102.0</v>
      </c>
      <c r="H85" s="13" t="s">
        <v>26</v>
      </c>
      <c r="I85" s="14">
        <v>0.01</v>
      </c>
      <c r="J85" s="14">
        <v>0.075</v>
      </c>
      <c r="K85" s="14">
        <v>35.98</v>
      </c>
      <c r="L85" s="14">
        <v>2.596</v>
      </c>
      <c r="M85" s="14">
        <v>1.0</v>
      </c>
      <c r="N85" s="14">
        <v>1.0</v>
      </c>
      <c r="O85" s="14">
        <v>64.0</v>
      </c>
      <c r="P85" s="14">
        <v>153.0</v>
      </c>
      <c r="Q85" s="14">
        <v>154.0</v>
      </c>
      <c r="R85" s="20"/>
      <c r="S85" s="15"/>
      <c r="T85" s="15"/>
      <c r="U85" s="14">
        <v>92.0</v>
      </c>
      <c r="V85" s="15"/>
      <c r="W85" s="14">
        <v>46.0</v>
      </c>
      <c r="X85" s="14">
        <v>72.0</v>
      </c>
      <c r="Y85" s="15"/>
      <c r="Z85" s="15"/>
    </row>
    <row r="86">
      <c r="A86" s="14">
        <v>39.0</v>
      </c>
      <c r="B86" s="14">
        <v>85.0</v>
      </c>
      <c r="C86" s="14">
        <v>0.17093054</v>
      </c>
      <c r="D86" s="13" t="s">
        <v>53</v>
      </c>
      <c r="E86" s="14">
        <v>11.0</v>
      </c>
      <c r="F86" s="14">
        <v>3.0</v>
      </c>
      <c r="G86" s="14">
        <v>103.0</v>
      </c>
      <c r="H86" s="13" t="s">
        <v>24</v>
      </c>
      <c r="I86" s="14">
        <v>0.01</v>
      </c>
      <c r="J86" s="14">
        <v>0.095</v>
      </c>
      <c r="K86" s="14">
        <v>114.81</v>
      </c>
      <c r="L86" s="14">
        <v>0.811</v>
      </c>
      <c r="M86" s="14">
        <v>1.0</v>
      </c>
      <c r="N86" s="14">
        <v>1.0</v>
      </c>
      <c r="O86" s="14">
        <v>65.0</v>
      </c>
      <c r="P86" s="14">
        <v>155.0</v>
      </c>
      <c r="Q86" s="14">
        <v>156.0</v>
      </c>
      <c r="R86" s="20"/>
      <c r="S86" s="15"/>
      <c r="T86" s="15"/>
      <c r="U86" s="14">
        <v>93.0</v>
      </c>
      <c r="V86" s="14">
        <v>47.0</v>
      </c>
      <c r="W86" s="15"/>
      <c r="X86" s="14">
        <v>73.0</v>
      </c>
      <c r="Y86" s="15"/>
      <c r="Z86" s="15"/>
    </row>
    <row r="87">
      <c r="A87" s="14">
        <v>39.0</v>
      </c>
      <c r="B87" s="14">
        <v>86.0</v>
      </c>
      <c r="C87" s="14">
        <v>0.16769203</v>
      </c>
      <c r="D87" s="13" t="s">
        <v>54</v>
      </c>
      <c r="E87" s="14">
        <v>11.0</v>
      </c>
      <c r="F87" s="14">
        <v>4.0</v>
      </c>
      <c r="G87" s="14">
        <v>104.0</v>
      </c>
      <c r="H87" s="13" t="s">
        <v>26</v>
      </c>
      <c r="I87" s="14">
        <v>0.01</v>
      </c>
      <c r="J87" s="14">
        <v>0.105</v>
      </c>
      <c r="K87" s="14">
        <v>35.98</v>
      </c>
      <c r="L87" s="14">
        <v>2.638</v>
      </c>
      <c r="M87" s="14">
        <v>1.0</v>
      </c>
      <c r="N87" s="14">
        <v>0.0</v>
      </c>
      <c r="O87" s="14">
        <v>66.0</v>
      </c>
      <c r="P87" s="14">
        <v>157.0</v>
      </c>
      <c r="Q87" s="14">
        <v>158.0</v>
      </c>
      <c r="R87" s="20"/>
      <c r="S87" s="15"/>
      <c r="T87" s="15"/>
      <c r="U87" s="14">
        <v>94.0</v>
      </c>
      <c r="V87" s="15"/>
      <c r="W87" s="14">
        <v>47.0</v>
      </c>
      <c r="X87" s="14">
        <v>74.0</v>
      </c>
      <c r="Y87" s="15"/>
      <c r="Z87" s="15"/>
    </row>
    <row r="88">
      <c r="A88" s="14">
        <v>39.0</v>
      </c>
      <c r="B88" s="14">
        <v>87.0</v>
      </c>
      <c r="C88" s="14">
        <v>0.17043689</v>
      </c>
      <c r="D88" s="13" t="s">
        <v>53</v>
      </c>
      <c r="E88" s="14">
        <v>11.0</v>
      </c>
      <c r="F88" s="14">
        <v>5.0</v>
      </c>
      <c r="G88" s="14">
        <v>105.0</v>
      </c>
      <c r="H88" s="13" t="s">
        <v>24</v>
      </c>
      <c r="I88" s="14">
        <v>0.01</v>
      </c>
      <c r="J88" s="14">
        <v>0.125</v>
      </c>
      <c r="K88" s="14">
        <v>114.81</v>
      </c>
      <c r="L88" s="14">
        <v>0.813</v>
      </c>
      <c r="M88" s="14">
        <v>1.0</v>
      </c>
      <c r="N88" s="14">
        <v>1.0</v>
      </c>
      <c r="O88" s="14">
        <v>67.0</v>
      </c>
      <c r="P88" s="14">
        <v>159.0</v>
      </c>
      <c r="Q88" s="14">
        <v>160.0</v>
      </c>
      <c r="R88" s="20"/>
      <c r="S88" s="15"/>
      <c r="T88" s="15"/>
      <c r="U88" s="14">
        <v>95.0</v>
      </c>
      <c r="V88" s="14">
        <v>48.0</v>
      </c>
      <c r="W88" s="15"/>
      <c r="X88" s="14">
        <v>75.0</v>
      </c>
      <c r="Y88" s="15"/>
      <c r="Z88" s="15"/>
    </row>
    <row r="89">
      <c r="A89" s="14">
        <v>39.0</v>
      </c>
      <c r="B89" s="14">
        <v>88.0</v>
      </c>
      <c r="C89" s="14">
        <v>0.16996474</v>
      </c>
      <c r="D89" s="13" t="s">
        <v>53</v>
      </c>
      <c r="E89" s="14">
        <v>11.0</v>
      </c>
      <c r="F89" s="14">
        <v>6.0</v>
      </c>
      <c r="G89" s="14">
        <v>106.0</v>
      </c>
      <c r="H89" s="13" t="s">
        <v>26</v>
      </c>
      <c r="I89" s="14">
        <v>0.01</v>
      </c>
      <c r="J89" s="14">
        <v>0.135</v>
      </c>
      <c r="K89" s="14">
        <v>35.98</v>
      </c>
      <c r="L89" s="14">
        <v>2.602</v>
      </c>
      <c r="M89" s="14">
        <v>1.0</v>
      </c>
      <c r="N89" s="14">
        <v>0.0</v>
      </c>
      <c r="O89" s="14">
        <v>68.0</v>
      </c>
      <c r="P89" s="14">
        <v>161.0</v>
      </c>
      <c r="Q89" s="14">
        <v>162.0</v>
      </c>
      <c r="R89" s="13" t="s">
        <v>34</v>
      </c>
      <c r="T89" s="15"/>
      <c r="U89" s="14">
        <v>96.0</v>
      </c>
      <c r="V89" s="15"/>
      <c r="W89" s="14">
        <v>48.0</v>
      </c>
      <c r="X89" s="14">
        <v>76.0</v>
      </c>
      <c r="Y89" s="15"/>
      <c r="Z89" s="15"/>
    </row>
    <row r="90">
      <c r="A90" s="14">
        <v>39.0</v>
      </c>
      <c r="B90" s="14">
        <v>89.0</v>
      </c>
      <c r="C90" s="14">
        <v>0.16531628</v>
      </c>
      <c r="D90" s="13" t="s">
        <v>51</v>
      </c>
      <c r="E90" s="14">
        <v>11.0</v>
      </c>
      <c r="F90" s="14">
        <v>7.0</v>
      </c>
      <c r="G90" s="14">
        <v>107.0</v>
      </c>
      <c r="H90" s="13" t="s">
        <v>24</v>
      </c>
      <c r="I90" s="14">
        <v>0.01</v>
      </c>
      <c r="J90" s="14">
        <v>0.155</v>
      </c>
      <c r="K90" s="14">
        <v>114.81</v>
      </c>
      <c r="L90" s="14">
        <v>0.839</v>
      </c>
      <c r="M90" s="14">
        <v>-1.0</v>
      </c>
      <c r="N90" s="14">
        <v>1.0</v>
      </c>
      <c r="O90" s="14">
        <v>69.0</v>
      </c>
      <c r="P90" s="14">
        <v>163.0</v>
      </c>
      <c r="Q90" s="14">
        <v>164.0</v>
      </c>
      <c r="R90" s="20"/>
      <c r="S90" s="15"/>
      <c r="T90" s="15"/>
      <c r="U90" s="14">
        <v>97.0</v>
      </c>
      <c r="V90" s="14">
        <v>49.0</v>
      </c>
      <c r="W90" s="15"/>
      <c r="X90" s="14">
        <v>79.0</v>
      </c>
      <c r="Y90" s="15"/>
      <c r="Z90" s="15"/>
    </row>
    <row r="91">
      <c r="A91" s="14">
        <v>39.0</v>
      </c>
      <c r="B91" s="14">
        <v>90.0</v>
      </c>
      <c r="C91" s="14">
        <v>0.16926098</v>
      </c>
      <c r="D91" s="13" t="s">
        <v>52</v>
      </c>
      <c r="E91" s="14">
        <v>11.0</v>
      </c>
      <c r="F91" s="14">
        <v>8.0</v>
      </c>
      <c r="G91" s="14">
        <v>108.0</v>
      </c>
      <c r="H91" s="13" t="s">
        <v>26</v>
      </c>
      <c r="I91" s="14">
        <v>0.01</v>
      </c>
      <c r="J91" s="14">
        <v>0.165</v>
      </c>
      <c r="K91" s="14">
        <v>35.98</v>
      </c>
      <c r="L91" s="14">
        <v>2.613</v>
      </c>
      <c r="M91" s="14">
        <v>-1.0</v>
      </c>
      <c r="N91" s="14">
        <v>1.0</v>
      </c>
      <c r="O91" s="14">
        <v>70.0</v>
      </c>
      <c r="P91" s="14">
        <v>165.0</v>
      </c>
      <c r="Q91" s="14">
        <v>166.0</v>
      </c>
      <c r="R91" s="20"/>
      <c r="S91" s="15"/>
      <c r="T91" s="15"/>
      <c r="U91" s="14">
        <v>98.0</v>
      </c>
      <c r="V91" s="15"/>
      <c r="W91" s="14">
        <v>49.0</v>
      </c>
      <c r="X91" s="14">
        <v>80.0</v>
      </c>
      <c r="Y91" s="15"/>
      <c r="Z91" s="15"/>
    </row>
    <row r="92">
      <c r="A92" s="14">
        <v>39.0</v>
      </c>
      <c r="B92" s="14">
        <v>91.0</v>
      </c>
      <c r="C92" s="14">
        <v>0.16854614</v>
      </c>
      <c r="D92" s="13" t="s">
        <v>52</v>
      </c>
      <c r="E92" s="14">
        <v>11.0</v>
      </c>
      <c r="F92" s="14">
        <v>9.0</v>
      </c>
      <c r="G92" s="14">
        <v>109.0</v>
      </c>
      <c r="H92" s="13" t="s">
        <v>24</v>
      </c>
      <c r="I92" s="14">
        <v>0.01</v>
      </c>
      <c r="J92" s="14">
        <v>0.185</v>
      </c>
      <c r="K92" s="14">
        <v>114.81</v>
      </c>
      <c r="L92" s="14">
        <v>0.822</v>
      </c>
      <c r="M92" s="14">
        <v>1.0</v>
      </c>
      <c r="N92" s="14">
        <v>1.0</v>
      </c>
      <c r="O92" s="14">
        <v>71.0</v>
      </c>
      <c r="P92" s="14">
        <v>167.0</v>
      </c>
      <c r="Q92" s="14">
        <v>168.0</v>
      </c>
      <c r="R92" s="20"/>
      <c r="S92" s="15"/>
      <c r="T92" s="15"/>
      <c r="U92" s="14">
        <v>99.0</v>
      </c>
      <c r="V92" s="14">
        <v>50.0</v>
      </c>
      <c r="W92" s="15"/>
      <c r="X92" s="14">
        <v>81.0</v>
      </c>
      <c r="Y92" s="15"/>
      <c r="Z92" s="15"/>
    </row>
    <row r="93">
      <c r="A93" s="14">
        <v>39.0</v>
      </c>
      <c r="B93" s="14">
        <v>92.0</v>
      </c>
      <c r="C93" s="14">
        <v>0.16963704</v>
      </c>
      <c r="D93" s="13" t="s">
        <v>53</v>
      </c>
      <c r="E93" s="14">
        <v>11.0</v>
      </c>
      <c r="F93" s="14">
        <v>10.0</v>
      </c>
      <c r="G93" s="14">
        <v>110.0</v>
      </c>
      <c r="H93" s="13" t="s">
        <v>26</v>
      </c>
      <c r="I93" s="14">
        <v>0.01</v>
      </c>
      <c r="J93" s="14">
        <v>0.195</v>
      </c>
      <c r="K93" s="14">
        <v>35.98</v>
      </c>
      <c r="L93" s="14">
        <v>2.607</v>
      </c>
      <c r="M93" s="14">
        <v>1.0</v>
      </c>
      <c r="N93" s="14">
        <v>1.0</v>
      </c>
      <c r="O93" s="14">
        <v>72.0</v>
      </c>
      <c r="P93" s="14">
        <v>169.0</v>
      </c>
      <c r="Q93" s="14">
        <v>170.0</v>
      </c>
      <c r="R93" s="13" t="s">
        <v>35</v>
      </c>
      <c r="T93" s="15"/>
      <c r="U93" s="14">
        <v>100.0</v>
      </c>
      <c r="V93" s="15"/>
      <c r="W93" s="14">
        <v>50.0</v>
      </c>
      <c r="X93" s="14">
        <v>82.0</v>
      </c>
      <c r="Y93" s="15"/>
      <c r="Z93" s="15"/>
    </row>
    <row r="94">
      <c r="A94" s="14">
        <v>39.0</v>
      </c>
      <c r="B94" s="14">
        <v>93.0</v>
      </c>
      <c r="C94" s="14">
        <v>0.17278071</v>
      </c>
      <c r="D94" s="13" t="s">
        <v>59</v>
      </c>
      <c r="E94" s="14">
        <v>12.0</v>
      </c>
      <c r="F94" s="14">
        <v>1.0</v>
      </c>
      <c r="G94" s="14">
        <v>111.0</v>
      </c>
      <c r="H94" s="13" t="s">
        <v>24</v>
      </c>
      <c r="I94" s="14">
        <v>0.01</v>
      </c>
      <c r="J94" s="14">
        <v>0.215</v>
      </c>
      <c r="K94" s="14">
        <v>114.81</v>
      </c>
      <c r="L94" s="14">
        <v>0.802</v>
      </c>
      <c r="M94" s="14">
        <v>-1.0</v>
      </c>
      <c r="N94" s="14">
        <v>1.0</v>
      </c>
      <c r="O94" s="14">
        <v>73.0</v>
      </c>
      <c r="P94" s="14">
        <v>171.0</v>
      </c>
      <c r="Q94" s="14">
        <v>172.0</v>
      </c>
      <c r="R94" s="20"/>
      <c r="S94" s="15"/>
      <c r="T94" s="15"/>
      <c r="U94" s="14">
        <v>101.0</v>
      </c>
      <c r="V94" s="14">
        <v>51.0</v>
      </c>
      <c r="W94" s="15"/>
      <c r="X94" s="14">
        <v>83.0</v>
      </c>
      <c r="Y94" s="15"/>
      <c r="Z94" s="15"/>
    </row>
    <row r="95">
      <c r="A95" s="14">
        <v>39.0</v>
      </c>
      <c r="B95" s="14">
        <v>94.0</v>
      </c>
      <c r="C95" s="14">
        <v>0.1691163</v>
      </c>
      <c r="D95" s="13" t="s">
        <v>52</v>
      </c>
      <c r="E95" s="14">
        <v>12.0</v>
      </c>
      <c r="F95" s="14">
        <v>2.0</v>
      </c>
      <c r="G95" s="14">
        <v>112.0</v>
      </c>
      <c r="H95" s="13" t="s">
        <v>26</v>
      </c>
      <c r="I95" s="14">
        <v>0.01</v>
      </c>
      <c r="J95" s="14">
        <v>0.225</v>
      </c>
      <c r="K95" s="14">
        <v>35.98</v>
      </c>
      <c r="L95" s="14">
        <v>2.615</v>
      </c>
      <c r="M95" s="14">
        <v>-1.0</v>
      </c>
      <c r="N95" s="14">
        <v>1.0</v>
      </c>
      <c r="O95" s="14">
        <v>74.0</v>
      </c>
      <c r="P95" s="14">
        <v>173.0</v>
      </c>
      <c r="Q95" s="15"/>
      <c r="R95" s="20"/>
      <c r="S95" s="15"/>
      <c r="T95" s="15"/>
      <c r="U95" s="14">
        <v>102.0</v>
      </c>
      <c r="V95" s="15"/>
      <c r="W95" s="14">
        <v>51.0</v>
      </c>
      <c r="X95" s="14">
        <v>84.0</v>
      </c>
      <c r="Y95" s="15"/>
      <c r="Z95" s="15"/>
    </row>
    <row r="96">
      <c r="A96" s="14">
        <v>39.0</v>
      </c>
      <c r="B96" s="14">
        <v>95.0</v>
      </c>
      <c r="C96" s="14">
        <v>0.16966939</v>
      </c>
      <c r="D96" s="13" t="s">
        <v>53</v>
      </c>
      <c r="E96" s="14">
        <v>12.0</v>
      </c>
      <c r="F96" s="14">
        <v>3.0</v>
      </c>
      <c r="G96" s="14">
        <v>113.0</v>
      </c>
      <c r="H96" s="13" t="s">
        <v>24</v>
      </c>
      <c r="I96" s="14">
        <v>0.01</v>
      </c>
      <c r="J96" s="14">
        <v>0.245</v>
      </c>
      <c r="K96" s="14">
        <v>114.81</v>
      </c>
      <c r="L96" s="14">
        <v>0.817</v>
      </c>
      <c r="M96" s="14">
        <v>1.0</v>
      </c>
      <c r="N96" s="14">
        <v>1.0</v>
      </c>
      <c r="O96" s="14">
        <v>75.0</v>
      </c>
      <c r="P96" s="14">
        <v>174.0</v>
      </c>
      <c r="Q96" s="15"/>
      <c r="R96" s="20"/>
      <c r="S96" s="15"/>
      <c r="T96" s="15"/>
      <c r="U96" s="14">
        <v>103.0</v>
      </c>
      <c r="V96" s="14">
        <v>52.0</v>
      </c>
      <c r="W96" s="15"/>
      <c r="X96" s="14">
        <v>85.0</v>
      </c>
      <c r="Y96" s="15"/>
      <c r="Z96" s="15"/>
    </row>
    <row r="97">
      <c r="A97" s="14">
        <v>39.0</v>
      </c>
      <c r="B97" s="14">
        <v>96.0</v>
      </c>
      <c r="C97" s="14">
        <v>0.17033785</v>
      </c>
      <c r="D97" s="13" t="s">
        <v>53</v>
      </c>
      <c r="E97" s="14">
        <v>12.0</v>
      </c>
      <c r="F97" s="14">
        <v>4.0</v>
      </c>
      <c r="G97" s="14">
        <v>114.0</v>
      </c>
      <c r="H97" s="13" t="s">
        <v>26</v>
      </c>
      <c r="I97" s="14">
        <v>0.01</v>
      </c>
      <c r="J97" s="14">
        <v>0.255</v>
      </c>
      <c r="K97" s="14">
        <v>35.98</v>
      </c>
      <c r="L97" s="14">
        <v>2.597</v>
      </c>
      <c r="M97" s="14">
        <v>-1.0</v>
      </c>
      <c r="N97" s="14">
        <v>1.0</v>
      </c>
      <c r="O97" s="14">
        <v>76.0</v>
      </c>
      <c r="P97" s="14">
        <v>175.0</v>
      </c>
      <c r="Q97" s="15"/>
      <c r="R97" s="20"/>
      <c r="S97" s="15"/>
      <c r="T97" s="15"/>
      <c r="U97" s="14">
        <v>104.0</v>
      </c>
      <c r="V97" s="15"/>
      <c r="W97" s="14">
        <v>52.0</v>
      </c>
      <c r="X97" s="14">
        <v>86.0</v>
      </c>
      <c r="Y97" s="15"/>
      <c r="Z97" s="15"/>
    </row>
    <row r="98">
      <c r="A98" s="14">
        <v>39.0</v>
      </c>
      <c r="B98" s="14">
        <v>97.0</v>
      </c>
      <c r="C98" s="14">
        <v>0.17016535</v>
      </c>
      <c r="D98" s="13" t="s">
        <v>53</v>
      </c>
      <c r="E98" s="14">
        <v>12.0</v>
      </c>
      <c r="F98" s="14">
        <v>5.0</v>
      </c>
      <c r="G98" s="14">
        <v>115.0</v>
      </c>
      <c r="H98" s="13" t="s">
        <v>24</v>
      </c>
      <c r="I98" s="14">
        <v>0.01</v>
      </c>
      <c r="J98" s="14">
        <v>0.275</v>
      </c>
      <c r="K98" s="14">
        <v>114.81</v>
      </c>
      <c r="L98" s="14">
        <v>0.815</v>
      </c>
      <c r="M98" s="14">
        <v>1.0</v>
      </c>
      <c r="N98" s="14">
        <v>0.0</v>
      </c>
      <c r="O98" s="14">
        <v>79.0</v>
      </c>
      <c r="P98" s="14">
        <v>176.0</v>
      </c>
      <c r="Q98" s="15"/>
      <c r="R98" s="13" t="s">
        <v>27</v>
      </c>
      <c r="T98" s="15"/>
      <c r="U98" s="14">
        <v>105.0</v>
      </c>
      <c r="V98" s="14">
        <v>53.0</v>
      </c>
      <c r="W98" s="15"/>
      <c r="X98" s="14">
        <v>87.0</v>
      </c>
      <c r="Y98" s="15"/>
      <c r="Z98" s="15"/>
    </row>
    <row r="99">
      <c r="A99" s="14">
        <v>39.0</v>
      </c>
      <c r="B99" s="14">
        <v>98.0</v>
      </c>
      <c r="C99" s="14">
        <v>0.16887129</v>
      </c>
      <c r="D99" s="13" t="s">
        <v>52</v>
      </c>
      <c r="E99" s="14">
        <v>12.0</v>
      </c>
      <c r="F99" s="14">
        <v>6.0</v>
      </c>
      <c r="G99" s="14">
        <v>116.0</v>
      </c>
      <c r="H99" s="13" t="s">
        <v>26</v>
      </c>
      <c r="I99" s="14">
        <v>0.01</v>
      </c>
      <c r="J99" s="14">
        <v>0.285</v>
      </c>
      <c r="K99" s="14">
        <v>35.98</v>
      </c>
      <c r="L99" s="14">
        <v>2.619</v>
      </c>
      <c r="M99" s="14">
        <v>1.0</v>
      </c>
      <c r="N99" s="14">
        <v>1.0</v>
      </c>
      <c r="O99" s="14">
        <v>80.0</v>
      </c>
      <c r="P99" s="14">
        <v>177.0</v>
      </c>
      <c r="Q99" s="15"/>
      <c r="R99" s="20"/>
      <c r="S99" s="15"/>
      <c r="T99" s="15"/>
      <c r="U99" s="14">
        <v>106.0</v>
      </c>
      <c r="V99" s="15"/>
      <c r="W99" s="14">
        <v>53.0</v>
      </c>
      <c r="X99" s="14">
        <v>88.0</v>
      </c>
      <c r="Y99" s="15"/>
      <c r="Z99" s="15"/>
    </row>
    <row r="100">
      <c r="A100" s="14">
        <v>39.0</v>
      </c>
      <c r="B100" s="14">
        <v>99.0</v>
      </c>
      <c r="C100" s="14">
        <v>0.16799633</v>
      </c>
      <c r="D100" s="13" t="s">
        <v>52</v>
      </c>
      <c r="E100" s="14">
        <v>12.0</v>
      </c>
      <c r="F100" s="14">
        <v>7.0</v>
      </c>
      <c r="G100" s="14">
        <v>117.0</v>
      </c>
      <c r="H100" s="13" t="s">
        <v>24</v>
      </c>
      <c r="I100" s="14">
        <v>0.01</v>
      </c>
      <c r="J100" s="14">
        <v>0.305</v>
      </c>
      <c r="K100" s="14">
        <v>114.81</v>
      </c>
      <c r="L100" s="14">
        <v>0.825</v>
      </c>
      <c r="M100" s="14">
        <v>-1.0</v>
      </c>
      <c r="N100" s="14">
        <v>1.0</v>
      </c>
      <c r="O100" s="14">
        <v>81.0</v>
      </c>
      <c r="P100" s="14">
        <v>178.0</v>
      </c>
      <c r="Q100" s="15"/>
      <c r="R100" s="20"/>
      <c r="S100" s="15"/>
      <c r="T100" s="15"/>
      <c r="U100" s="14">
        <v>107.0</v>
      </c>
      <c r="V100" s="14">
        <v>54.0</v>
      </c>
      <c r="W100" s="15"/>
      <c r="X100" s="14">
        <v>89.0</v>
      </c>
      <c r="Y100" s="15"/>
      <c r="Z100" s="15"/>
    </row>
    <row r="101">
      <c r="A101" s="14">
        <v>39.0</v>
      </c>
      <c r="B101" s="14">
        <v>100.0</v>
      </c>
      <c r="C101" s="14">
        <v>0.16899275</v>
      </c>
      <c r="D101" s="13" t="s">
        <v>52</v>
      </c>
      <c r="E101" s="14">
        <v>12.0</v>
      </c>
      <c r="F101" s="14">
        <v>8.0</v>
      </c>
      <c r="G101" s="14">
        <v>118.0</v>
      </c>
      <c r="H101" s="13" t="s">
        <v>26</v>
      </c>
      <c r="I101" s="14">
        <v>0.01</v>
      </c>
      <c r="J101" s="14">
        <v>0.315</v>
      </c>
      <c r="K101" s="14">
        <v>35.98</v>
      </c>
      <c r="L101" s="14">
        <v>2.617</v>
      </c>
      <c r="M101" s="14">
        <v>-1.0</v>
      </c>
      <c r="N101" s="14">
        <v>1.0</v>
      </c>
      <c r="O101" s="14">
        <v>82.0</v>
      </c>
      <c r="P101" s="14">
        <v>179.0</v>
      </c>
      <c r="Q101" s="15"/>
      <c r="R101" s="20"/>
      <c r="S101" s="15"/>
      <c r="T101" s="15"/>
      <c r="U101" s="14">
        <v>108.0</v>
      </c>
      <c r="V101" s="15"/>
      <c r="W101" s="14">
        <v>54.0</v>
      </c>
      <c r="X101" s="14">
        <v>90.0</v>
      </c>
      <c r="Y101" s="15"/>
      <c r="Z101" s="15"/>
    </row>
    <row r="102">
      <c r="A102" s="14">
        <v>39.0</v>
      </c>
      <c r="B102" s="14">
        <v>101.0</v>
      </c>
      <c r="C102" s="14">
        <v>0.17153379</v>
      </c>
      <c r="D102" s="13" t="s">
        <v>56</v>
      </c>
      <c r="E102" s="14">
        <v>12.0</v>
      </c>
      <c r="F102" s="14">
        <v>9.0</v>
      </c>
      <c r="G102" s="14">
        <v>119.0</v>
      </c>
      <c r="H102" s="13" t="s">
        <v>24</v>
      </c>
      <c r="I102" s="14">
        <v>0.01</v>
      </c>
      <c r="J102" s="14">
        <v>0.335</v>
      </c>
      <c r="K102" s="14">
        <v>114.81</v>
      </c>
      <c r="L102" s="14">
        <v>0.808</v>
      </c>
      <c r="M102" s="14">
        <v>-1.0</v>
      </c>
      <c r="N102" s="14">
        <v>0.0</v>
      </c>
      <c r="O102" s="14">
        <v>83.0</v>
      </c>
      <c r="P102" s="15"/>
      <c r="Q102" s="15"/>
      <c r="R102" s="20"/>
      <c r="S102" s="15"/>
      <c r="T102" s="15"/>
      <c r="U102" s="14">
        <v>109.0</v>
      </c>
      <c r="V102" s="14">
        <v>55.0</v>
      </c>
      <c r="W102" s="15"/>
      <c r="X102" s="14">
        <v>91.0</v>
      </c>
      <c r="Y102" s="15"/>
      <c r="Z102" s="15"/>
    </row>
    <row r="103">
      <c r="A103" s="14">
        <v>39.0</v>
      </c>
      <c r="B103" s="14">
        <v>102.0</v>
      </c>
      <c r="C103" s="14">
        <v>0.16780449</v>
      </c>
      <c r="D103" s="13" t="s">
        <v>54</v>
      </c>
      <c r="E103" s="14">
        <v>12.0</v>
      </c>
      <c r="F103" s="14">
        <v>10.0</v>
      </c>
      <c r="G103" s="14">
        <v>120.0</v>
      </c>
      <c r="H103" s="13" t="s">
        <v>26</v>
      </c>
      <c r="I103" s="14">
        <v>0.01</v>
      </c>
      <c r="J103" s="14">
        <v>0.345</v>
      </c>
      <c r="K103" s="14">
        <v>35.98</v>
      </c>
      <c r="L103" s="14">
        <v>2.636</v>
      </c>
      <c r="M103" s="14">
        <v>-1.0</v>
      </c>
      <c r="N103" s="14">
        <v>0.0</v>
      </c>
      <c r="O103" s="14">
        <v>84.0</v>
      </c>
      <c r="P103" s="15"/>
      <c r="Q103" s="15"/>
      <c r="R103" s="20"/>
      <c r="S103" s="15"/>
      <c r="T103" s="15"/>
      <c r="U103" s="14">
        <v>110.0</v>
      </c>
      <c r="V103" s="15"/>
      <c r="W103" s="14">
        <v>55.0</v>
      </c>
      <c r="X103" s="14">
        <v>92.0</v>
      </c>
      <c r="Y103" s="15"/>
      <c r="Z103" s="15"/>
    </row>
    <row r="104">
      <c r="A104" s="14">
        <v>39.0</v>
      </c>
      <c r="B104" s="14">
        <v>103.0</v>
      </c>
      <c r="C104" s="14">
        <v>0.16807713</v>
      </c>
      <c r="D104" s="13" t="s">
        <v>52</v>
      </c>
      <c r="E104" s="14">
        <v>13.0</v>
      </c>
      <c r="F104" s="14">
        <v>1.0</v>
      </c>
      <c r="G104" s="14">
        <v>121.0</v>
      </c>
      <c r="H104" s="13" t="s">
        <v>24</v>
      </c>
      <c r="I104" s="14">
        <v>0.03</v>
      </c>
      <c r="J104" s="14">
        <v>0.065</v>
      </c>
      <c r="K104" s="14">
        <v>114.81</v>
      </c>
      <c r="L104" s="14">
        <v>0.825</v>
      </c>
      <c r="M104" s="14">
        <v>1.0</v>
      </c>
      <c r="N104" s="14">
        <v>1.0</v>
      </c>
      <c r="O104" s="14">
        <v>85.0</v>
      </c>
      <c r="P104" s="15"/>
      <c r="Q104" s="15"/>
      <c r="R104" s="13" t="s">
        <v>27</v>
      </c>
      <c r="T104" s="15"/>
      <c r="U104" s="14">
        <v>111.0</v>
      </c>
      <c r="V104" s="14">
        <v>56.0</v>
      </c>
      <c r="W104" s="15"/>
      <c r="X104" s="14">
        <v>93.0</v>
      </c>
      <c r="Y104" s="15"/>
      <c r="Z104" s="15"/>
    </row>
    <row r="105">
      <c r="A105" s="14">
        <v>39.0</v>
      </c>
      <c r="B105" s="14">
        <v>104.0</v>
      </c>
      <c r="C105" s="14">
        <v>0.16897809</v>
      </c>
      <c r="D105" s="13" t="s">
        <v>52</v>
      </c>
      <c r="E105" s="14">
        <v>13.0</v>
      </c>
      <c r="F105" s="14">
        <v>2.0</v>
      </c>
      <c r="G105" s="14">
        <v>122.0</v>
      </c>
      <c r="H105" s="13" t="s">
        <v>26</v>
      </c>
      <c r="I105" s="14">
        <v>0.03</v>
      </c>
      <c r="J105" s="14">
        <v>0.075</v>
      </c>
      <c r="K105" s="14">
        <v>35.98</v>
      </c>
      <c r="L105" s="14">
        <v>2.618</v>
      </c>
      <c r="M105" s="14">
        <v>-1.0</v>
      </c>
      <c r="N105" s="14">
        <v>1.0</v>
      </c>
      <c r="O105" s="14">
        <v>86.0</v>
      </c>
      <c r="P105" s="15"/>
      <c r="Q105" s="15"/>
      <c r="R105" s="20"/>
      <c r="S105" s="15"/>
      <c r="T105" s="15"/>
      <c r="U105" s="14">
        <v>112.0</v>
      </c>
      <c r="V105" s="15"/>
      <c r="W105" s="14">
        <v>56.0</v>
      </c>
      <c r="X105" s="14">
        <v>94.0</v>
      </c>
      <c r="Y105" s="15"/>
      <c r="Z105" s="15"/>
    </row>
    <row r="106">
      <c r="A106" s="14">
        <v>39.0</v>
      </c>
      <c r="B106" s="14">
        <v>105.0</v>
      </c>
      <c r="C106" s="14">
        <v>0.16892286</v>
      </c>
      <c r="D106" s="13" t="s">
        <v>52</v>
      </c>
      <c r="E106" s="14">
        <v>13.0</v>
      </c>
      <c r="F106" s="14">
        <v>3.0</v>
      </c>
      <c r="G106" s="14">
        <v>123.0</v>
      </c>
      <c r="H106" s="13" t="s">
        <v>24</v>
      </c>
      <c r="I106" s="14">
        <v>0.03</v>
      </c>
      <c r="J106" s="14">
        <v>0.095</v>
      </c>
      <c r="K106" s="14">
        <v>114.81</v>
      </c>
      <c r="L106" s="14">
        <v>0.821</v>
      </c>
      <c r="M106" s="14">
        <v>-1.0</v>
      </c>
      <c r="N106" s="14">
        <v>1.0</v>
      </c>
      <c r="O106" s="14">
        <v>87.0</v>
      </c>
      <c r="P106" s="15"/>
      <c r="Q106" s="15"/>
      <c r="R106" s="20"/>
      <c r="S106" s="15"/>
      <c r="T106" s="15"/>
      <c r="U106" s="14">
        <v>113.0</v>
      </c>
      <c r="V106" s="14">
        <v>57.0</v>
      </c>
      <c r="W106" s="15"/>
      <c r="X106" s="14">
        <v>95.0</v>
      </c>
      <c r="Y106" s="15"/>
      <c r="Z106" s="15"/>
    </row>
    <row r="107">
      <c r="A107" s="14">
        <v>39.0</v>
      </c>
      <c r="B107" s="14">
        <v>106.0</v>
      </c>
      <c r="C107" s="14">
        <v>0.1684366</v>
      </c>
      <c r="D107" s="13" t="s">
        <v>52</v>
      </c>
      <c r="E107" s="14">
        <v>13.0</v>
      </c>
      <c r="F107" s="14">
        <v>4.0</v>
      </c>
      <c r="G107" s="14">
        <v>124.0</v>
      </c>
      <c r="H107" s="13" t="s">
        <v>26</v>
      </c>
      <c r="I107" s="14">
        <v>0.03</v>
      </c>
      <c r="J107" s="14">
        <v>0.105</v>
      </c>
      <c r="K107" s="14">
        <v>35.98</v>
      </c>
      <c r="L107" s="14">
        <v>2.626</v>
      </c>
      <c r="M107" s="14">
        <v>1.0</v>
      </c>
      <c r="N107" s="14">
        <v>1.0</v>
      </c>
      <c r="O107" s="14">
        <v>88.0</v>
      </c>
      <c r="P107" s="15"/>
      <c r="Q107" s="15"/>
      <c r="R107" s="20"/>
      <c r="S107" s="15"/>
      <c r="T107" s="15"/>
      <c r="U107" s="14">
        <v>114.0</v>
      </c>
      <c r="V107" s="15"/>
      <c r="W107" s="14">
        <v>57.0</v>
      </c>
      <c r="X107" s="14">
        <v>96.0</v>
      </c>
      <c r="Y107" s="15"/>
      <c r="Z107" s="15"/>
    </row>
    <row r="108">
      <c r="A108" s="14">
        <v>39.0</v>
      </c>
      <c r="B108" s="14">
        <v>107.0</v>
      </c>
      <c r="C108" s="14">
        <v>0.16988092</v>
      </c>
      <c r="D108" s="13" t="s">
        <v>53</v>
      </c>
      <c r="E108" s="14">
        <v>13.0</v>
      </c>
      <c r="F108" s="14">
        <v>5.0</v>
      </c>
      <c r="G108" s="14">
        <v>125.0</v>
      </c>
      <c r="H108" s="13" t="s">
        <v>24</v>
      </c>
      <c r="I108" s="14">
        <v>0.03</v>
      </c>
      <c r="J108" s="14">
        <v>0.125</v>
      </c>
      <c r="K108" s="14">
        <v>114.81</v>
      </c>
      <c r="L108" s="14">
        <v>0.816</v>
      </c>
      <c r="M108" s="14">
        <v>1.0</v>
      </c>
      <c r="N108" s="14">
        <v>0.0</v>
      </c>
      <c r="O108" s="14">
        <v>89.0</v>
      </c>
      <c r="P108" s="15"/>
      <c r="Q108" s="15"/>
      <c r="R108" s="13" t="s">
        <v>27</v>
      </c>
      <c r="T108" s="15"/>
      <c r="U108" s="14">
        <v>115.0</v>
      </c>
      <c r="V108" s="14">
        <v>58.0</v>
      </c>
      <c r="W108" s="15"/>
      <c r="X108" s="14">
        <v>97.0</v>
      </c>
      <c r="Y108" s="15"/>
      <c r="Z108" s="15"/>
    </row>
    <row r="109">
      <c r="A109" s="14">
        <v>39.0</v>
      </c>
      <c r="B109" s="14">
        <v>108.0</v>
      </c>
      <c r="C109" s="14">
        <v>0.16706083</v>
      </c>
      <c r="D109" s="13" t="s">
        <v>54</v>
      </c>
      <c r="E109" s="14">
        <v>13.0</v>
      </c>
      <c r="F109" s="14">
        <v>6.0</v>
      </c>
      <c r="G109" s="14">
        <v>126.0</v>
      </c>
      <c r="H109" s="13" t="s">
        <v>26</v>
      </c>
      <c r="I109" s="14">
        <v>0.03</v>
      </c>
      <c r="J109" s="14">
        <v>0.135</v>
      </c>
      <c r="K109" s="14">
        <v>35.98</v>
      </c>
      <c r="L109" s="14">
        <v>2.648</v>
      </c>
      <c r="M109" s="14">
        <v>1.0</v>
      </c>
      <c r="N109" s="14">
        <v>1.0</v>
      </c>
      <c r="O109" s="14">
        <v>90.0</v>
      </c>
      <c r="P109" s="15"/>
      <c r="Q109" s="15"/>
      <c r="R109" s="20"/>
      <c r="S109" s="15"/>
      <c r="T109" s="15"/>
      <c r="U109" s="14">
        <v>116.0</v>
      </c>
      <c r="V109" s="15"/>
      <c r="W109" s="14">
        <v>58.0</v>
      </c>
      <c r="X109" s="14">
        <v>98.0</v>
      </c>
      <c r="Y109" s="15"/>
      <c r="Z109" s="15"/>
    </row>
    <row r="110">
      <c r="A110" s="14">
        <v>39.0</v>
      </c>
      <c r="B110" s="14">
        <v>109.0</v>
      </c>
      <c r="C110" s="14">
        <v>0.16928243</v>
      </c>
      <c r="D110" s="13" t="s">
        <v>52</v>
      </c>
      <c r="E110" s="14">
        <v>13.0</v>
      </c>
      <c r="F110" s="14">
        <v>7.0</v>
      </c>
      <c r="G110" s="14">
        <v>127.0</v>
      </c>
      <c r="H110" s="13" t="s">
        <v>24</v>
      </c>
      <c r="I110" s="14">
        <v>0.03</v>
      </c>
      <c r="J110" s="14">
        <v>0.155</v>
      </c>
      <c r="K110" s="14">
        <v>114.81</v>
      </c>
      <c r="L110" s="14">
        <v>0.819</v>
      </c>
      <c r="M110" s="14">
        <v>1.0</v>
      </c>
      <c r="N110" s="14">
        <v>1.0</v>
      </c>
      <c r="O110" s="14">
        <v>91.0</v>
      </c>
      <c r="P110" s="15"/>
      <c r="Q110" s="15"/>
      <c r="R110" s="20"/>
      <c r="S110" s="15"/>
      <c r="T110" s="15"/>
      <c r="U110" s="14">
        <v>117.0</v>
      </c>
      <c r="V110" s="14">
        <v>59.0</v>
      </c>
      <c r="W110" s="15"/>
      <c r="X110" s="14">
        <v>99.0</v>
      </c>
      <c r="Y110" s="15"/>
      <c r="Z110" s="15"/>
    </row>
    <row r="111">
      <c r="A111" s="14">
        <v>39.0</v>
      </c>
      <c r="B111" s="14">
        <v>110.0</v>
      </c>
      <c r="C111" s="14">
        <v>0.17010197</v>
      </c>
      <c r="D111" s="13" t="s">
        <v>53</v>
      </c>
      <c r="E111" s="14">
        <v>13.0</v>
      </c>
      <c r="F111" s="14">
        <v>8.0</v>
      </c>
      <c r="G111" s="14">
        <v>128.0</v>
      </c>
      <c r="H111" s="13" t="s">
        <v>26</v>
      </c>
      <c r="I111" s="14">
        <v>0.03</v>
      </c>
      <c r="J111" s="14">
        <v>0.165</v>
      </c>
      <c r="K111" s="14">
        <v>35.98</v>
      </c>
      <c r="L111" s="14">
        <v>2.6</v>
      </c>
      <c r="M111" s="14">
        <v>1.0</v>
      </c>
      <c r="N111" s="14">
        <v>1.0</v>
      </c>
      <c r="O111" s="14">
        <v>92.0</v>
      </c>
      <c r="P111" s="15"/>
      <c r="Q111" s="15"/>
      <c r="R111" s="20"/>
      <c r="S111" s="15"/>
      <c r="T111" s="15"/>
      <c r="U111" s="14">
        <v>118.0</v>
      </c>
      <c r="V111" s="15"/>
      <c r="W111" s="14">
        <v>59.0</v>
      </c>
      <c r="X111" s="14">
        <v>100.0</v>
      </c>
      <c r="Y111" s="15"/>
      <c r="Z111" s="15"/>
    </row>
    <row r="112">
      <c r="A112" s="14">
        <v>39.0</v>
      </c>
      <c r="B112" s="14">
        <v>111.0</v>
      </c>
      <c r="C112" s="14">
        <v>0.1669049</v>
      </c>
      <c r="D112" s="13" t="s">
        <v>54</v>
      </c>
      <c r="E112" s="14">
        <v>13.0</v>
      </c>
      <c r="F112" s="14">
        <v>9.0</v>
      </c>
      <c r="G112" s="14">
        <v>129.0</v>
      </c>
      <c r="H112" s="13" t="s">
        <v>24</v>
      </c>
      <c r="I112" s="14">
        <v>0.03</v>
      </c>
      <c r="J112" s="14">
        <v>0.185</v>
      </c>
      <c r="K112" s="14">
        <v>114.81</v>
      </c>
      <c r="L112" s="14">
        <v>0.831</v>
      </c>
      <c r="M112" s="14">
        <v>1.0</v>
      </c>
      <c r="N112" s="14">
        <v>0.0</v>
      </c>
      <c r="O112" s="14">
        <v>93.0</v>
      </c>
      <c r="P112" s="15"/>
      <c r="Q112" s="15"/>
      <c r="R112" s="20"/>
      <c r="S112" s="15"/>
      <c r="T112" s="15"/>
      <c r="U112" s="14">
        <v>119.0</v>
      </c>
      <c r="V112" s="14">
        <v>60.0</v>
      </c>
      <c r="W112" s="15"/>
      <c r="X112" s="14">
        <v>101.0</v>
      </c>
      <c r="Y112" s="15"/>
      <c r="Z112" s="15"/>
    </row>
    <row r="113">
      <c r="A113" s="14">
        <v>39.0</v>
      </c>
      <c r="B113" s="14">
        <v>112.0</v>
      </c>
      <c r="C113" s="14">
        <v>0.17085466</v>
      </c>
      <c r="D113" s="13" t="s">
        <v>53</v>
      </c>
      <c r="E113" s="14">
        <v>13.0</v>
      </c>
      <c r="F113" s="14">
        <v>10.0</v>
      </c>
      <c r="G113" s="14">
        <v>130.0</v>
      </c>
      <c r="H113" s="13" t="s">
        <v>26</v>
      </c>
      <c r="I113" s="14">
        <v>0.03</v>
      </c>
      <c r="J113" s="14">
        <v>0.195</v>
      </c>
      <c r="K113" s="14">
        <v>35.98</v>
      </c>
      <c r="L113" s="14">
        <v>2.589</v>
      </c>
      <c r="M113" s="14">
        <v>1.0</v>
      </c>
      <c r="N113" s="14">
        <v>1.0</v>
      </c>
      <c r="O113" s="14">
        <v>94.0</v>
      </c>
      <c r="P113" s="15"/>
      <c r="Q113" s="15"/>
      <c r="R113" s="20"/>
      <c r="S113" s="15"/>
      <c r="T113" s="15"/>
      <c r="U113" s="14">
        <v>120.0</v>
      </c>
      <c r="V113" s="15"/>
      <c r="W113" s="14">
        <v>60.0</v>
      </c>
      <c r="X113" s="14">
        <v>102.0</v>
      </c>
      <c r="Y113" s="15"/>
      <c r="Z113" s="15"/>
    </row>
    <row r="114">
      <c r="A114" s="14">
        <v>39.0</v>
      </c>
      <c r="B114" s="14">
        <v>113.0</v>
      </c>
      <c r="C114" s="14">
        <v>0.16810811</v>
      </c>
      <c r="D114" s="13" t="s">
        <v>52</v>
      </c>
      <c r="E114" s="14">
        <v>14.0</v>
      </c>
      <c r="F114" s="14">
        <v>1.0</v>
      </c>
      <c r="G114" s="14">
        <v>131.0</v>
      </c>
      <c r="H114" s="13" t="s">
        <v>24</v>
      </c>
      <c r="I114" s="14">
        <v>0.03</v>
      </c>
      <c r="J114" s="14">
        <v>0.215</v>
      </c>
      <c r="K114" s="14">
        <v>114.81</v>
      </c>
      <c r="L114" s="14">
        <v>0.825</v>
      </c>
      <c r="M114" s="14">
        <v>1.0</v>
      </c>
      <c r="N114" s="14">
        <v>1.0</v>
      </c>
      <c r="O114" s="14">
        <v>95.0</v>
      </c>
      <c r="P114" s="15"/>
      <c r="Q114" s="15"/>
      <c r="R114" s="20"/>
      <c r="S114" s="15"/>
      <c r="T114" s="15"/>
      <c r="U114" s="14">
        <v>121.0</v>
      </c>
      <c r="V114" s="14">
        <v>61.0</v>
      </c>
      <c r="W114" s="15"/>
      <c r="X114" s="14">
        <v>103.0</v>
      </c>
      <c r="Y114" s="15"/>
      <c r="Z114" s="15"/>
    </row>
    <row r="115">
      <c r="A115" s="14">
        <v>39.0</v>
      </c>
      <c r="B115" s="14">
        <v>114.0</v>
      </c>
      <c r="C115" s="14">
        <v>0.17116576</v>
      </c>
      <c r="D115" s="13" t="s">
        <v>56</v>
      </c>
      <c r="E115" s="14">
        <v>14.0</v>
      </c>
      <c r="F115" s="14">
        <v>2.0</v>
      </c>
      <c r="G115" s="14">
        <v>132.0</v>
      </c>
      <c r="H115" s="13" t="s">
        <v>26</v>
      </c>
      <c r="I115" s="14">
        <v>0.03</v>
      </c>
      <c r="J115" s="14">
        <v>0.225</v>
      </c>
      <c r="K115" s="14">
        <v>35.98</v>
      </c>
      <c r="L115" s="14">
        <v>2.584</v>
      </c>
      <c r="M115" s="14">
        <v>-1.0</v>
      </c>
      <c r="N115" s="14">
        <v>1.0</v>
      </c>
      <c r="O115" s="14">
        <v>96.0</v>
      </c>
      <c r="P115" s="15"/>
      <c r="Q115" s="15"/>
      <c r="R115" s="20"/>
      <c r="S115" s="15"/>
      <c r="T115" s="15"/>
      <c r="U115" s="14">
        <v>122.0</v>
      </c>
      <c r="V115" s="15"/>
      <c r="W115" s="14">
        <v>61.0</v>
      </c>
      <c r="X115" s="14">
        <v>104.0</v>
      </c>
      <c r="Y115" s="15"/>
      <c r="Z115" s="15"/>
    </row>
    <row r="116">
      <c r="A116" s="15"/>
      <c r="B116" s="14">
        <v>115.0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4">
        <v>0.0</v>
      </c>
      <c r="M116" s="14">
        <v>0.0</v>
      </c>
      <c r="N116" s="14">
        <v>0.0</v>
      </c>
      <c r="O116" s="14">
        <v>97.0</v>
      </c>
      <c r="P116" s="15"/>
      <c r="Q116" s="15"/>
      <c r="R116" s="20"/>
      <c r="S116" s="15"/>
      <c r="T116" s="15"/>
      <c r="U116" s="14">
        <v>123.0</v>
      </c>
      <c r="V116" s="14">
        <v>62.0</v>
      </c>
      <c r="W116" s="15"/>
      <c r="X116" s="14">
        <v>105.0</v>
      </c>
      <c r="Y116" s="15"/>
      <c r="Z116" s="15"/>
    </row>
    <row r="117">
      <c r="A117" s="14">
        <v>39.0</v>
      </c>
      <c r="B117" s="14">
        <v>116.0</v>
      </c>
      <c r="C117" s="14">
        <v>0.17051157</v>
      </c>
      <c r="D117" s="13" t="s">
        <v>53</v>
      </c>
      <c r="E117" s="14">
        <v>14.0</v>
      </c>
      <c r="F117" s="14">
        <v>3.0</v>
      </c>
      <c r="G117" s="14">
        <v>133.0</v>
      </c>
      <c r="H117" s="13" t="s">
        <v>24</v>
      </c>
      <c r="I117" s="14">
        <v>0.03</v>
      </c>
      <c r="J117" s="14">
        <v>0.245</v>
      </c>
      <c r="K117" s="14">
        <v>114.81</v>
      </c>
      <c r="L117" s="14">
        <v>0.813</v>
      </c>
      <c r="M117" s="14">
        <v>1.0</v>
      </c>
      <c r="N117" s="14">
        <v>1.0</v>
      </c>
      <c r="O117" s="14">
        <v>98.0</v>
      </c>
      <c r="P117" s="15"/>
      <c r="Q117" s="15"/>
      <c r="R117" s="20"/>
      <c r="S117" s="15"/>
      <c r="T117" s="15"/>
      <c r="U117" s="14">
        <v>124.0</v>
      </c>
      <c r="V117" s="15"/>
      <c r="W117" s="14">
        <v>62.0</v>
      </c>
      <c r="X117" s="14">
        <v>106.0</v>
      </c>
      <c r="Y117" s="15"/>
      <c r="Z117" s="15"/>
    </row>
    <row r="118">
      <c r="A118" s="15"/>
      <c r="B118" s="14">
        <v>117.0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4">
        <v>0.0</v>
      </c>
      <c r="M118" s="14">
        <v>0.0</v>
      </c>
      <c r="N118" s="14">
        <v>0.0</v>
      </c>
      <c r="O118" s="14">
        <v>99.0</v>
      </c>
      <c r="P118" s="15"/>
      <c r="Q118" s="15"/>
      <c r="R118" s="20"/>
      <c r="S118" s="15"/>
      <c r="T118" s="15"/>
      <c r="U118" s="14">
        <v>125.0</v>
      </c>
      <c r="V118" s="14">
        <v>63.0</v>
      </c>
      <c r="W118" s="15"/>
      <c r="X118" s="14">
        <v>107.0</v>
      </c>
      <c r="Y118" s="15"/>
      <c r="Z118" s="15"/>
    </row>
    <row r="119">
      <c r="A119" s="14">
        <v>39.0</v>
      </c>
      <c r="B119" s="14">
        <v>118.0</v>
      </c>
      <c r="C119" s="14">
        <v>0.17038206</v>
      </c>
      <c r="D119" s="13" t="s">
        <v>53</v>
      </c>
      <c r="E119" s="14">
        <v>14.0</v>
      </c>
      <c r="F119" s="14">
        <v>4.0</v>
      </c>
      <c r="G119" s="14">
        <v>134.0</v>
      </c>
      <c r="H119" s="13" t="s">
        <v>26</v>
      </c>
      <c r="I119" s="14">
        <v>0.03</v>
      </c>
      <c r="J119" s="14">
        <v>0.255</v>
      </c>
      <c r="K119" s="14">
        <v>35.98</v>
      </c>
      <c r="L119" s="14">
        <v>2.596</v>
      </c>
      <c r="M119" s="14">
        <v>-1.0</v>
      </c>
      <c r="N119" s="14">
        <v>1.0</v>
      </c>
      <c r="O119" s="14">
        <v>100.0</v>
      </c>
      <c r="P119" s="15"/>
      <c r="Q119" s="15"/>
      <c r="R119" s="20"/>
      <c r="S119" s="15"/>
      <c r="T119" s="15"/>
      <c r="U119" s="14">
        <v>126.0</v>
      </c>
      <c r="V119" s="15"/>
      <c r="W119" s="14">
        <v>63.0</v>
      </c>
      <c r="X119" s="14">
        <v>108.0</v>
      </c>
      <c r="Y119" s="15"/>
      <c r="Z119" s="15"/>
    </row>
    <row r="120">
      <c r="A120" s="15"/>
      <c r="B120" s="14">
        <v>119.0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4">
        <v>0.0</v>
      </c>
      <c r="M120" s="14">
        <v>0.0</v>
      </c>
      <c r="N120" s="14">
        <v>0.0</v>
      </c>
      <c r="O120" s="14">
        <v>101.0</v>
      </c>
      <c r="P120" s="15"/>
      <c r="Q120" s="15"/>
      <c r="R120" s="20"/>
      <c r="S120" s="15"/>
      <c r="T120" s="15"/>
      <c r="U120" s="14">
        <v>127.0</v>
      </c>
      <c r="V120" s="14">
        <v>64.0</v>
      </c>
      <c r="W120" s="15"/>
      <c r="X120" s="14">
        <v>109.0</v>
      </c>
      <c r="Y120" s="15"/>
      <c r="Z120" s="15"/>
    </row>
    <row r="121">
      <c r="A121" s="14">
        <v>39.0</v>
      </c>
      <c r="B121" s="14">
        <v>120.0</v>
      </c>
      <c r="C121" s="14">
        <v>0.17000737</v>
      </c>
      <c r="D121" s="13" t="s">
        <v>53</v>
      </c>
      <c r="E121" s="14">
        <v>14.0</v>
      </c>
      <c r="F121" s="14">
        <v>5.0</v>
      </c>
      <c r="G121" s="14">
        <v>135.0</v>
      </c>
      <c r="H121" s="13" t="s">
        <v>24</v>
      </c>
      <c r="I121" s="14">
        <v>0.03</v>
      </c>
      <c r="J121" s="14">
        <v>0.275</v>
      </c>
      <c r="K121" s="14">
        <v>114.81</v>
      </c>
      <c r="L121" s="14">
        <v>0.815</v>
      </c>
      <c r="M121" s="14">
        <v>-1.0</v>
      </c>
      <c r="N121" s="14">
        <v>1.0</v>
      </c>
      <c r="O121" s="14">
        <v>102.0</v>
      </c>
      <c r="P121" s="15"/>
      <c r="Q121" s="15"/>
      <c r="R121" s="20"/>
      <c r="S121" s="15"/>
      <c r="T121" s="15"/>
      <c r="U121" s="14">
        <v>128.0</v>
      </c>
      <c r="V121" s="15"/>
      <c r="W121" s="14">
        <v>64.0</v>
      </c>
      <c r="X121" s="14">
        <v>110.0</v>
      </c>
      <c r="Y121" s="15"/>
      <c r="Z121" s="15"/>
    </row>
    <row r="122">
      <c r="A122" s="14">
        <v>39.0</v>
      </c>
      <c r="B122" s="14">
        <v>121.0</v>
      </c>
      <c r="C122" s="14">
        <v>0.17034014</v>
      </c>
      <c r="D122" s="13" t="s">
        <v>53</v>
      </c>
      <c r="E122" s="14">
        <v>14.0</v>
      </c>
      <c r="F122" s="14">
        <v>6.0</v>
      </c>
      <c r="G122" s="14">
        <v>136.0</v>
      </c>
      <c r="H122" s="13" t="s">
        <v>26</v>
      </c>
      <c r="I122" s="14">
        <v>0.03</v>
      </c>
      <c r="J122" s="14">
        <v>0.285</v>
      </c>
      <c r="K122" s="14">
        <v>35.98</v>
      </c>
      <c r="L122" s="14">
        <v>2.597</v>
      </c>
      <c r="M122" s="14">
        <v>-1.0</v>
      </c>
      <c r="N122" s="14">
        <v>1.0</v>
      </c>
      <c r="O122" s="14">
        <v>103.0</v>
      </c>
      <c r="P122" s="15"/>
      <c r="Q122" s="15"/>
      <c r="R122" s="20"/>
      <c r="S122" s="15"/>
      <c r="T122" s="15"/>
      <c r="U122" s="14">
        <v>129.0</v>
      </c>
      <c r="V122" s="14">
        <v>65.0</v>
      </c>
      <c r="W122" s="15"/>
      <c r="X122" s="14">
        <v>111.0</v>
      </c>
      <c r="Y122" s="15"/>
      <c r="Z122" s="15"/>
    </row>
    <row r="123">
      <c r="A123" s="14">
        <v>39.0</v>
      </c>
      <c r="B123" s="14">
        <v>122.0</v>
      </c>
      <c r="C123" s="14">
        <v>0.16926916</v>
      </c>
      <c r="D123" s="13" t="s">
        <v>52</v>
      </c>
      <c r="E123" s="14">
        <v>14.0</v>
      </c>
      <c r="F123" s="14">
        <v>7.0</v>
      </c>
      <c r="G123" s="14">
        <v>137.0</v>
      </c>
      <c r="H123" s="13" t="s">
        <v>24</v>
      </c>
      <c r="I123" s="14">
        <v>0.03</v>
      </c>
      <c r="J123" s="14">
        <v>0.305</v>
      </c>
      <c r="K123" s="14">
        <v>114.81</v>
      </c>
      <c r="L123" s="14">
        <v>0.819</v>
      </c>
      <c r="M123" s="14">
        <v>-1.0</v>
      </c>
      <c r="N123" s="14">
        <v>1.0</v>
      </c>
      <c r="O123" s="14">
        <v>104.0</v>
      </c>
      <c r="P123" s="15"/>
      <c r="Q123" s="15"/>
      <c r="R123" s="20"/>
      <c r="S123" s="15"/>
      <c r="T123" s="15"/>
      <c r="U123" s="14">
        <v>130.0</v>
      </c>
      <c r="V123" s="15"/>
      <c r="W123" s="14">
        <v>65.0</v>
      </c>
      <c r="X123" s="14">
        <v>112.0</v>
      </c>
      <c r="Y123" s="15"/>
      <c r="Z123" s="15"/>
    </row>
    <row r="124">
      <c r="A124" s="14">
        <v>39.0</v>
      </c>
      <c r="B124" s="14">
        <v>123.0</v>
      </c>
      <c r="C124" s="14">
        <v>0.16921254</v>
      </c>
      <c r="D124" s="13" t="s">
        <v>52</v>
      </c>
      <c r="E124" s="14">
        <v>14.0</v>
      </c>
      <c r="F124" s="14">
        <v>8.0</v>
      </c>
      <c r="G124" s="14">
        <v>138.0</v>
      </c>
      <c r="H124" s="13" t="s">
        <v>26</v>
      </c>
      <c r="I124" s="14">
        <v>0.03</v>
      </c>
      <c r="J124" s="14">
        <v>0.315</v>
      </c>
      <c r="K124" s="14">
        <v>35.98</v>
      </c>
      <c r="L124" s="14">
        <v>2.614</v>
      </c>
      <c r="M124" s="14">
        <v>-1.0</v>
      </c>
      <c r="N124" s="14">
        <v>1.0</v>
      </c>
      <c r="O124" s="14">
        <v>105.0</v>
      </c>
      <c r="P124" s="15"/>
      <c r="Q124" s="15"/>
      <c r="R124" s="21" t="s">
        <v>27</v>
      </c>
      <c r="T124" s="15"/>
      <c r="U124" s="14">
        <v>131.0</v>
      </c>
      <c r="V124" s="14">
        <v>66.0</v>
      </c>
      <c r="W124" s="15"/>
      <c r="X124" s="14">
        <v>113.0</v>
      </c>
      <c r="Y124" s="15"/>
      <c r="Z124" s="15"/>
    </row>
    <row r="125">
      <c r="A125" s="14">
        <v>39.0</v>
      </c>
      <c r="B125" s="14">
        <v>124.0</v>
      </c>
      <c r="C125" s="14">
        <v>0.16848778</v>
      </c>
      <c r="D125" s="13" t="s">
        <v>52</v>
      </c>
      <c r="E125" s="14">
        <v>14.0</v>
      </c>
      <c r="F125" s="14">
        <v>9.0</v>
      </c>
      <c r="G125" s="14">
        <v>139.0</v>
      </c>
      <c r="H125" s="13" t="s">
        <v>24</v>
      </c>
      <c r="I125" s="14">
        <v>0.03</v>
      </c>
      <c r="J125" s="14">
        <v>0.335</v>
      </c>
      <c r="K125" s="14">
        <v>114.81</v>
      </c>
      <c r="L125" s="14">
        <v>0.823</v>
      </c>
      <c r="M125" s="14">
        <v>1.0</v>
      </c>
      <c r="N125" s="14">
        <v>1.0</v>
      </c>
      <c r="O125" s="14">
        <v>106.0</v>
      </c>
      <c r="P125" s="15"/>
      <c r="Q125" s="15"/>
      <c r="R125" s="20"/>
      <c r="S125" s="15"/>
      <c r="T125" s="15"/>
      <c r="U125" s="14">
        <v>132.0</v>
      </c>
      <c r="V125" s="15"/>
      <c r="W125" s="14">
        <v>66.0</v>
      </c>
      <c r="X125" s="14">
        <v>114.0</v>
      </c>
      <c r="Y125" s="15"/>
      <c r="Z125" s="15"/>
    </row>
    <row r="126">
      <c r="A126" s="14">
        <v>39.0</v>
      </c>
      <c r="B126" s="14">
        <v>125.0</v>
      </c>
      <c r="C126" s="14">
        <v>0.17003266</v>
      </c>
      <c r="D126" s="13" t="s">
        <v>53</v>
      </c>
      <c r="E126" s="14">
        <v>14.0</v>
      </c>
      <c r="F126" s="14">
        <v>10.0</v>
      </c>
      <c r="G126" s="14">
        <v>140.0</v>
      </c>
      <c r="H126" s="13" t="s">
        <v>26</v>
      </c>
      <c r="I126" s="14">
        <v>0.03</v>
      </c>
      <c r="J126" s="14">
        <v>0.345</v>
      </c>
      <c r="K126" s="14">
        <v>35.98</v>
      </c>
      <c r="L126" s="14">
        <v>2.601</v>
      </c>
      <c r="M126" s="14">
        <v>-1.0</v>
      </c>
      <c r="N126" s="14">
        <v>1.0</v>
      </c>
      <c r="O126" s="14">
        <v>107.0</v>
      </c>
      <c r="P126" s="15"/>
      <c r="Q126" s="15"/>
      <c r="R126" s="20"/>
      <c r="S126" s="15"/>
      <c r="T126" s="15"/>
      <c r="U126" s="14">
        <v>133.0</v>
      </c>
      <c r="V126" s="14">
        <v>67.0</v>
      </c>
      <c r="W126" s="15"/>
      <c r="X126" s="14">
        <v>116.0</v>
      </c>
      <c r="Y126" s="15"/>
      <c r="Z126" s="15"/>
    </row>
    <row r="127">
      <c r="A127" s="15"/>
      <c r="B127" s="14">
        <v>126.0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4">
        <v>0.0</v>
      </c>
      <c r="M127" s="14">
        <v>0.0</v>
      </c>
      <c r="N127" s="14">
        <v>0.0</v>
      </c>
      <c r="O127" s="14">
        <v>108.0</v>
      </c>
      <c r="P127" s="15"/>
      <c r="Q127" s="15"/>
      <c r="R127" s="20"/>
      <c r="S127" s="15"/>
      <c r="T127" s="15"/>
      <c r="U127" s="14">
        <v>134.0</v>
      </c>
      <c r="V127" s="15"/>
      <c r="W127" s="14">
        <v>67.0</v>
      </c>
      <c r="X127" s="14">
        <v>118.0</v>
      </c>
      <c r="Y127" s="15"/>
      <c r="Z127" s="15"/>
    </row>
    <row r="128">
      <c r="A128" s="14">
        <v>39.0</v>
      </c>
      <c r="B128" s="14">
        <v>127.0</v>
      </c>
      <c r="C128" s="14">
        <v>0.17026972</v>
      </c>
      <c r="D128" s="13" t="s">
        <v>53</v>
      </c>
      <c r="E128" s="14">
        <v>15.0</v>
      </c>
      <c r="F128" s="14">
        <v>1.0</v>
      </c>
      <c r="G128" s="14">
        <v>141.0</v>
      </c>
      <c r="H128" s="13" t="s">
        <v>24</v>
      </c>
      <c r="I128" s="14">
        <v>0.085</v>
      </c>
      <c r="J128" s="14">
        <v>0.065</v>
      </c>
      <c r="K128" s="14">
        <v>114.81</v>
      </c>
      <c r="L128" s="14">
        <v>0.814</v>
      </c>
      <c r="M128" s="14">
        <v>1.0</v>
      </c>
      <c r="N128" s="14">
        <v>0.0</v>
      </c>
      <c r="O128" s="14">
        <v>109.0</v>
      </c>
      <c r="P128" s="15"/>
      <c r="Q128" s="15"/>
      <c r="R128" s="13" t="s">
        <v>27</v>
      </c>
      <c r="T128" s="15"/>
      <c r="U128" s="14">
        <v>135.0</v>
      </c>
      <c r="V128" s="14">
        <v>68.0</v>
      </c>
      <c r="W128" s="15"/>
      <c r="X128" s="14">
        <v>120.0</v>
      </c>
      <c r="Y128" s="15"/>
      <c r="Z128" s="15"/>
    </row>
    <row r="129">
      <c r="A129" s="14">
        <v>39.0</v>
      </c>
      <c r="B129" s="14">
        <v>128.0</v>
      </c>
      <c r="C129" s="14">
        <v>0.16845543</v>
      </c>
      <c r="D129" s="13" t="s">
        <v>52</v>
      </c>
      <c r="E129" s="14">
        <v>15.0</v>
      </c>
      <c r="F129" s="14">
        <v>2.0</v>
      </c>
      <c r="G129" s="14">
        <v>142.0</v>
      </c>
      <c r="H129" s="13" t="s">
        <v>26</v>
      </c>
      <c r="I129" s="14">
        <v>0.085</v>
      </c>
      <c r="J129" s="14">
        <v>0.075</v>
      </c>
      <c r="K129" s="14">
        <v>35.98</v>
      </c>
      <c r="L129" s="14">
        <v>2.626</v>
      </c>
      <c r="M129" s="14">
        <v>-1.0</v>
      </c>
      <c r="N129" s="14">
        <v>1.0</v>
      </c>
      <c r="O129" s="14">
        <v>110.0</v>
      </c>
      <c r="P129" s="15"/>
      <c r="Q129" s="15"/>
      <c r="R129" s="20"/>
      <c r="S129" s="15"/>
      <c r="T129" s="15"/>
      <c r="U129" s="14">
        <v>136.0</v>
      </c>
      <c r="V129" s="15"/>
      <c r="W129" s="14">
        <v>68.0</v>
      </c>
      <c r="X129" s="14">
        <v>121.0</v>
      </c>
      <c r="Y129" s="15"/>
      <c r="Z129" s="15"/>
    </row>
    <row r="130">
      <c r="A130" s="14">
        <v>39.0</v>
      </c>
      <c r="B130" s="14">
        <v>129.0</v>
      </c>
      <c r="C130" s="14">
        <v>0.169571</v>
      </c>
      <c r="D130" s="13" t="s">
        <v>53</v>
      </c>
      <c r="E130" s="14">
        <v>15.0</v>
      </c>
      <c r="F130" s="14">
        <v>3.0</v>
      </c>
      <c r="G130" s="14">
        <v>143.0</v>
      </c>
      <c r="H130" s="13" t="s">
        <v>24</v>
      </c>
      <c r="I130" s="14">
        <v>0.085</v>
      </c>
      <c r="J130" s="14">
        <v>0.095</v>
      </c>
      <c r="K130" s="14">
        <v>114.81</v>
      </c>
      <c r="L130" s="14">
        <v>0.817</v>
      </c>
      <c r="M130" s="14">
        <v>-1.0</v>
      </c>
      <c r="N130" s="14">
        <v>1.0</v>
      </c>
      <c r="O130" s="14">
        <v>111.0</v>
      </c>
      <c r="P130" s="15"/>
      <c r="Q130" s="15"/>
      <c r="R130" s="20"/>
      <c r="S130" s="15"/>
      <c r="T130" s="15"/>
      <c r="U130" s="14">
        <v>137.0</v>
      </c>
      <c r="V130" s="14">
        <v>69.0</v>
      </c>
      <c r="W130" s="15"/>
      <c r="X130" s="14">
        <v>122.0</v>
      </c>
      <c r="Y130" s="15"/>
      <c r="Z130" s="15"/>
    </row>
    <row r="131">
      <c r="A131" s="14">
        <v>39.0</v>
      </c>
      <c r="B131" s="14">
        <v>130.0</v>
      </c>
      <c r="C131" s="14">
        <v>0.1677919</v>
      </c>
      <c r="D131" s="13" t="s">
        <v>54</v>
      </c>
      <c r="E131" s="14">
        <v>15.0</v>
      </c>
      <c r="F131" s="14">
        <v>4.0</v>
      </c>
      <c r="G131" s="14">
        <v>144.0</v>
      </c>
      <c r="H131" s="13" t="s">
        <v>26</v>
      </c>
      <c r="I131" s="14">
        <v>0.085</v>
      </c>
      <c r="J131" s="14">
        <v>0.105</v>
      </c>
      <c r="K131" s="14">
        <v>35.98</v>
      </c>
      <c r="L131" s="14">
        <v>2.636</v>
      </c>
      <c r="M131" s="14">
        <v>1.0</v>
      </c>
      <c r="N131" s="14">
        <v>1.0</v>
      </c>
      <c r="O131" s="14">
        <v>112.0</v>
      </c>
      <c r="P131" s="15"/>
      <c r="Q131" s="15"/>
      <c r="R131" s="20"/>
      <c r="S131" s="15"/>
      <c r="T131" s="15"/>
      <c r="U131" s="14">
        <v>138.0</v>
      </c>
      <c r="V131" s="15"/>
      <c r="W131" s="14">
        <v>69.0</v>
      </c>
      <c r="X131" s="14">
        <v>123.0</v>
      </c>
      <c r="Y131" s="15"/>
      <c r="Z131" s="15"/>
    </row>
    <row r="132">
      <c r="A132" s="14">
        <v>39.0</v>
      </c>
      <c r="B132" s="14">
        <v>131.0</v>
      </c>
      <c r="C132" s="14">
        <v>0.16914366</v>
      </c>
      <c r="D132" s="13" t="s">
        <v>52</v>
      </c>
      <c r="E132" s="14">
        <v>15.0</v>
      </c>
      <c r="F132" s="14">
        <v>5.0</v>
      </c>
      <c r="G132" s="14">
        <v>145.0</v>
      </c>
      <c r="H132" s="13" t="s">
        <v>24</v>
      </c>
      <c r="I132" s="14">
        <v>0.085</v>
      </c>
      <c r="J132" s="14">
        <v>0.125</v>
      </c>
      <c r="K132" s="14">
        <v>114.81</v>
      </c>
      <c r="L132" s="14">
        <v>0.82</v>
      </c>
      <c r="M132" s="14">
        <v>1.0</v>
      </c>
      <c r="N132" s="14">
        <v>1.0</v>
      </c>
      <c r="O132" s="14">
        <v>113.0</v>
      </c>
      <c r="P132" s="15"/>
      <c r="Q132" s="15"/>
      <c r="R132" s="20"/>
      <c r="S132" s="15"/>
      <c r="T132" s="15"/>
      <c r="U132" s="14">
        <v>139.0</v>
      </c>
      <c r="V132" s="14">
        <v>70.0</v>
      </c>
      <c r="W132" s="15"/>
      <c r="X132" s="14">
        <v>124.0</v>
      </c>
      <c r="Y132" s="15"/>
      <c r="Z132" s="15"/>
    </row>
    <row r="133">
      <c r="A133" s="14">
        <v>39.0</v>
      </c>
      <c r="B133" s="14">
        <v>132.0</v>
      </c>
      <c r="C133" s="14">
        <v>0.16746226</v>
      </c>
      <c r="D133" s="13" t="s">
        <v>54</v>
      </c>
      <c r="E133" s="14">
        <v>15.0</v>
      </c>
      <c r="F133" s="14">
        <v>6.0</v>
      </c>
      <c r="G133" s="14">
        <v>146.0</v>
      </c>
      <c r="H133" s="13" t="s">
        <v>26</v>
      </c>
      <c r="I133" s="14">
        <v>0.085</v>
      </c>
      <c r="J133" s="14">
        <v>0.135</v>
      </c>
      <c r="K133" s="14">
        <v>35.98</v>
      </c>
      <c r="L133" s="14">
        <v>2.641</v>
      </c>
      <c r="M133" s="14">
        <v>1.0</v>
      </c>
      <c r="N133" s="14">
        <v>1.0</v>
      </c>
      <c r="O133" s="14">
        <v>114.0</v>
      </c>
      <c r="P133" s="15"/>
      <c r="Q133" s="15"/>
      <c r="R133" s="20"/>
      <c r="S133" s="15"/>
      <c r="T133" s="15"/>
      <c r="U133" s="14">
        <v>140.0</v>
      </c>
      <c r="V133" s="15"/>
      <c r="W133" s="14">
        <v>70.0</v>
      </c>
      <c r="X133" s="14">
        <v>125.0</v>
      </c>
      <c r="Y133" s="15"/>
      <c r="Z133" s="15"/>
    </row>
    <row r="134">
      <c r="A134" s="14">
        <v>39.0</v>
      </c>
      <c r="B134" s="14">
        <v>133.0</v>
      </c>
      <c r="C134" s="14">
        <v>0.16777361</v>
      </c>
      <c r="D134" s="13" t="s">
        <v>54</v>
      </c>
      <c r="E134" s="14">
        <v>15.0</v>
      </c>
      <c r="F134" s="14">
        <v>7.0</v>
      </c>
      <c r="G134" s="14">
        <v>147.0</v>
      </c>
      <c r="H134" s="13" t="s">
        <v>24</v>
      </c>
      <c r="I134" s="14">
        <v>0.085</v>
      </c>
      <c r="J134" s="14">
        <v>0.155</v>
      </c>
      <c r="K134" s="14">
        <v>114.81</v>
      </c>
      <c r="L134" s="14">
        <v>0.826</v>
      </c>
      <c r="M134" s="14">
        <v>-1.0</v>
      </c>
      <c r="N134" s="14">
        <v>0.0</v>
      </c>
      <c r="O134" s="14">
        <v>116.0</v>
      </c>
      <c r="P134" s="15"/>
      <c r="Q134" s="15"/>
      <c r="R134" s="20"/>
      <c r="S134" s="15"/>
      <c r="T134" s="15"/>
      <c r="U134" s="14">
        <v>141.0</v>
      </c>
      <c r="V134" s="14">
        <v>71.0</v>
      </c>
      <c r="W134" s="15"/>
      <c r="X134" s="14">
        <v>127.0</v>
      </c>
      <c r="Y134" s="15"/>
      <c r="Z134" s="15"/>
    </row>
    <row r="135">
      <c r="A135" s="14">
        <v>39.0</v>
      </c>
      <c r="B135" s="14">
        <v>134.0</v>
      </c>
      <c r="C135" s="14">
        <v>0.17022794</v>
      </c>
      <c r="D135" s="13" t="s">
        <v>53</v>
      </c>
      <c r="E135" s="14">
        <v>15.0</v>
      </c>
      <c r="F135" s="14">
        <v>8.0</v>
      </c>
      <c r="G135" s="14">
        <v>148.0</v>
      </c>
      <c r="H135" s="13" t="s">
        <v>26</v>
      </c>
      <c r="I135" s="14">
        <v>0.085</v>
      </c>
      <c r="J135" s="14">
        <v>0.165</v>
      </c>
      <c r="K135" s="14">
        <v>35.98</v>
      </c>
      <c r="L135" s="14">
        <v>2.598</v>
      </c>
      <c r="M135" s="14">
        <v>1.0</v>
      </c>
      <c r="N135" s="14">
        <v>1.0</v>
      </c>
      <c r="O135" s="14">
        <v>118.0</v>
      </c>
      <c r="P135" s="15"/>
      <c r="Q135" s="15"/>
      <c r="R135" s="20"/>
      <c r="S135" s="15"/>
      <c r="T135" s="15"/>
      <c r="U135" s="14">
        <v>142.0</v>
      </c>
      <c r="V135" s="15"/>
      <c r="W135" s="14">
        <v>71.0</v>
      </c>
      <c r="X135" s="14">
        <v>128.0</v>
      </c>
      <c r="Y135" s="15"/>
      <c r="Z135" s="15"/>
    </row>
    <row r="136">
      <c r="A136" s="14">
        <v>39.0</v>
      </c>
      <c r="B136" s="14">
        <v>135.0</v>
      </c>
      <c r="C136" s="14">
        <v>0.16810613</v>
      </c>
      <c r="D136" s="13" t="s">
        <v>52</v>
      </c>
      <c r="E136" s="14">
        <v>15.0</v>
      </c>
      <c r="F136" s="14">
        <v>9.0</v>
      </c>
      <c r="G136" s="14">
        <v>149.0</v>
      </c>
      <c r="H136" s="13" t="s">
        <v>24</v>
      </c>
      <c r="I136" s="14">
        <v>0.085</v>
      </c>
      <c r="J136" s="14">
        <v>0.185</v>
      </c>
      <c r="K136" s="14">
        <v>114.81</v>
      </c>
      <c r="L136" s="14">
        <v>0.825</v>
      </c>
      <c r="M136" s="14">
        <v>1.0</v>
      </c>
      <c r="N136" s="14">
        <v>1.0</v>
      </c>
      <c r="O136" s="14">
        <v>120.0</v>
      </c>
      <c r="P136" s="15"/>
      <c r="Q136" s="15"/>
      <c r="R136" s="20"/>
      <c r="S136" s="15"/>
      <c r="T136" s="15"/>
      <c r="U136" s="14">
        <v>143.0</v>
      </c>
      <c r="V136" s="14">
        <v>72.0</v>
      </c>
      <c r="W136" s="15"/>
      <c r="X136" s="14">
        <v>129.0</v>
      </c>
      <c r="Y136" s="15"/>
      <c r="Z136" s="15"/>
    </row>
    <row r="137">
      <c r="A137" s="14">
        <v>39.0</v>
      </c>
      <c r="B137" s="14">
        <v>136.0</v>
      </c>
      <c r="C137" s="14">
        <v>0.16652764</v>
      </c>
      <c r="D137" s="13" t="s">
        <v>54</v>
      </c>
      <c r="E137" s="14">
        <v>15.0</v>
      </c>
      <c r="F137" s="14">
        <v>10.0</v>
      </c>
      <c r="G137" s="14">
        <v>150.0</v>
      </c>
      <c r="H137" s="13" t="s">
        <v>26</v>
      </c>
      <c r="I137" s="14">
        <v>0.085</v>
      </c>
      <c r="J137" s="14">
        <v>0.195</v>
      </c>
      <c r="K137" s="14">
        <v>35.98</v>
      </c>
      <c r="L137" s="14">
        <v>2.656</v>
      </c>
      <c r="M137" s="14">
        <v>-1.0</v>
      </c>
      <c r="N137" s="14">
        <v>1.0</v>
      </c>
      <c r="O137" s="14">
        <v>121.0</v>
      </c>
      <c r="P137" s="15"/>
      <c r="Q137" s="15"/>
      <c r="R137" s="20"/>
      <c r="S137" s="15"/>
      <c r="T137" s="15"/>
      <c r="U137" s="14">
        <v>144.0</v>
      </c>
      <c r="V137" s="15"/>
      <c r="W137" s="14">
        <v>72.0</v>
      </c>
      <c r="X137" s="14">
        <v>130.0</v>
      </c>
      <c r="Y137" s="15"/>
      <c r="Z137" s="15"/>
    </row>
    <row r="138">
      <c r="A138" s="14">
        <v>39.0</v>
      </c>
      <c r="B138" s="14">
        <v>137.0</v>
      </c>
      <c r="C138" s="14">
        <v>0.1655351</v>
      </c>
      <c r="D138" s="13" t="s">
        <v>51</v>
      </c>
      <c r="E138" s="14">
        <v>16.0</v>
      </c>
      <c r="F138" s="14">
        <v>1.0</v>
      </c>
      <c r="G138" s="14">
        <v>151.0</v>
      </c>
      <c r="H138" s="13" t="s">
        <v>24</v>
      </c>
      <c r="I138" s="14">
        <v>0.085</v>
      </c>
      <c r="J138" s="14">
        <v>0.215</v>
      </c>
      <c r="K138" s="14">
        <v>114.81</v>
      </c>
      <c r="L138" s="14">
        <v>0.837</v>
      </c>
      <c r="M138" s="14">
        <v>1.0</v>
      </c>
      <c r="N138" s="14">
        <v>1.0</v>
      </c>
      <c r="O138" s="14">
        <v>122.0</v>
      </c>
      <c r="P138" s="15"/>
      <c r="Q138" s="15"/>
      <c r="R138" s="20"/>
      <c r="S138" s="15"/>
      <c r="T138" s="15"/>
      <c r="U138" s="14">
        <v>145.0</v>
      </c>
      <c r="V138" s="14">
        <v>73.0</v>
      </c>
      <c r="W138" s="15"/>
      <c r="X138" s="14">
        <v>131.0</v>
      </c>
      <c r="Y138" s="15"/>
      <c r="Z138" s="15"/>
    </row>
    <row r="139">
      <c r="A139" s="14">
        <v>39.0</v>
      </c>
      <c r="B139" s="14">
        <v>138.0</v>
      </c>
      <c r="C139" s="14">
        <v>0.16922778</v>
      </c>
      <c r="D139" s="13" t="s">
        <v>52</v>
      </c>
      <c r="E139" s="14">
        <v>16.0</v>
      </c>
      <c r="F139" s="14">
        <v>2.0</v>
      </c>
      <c r="G139" s="14">
        <v>152.0</v>
      </c>
      <c r="H139" s="13" t="s">
        <v>26</v>
      </c>
      <c r="I139" s="14">
        <v>0.085</v>
      </c>
      <c r="J139" s="14">
        <v>0.225</v>
      </c>
      <c r="K139" s="14">
        <v>35.98</v>
      </c>
      <c r="L139" s="14">
        <v>2.614</v>
      </c>
      <c r="M139" s="14">
        <v>-1.0</v>
      </c>
      <c r="N139" s="14">
        <v>1.0</v>
      </c>
      <c r="O139" s="14">
        <v>123.0</v>
      </c>
      <c r="P139" s="15"/>
      <c r="Q139" s="15"/>
      <c r="R139" s="20"/>
      <c r="S139" s="15"/>
      <c r="T139" s="15"/>
      <c r="U139" s="14">
        <v>146.0</v>
      </c>
      <c r="V139" s="15"/>
      <c r="W139" s="14">
        <v>73.0</v>
      </c>
      <c r="X139" s="14">
        <v>132.0</v>
      </c>
      <c r="Y139" s="15"/>
      <c r="Z139" s="15"/>
    </row>
    <row r="140">
      <c r="A140" s="14">
        <v>39.0</v>
      </c>
      <c r="B140" s="14">
        <v>139.0</v>
      </c>
      <c r="C140" s="14">
        <v>0.16669798</v>
      </c>
      <c r="D140" s="13" t="s">
        <v>54</v>
      </c>
      <c r="E140" s="14">
        <v>16.0</v>
      </c>
      <c r="F140" s="14">
        <v>3.0</v>
      </c>
      <c r="G140" s="14">
        <v>153.0</v>
      </c>
      <c r="H140" s="13" t="s">
        <v>24</v>
      </c>
      <c r="I140" s="14">
        <v>0.085</v>
      </c>
      <c r="J140" s="14">
        <v>0.245</v>
      </c>
      <c r="K140" s="14">
        <v>114.81</v>
      </c>
      <c r="L140" s="14">
        <v>0.832</v>
      </c>
      <c r="M140" s="14">
        <v>-1.0</v>
      </c>
      <c r="N140" s="14">
        <v>1.0</v>
      </c>
      <c r="O140" s="14">
        <v>124.0</v>
      </c>
      <c r="P140" s="15"/>
      <c r="Q140" s="15"/>
      <c r="R140" s="20"/>
      <c r="S140" s="15"/>
      <c r="T140" s="15"/>
      <c r="U140" s="14">
        <v>147.0</v>
      </c>
      <c r="V140" s="14">
        <v>74.0</v>
      </c>
      <c r="W140" s="15"/>
      <c r="X140" s="14">
        <v>133.0</v>
      </c>
      <c r="Y140" s="15"/>
      <c r="Z140" s="15"/>
    </row>
    <row r="141">
      <c r="A141" s="14">
        <v>39.0</v>
      </c>
      <c r="B141" s="14">
        <v>140.0</v>
      </c>
      <c r="C141" s="14">
        <v>0.16877337</v>
      </c>
      <c r="D141" s="13" t="s">
        <v>52</v>
      </c>
      <c r="E141" s="14">
        <v>16.0</v>
      </c>
      <c r="F141" s="14">
        <v>4.0</v>
      </c>
      <c r="G141" s="14">
        <v>154.0</v>
      </c>
      <c r="H141" s="13" t="s">
        <v>26</v>
      </c>
      <c r="I141" s="14">
        <v>0.085</v>
      </c>
      <c r="J141" s="14">
        <v>0.255</v>
      </c>
      <c r="K141" s="14">
        <v>35.98</v>
      </c>
      <c r="L141" s="14">
        <v>2.621</v>
      </c>
      <c r="M141" s="14">
        <v>1.0</v>
      </c>
      <c r="N141" s="14">
        <v>1.0</v>
      </c>
      <c r="O141" s="14">
        <v>125.0</v>
      </c>
      <c r="P141" s="15"/>
      <c r="Q141" s="15"/>
      <c r="R141" s="20"/>
      <c r="S141" s="15"/>
      <c r="T141" s="15"/>
      <c r="U141" s="14">
        <v>148.0</v>
      </c>
      <c r="V141" s="15"/>
      <c r="W141" s="14">
        <v>74.0</v>
      </c>
      <c r="X141" s="14">
        <v>134.0</v>
      </c>
      <c r="Y141" s="15"/>
      <c r="Z141" s="15"/>
    </row>
    <row r="142">
      <c r="A142" s="14">
        <v>39.0</v>
      </c>
      <c r="B142" s="14">
        <v>141.0</v>
      </c>
      <c r="C142" s="14">
        <v>0.17188607</v>
      </c>
      <c r="D142" s="13" t="s">
        <v>56</v>
      </c>
      <c r="E142" s="14">
        <v>16.0</v>
      </c>
      <c r="F142" s="14">
        <v>5.0</v>
      </c>
      <c r="G142" s="14">
        <v>155.0</v>
      </c>
      <c r="H142" s="13" t="s">
        <v>24</v>
      </c>
      <c r="I142" s="14">
        <v>0.085</v>
      </c>
      <c r="J142" s="14">
        <v>0.275</v>
      </c>
      <c r="K142" s="14">
        <v>114.81</v>
      </c>
      <c r="L142" s="14">
        <v>0.806</v>
      </c>
      <c r="M142" s="14">
        <v>1.0</v>
      </c>
      <c r="N142" s="14">
        <v>1.0</v>
      </c>
      <c r="O142" s="14">
        <v>127.0</v>
      </c>
      <c r="P142" s="15"/>
      <c r="Q142" s="15"/>
      <c r="R142" s="20"/>
      <c r="S142" s="15"/>
      <c r="T142" s="15"/>
      <c r="U142" s="14">
        <v>149.0</v>
      </c>
      <c r="V142" s="14">
        <v>75.0</v>
      </c>
      <c r="W142" s="15"/>
      <c r="X142" s="14">
        <v>135.0</v>
      </c>
      <c r="Y142" s="15"/>
      <c r="Z142" s="15"/>
    </row>
    <row r="143">
      <c r="A143" s="14">
        <v>39.0</v>
      </c>
      <c r="B143" s="14">
        <v>142.0</v>
      </c>
      <c r="C143" s="14">
        <v>0.168029</v>
      </c>
      <c r="D143" s="13" t="s">
        <v>52</v>
      </c>
      <c r="E143" s="14">
        <v>16.0</v>
      </c>
      <c r="F143" s="14">
        <v>6.0</v>
      </c>
      <c r="G143" s="14">
        <v>156.0</v>
      </c>
      <c r="H143" s="13" t="s">
        <v>26</v>
      </c>
      <c r="I143" s="14">
        <v>0.085</v>
      </c>
      <c r="J143" s="14">
        <v>0.285</v>
      </c>
      <c r="K143" s="14">
        <v>35.98</v>
      </c>
      <c r="L143" s="14">
        <v>2.632</v>
      </c>
      <c r="M143" s="14">
        <v>-1.0</v>
      </c>
      <c r="N143" s="14">
        <v>1.0</v>
      </c>
      <c r="O143" s="14">
        <v>128.0</v>
      </c>
      <c r="P143" s="15"/>
      <c r="Q143" s="15"/>
      <c r="R143" s="20"/>
      <c r="S143" s="15"/>
      <c r="T143" s="15"/>
      <c r="U143" s="14">
        <v>150.0</v>
      </c>
      <c r="V143" s="15"/>
      <c r="W143" s="14">
        <v>75.0</v>
      </c>
      <c r="X143" s="14">
        <v>136.0</v>
      </c>
      <c r="Y143" s="15"/>
      <c r="Z143" s="15"/>
    </row>
    <row r="144">
      <c r="A144" s="14">
        <v>39.0</v>
      </c>
      <c r="B144" s="14">
        <v>143.0</v>
      </c>
      <c r="C144" s="14">
        <v>0.16913413</v>
      </c>
      <c r="D144" s="13" t="s">
        <v>52</v>
      </c>
      <c r="E144" s="14">
        <v>16.0</v>
      </c>
      <c r="F144" s="14">
        <v>7.0</v>
      </c>
      <c r="G144" s="14">
        <v>157.0</v>
      </c>
      <c r="H144" s="13" t="s">
        <v>24</v>
      </c>
      <c r="I144" s="14">
        <v>0.085</v>
      </c>
      <c r="J144" s="14">
        <v>0.305</v>
      </c>
      <c r="K144" s="14">
        <v>114.81</v>
      </c>
      <c r="L144" s="14">
        <v>0.82</v>
      </c>
      <c r="M144" s="14">
        <v>-1.0</v>
      </c>
      <c r="N144" s="14">
        <v>1.0</v>
      </c>
      <c r="O144" s="14">
        <v>129.0</v>
      </c>
      <c r="P144" s="15"/>
      <c r="Q144" s="15"/>
      <c r="R144" s="20"/>
      <c r="S144" s="15"/>
      <c r="T144" s="15"/>
      <c r="U144" s="14">
        <v>151.0</v>
      </c>
      <c r="V144" s="14">
        <v>76.0</v>
      </c>
      <c r="W144" s="15"/>
      <c r="X144" s="14">
        <v>137.0</v>
      </c>
      <c r="Y144" s="15"/>
      <c r="Z144" s="15"/>
    </row>
    <row r="145">
      <c r="A145" s="14">
        <v>39.0</v>
      </c>
      <c r="B145" s="14">
        <v>144.0</v>
      </c>
      <c r="C145" s="14">
        <v>0.1688072</v>
      </c>
      <c r="D145" s="13" t="s">
        <v>52</v>
      </c>
      <c r="E145" s="14">
        <v>16.0</v>
      </c>
      <c r="F145" s="14">
        <v>8.0</v>
      </c>
      <c r="G145" s="14">
        <v>158.0</v>
      </c>
      <c r="H145" s="13" t="s">
        <v>26</v>
      </c>
      <c r="I145" s="14">
        <v>0.085</v>
      </c>
      <c r="J145" s="14">
        <v>0.315</v>
      </c>
      <c r="K145" s="14">
        <v>35.98</v>
      </c>
      <c r="L145" s="14">
        <v>2.62</v>
      </c>
      <c r="M145" s="14">
        <v>-1.0</v>
      </c>
      <c r="N145" s="14">
        <v>1.0</v>
      </c>
      <c r="O145" s="14">
        <v>130.0</v>
      </c>
      <c r="P145" s="15"/>
      <c r="Q145" s="15"/>
      <c r="R145" s="20"/>
      <c r="S145" s="15"/>
      <c r="T145" s="15"/>
      <c r="U145" s="14">
        <v>152.0</v>
      </c>
      <c r="V145" s="15"/>
      <c r="W145" s="14">
        <v>76.0</v>
      </c>
      <c r="X145" s="14">
        <v>138.0</v>
      </c>
      <c r="Y145" s="15"/>
      <c r="Z145" s="15"/>
    </row>
    <row r="146">
      <c r="A146" s="14">
        <v>39.0</v>
      </c>
      <c r="B146" s="14">
        <v>145.0</v>
      </c>
      <c r="C146" s="14">
        <v>0.16799571</v>
      </c>
      <c r="D146" s="13" t="s">
        <v>52</v>
      </c>
      <c r="E146" s="14">
        <v>16.0</v>
      </c>
      <c r="F146" s="14">
        <v>9.0</v>
      </c>
      <c r="G146" s="14">
        <v>159.0</v>
      </c>
      <c r="H146" s="13" t="s">
        <v>24</v>
      </c>
      <c r="I146" s="14">
        <v>0.085</v>
      </c>
      <c r="J146" s="14">
        <v>0.335</v>
      </c>
      <c r="K146" s="14">
        <v>114.81</v>
      </c>
      <c r="L146" s="14">
        <v>0.825</v>
      </c>
      <c r="M146" s="14">
        <v>1.0</v>
      </c>
      <c r="N146" s="14">
        <v>1.0</v>
      </c>
      <c r="O146" s="14">
        <v>131.0</v>
      </c>
      <c r="P146" s="15"/>
      <c r="Q146" s="15"/>
      <c r="R146" s="20"/>
      <c r="S146" s="15"/>
      <c r="T146" s="15"/>
      <c r="U146" s="14">
        <v>153.0</v>
      </c>
      <c r="V146" s="14">
        <v>77.0</v>
      </c>
      <c r="W146" s="15"/>
      <c r="X146" s="14">
        <v>139.0</v>
      </c>
      <c r="Y146" s="15"/>
      <c r="Z146" s="15"/>
    </row>
    <row r="147">
      <c r="A147" s="14">
        <v>39.0</v>
      </c>
      <c r="B147" s="14">
        <v>146.0</v>
      </c>
      <c r="C147" s="14">
        <v>0.16708212</v>
      </c>
      <c r="D147" s="13" t="s">
        <v>54</v>
      </c>
      <c r="E147" s="14">
        <v>16.0</v>
      </c>
      <c r="F147" s="14">
        <v>10.0</v>
      </c>
      <c r="G147" s="14">
        <v>160.0</v>
      </c>
      <c r="H147" s="13" t="s">
        <v>26</v>
      </c>
      <c r="I147" s="14">
        <v>0.085</v>
      </c>
      <c r="J147" s="14">
        <v>0.345</v>
      </c>
      <c r="K147" s="14">
        <v>35.98</v>
      </c>
      <c r="L147" s="14">
        <v>2.647</v>
      </c>
      <c r="M147" s="14">
        <v>-1.0</v>
      </c>
      <c r="N147" s="14">
        <v>1.0</v>
      </c>
      <c r="O147" s="14">
        <v>132.0</v>
      </c>
      <c r="P147" s="15"/>
      <c r="Q147" s="15"/>
      <c r="R147" s="20"/>
      <c r="S147" s="15"/>
      <c r="T147" s="15"/>
      <c r="U147" s="14">
        <v>154.0</v>
      </c>
      <c r="V147" s="15"/>
      <c r="W147" s="14">
        <v>77.0</v>
      </c>
      <c r="X147" s="14">
        <v>140.0</v>
      </c>
      <c r="Y147" s="15"/>
      <c r="Z147" s="15"/>
    </row>
    <row r="148">
      <c r="A148" s="14">
        <v>39.0</v>
      </c>
      <c r="B148" s="14">
        <v>147.0</v>
      </c>
      <c r="C148" s="14">
        <v>0.16581668</v>
      </c>
      <c r="D148" s="13" t="s">
        <v>51</v>
      </c>
      <c r="E148" s="14">
        <v>17.0</v>
      </c>
      <c r="F148" s="14">
        <v>1.0</v>
      </c>
      <c r="G148" s="14">
        <v>161.0</v>
      </c>
      <c r="H148" s="13" t="s">
        <v>24</v>
      </c>
      <c r="I148" s="14">
        <v>0.1275</v>
      </c>
      <c r="J148" s="14">
        <v>0.065</v>
      </c>
      <c r="K148" s="14">
        <v>114.81</v>
      </c>
      <c r="L148" s="14">
        <v>0.836</v>
      </c>
      <c r="M148" s="14">
        <v>1.0</v>
      </c>
      <c r="N148" s="14">
        <v>1.0</v>
      </c>
      <c r="O148" s="14">
        <v>133.0</v>
      </c>
      <c r="P148" s="15"/>
      <c r="Q148" s="15"/>
      <c r="R148" s="20"/>
      <c r="S148" s="15"/>
      <c r="T148" s="15"/>
      <c r="U148" s="14">
        <v>155.0</v>
      </c>
      <c r="V148" s="14">
        <v>78.0</v>
      </c>
      <c r="W148" s="15"/>
      <c r="X148" s="14">
        <v>141.0</v>
      </c>
      <c r="Y148" s="15"/>
      <c r="Z148" s="15"/>
    </row>
    <row r="149">
      <c r="A149" s="14">
        <v>39.0</v>
      </c>
      <c r="B149" s="14">
        <v>148.0</v>
      </c>
      <c r="C149" s="14">
        <v>0.17074963</v>
      </c>
      <c r="D149" s="13" t="s">
        <v>53</v>
      </c>
      <c r="E149" s="14">
        <v>17.0</v>
      </c>
      <c r="F149" s="14">
        <v>2.0</v>
      </c>
      <c r="G149" s="14">
        <v>162.0</v>
      </c>
      <c r="H149" s="13" t="s">
        <v>26</v>
      </c>
      <c r="I149" s="14">
        <v>0.1275</v>
      </c>
      <c r="J149" s="14">
        <v>0.075</v>
      </c>
      <c r="K149" s="14">
        <v>35.98</v>
      </c>
      <c r="L149" s="14">
        <v>2.59</v>
      </c>
      <c r="M149" s="14">
        <v>-1.0</v>
      </c>
      <c r="N149" s="14">
        <v>1.0</v>
      </c>
      <c r="O149" s="14">
        <v>134.0</v>
      </c>
      <c r="P149" s="15"/>
      <c r="Q149" s="15"/>
      <c r="R149" s="20"/>
      <c r="S149" s="15"/>
      <c r="T149" s="15"/>
      <c r="U149" s="14">
        <v>156.0</v>
      </c>
      <c r="V149" s="15"/>
      <c r="W149" s="14">
        <v>78.0</v>
      </c>
      <c r="X149" s="14">
        <v>142.0</v>
      </c>
      <c r="Y149" s="15"/>
      <c r="Z149" s="15"/>
    </row>
    <row r="150">
      <c r="A150" s="14">
        <v>39.0</v>
      </c>
      <c r="B150" s="14">
        <v>149.0</v>
      </c>
      <c r="C150" s="14">
        <v>0.16896529</v>
      </c>
      <c r="D150" s="13" t="s">
        <v>52</v>
      </c>
      <c r="E150" s="14">
        <v>17.0</v>
      </c>
      <c r="F150" s="14">
        <v>3.0</v>
      </c>
      <c r="G150" s="14">
        <v>163.0</v>
      </c>
      <c r="H150" s="13" t="s">
        <v>24</v>
      </c>
      <c r="I150" s="14">
        <v>0.1275</v>
      </c>
      <c r="J150" s="14">
        <v>0.095</v>
      </c>
      <c r="K150" s="14">
        <v>114.81</v>
      </c>
      <c r="L150" s="14">
        <v>0.82</v>
      </c>
      <c r="M150" s="14">
        <v>-1.0</v>
      </c>
      <c r="N150" s="14">
        <v>1.0</v>
      </c>
      <c r="O150" s="14">
        <v>135.0</v>
      </c>
      <c r="P150" s="15"/>
      <c r="Q150" s="15"/>
      <c r="R150" s="20"/>
      <c r="S150" s="15"/>
      <c r="T150" s="15"/>
      <c r="U150" s="14">
        <v>157.0</v>
      </c>
      <c r="V150" s="14">
        <v>79.0</v>
      </c>
      <c r="W150" s="15"/>
      <c r="X150" s="14">
        <v>143.0</v>
      </c>
      <c r="Y150" s="15"/>
      <c r="Z150" s="15"/>
    </row>
    <row r="151">
      <c r="A151" s="14">
        <v>39.0</v>
      </c>
      <c r="B151" s="14">
        <v>150.0</v>
      </c>
      <c r="C151" s="14">
        <v>0.16947884</v>
      </c>
      <c r="D151" s="13" t="s">
        <v>52</v>
      </c>
      <c r="E151" s="14">
        <v>17.0</v>
      </c>
      <c r="F151" s="14">
        <v>4.0</v>
      </c>
      <c r="G151" s="14">
        <v>164.0</v>
      </c>
      <c r="H151" s="13" t="s">
        <v>26</v>
      </c>
      <c r="I151" s="14">
        <v>0.1275</v>
      </c>
      <c r="J151" s="14">
        <v>0.105</v>
      </c>
      <c r="K151" s="14">
        <v>35.98</v>
      </c>
      <c r="L151" s="14">
        <v>2.61</v>
      </c>
      <c r="M151" s="14">
        <v>1.0</v>
      </c>
      <c r="N151" s="14">
        <v>0.0</v>
      </c>
      <c r="O151" s="14">
        <v>136.0</v>
      </c>
      <c r="P151" s="15"/>
      <c r="Q151" s="15"/>
      <c r="R151" s="20"/>
      <c r="S151" s="15"/>
      <c r="T151" s="15"/>
      <c r="U151" s="14">
        <v>158.0</v>
      </c>
      <c r="V151" s="15"/>
      <c r="W151" s="14">
        <v>79.0</v>
      </c>
      <c r="X151" s="14">
        <v>144.0</v>
      </c>
      <c r="Y151" s="15"/>
      <c r="Z151" s="15"/>
    </row>
    <row r="152">
      <c r="A152" s="14">
        <v>39.0</v>
      </c>
      <c r="B152" s="14">
        <v>151.0</v>
      </c>
      <c r="C152" s="14">
        <v>0.16847549</v>
      </c>
      <c r="D152" s="13" t="s">
        <v>52</v>
      </c>
      <c r="E152" s="14">
        <v>17.0</v>
      </c>
      <c r="F152" s="14">
        <v>5.0</v>
      </c>
      <c r="G152" s="14">
        <v>165.0</v>
      </c>
      <c r="H152" s="13" t="s">
        <v>24</v>
      </c>
      <c r="I152" s="14">
        <v>0.1275</v>
      </c>
      <c r="J152" s="14">
        <v>0.125</v>
      </c>
      <c r="K152" s="14">
        <v>114.81</v>
      </c>
      <c r="L152" s="14">
        <v>0.823</v>
      </c>
      <c r="M152" s="14">
        <v>-1.0</v>
      </c>
      <c r="N152" s="14">
        <v>1.0</v>
      </c>
      <c r="O152" s="14">
        <v>137.0</v>
      </c>
      <c r="P152" s="15"/>
      <c r="Q152" s="15"/>
      <c r="R152" s="20"/>
      <c r="S152" s="15"/>
      <c r="T152" s="15"/>
      <c r="U152" s="14">
        <v>159.0</v>
      </c>
      <c r="V152" s="14">
        <v>80.0</v>
      </c>
      <c r="W152" s="15"/>
      <c r="X152" s="14">
        <v>145.0</v>
      </c>
      <c r="Y152" s="15"/>
      <c r="Z152" s="15"/>
    </row>
    <row r="153">
      <c r="A153" s="14">
        <v>39.0</v>
      </c>
      <c r="B153" s="14">
        <v>152.0</v>
      </c>
      <c r="C153" s="14">
        <v>0.16470415</v>
      </c>
      <c r="D153" s="13" t="s">
        <v>60</v>
      </c>
      <c r="E153" s="14">
        <v>17.0</v>
      </c>
      <c r="F153" s="14">
        <v>6.0</v>
      </c>
      <c r="G153" s="14">
        <v>166.0</v>
      </c>
      <c r="H153" s="13" t="s">
        <v>26</v>
      </c>
      <c r="I153" s="14">
        <v>0.1275</v>
      </c>
      <c r="J153" s="14">
        <v>0.135</v>
      </c>
      <c r="K153" s="14">
        <v>35.98</v>
      </c>
      <c r="L153" s="14">
        <v>2.686</v>
      </c>
      <c r="M153" s="14">
        <v>1.0</v>
      </c>
      <c r="N153" s="14">
        <v>0.0</v>
      </c>
      <c r="O153" s="14">
        <v>138.0</v>
      </c>
      <c r="P153" s="15"/>
      <c r="Q153" s="15"/>
      <c r="R153" s="13" t="s">
        <v>35</v>
      </c>
      <c r="T153" s="15"/>
      <c r="U153" s="14">
        <v>160.0</v>
      </c>
      <c r="V153" s="15"/>
      <c r="W153" s="14">
        <v>80.0</v>
      </c>
      <c r="X153" s="14">
        <v>146.0</v>
      </c>
      <c r="Y153" s="15"/>
      <c r="Z153" s="15"/>
    </row>
    <row r="154">
      <c r="A154" s="14">
        <v>39.0</v>
      </c>
      <c r="B154" s="14">
        <v>153.0</v>
      </c>
      <c r="C154" s="14">
        <v>0.16864516</v>
      </c>
      <c r="D154" s="13" t="s">
        <v>52</v>
      </c>
      <c r="E154" s="14">
        <v>17.0</v>
      </c>
      <c r="F154" s="14">
        <v>7.0</v>
      </c>
      <c r="G154" s="14">
        <v>167.0</v>
      </c>
      <c r="H154" s="13" t="s">
        <v>24</v>
      </c>
      <c r="I154" s="14">
        <v>0.1275</v>
      </c>
      <c r="J154" s="14">
        <v>0.155</v>
      </c>
      <c r="K154" s="14">
        <v>114.81</v>
      </c>
      <c r="L154" s="14">
        <v>0.822</v>
      </c>
      <c r="M154" s="14">
        <v>1.0</v>
      </c>
      <c r="N154" s="14">
        <v>1.0</v>
      </c>
      <c r="O154" s="14">
        <v>139.0</v>
      </c>
      <c r="P154" s="15"/>
      <c r="Q154" s="15"/>
      <c r="R154" s="20"/>
      <c r="S154" s="15"/>
      <c r="T154" s="15"/>
      <c r="U154" s="14">
        <v>161.0</v>
      </c>
      <c r="V154" s="14">
        <v>81.0</v>
      </c>
      <c r="W154" s="15"/>
      <c r="X154" s="14">
        <v>147.0</v>
      </c>
      <c r="Y154" s="15"/>
      <c r="Z154" s="15"/>
    </row>
    <row r="155">
      <c r="A155" s="14">
        <v>39.0</v>
      </c>
      <c r="B155" s="14">
        <v>154.0</v>
      </c>
      <c r="C155" s="14">
        <v>0.1674555</v>
      </c>
      <c r="D155" s="13" t="s">
        <v>54</v>
      </c>
      <c r="E155" s="14">
        <v>17.0</v>
      </c>
      <c r="F155" s="14">
        <v>8.0</v>
      </c>
      <c r="G155" s="14">
        <v>168.0</v>
      </c>
      <c r="H155" s="13" t="s">
        <v>26</v>
      </c>
      <c r="I155" s="14">
        <v>0.1275</v>
      </c>
      <c r="J155" s="14">
        <v>0.165</v>
      </c>
      <c r="K155" s="14">
        <v>35.98</v>
      </c>
      <c r="L155" s="14">
        <v>2.641</v>
      </c>
      <c r="M155" s="14">
        <v>-1.0</v>
      </c>
      <c r="N155" s="14">
        <v>0.0</v>
      </c>
      <c r="O155" s="14">
        <v>140.0</v>
      </c>
      <c r="P155" s="15"/>
      <c r="Q155" s="15"/>
      <c r="R155" s="13" t="s">
        <v>34</v>
      </c>
      <c r="T155" s="15"/>
      <c r="U155" s="14">
        <v>162.0</v>
      </c>
      <c r="V155" s="15"/>
      <c r="W155" s="14">
        <v>81.0</v>
      </c>
      <c r="X155" s="14">
        <v>148.0</v>
      </c>
      <c r="Y155" s="15"/>
      <c r="Z155" s="15"/>
    </row>
    <row r="156">
      <c r="A156" s="14">
        <v>39.0</v>
      </c>
      <c r="B156" s="14">
        <v>155.0</v>
      </c>
      <c r="C156" s="14">
        <v>0.1705726</v>
      </c>
      <c r="D156" s="13" t="s">
        <v>53</v>
      </c>
      <c r="E156" s="14">
        <v>17.0</v>
      </c>
      <c r="F156" s="14">
        <v>9.0</v>
      </c>
      <c r="G156" s="14">
        <v>169.0</v>
      </c>
      <c r="H156" s="13" t="s">
        <v>24</v>
      </c>
      <c r="I156" s="14">
        <v>0.1275</v>
      </c>
      <c r="J156" s="14">
        <v>0.185</v>
      </c>
      <c r="K156" s="14">
        <v>114.81</v>
      </c>
      <c r="L156" s="14">
        <v>0.813</v>
      </c>
      <c r="M156" s="14">
        <v>1.0</v>
      </c>
      <c r="N156" s="14">
        <v>1.0</v>
      </c>
      <c r="O156" s="14">
        <v>141.0</v>
      </c>
      <c r="P156" s="15"/>
      <c r="Q156" s="15"/>
      <c r="R156" s="20"/>
      <c r="S156" s="15"/>
      <c r="T156" s="15"/>
      <c r="U156" s="14">
        <v>163.0</v>
      </c>
      <c r="V156" s="14">
        <v>82.0</v>
      </c>
      <c r="W156" s="15"/>
      <c r="X156" s="14">
        <v>149.0</v>
      </c>
      <c r="Y156" s="15"/>
      <c r="Z156" s="15"/>
    </row>
    <row r="157">
      <c r="A157" s="14">
        <v>39.0</v>
      </c>
      <c r="B157" s="14">
        <v>156.0</v>
      </c>
      <c r="C157" s="14">
        <v>0.16973845</v>
      </c>
      <c r="D157" s="13" t="s">
        <v>53</v>
      </c>
      <c r="E157" s="14">
        <v>17.0</v>
      </c>
      <c r="F157" s="14">
        <v>10.0</v>
      </c>
      <c r="G157" s="14">
        <v>170.0</v>
      </c>
      <c r="H157" s="13" t="s">
        <v>26</v>
      </c>
      <c r="I157" s="14">
        <v>0.1275</v>
      </c>
      <c r="J157" s="14">
        <v>0.195</v>
      </c>
      <c r="K157" s="14">
        <v>35.98</v>
      </c>
      <c r="L157" s="14">
        <v>2.606</v>
      </c>
      <c r="M157" s="14">
        <v>1.0</v>
      </c>
      <c r="N157" s="14">
        <v>1.0</v>
      </c>
      <c r="O157" s="14">
        <v>142.0</v>
      </c>
      <c r="P157" s="15"/>
      <c r="Q157" s="15"/>
      <c r="R157" s="20"/>
      <c r="S157" s="15"/>
      <c r="T157" s="15"/>
      <c r="U157" s="14">
        <v>164.0</v>
      </c>
      <c r="V157" s="15"/>
      <c r="W157" s="14">
        <v>82.0</v>
      </c>
      <c r="X157" s="14">
        <v>150.0</v>
      </c>
      <c r="Y157" s="15"/>
      <c r="Z157" s="15"/>
    </row>
    <row r="158">
      <c r="A158" s="14">
        <v>39.0</v>
      </c>
      <c r="B158" s="14">
        <v>157.0</v>
      </c>
      <c r="C158" s="14">
        <v>0.1700433</v>
      </c>
      <c r="D158" s="13" t="s">
        <v>53</v>
      </c>
      <c r="E158" s="14">
        <v>18.0</v>
      </c>
      <c r="F158" s="14">
        <v>1.0</v>
      </c>
      <c r="G158" s="14">
        <v>171.0</v>
      </c>
      <c r="H158" s="13" t="s">
        <v>24</v>
      </c>
      <c r="I158" s="14">
        <v>0.1275</v>
      </c>
      <c r="J158" s="14">
        <v>0.215</v>
      </c>
      <c r="K158" s="14">
        <v>114.81</v>
      </c>
      <c r="L158" s="14">
        <v>0.815</v>
      </c>
      <c r="M158" s="14">
        <v>-1.0</v>
      </c>
      <c r="N158" s="14">
        <v>1.0</v>
      </c>
      <c r="O158" s="14">
        <v>143.0</v>
      </c>
      <c r="P158" s="15"/>
      <c r="Q158" s="15"/>
      <c r="R158" s="20"/>
      <c r="S158" s="15"/>
      <c r="T158" s="15"/>
      <c r="U158" s="14">
        <v>165.0</v>
      </c>
      <c r="V158" s="14">
        <v>83.0</v>
      </c>
      <c r="W158" s="15"/>
      <c r="X158" s="14">
        <v>151.0</v>
      </c>
      <c r="Y158" s="15"/>
      <c r="Z158" s="15"/>
    </row>
    <row r="159">
      <c r="A159" s="14">
        <v>39.0</v>
      </c>
      <c r="B159" s="14">
        <v>158.0</v>
      </c>
      <c r="C159" s="14">
        <v>0.16778105</v>
      </c>
      <c r="D159" s="13" t="s">
        <v>54</v>
      </c>
      <c r="E159" s="14">
        <v>18.0</v>
      </c>
      <c r="F159" s="14">
        <v>2.0</v>
      </c>
      <c r="G159" s="14">
        <v>172.0</v>
      </c>
      <c r="H159" s="13" t="s">
        <v>26</v>
      </c>
      <c r="I159" s="14">
        <v>0.1275</v>
      </c>
      <c r="J159" s="14">
        <v>0.225</v>
      </c>
      <c r="K159" s="14">
        <v>35.98</v>
      </c>
      <c r="L159" s="14">
        <v>2.636</v>
      </c>
      <c r="M159" s="14">
        <v>-1.0</v>
      </c>
      <c r="N159" s="14">
        <v>1.0</v>
      </c>
      <c r="O159" s="14">
        <v>144.0</v>
      </c>
      <c r="P159" s="15"/>
      <c r="Q159" s="15"/>
      <c r="R159" s="20"/>
      <c r="S159" s="15"/>
      <c r="T159" s="15"/>
      <c r="U159" s="14">
        <v>166.0</v>
      </c>
      <c r="V159" s="15"/>
      <c r="W159" s="14">
        <v>83.0</v>
      </c>
      <c r="X159" s="14">
        <v>152.0</v>
      </c>
      <c r="Y159" s="15"/>
      <c r="Z159" s="15"/>
    </row>
    <row r="160">
      <c r="A160" s="14">
        <v>39.0</v>
      </c>
      <c r="B160" s="14">
        <v>159.0</v>
      </c>
      <c r="C160" s="14">
        <v>0.16723722</v>
      </c>
      <c r="D160" s="13" t="s">
        <v>54</v>
      </c>
      <c r="E160" s="14">
        <v>18.0</v>
      </c>
      <c r="F160" s="14">
        <v>3.0</v>
      </c>
      <c r="G160" s="14">
        <v>173.0</v>
      </c>
      <c r="H160" s="13" t="s">
        <v>24</v>
      </c>
      <c r="I160" s="14">
        <v>0.1275</v>
      </c>
      <c r="J160" s="14">
        <v>0.245</v>
      </c>
      <c r="K160" s="14">
        <v>114.81</v>
      </c>
      <c r="L160" s="14">
        <v>0.829</v>
      </c>
      <c r="M160" s="14">
        <v>1.0</v>
      </c>
      <c r="N160" s="14">
        <v>1.0</v>
      </c>
      <c r="O160" s="14">
        <v>145.0</v>
      </c>
      <c r="P160" s="15"/>
      <c r="Q160" s="15"/>
      <c r="R160" s="20"/>
      <c r="S160" s="15"/>
      <c r="T160" s="15"/>
      <c r="U160" s="14">
        <v>167.0</v>
      </c>
      <c r="V160" s="14">
        <v>84.0</v>
      </c>
      <c r="W160" s="15"/>
      <c r="X160" s="14">
        <v>153.0</v>
      </c>
      <c r="Y160" s="15"/>
      <c r="Z160" s="15"/>
    </row>
    <row r="161">
      <c r="A161" s="14">
        <v>39.0</v>
      </c>
      <c r="B161" s="14">
        <v>160.0</v>
      </c>
      <c r="C161" s="14">
        <v>0.16904654</v>
      </c>
      <c r="D161" s="13" t="s">
        <v>52</v>
      </c>
      <c r="E161" s="14">
        <v>18.0</v>
      </c>
      <c r="F161" s="14">
        <v>4.0</v>
      </c>
      <c r="G161" s="14">
        <v>174.0</v>
      </c>
      <c r="H161" s="13" t="s">
        <v>26</v>
      </c>
      <c r="I161" s="14">
        <v>0.1275</v>
      </c>
      <c r="J161" s="14">
        <v>0.255</v>
      </c>
      <c r="K161" s="14">
        <v>35.98</v>
      </c>
      <c r="L161" s="14">
        <v>2.617</v>
      </c>
      <c r="M161" s="14">
        <v>1.0</v>
      </c>
      <c r="N161" s="14">
        <v>1.0</v>
      </c>
      <c r="O161" s="14">
        <v>146.0</v>
      </c>
      <c r="P161" s="15"/>
      <c r="Q161" s="15"/>
      <c r="R161" s="20"/>
      <c r="S161" s="15"/>
      <c r="T161" s="15"/>
      <c r="U161" s="14">
        <v>168.0</v>
      </c>
      <c r="V161" s="15"/>
      <c r="W161" s="14">
        <v>84.0</v>
      </c>
      <c r="X161" s="14">
        <v>154.0</v>
      </c>
      <c r="Y161" s="15"/>
      <c r="Z161" s="15"/>
    </row>
    <row r="162">
      <c r="A162" s="14">
        <v>39.0</v>
      </c>
      <c r="B162" s="14">
        <v>161.0</v>
      </c>
      <c r="C162" s="14">
        <v>0.1693033</v>
      </c>
      <c r="D162" s="13" t="s">
        <v>52</v>
      </c>
      <c r="E162" s="14">
        <v>18.0</v>
      </c>
      <c r="F162" s="14">
        <v>5.0</v>
      </c>
      <c r="G162" s="14">
        <v>175.0</v>
      </c>
      <c r="H162" s="13" t="s">
        <v>24</v>
      </c>
      <c r="I162" s="14">
        <v>0.1275</v>
      </c>
      <c r="J162" s="14">
        <v>0.275</v>
      </c>
      <c r="K162" s="14">
        <v>114.81</v>
      </c>
      <c r="L162" s="14">
        <v>0.819</v>
      </c>
      <c r="M162" s="14">
        <v>1.0</v>
      </c>
      <c r="N162" s="14">
        <v>1.0</v>
      </c>
      <c r="O162" s="14">
        <v>147.0</v>
      </c>
      <c r="P162" s="15"/>
      <c r="Q162" s="15"/>
      <c r="R162" s="20"/>
      <c r="S162" s="15"/>
      <c r="T162" s="15"/>
      <c r="U162" s="14">
        <v>169.0</v>
      </c>
      <c r="V162" s="14">
        <v>85.0</v>
      </c>
      <c r="W162" s="15"/>
      <c r="X162" s="14">
        <v>155.0</v>
      </c>
      <c r="Y162" s="15"/>
      <c r="Z162" s="15"/>
    </row>
    <row r="163">
      <c r="A163" s="14">
        <v>39.0</v>
      </c>
      <c r="B163" s="14">
        <v>162.0</v>
      </c>
      <c r="C163" s="14">
        <v>0.16531979</v>
      </c>
      <c r="D163" s="13" t="s">
        <v>51</v>
      </c>
      <c r="E163" s="14">
        <v>18.0</v>
      </c>
      <c r="F163" s="14">
        <v>6.0</v>
      </c>
      <c r="G163" s="14">
        <v>176.0</v>
      </c>
      <c r="H163" s="13" t="s">
        <v>26</v>
      </c>
      <c r="I163" s="14">
        <v>0.1275</v>
      </c>
      <c r="J163" s="14">
        <v>0.285</v>
      </c>
      <c r="K163" s="14">
        <v>35.98</v>
      </c>
      <c r="L163" s="14">
        <v>2.676</v>
      </c>
      <c r="M163" s="14">
        <v>1.0</v>
      </c>
      <c r="N163" s="14">
        <v>1.0</v>
      </c>
      <c r="O163" s="14">
        <v>148.0</v>
      </c>
      <c r="P163" s="15"/>
      <c r="Q163" s="15"/>
      <c r="R163" s="20"/>
      <c r="S163" s="15"/>
      <c r="T163" s="15"/>
      <c r="U163" s="14">
        <v>170.0</v>
      </c>
      <c r="V163" s="15"/>
      <c r="W163" s="14">
        <v>85.0</v>
      </c>
      <c r="X163" s="14">
        <v>156.0</v>
      </c>
      <c r="Y163" s="15"/>
      <c r="Z163" s="15"/>
    </row>
    <row r="164">
      <c r="A164" s="14">
        <v>39.0</v>
      </c>
      <c r="B164" s="14">
        <v>163.0</v>
      </c>
      <c r="C164" s="14">
        <v>0.16698815</v>
      </c>
      <c r="D164" s="13" t="s">
        <v>54</v>
      </c>
      <c r="E164" s="14">
        <v>18.0</v>
      </c>
      <c r="F164" s="14">
        <v>7.0</v>
      </c>
      <c r="G164" s="14">
        <v>177.0</v>
      </c>
      <c r="H164" s="13" t="s">
        <v>24</v>
      </c>
      <c r="I164" s="14">
        <v>0.1275</v>
      </c>
      <c r="J164" s="14">
        <v>0.305</v>
      </c>
      <c r="K164" s="14">
        <v>114.81</v>
      </c>
      <c r="L164" s="14">
        <v>0.83</v>
      </c>
      <c r="M164" s="14">
        <v>1.0</v>
      </c>
      <c r="N164" s="14">
        <v>1.0</v>
      </c>
      <c r="O164" s="14">
        <v>149.0</v>
      </c>
      <c r="P164" s="15"/>
      <c r="Q164" s="15"/>
      <c r="R164" s="20"/>
      <c r="S164" s="15"/>
      <c r="T164" s="15"/>
      <c r="U164" s="14">
        <v>171.0</v>
      </c>
      <c r="V164" s="14">
        <v>86.0</v>
      </c>
      <c r="W164" s="15"/>
      <c r="X164" s="14">
        <v>157.0</v>
      </c>
      <c r="Y164" s="15"/>
      <c r="Z164" s="15"/>
    </row>
    <row r="165">
      <c r="A165" s="14">
        <v>39.0</v>
      </c>
      <c r="B165" s="14">
        <v>164.0</v>
      </c>
      <c r="C165" s="14">
        <v>0.17073778</v>
      </c>
      <c r="D165" s="13" t="s">
        <v>53</v>
      </c>
      <c r="E165" s="14">
        <v>18.0</v>
      </c>
      <c r="F165" s="14">
        <v>8.0</v>
      </c>
      <c r="G165" s="14">
        <v>178.0</v>
      </c>
      <c r="H165" s="13" t="s">
        <v>26</v>
      </c>
      <c r="I165" s="14">
        <v>0.1275</v>
      </c>
      <c r="J165" s="14">
        <v>0.315</v>
      </c>
      <c r="K165" s="14">
        <v>35.98</v>
      </c>
      <c r="L165" s="14">
        <v>2.591</v>
      </c>
      <c r="M165" s="14">
        <v>-1.0</v>
      </c>
      <c r="N165" s="14">
        <v>1.0</v>
      </c>
      <c r="O165" s="14">
        <v>150.0</v>
      </c>
      <c r="P165" s="15"/>
      <c r="Q165" s="15"/>
      <c r="R165" s="20"/>
      <c r="S165" s="15"/>
      <c r="T165" s="15"/>
      <c r="U165" s="14">
        <v>172.0</v>
      </c>
      <c r="V165" s="15"/>
      <c r="W165" s="14">
        <v>86.0</v>
      </c>
      <c r="X165" s="14">
        <v>158.0</v>
      </c>
      <c r="Y165" s="15"/>
      <c r="Z165" s="15"/>
    </row>
    <row r="166">
      <c r="A166" s="14">
        <v>39.0</v>
      </c>
      <c r="B166" s="14">
        <v>165.0</v>
      </c>
      <c r="C166" s="14">
        <v>0.16674939</v>
      </c>
      <c r="D166" s="13" t="s">
        <v>54</v>
      </c>
      <c r="E166" s="14">
        <v>18.0</v>
      </c>
      <c r="F166" s="14">
        <v>9.0</v>
      </c>
      <c r="G166" s="14">
        <v>179.0</v>
      </c>
      <c r="H166" s="13" t="s">
        <v>24</v>
      </c>
      <c r="I166" s="14">
        <v>0.1275</v>
      </c>
      <c r="J166" s="14">
        <v>0.335</v>
      </c>
      <c r="K166" s="14">
        <v>114.81</v>
      </c>
      <c r="L166" s="14">
        <v>0.831</v>
      </c>
      <c r="M166" s="14">
        <v>1.0</v>
      </c>
      <c r="N166" s="14">
        <v>1.0</v>
      </c>
      <c r="O166" s="14">
        <v>151.0</v>
      </c>
      <c r="P166" s="15"/>
      <c r="Q166" s="15"/>
      <c r="R166" s="20"/>
      <c r="S166" s="15"/>
      <c r="T166" s="15"/>
      <c r="U166" s="14">
        <v>173.0</v>
      </c>
      <c r="V166" s="14">
        <v>87.0</v>
      </c>
      <c r="W166" s="15"/>
      <c r="X166" s="14">
        <v>159.0</v>
      </c>
      <c r="Y166" s="15"/>
      <c r="Z166" s="15"/>
    </row>
    <row r="167">
      <c r="A167" s="14">
        <v>39.0</v>
      </c>
      <c r="B167" s="14">
        <v>166.0</v>
      </c>
      <c r="C167" s="14">
        <v>0.16801261</v>
      </c>
      <c r="D167" s="13" t="s">
        <v>52</v>
      </c>
      <c r="E167" s="14">
        <v>18.0</v>
      </c>
      <c r="F167" s="14">
        <v>10.0</v>
      </c>
      <c r="G167" s="14">
        <v>180.0</v>
      </c>
      <c r="H167" s="13" t="s">
        <v>26</v>
      </c>
      <c r="I167" s="14">
        <v>0.1275</v>
      </c>
      <c r="J167" s="14">
        <v>0.345</v>
      </c>
      <c r="K167" s="14">
        <v>35.98</v>
      </c>
      <c r="L167" s="14">
        <v>2.633</v>
      </c>
      <c r="M167" s="14">
        <v>1.0</v>
      </c>
      <c r="N167" s="14">
        <v>1.0</v>
      </c>
      <c r="O167" s="14">
        <v>152.0</v>
      </c>
      <c r="P167" s="15"/>
      <c r="Q167" s="15"/>
      <c r="R167" s="20"/>
      <c r="S167" s="15"/>
      <c r="T167" s="15"/>
      <c r="U167" s="14">
        <v>174.0</v>
      </c>
      <c r="V167" s="15"/>
      <c r="W167" s="14">
        <v>87.0</v>
      </c>
      <c r="X167" s="14">
        <v>160.0</v>
      </c>
      <c r="Y167" s="15"/>
      <c r="Z167" s="15"/>
    </row>
    <row r="168">
      <c r="A168" s="14">
        <v>39.0</v>
      </c>
      <c r="B168" s="14">
        <v>167.0</v>
      </c>
      <c r="C168" s="14">
        <v>0.16902152</v>
      </c>
      <c r="D168" s="13" t="s">
        <v>52</v>
      </c>
      <c r="E168" s="14">
        <v>19.0</v>
      </c>
      <c r="F168" s="14">
        <v>1.0</v>
      </c>
      <c r="G168" s="14">
        <v>181.0</v>
      </c>
      <c r="H168" s="13" t="s">
        <v>24</v>
      </c>
      <c r="I168" s="14">
        <v>0.17</v>
      </c>
      <c r="J168" s="14">
        <v>0.065</v>
      </c>
      <c r="K168" s="14">
        <v>114.81</v>
      </c>
      <c r="L168" s="14">
        <v>0.82</v>
      </c>
      <c r="M168" s="14">
        <v>-1.0</v>
      </c>
      <c r="N168" s="14">
        <v>1.0</v>
      </c>
      <c r="O168" s="14">
        <v>153.0</v>
      </c>
      <c r="P168" s="15"/>
      <c r="Q168" s="15"/>
      <c r="R168" s="20"/>
      <c r="S168" s="15"/>
      <c r="T168" s="15"/>
      <c r="U168" s="14">
        <v>175.0</v>
      </c>
      <c r="V168" s="14">
        <v>88.0</v>
      </c>
      <c r="W168" s="15"/>
      <c r="X168" s="14">
        <v>161.0</v>
      </c>
      <c r="Y168" s="15"/>
      <c r="Z168" s="15"/>
    </row>
    <row r="169">
      <c r="A169" s="14">
        <v>39.0</v>
      </c>
      <c r="B169" s="14">
        <v>168.0</v>
      </c>
      <c r="C169" s="14">
        <v>0.16893148</v>
      </c>
      <c r="D169" s="13" t="s">
        <v>52</v>
      </c>
      <c r="E169" s="14">
        <v>19.0</v>
      </c>
      <c r="F169" s="14">
        <v>2.0</v>
      </c>
      <c r="G169" s="14">
        <v>182.0</v>
      </c>
      <c r="H169" s="13" t="s">
        <v>26</v>
      </c>
      <c r="I169" s="14">
        <v>0.17</v>
      </c>
      <c r="J169" s="14">
        <v>0.075</v>
      </c>
      <c r="K169" s="14">
        <v>35.98</v>
      </c>
      <c r="L169" s="14">
        <v>2.618</v>
      </c>
      <c r="M169" s="14">
        <v>-1.0</v>
      </c>
      <c r="N169" s="14">
        <v>0.0</v>
      </c>
      <c r="O169" s="14">
        <v>154.0</v>
      </c>
      <c r="P169" s="15"/>
      <c r="Q169" s="15"/>
      <c r="R169" s="20"/>
      <c r="S169" s="15"/>
      <c r="T169" s="15"/>
      <c r="U169" s="14">
        <v>176.0</v>
      </c>
      <c r="V169" s="15"/>
      <c r="W169" s="14">
        <v>88.0</v>
      </c>
      <c r="X169" s="14">
        <v>162.0</v>
      </c>
      <c r="Y169" s="15"/>
      <c r="Z169" s="15"/>
    </row>
    <row r="170">
      <c r="A170" s="14">
        <v>39.0</v>
      </c>
      <c r="B170" s="14">
        <v>169.0</v>
      </c>
      <c r="C170" s="14">
        <v>0.16967329</v>
      </c>
      <c r="D170" s="13" t="s">
        <v>53</v>
      </c>
      <c r="E170" s="14">
        <v>19.0</v>
      </c>
      <c r="F170" s="14">
        <v>3.0</v>
      </c>
      <c r="G170" s="14">
        <v>183.0</v>
      </c>
      <c r="H170" s="13" t="s">
        <v>24</v>
      </c>
      <c r="I170" s="14">
        <v>0.17</v>
      </c>
      <c r="J170" s="14">
        <v>0.095</v>
      </c>
      <c r="K170" s="14">
        <v>114.81</v>
      </c>
      <c r="L170" s="14">
        <v>0.817</v>
      </c>
      <c r="M170" s="14">
        <v>-1.0</v>
      </c>
      <c r="N170" s="14">
        <v>1.0</v>
      </c>
      <c r="O170" s="14">
        <v>155.0</v>
      </c>
      <c r="P170" s="15"/>
      <c r="Q170" s="15"/>
      <c r="R170" s="20"/>
      <c r="S170" s="15"/>
      <c r="T170" s="15"/>
      <c r="U170" s="14">
        <v>177.0</v>
      </c>
      <c r="V170" s="14">
        <v>89.0</v>
      </c>
      <c r="W170" s="15"/>
      <c r="X170" s="14">
        <v>163.0</v>
      </c>
      <c r="Y170" s="15"/>
      <c r="Z170" s="15"/>
    </row>
    <row r="171">
      <c r="A171" s="14">
        <v>39.0</v>
      </c>
      <c r="B171" s="14">
        <v>170.0</v>
      </c>
      <c r="C171" s="14">
        <v>0.17107459</v>
      </c>
      <c r="D171" s="13" t="s">
        <v>53</v>
      </c>
      <c r="E171" s="14">
        <v>19.0</v>
      </c>
      <c r="F171" s="14">
        <v>4.0</v>
      </c>
      <c r="G171" s="14">
        <v>184.0</v>
      </c>
      <c r="H171" s="13" t="s">
        <v>26</v>
      </c>
      <c r="I171" s="14">
        <v>0.17</v>
      </c>
      <c r="J171" s="14">
        <v>0.105</v>
      </c>
      <c r="K171" s="14">
        <v>35.98</v>
      </c>
      <c r="L171" s="14">
        <v>2.586</v>
      </c>
      <c r="M171" s="14">
        <v>-1.0</v>
      </c>
      <c r="N171" s="14">
        <v>1.0</v>
      </c>
      <c r="O171" s="14">
        <v>156.0</v>
      </c>
      <c r="P171" s="15"/>
      <c r="Q171" s="15"/>
      <c r="R171" s="20"/>
      <c r="S171" s="15"/>
      <c r="T171" s="15"/>
      <c r="U171" s="14">
        <v>178.0</v>
      </c>
      <c r="V171" s="15"/>
      <c r="W171" s="14">
        <v>89.0</v>
      </c>
      <c r="X171" s="14">
        <v>164.0</v>
      </c>
      <c r="Y171" s="15"/>
      <c r="Z171" s="15"/>
    </row>
    <row r="172">
      <c r="A172" s="14">
        <v>39.0</v>
      </c>
      <c r="B172" s="14">
        <v>171.0</v>
      </c>
      <c r="C172" s="14">
        <v>0.16763516</v>
      </c>
      <c r="D172" s="13" t="s">
        <v>54</v>
      </c>
      <c r="E172" s="14">
        <v>19.0</v>
      </c>
      <c r="F172" s="14">
        <v>5.0</v>
      </c>
      <c r="G172" s="14">
        <v>185.0</v>
      </c>
      <c r="H172" s="13" t="s">
        <v>24</v>
      </c>
      <c r="I172" s="14">
        <v>0.17</v>
      </c>
      <c r="J172" s="14">
        <v>0.125</v>
      </c>
      <c r="K172" s="14">
        <v>114.81</v>
      </c>
      <c r="L172" s="14">
        <v>0.827</v>
      </c>
      <c r="M172" s="14">
        <v>-1.0</v>
      </c>
      <c r="N172" s="14">
        <v>1.0</v>
      </c>
      <c r="O172" s="14">
        <v>157.0</v>
      </c>
      <c r="P172" s="15"/>
      <c r="Q172" s="15"/>
      <c r="R172" s="20"/>
      <c r="S172" s="15"/>
      <c r="T172" s="15"/>
      <c r="U172" s="14">
        <v>179.0</v>
      </c>
      <c r="V172" s="14">
        <v>90.0</v>
      </c>
      <c r="W172" s="15"/>
      <c r="X172" s="14">
        <v>165.0</v>
      </c>
      <c r="Y172" s="15"/>
      <c r="Z172" s="15"/>
    </row>
    <row r="173">
      <c r="A173" s="14">
        <v>39.0</v>
      </c>
      <c r="B173" s="14">
        <v>172.0</v>
      </c>
      <c r="C173" s="14">
        <v>0.16966804</v>
      </c>
      <c r="D173" s="13" t="s">
        <v>53</v>
      </c>
      <c r="E173" s="14">
        <v>19.0</v>
      </c>
      <c r="F173" s="14">
        <v>6.0</v>
      </c>
      <c r="G173" s="14">
        <v>186.0</v>
      </c>
      <c r="H173" s="13" t="s">
        <v>26</v>
      </c>
      <c r="I173" s="14">
        <v>0.17</v>
      </c>
      <c r="J173" s="14">
        <v>0.135</v>
      </c>
      <c r="K173" s="14">
        <v>35.98</v>
      </c>
      <c r="L173" s="14">
        <v>2.607</v>
      </c>
      <c r="M173" s="14">
        <v>1.0</v>
      </c>
      <c r="N173" s="14">
        <v>1.0</v>
      </c>
      <c r="O173" s="14">
        <v>158.0</v>
      </c>
      <c r="P173" s="15"/>
      <c r="Q173" s="15"/>
      <c r="R173" s="20"/>
      <c r="S173" s="15"/>
      <c r="T173" s="15"/>
      <c r="U173" s="14">
        <v>180.0</v>
      </c>
      <c r="V173" s="15"/>
      <c r="W173" s="14">
        <v>90.0</v>
      </c>
      <c r="X173" s="14">
        <v>166.0</v>
      </c>
      <c r="Y173" s="15"/>
      <c r="Z173" s="15"/>
    </row>
    <row r="174">
      <c r="A174" s="14">
        <v>39.0</v>
      </c>
      <c r="B174" s="14">
        <v>173.0</v>
      </c>
      <c r="C174" s="14">
        <v>0.16704725</v>
      </c>
      <c r="D174" s="13" t="s">
        <v>54</v>
      </c>
      <c r="E174" s="14">
        <v>19.0</v>
      </c>
      <c r="F174" s="14">
        <v>7.0</v>
      </c>
      <c r="G174" s="14">
        <v>187.0</v>
      </c>
      <c r="H174" s="13" t="s">
        <v>24</v>
      </c>
      <c r="I174" s="14">
        <v>0.17</v>
      </c>
      <c r="J174" s="14">
        <v>0.155</v>
      </c>
      <c r="K174" s="14">
        <v>114.81</v>
      </c>
      <c r="L174" s="14">
        <v>0.83</v>
      </c>
      <c r="M174" s="14">
        <v>1.0</v>
      </c>
      <c r="N174" s="14">
        <v>1.0</v>
      </c>
      <c r="O174" s="14">
        <v>159.0</v>
      </c>
      <c r="P174" s="15"/>
      <c r="Q174" s="15"/>
      <c r="R174" s="20"/>
      <c r="S174" s="15"/>
      <c r="T174" s="15"/>
      <c r="U174" s="14">
        <v>181.0</v>
      </c>
      <c r="V174" s="14">
        <v>91.0</v>
      </c>
      <c r="W174" s="15"/>
      <c r="X174" s="14">
        <v>167.0</v>
      </c>
      <c r="Y174" s="15"/>
      <c r="Z174" s="15"/>
    </row>
    <row r="175">
      <c r="A175" s="14">
        <v>39.0</v>
      </c>
      <c r="B175" s="14">
        <v>174.0</v>
      </c>
      <c r="C175" s="14">
        <v>0.17122085</v>
      </c>
      <c r="D175" s="13" t="s">
        <v>56</v>
      </c>
      <c r="E175" s="14">
        <v>19.0</v>
      </c>
      <c r="F175" s="14">
        <v>9.0</v>
      </c>
      <c r="G175" s="14">
        <v>189.0</v>
      </c>
      <c r="H175" s="13" t="s">
        <v>24</v>
      </c>
      <c r="I175" s="14">
        <v>0.17</v>
      </c>
      <c r="J175" s="14">
        <v>0.185</v>
      </c>
      <c r="K175" s="14">
        <v>114.81</v>
      </c>
      <c r="L175" s="14">
        <v>0.81</v>
      </c>
      <c r="M175" s="14">
        <v>1.0</v>
      </c>
      <c r="N175" s="14">
        <v>0.0</v>
      </c>
      <c r="O175" s="14">
        <v>160.0</v>
      </c>
      <c r="P175" s="15"/>
      <c r="Q175" s="15"/>
      <c r="R175" s="20"/>
      <c r="S175" s="15"/>
      <c r="T175" s="15"/>
      <c r="U175" s="14">
        <v>182.0</v>
      </c>
      <c r="V175" s="15"/>
      <c r="W175" s="14">
        <v>91.0</v>
      </c>
      <c r="X175" s="14">
        <v>168.0</v>
      </c>
      <c r="Y175" s="15"/>
      <c r="Z175" s="15"/>
    </row>
    <row r="176">
      <c r="A176" s="14">
        <v>39.0</v>
      </c>
      <c r="B176" s="14">
        <v>175.0</v>
      </c>
      <c r="C176" s="14">
        <v>0.17066023</v>
      </c>
      <c r="D176" s="13" t="s">
        <v>53</v>
      </c>
      <c r="E176" s="14">
        <v>20.0</v>
      </c>
      <c r="F176" s="14">
        <v>1.0</v>
      </c>
      <c r="G176" s="14">
        <v>191.0</v>
      </c>
      <c r="H176" s="13" t="s">
        <v>24</v>
      </c>
      <c r="I176" s="14">
        <v>0.17</v>
      </c>
      <c r="J176" s="14">
        <v>0.215</v>
      </c>
      <c r="K176" s="14">
        <v>114.81</v>
      </c>
      <c r="L176" s="14">
        <v>0.812</v>
      </c>
      <c r="M176" s="14">
        <v>1.0</v>
      </c>
      <c r="N176" s="14">
        <v>1.0</v>
      </c>
      <c r="O176" s="14">
        <v>161.0</v>
      </c>
      <c r="P176" s="15"/>
      <c r="Q176" s="15"/>
      <c r="R176" s="20"/>
      <c r="S176" s="15"/>
      <c r="T176" s="15"/>
      <c r="U176" s="14">
        <v>183.0</v>
      </c>
      <c r="V176" s="14">
        <v>92.0</v>
      </c>
      <c r="W176" s="15"/>
      <c r="X176" s="14">
        <v>169.0</v>
      </c>
      <c r="Y176" s="15"/>
      <c r="Z176" s="15"/>
    </row>
    <row r="177">
      <c r="A177" s="14">
        <v>39.0</v>
      </c>
      <c r="B177" s="14">
        <v>176.0</v>
      </c>
      <c r="C177" s="14">
        <v>0.1667649</v>
      </c>
      <c r="D177" s="13" t="s">
        <v>54</v>
      </c>
      <c r="E177" s="14">
        <v>20.0</v>
      </c>
      <c r="F177" s="14">
        <v>3.0</v>
      </c>
      <c r="G177" s="14">
        <v>193.0</v>
      </c>
      <c r="H177" s="13" t="s">
        <v>24</v>
      </c>
      <c r="I177" s="14">
        <v>0.17</v>
      </c>
      <c r="J177" s="14">
        <v>0.245</v>
      </c>
      <c r="K177" s="14">
        <v>114.81</v>
      </c>
      <c r="L177" s="14">
        <v>0.831</v>
      </c>
      <c r="M177" s="14">
        <v>-1.0</v>
      </c>
      <c r="N177" s="14">
        <v>0.0</v>
      </c>
      <c r="O177" s="14">
        <v>162.0</v>
      </c>
      <c r="P177" s="15"/>
      <c r="Q177" s="15"/>
      <c r="R177" s="20"/>
      <c r="S177" s="15"/>
      <c r="T177" s="15"/>
      <c r="U177" s="14">
        <v>184.0</v>
      </c>
      <c r="V177" s="15"/>
      <c r="W177" s="14">
        <v>92.0</v>
      </c>
      <c r="X177" s="14">
        <v>170.0</v>
      </c>
      <c r="Y177" s="15"/>
      <c r="Z177" s="15"/>
    </row>
    <row r="178">
      <c r="A178" s="14">
        <v>39.0</v>
      </c>
      <c r="B178" s="14">
        <v>177.0</v>
      </c>
      <c r="C178" s="14">
        <v>0.17036906</v>
      </c>
      <c r="D178" s="13" t="s">
        <v>53</v>
      </c>
      <c r="E178" s="14">
        <v>20.0</v>
      </c>
      <c r="F178" s="14">
        <v>5.0</v>
      </c>
      <c r="G178" s="14">
        <v>195.0</v>
      </c>
      <c r="H178" s="13" t="s">
        <v>24</v>
      </c>
      <c r="I178" s="14">
        <v>0.17</v>
      </c>
      <c r="J178" s="14">
        <v>0.275</v>
      </c>
      <c r="K178" s="14">
        <v>114.81</v>
      </c>
      <c r="L178" s="14">
        <v>0.814</v>
      </c>
      <c r="M178" s="14">
        <v>1.0</v>
      </c>
      <c r="N178" s="14">
        <v>1.0</v>
      </c>
      <c r="O178" s="14">
        <v>163.0</v>
      </c>
      <c r="P178" s="15"/>
      <c r="Q178" s="15"/>
      <c r="R178" s="20"/>
      <c r="S178" s="15"/>
      <c r="T178" s="15"/>
      <c r="U178" s="14">
        <v>185.0</v>
      </c>
      <c r="V178" s="14">
        <v>93.0</v>
      </c>
      <c r="W178" s="15"/>
      <c r="X178" s="14">
        <v>171.0</v>
      </c>
      <c r="Y178" s="15"/>
      <c r="Z178" s="15"/>
    </row>
    <row r="179">
      <c r="A179" s="14">
        <v>39.0</v>
      </c>
      <c r="B179" s="14">
        <v>178.0</v>
      </c>
      <c r="C179" s="14">
        <v>0.16862693</v>
      </c>
      <c r="D179" s="13" t="s">
        <v>52</v>
      </c>
      <c r="E179" s="14">
        <v>20.0</v>
      </c>
      <c r="F179" s="14">
        <v>7.0</v>
      </c>
      <c r="G179" s="14">
        <v>197.0</v>
      </c>
      <c r="H179" s="13" t="s">
        <v>24</v>
      </c>
      <c r="I179" s="14">
        <v>0.17</v>
      </c>
      <c r="J179" s="14">
        <v>0.305</v>
      </c>
      <c r="K179" s="14">
        <v>114.81</v>
      </c>
      <c r="L179" s="14">
        <v>0.822</v>
      </c>
      <c r="M179" s="14">
        <v>1.0</v>
      </c>
      <c r="N179" s="14">
        <v>1.0</v>
      </c>
      <c r="O179" s="14">
        <v>164.0</v>
      </c>
      <c r="P179" s="15"/>
      <c r="Q179" s="15"/>
      <c r="R179" s="20"/>
      <c r="S179" s="15"/>
      <c r="T179" s="15"/>
      <c r="U179" s="14">
        <v>186.0</v>
      </c>
      <c r="V179" s="15"/>
      <c r="W179" s="14">
        <v>93.0</v>
      </c>
      <c r="X179" s="14">
        <v>172.0</v>
      </c>
      <c r="Y179" s="15"/>
      <c r="Z179" s="15"/>
    </row>
    <row r="180">
      <c r="A180" s="14">
        <v>39.0</v>
      </c>
      <c r="B180" s="14">
        <v>179.0</v>
      </c>
      <c r="C180" s="14">
        <v>0.17043975</v>
      </c>
      <c r="D180" s="13" t="s">
        <v>53</v>
      </c>
      <c r="E180" s="14">
        <v>20.0</v>
      </c>
      <c r="F180" s="14">
        <v>9.0</v>
      </c>
      <c r="G180" s="14">
        <v>199.0</v>
      </c>
      <c r="H180" s="13" t="s">
        <v>24</v>
      </c>
      <c r="I180" s="14">
        <v>0.17</v>
      </c>
      <c r="J180" s="14">
        <v>0.335</v>
      </c>
      <c r="K180" s="14">
        <v>114.81</v>
      </c>
      <c r="L180" s="14">
        <v>0.813</v>
      </c>
      <c r="M180" s="14">
        <v>-1.0</v>
      </c>
      <c r="N180" s="14">
        <v>1.0</v>
      </c>
      <c r="O180" s="14">
        <v>165.0</v>
      </c>
      <c r="P180" s="15"/>
      <c r="Q180" s="15"/>
      <c r="R180" s="13" t="s">
        <v>36</v>
      </c>
      <c r="S180" s="15"/>
      <c r="T180" s="15"/>
      <c r="U180" s="14">
        <v>187.0</v>
      </c>
      <c r="V180" s="14">
        <v>94.0</v>
      </c>
      <c r="W180" s="15"/>
      <c r="X180" s="14">
        <v>173.0</v>
      </c>
      <c r="Y180" s="15"/>
      <c r="Z180" s="15"/>
    </row>
    <row r="181">
      <c r="A181" s="14">
        <v>39.0</v>
      </c>
      <c r="B181" s="14">
        <v>180.0</v>
      </c>
      <c r="C181" s="14">
        <v>0.1702092</v>
      </c>
      <c r="D181" s="13" t="s">
        <v>53</v>
      </c>
      <c r="E181" s="14">
        <v>1.0</v>
      </c>
      <c r="F181" s="14">
        <v>1.0</v>
      </c>
      <c r="G181" s="14">
        <v>1.0</v>
      </c>
      <c r="H181" s="13" t="s">
        <v>24</v>
      </c>
      <c r="I181" s="14">
        <v>-0.17</v>
      </c>
      <c r="J181" s="14">
        <v>0.065</v>
      </c>
      <c r="K181" s="14">
        <v>114.81</v>
      </c>
      <c r="L181" s="14">
        <v>0.814</v>
      </c>
      <c r="M181" s="14">
        <v>1.0</v>
      </c>
      <c r="N181" s="14">
        <v>1.0</v>
      </c>
      <c r="O181" s="14">
        <v>166.0</v>
      </c>
      <c r="P181" s="15"/>
      <c r="Q181" s="15"/>
      <c r="R181" s="20"/>
      <c r="S181" s="15"/>
      <c r="T181" s="15"/>
      <c r="U181" s="14">
        <v>189.0</v>
      </c>
      <c r="V181" s="14">
        <v>95.0</v>
      </c>
      <c r="W181" s="15"/>
      <c r="X181" s="14">
        <v>174.0</v>
      </c>
      <c r="Y181" s="15"/>
      <c r="Z181" s="15"/>
    </row>
    <row r="182">
      <c r="A182" s="14">
        <v>39.0</v>
      </c>
      <c r="B182" s="14">
        <v>181.0</v>
      </c>
      <c r="C182" s="14">
        <v>0.17058547</v>
      </c>
      <c r="D182" s="13" t="s">
        <v>53</v>
      </c>
      <c r="E182" s="14">
        <v>1.0</v>
      </c>
      <c r="F182" s="14">
        <v>2.0</v>
      </c>
      <c r="G182" s="14">
        <v>2.0</v>
      </c>
      <c r="H182" s="13" t="s">
        <v>26</v>
      </c>
      <c r="I182" s="14">
        <v>-0.17</v>
      </c>
      <c r="J182" s="14">
        <v>0.075</v>
      </c>
      <c r="K182" s="14">
        <v>35.98</v>
      </c>
      <c r="L182" s="14">
        <v>2.593</v>
      </c>
      <c r="M182" s="14">
        <v>1.0</v>
      </c>
      <c r="N182" s="14">
        <v>1.0</v>
      </c>
      <c r="O182" s="14">
        <v>167.0</v>
      </c>
      <c r="P182" s="15"/>
      <c r="Q182" s="15"/>
      <c r="R182" s="20"/>
      <c r="S182" s="15"/>
      <c r="T182" s="15"/>
      <c r="U182" s="14">
        <v>191.0</v>
      </c>
      <c r="V182" s="14">
        <v>96.0</v>
      </c>
      <c r="W182" s="15"/>
      <c r="X182" s="14">
        <v>175.0</v>
      </c>
      <c r="Y182" s="15"/>
      <c r="Z182" s="15"/>
    </row>
    <row r="183">
      <c r="A183" s="14">
        <v>39.0</v>
      </c>
      <c r="B183" s="14">
        <v>182.0</v>
      </c>
      <c r="C183" s="14">
        <v>0.17045694</v>
      </c>
      <c r="D183" s="13" t="s">
        <v>53</v>
      </c>
      <c r="E183" s="14">
        <v>1.0</v>
      </c>
      <c r="F183" s="14">
        <v>3.0</v>
      </c>
      <c r="G183" s="14">
        <v>3.0</v>
      </c>
      <c r="H183" s="13" t="s">
        <v>24</v>
      </c>
      <c r="I183" s="14">
        <v>-0.17</v>
      </c>
      <c r="J183" s="14">
        <v>0.095</v>
      </c>
      <c r="K183" s="14">
        <v>114.81</v>
      </c>
      <c r="L183" s="14">
        <v>0.813</v>
      </c>
      <c r="M183" s="14">
        <v>-1.0</v>
      </c>
      <c r="N183" s="14">
        <v>1.0</v>
      </c>
      <c r="O183" s="14">
        <v>168.0</v>
      </c>
      <c r="P183" s="15"/>
      <c r="Q183" s="15"/>
      <c r="R183" s="20"/>
      <c r="S183" s="15"/>
      <c r="T183" s="15"/>
      <c r="U183" s="14">
        <v>193.0</v>
      </c>
      <c r="V183" s="14">
        <v>97.0</v>
      </c>
      <c r="W183" s="15"/>
      <c r="X183" s="14">
        <v>176.0</v>
      </c>
      <c r="Y183" s="15"/>
      <c r="Z183" s="15"/>
    </row>
    <row r="184">
      <c r="A184" s="14">
        <v>39.0</v>
      </c>
      <c r="B184" s="14">
        <v>183.0</v>
      </c>
      <c r="C184" s="14">
        <v>0.17080655</v>
      </c>
      <c r="D184" s="13" t="s">
        <v>53</v>
      </c>
      <c r="E184" s="14">
        <v>1.0</v>
      </c>
      <c r="F184" s="14">
        <v>4.0</v>
      </c>
      <c r="G184" s="14">
        <v>4.0</v>
      </c>
      <c r="H184" s="13" t="s">
        <v>26</v>
      </c>
      <c r="I184" s="14">
        <v>-0.17</v>
      </c>
      <c r="J184" s="14">
        <v>0.105</v>
      </c>
      <c r="K184" s="14">
        <v>35.98</v>
      </c>
      <c r="L184" s="14">
        <v>2.59</v>
      </c>
      <c r="M184" s="14">
        <v>-1.0</v>
      </c>
      <c r="N184" s="14">
        <v>1.0</v>
      </c>
      <c r="O184" s="14">
        <v>169.0</v>
      </c>
      <c r="P184" s="15"/>
      <c r="Q184" s="15"/>
      <c r="R184" s="20"/>
      <c r="S184" s="15"/>
      <c r="T184" s="15"/>
      <c r="U184" s="14">
        <v>195.0</v>
      </c>
      <c r="V184" s="14">
        <v>98.0</v>
      </c>
      <c r="W184" s="15"/>
      <c r="X184" s="14">
        <v>177.0</v>
      </c>
      <c r="Y184" s="15"/>
      <c r="Z184" s="15"/>
    </row>
    <row r="185">
      <c r="A185" s="14">
        <v>39.0</v>
      </c>
      <c r="B185" s="14">
        <v>184.0</v>
      </c>
      <c r="C185" s="14">
        <v>0.16859631</v>
      </c>
      <c r="D185" s="13" t="s">
        <v>52</v>
      </c>
      <c r="E185" s="14">
        <v>1.0</v>
      </c>
      <c r="F185" s="14">
        <v>5.0</v>
      </c>
      <c r="G185" s="14">
        <v>5.0</v>
      </c>
      <c r="H185" s="13" t="s">
        <v>24</v>
      </c>
      <c r="I185" s="14">
        <v>-0.17</v>
      </c>
      <c r="J185" s="14">
        <v>0.125</v>
      </c>
      <c r="K185" s="14">
        <v>114.81</v>
      </c>
      <c r="L185" s="14">
        <v>0.822</v>
      </c>
      <c r="M185" s="14">
        <v>1.0</v>
      </c>
      <c r="N185" s="14">
        <v>1.0</v>
      </c>
      <c r="O185" s="14">
        <v>170.0</v>
      </c>
      <c r="P185" s="15"/>
      <c r="Q185" s="15"/>
      <c r="R185" s="20"/>
      <c r="S185" s="15"/>
      <c r="T185" s="15"/>
      <c r="U185" s="14">
        <v>197.0</v>
      </c>
      <c r="V185" s="14">
        <v>99.0</v>
      </c>
      <c r="W185" s="15"/>
      <c r="X185" s="14">
        <v>178.0</v>
      </c>
      <c r="Y185" s="15"/>
      <c r="Z185" s="15"/>
    </row>
    <row r="186">
      <c r="A186" s="14">
        <v>39.0</v>
      </c>
      <c r="B186" s="14">
        <v>185.0</v>
      </c>
      <c r="C186" s="14">
        <v>0.16965701</v>
      </c>
      <c r="D186" s="13" t="s">
        <v>53</v>
      </c>
      <c r="E186" s="14">
        <v>1.0</v>
      </c>
      <c r="F186" s="14">
        <v>6.0</v>
      </c>
      <c r="G186" s="14">
        <v>6.0</v>
      </c>
      <c r="H186" s="13" t="s">
        <v>26</v>
      </c>
      <c r="I186" s="14">
        <v>-0.17</v>
      </c>
      <c r="J186" s="14">
        <v>0.135</v>
      </c>
      <c r="K186" s="14">
        <v>35.98</v>
      </c>
      <c r="L186" s="14">
        <v>2.607</v>
      </c>
      <c r="M186" s="14">
        <v>1.0</v>
      </c>
      <c r="N186" s="14">
        <v>0.0</v>
      </c>
      <c r="O186" s="14">
        <v>171.0</v>
      </c>
      <c r="P186" s="15"/>
      <c r="Q186" s="15"/>
      <c r="R186" s="20"/>
      <c r="S186" s="15"/>
      <c r="T186" s="15"/>
      <c r="U186" s="14">
        <v>199.0</v>
      </c>
      <c r="V186" s="14">
        <v>100.0</v>
      </c>
      <c r="W186" s="15"/>
      <c r="X186" s="14">
        <v>179.0</v>
      </c>
      <c r="Y186" s="15"/>
      <c r="Z186" s="15"/>
    </row>
    <row r="187">
      <c r="A187" s="14">
        <v>39.0</v>
      </c>
      <c r="B187" s="14">
        <v>186.0</v>
      </c>
      <c r="C187" s="14">
        <v>0.1681107</v>
      </c>
      <c r="D187" s="13" t="s">
        <v>52</v>
      </c>
      <c r="E187" s="14">
        <v>1.0</v>
      </c>
      <c r="F187" s="14">
        <v>7.0</v>
      </c>
      <c r="G187" s="14">
        <v>7.0</v>
      </c>
      <c r="H187" s="13" t="s">
        <v>24</v>
      </c>
      <c r="I187" s="14">
        <v>-0.17</v>
      </c>
      <c r="J187" s="14">
        <v>0.155</v>
      </c>
      <c r="K187" s="14">
        <v>114.81</v>
      </c>
      <c r="L187" s="14">
        <v>0.825</v>
      </c>
      <c r="M187" s="14">
        <v>1.0</v>
      </c>
      <c r="N187" s="14">
        <v>1.0</v>
      </c>
      <c r="O187" s="14">
        <v>172.0</v>
      </c>
      <c r="P187" s="15"/>
      <c r="Q187" s="15"/>
      <c r="R187" s="20"/>
      <c r="S187" s="15"/>
      <c r="T187" s="15"/>
      <c r="U187" s="15"/>
      <c r="V187" s="15"/>
      <c r="W187" s="14">
        <v>0.0</v>
      </c>
      <c r="X187" s="14">
        <v>29.0</v>
      </c>
      <c r="Y187" s="15"/>
      <c r="Z187" s="15"/>
    </row>
    <row r="188">
      <c r="A188" s="14">
        <v>39.0</v>
      </c>
      <c r="B188" s="14">
        <v>187.0</v>
      </c>
      <c r="C188" s="14">
        <v>0.1692384</v>
      </c>
      <c r="D188" s="13" t="s">
        <v>52</v>
      </c>
      <c r="E188" s="14">
        <v>1.0</v>
      </c>
      <c r="F188" s="14">
        <v>9.0</v>
      </c>
      <c r="G188" s="14">
        <v>9.0</v>
      </c>
      <c r="H188" s="13" t="s">
        <v>24</v>
      </c>
      <c r="I188" s="14">
        <v>-0.17</v>
      </c>
      <c r="J188" s="14">
        <v>0.185</v>
      </c>
      <c r="K188" s="14">
        <v>114.81</v>
      </c>
      <c r="L188" s="14">
        <v>0.819</v>
      </c>
      <c r="M188" s="14">
        <v>1.0</v>
      </c>
      <c r="N188" s="14">
        <v>0.0</v>
      </c>
      <c r="O188" s="14">
        <v>173.0</v>
      </c>
      <c r="P188" s="15"/>
      <c r="Q188" s="15"/>
      <c r="R188" s="13" t="s">
        <v>37</v>
      </c>
      <c r="T188" s="15"/>
      <c r="U188" s="15"/>
      <c r="V188" s="15"/>
      <c r="W188" s="14">
        <v>0.0</v>
      </c>
      <c r="X188" s="14">
        <v>77.0</v>
      </c>
      <c r="Y188" s="15"/>
      <c r="Z188" s="15"/>
    </row>
    <row r="189">
      <c r="A189" s="14">
        <v>39.0</v>
      </c>
      <c r="B189" s="14">
        <v>188.0</v>
      </c>
      <c r="C189" s="14">
        <v>0.16733234</v>
      </c>
      <c r="D189" s="13" t="s">
        <v>54</v>
      </c>
      <c r="E189" s="14">
        <v>2.0</v>
      </c>
      <c r="F189" s="14">
        <v>1.0</v>
      </c>
      <c r="G189" s="14">
        <v>11.0</v>
      </c>
      <c r="H189" s="13" t="s">
        <v>24</v>
      </c>
      <c r="I189" s="14">
        <v>-0.17</v>
      </c>
      <c r="J189" s="14">
        <v>0.215</v>
      </c>
      <c r="K189" s="14">
        <v>114.81</v>
      </c>
      <c r="L189" s="14">
        <v>0.828</v>
      </c>
      <c r="M189" s="14">
        <v>1.0</v>
      </c>
      <c r="N189" s="14">
        <v>0.0</v>
      </c>
      <c r="O189" s="15"/>
      <c r="P189" s="15"/>
      <c r="Q189" s="15"/>
      <c r="R189" s="20"/>
      <c r="S189" s="15"/>
      <c r="T189" s="15"/>
      <c r="U189" s="15"/>
      <c r="V189" s="15"/>
      <c r="W189" s="14">
        <v>0.0</v>
      </c>
      <c r="X189" s="14">
        <v>78.0</v>
      </c>
      <c r="Y189" s="15"/>
      <c r="Z189" s="15"/>
    </row>
    <row r="190">
      <c r="A190" s="14">
        <v>39.0</v>
      </c>
      <c r="B190" s="14">
        <v>189.0</v>
      </c>
      <c r="C190" s="14">
        <v>0.17058359</v>
      </c>
      <c r="D190" s="13" t="s">
        <v>53</v>
      </c>
      <c r="E190" s="14">
        <v>2.0</v>
      </c>
      <c r="F190" s="14">
        <v>3.0</v>
      </c>
      <c r="G190" s="14">
        <v>13.0</v>
      </c>
      <c r="H190" s="13" t="s">
        <v>24</v>
      </c>
      <c r="I190" s="14">
        <v>-0.17</v>
      </c>
      <c r="J190" s="14">
        <v>0.245</v>
      </c>
      <c r="K190" s="14">
        <v>114.81</v>
      </c>
      <c r="L190" s="14">
        <v>0.813</v>
      </c>
      <c r="M190" s="14">
        <v>1.0</v>
      </c>
      <c r="N190" s="14">
        <v>1.0</v>
      </c>
      <c r="O190" s="14">
        <v>174.0</v>
      </c>
      <c r="P190" s="15"/>
      <c r="Q190" s="15"/>
      <c r="R190" s="20"/>
      <c r="S190" s="15"/>
      <c r="T190" s="15"/>
      <c r="U190" s="15"/>
      <c r="V190" s="15"/>
      <c r="W190" s="14">
        <v>0.0</v>
      </c>
      <c r="X190" s="14">
        <v>115.0</v>
      </c>
      <c r="Y190" s="15"/>
      <c r="Z190" s="15"/>
    </row>
    <row r="191">
      <c r="A191" s="14">
        <v>39.0</v>
      </c>
      <c r="B191" s="14">
        <v>190.0</v>
      </c>
      <c r="C191" s="14">
        <v>0.16796431</v>
      </c>
      <c r="D191" s="13" t="s">
        <v>52</v>
      </c>
      <c r="E191" s="14">
        <v>2.0</v>
      </c>
      <c r="F191" s="14">
        <v>5.0</v>
      </c>
      <c r="G191" s="14">
        <v>15.0</v>
      </c>
      <c r="H191" s="13" t="s">
        <v>24</v>
      </c>
      <c r="I191" s="14">
        <v>-0.17</v>
      </c>
      <c r="J191" s="14">
        <v>0.275</v>
      </c>
      <c r="K191" s="14">
        <v>114.81</v>
      </c>
      <c r="L191" s="14">
        <v>0.825</v>
      </c>
      <c r="M191" s="14">
        <v>1.0</v>
      </c>
      <c r="N191" s="14">
        <v>1.0</v>
      </c>
      <c r="O191" s="15"/>
      <c r="P191" s="15"/>
      <c r="Q191" s="15"/>
      <c r="R191" s="20"/>
      <c r="S191" s="15"/>
      <c r="T191" s="15"/>
      <c r="U191" s="15"/>
      <c r="V191" s="15"/>
      <c r="W191" s="14">
        <v>0.0</v>
      </c>
      <c r="X191" s="14">
        <v>117.0</v>
      </c>
      <c r="Y191" s="15"/>
      <c r="Z191" s="15"/>
    </row>
    <row r="192">
      <c r="A192" s="14">
        <v>39.0</v>
      </c>
      <c r="B192" s="14">
        <v>191.0</v>
      </c>
      <c r="C192" s="14">
        <v>0.16790552</v>
      </c>
      <c r="D192" s="13" t="s">
        <v>54</v>
      </c>
      <c r="E192" s="14">
        <v>2.0</v>
      </c>
      <c r="F192" s="14">
        <v>7.0</v>
      </c>
      <c r="G192" s="14">
        <v>17.0</v>
      </c>
      <c r="H192" s="13" t="s">
        <v>24</v>
      </c>
      <c r="I192" s="14">
        <v>-0.17</v>
      </c>
      <c r="J192" s="14">
        <v>0.305</v>
      </c>
      <c r="K192" s="14">
        <v>114.81</v>
      </c>
      <c r="L192" s="14">
        <v>0.826</v>
      </c>
      <c r="M192" s="14">
        <v>1.0</v>
      </c>
      <c r="N192" s="14">
        <v>1.0</v>
      </c>
      <c r="O192" s="14">
        <v>175.0</v>
      </c>
      <c r="P192" s="15"/>
      <c r="Q192" s="15"/>
      <c r="R192" s="20"/>
      <c r="S192" s="15"/>
      <c r="T192" s="15"/>
      <c r="U192" s="15"/>
      <c r="V192" s="15"/>
      <c r="W192" s="14">
        <v>0.0</v>
      </c>
      <c r="X192" s="14">
        <v>119.0</v>
      </c>
      <c r="Y192" s="15"/>
      <c r="Z192" s="15"/>
    </row>
    <row r="193">
      <c r="A193" s="14">
        <v>39.0</v>
      </c>
      <c r="B193" s="14">
        <v>192.0</v>
      </c>
      <c r="C193" s="14">
        <v>0.1690935</v>
      </c>
      <c r="D193" s="13" t="s">
        <v>52</v>
      </c>
      <c r="E193" s="14">
        <v>2.0</v>
      </c>
      <c r="F193" s="14">
        <v>9.0</v>
      </c>
      <c r="G193" s="14">
        <v>19.0</v>
      </c>
      <c r="H193" s="13" t="s">
        <v>24</v>
      </c>
      <c r="I193" s="14">
        <v>-0.17</v>
      </c>
      <c r="J193" s="14">
        <v>0.335</v>
      </c>
      <c r="K193" s="14">
        <v>114.81</v>
      </c>
      <c r="L193" s="14">
        <v>0.82</v>
      </c>
      <c r="M193" s="14">
        <v>1.0</v>
      </c>
      <c r="N193" s="14">
        <v>1.0</v>
      </c>
      <c r="O193" s="15"/>
      <c r="P193" s="15"/>
      <c r="Q193" s="15"/>
      <c r="R193" s="20"/>
      <c r="S193" s="15"/>
      <c r="T193" s="15"/>
      <c r="U193" s="15"/>
      <c r="V193" s="15"/>
      <c r="W193" s="14">
        <v>0.0</v>
      </c>
      <c r="X193" s="14">
        <v>126.0</v>
      </c>
      <c r="Y193" s="15"/>
      <c r="Z193" s="15"/>
    </row>
    <row r="194">
      <c r="A194" s="14">
        <v>40.0</v>
      </c>
      <c r="B194" s="14">
        <v>1.0</v>
      </c>
      <c r="C194" s="14">
        <v>0.1732356</v>
      </c>
      <c r="D194" s="13" t="s">
        <v>59</v>
      </c>
      <c r="E194" s="14">
        <v>19.0</v>
      </c>
      <c r="F194" s="14">
        <v>8.0</v>
      </c>
      <c r="G194" s="14">
        <v>188.0</v>
      </c>
      <c r="H194" s="13" t="s">
        <v>26</v>
      </c>
      <c r="I194" s="14">
        <v>0.17</v>
      </c>
      <c r="J194" s="14">
        <v>0.165</v>
      </c>
      <c r="K194" s="14">
        <v>35.98</v>
      </c>
      <c r="L194" s="14">
        <v>2.553</v>
      </c>
      <c r="M194" s="14">
        <v>-1.0</v>
      </c>
      <c r="N194" s="14">
        <v>1.0</v>
      </c>
      <c r="O194" s="15"/>
      <c r="P194" s="15"/>
      <c r="Q194" s="15"/>
      <c r="R194" s="20"/>
      <c r="S194" s="15"/>
      <c r="T194" s="15"/>
      <c r="U194" s="15"/>
      <c r="V194" s="15"/>
      <c r="W194" s="15"/>
      <c r="X194" s="15"/>
      <c r="Y194" s="15"/>
      <c r="Z194" s="15"/>
    </row>
    <row r="195">
      <c r="A195" s="14">
        <v>40.0</v>
      </c>
      <c r="B195" s="14">
        <v>2.0</v>
      </c>
      <c r="C195" s="14">
        <v>0.17219329</v>
      </c>
      <c r="D195" s="13" t="s">
        <v>56</v>
      </c>
      <c r="E195" s="14">
        <v>19.0</v>
      </c>
      <c r="F195" s="14">
        <v>10.0</v>
      </c>
      <c r="G195" s="14">
        <v>190.0</v>
      </c>
      <c r="H195" s="13" t="s">
        <v>26</v>
      </c>
      <c r="I195" s="14">
        <v>0.17</v>
      </c>
      <c r="J195" s="14">
        <v>0.195</v>
      </c>
      <c r="K195" s="14">
        <v>35.98</v>
      </c>
      <c r="L195" s="14">
        <v>2.569</v>
      </c>
      <c r="M195" s="14">
        <v>-1.0</v>
      </c>
      <c r="N195" s="14">
        <v>1.0</v>
      </c>
      <c r="O195" s="15"/>
      <c r="P195" s="15"/>
      <c r="Q195" s="15"/>
      <c r="R195" s="20"/>
      <c r="S195" s="15"/>
      <c r="T195" s="15"/>
      <c r="U195" s="15"/>
      <c r="V195" s="15"/>
      <c r="W195" s="15"/>
      <c r="X195" s="15"/>
      <c r="Y195" s="15"/>
      <c r="Z195" s="15"/>
    </row>
    <row r="196">
      <c r="A196" s="14">
        <v>40.0</v>
      </c>
      <c r="B196" s="14">
        <v>3.0</v>
      </c>
      <c r="C196" s="14">
        <v>0.1715226</v>
      </c>
      <c r="D196" s="13" t="s">
        <v>56</v>
      </c>
      <c r="E196" s="14">
        <v>20.0</v>
      </c>
      <c r="F196" s="14">
        <v>2.0</v>
      </c>
      <c r="G196" s="14">
        <v>192.0</v>
      </c>
      <c r="H196" s="13" t="s">
        <v>26</v>
      </c>
      <c r="I196" s="14">
        <v>0.17</v>
      </c>
      <c r="J196" s="14">
        <v>0.225</v>
      </c>
      <c r="K196" s="14">
        <v>35.98</v>
      </c>
      <c r="L196" s="14">
        <v>2.579</v>
      </c>
      <c r="M196" s="14">
        <v>1.0</v>
      </c>
      <c r="N196" s="14">
        <v>1.0</v>
      </c>
      <c r="O196" s="15"/>
      <c r="P196" s="15"/>
      <c r="Q196" s="15"/>
      <c r="R196" s="20"/>
      <c r="S196" s="15"/>
      <c r="T196" s="15"/>
      <c r="U196" s="15"/>
      <c r="V196" s="15"/>
      <c r="W196" s="15"/>
      <c r="X196" s="15"/>
      <c r="Y196" s="15"/>
      <c r="Z196" s="15"/>
    </row>
    <row r="197">
      <c r="A197" s="14">
        <v>40.0</v>
      </c>
      <c r="B197" s="14">
        <v>4.0</v>
      </c>
      <c r="C197" s="14">
        <v>0.17188044</v>
      </c>
      <c r="D197" s="13" t="s">
        <v>56</v>
      </c>
      <c r="E197" s="14">
        <v>20.0</v>
      </c>
      <c r="F197" s="14">
        <v>4.0</v>
      </c>
      <c r="G197" s="14">
        <v>194.0</v>
      </c>
      <c r="H197" s="13" t="s">
        <v>26</v>
      </c>
      <c r="I197" s="14">
        <v>0.17</v>
      </c>
      <c r="J197" s="14">
        <v>0.255</v>
      </c>
      <c r="K197" s="14">
        <v>35.98</v>
      </c>
      <c r="L197" s="14">
        <v>2.573</v>
      </c>
      <c r="M197" s="14">
        <v>1.0</v>
      </c>
      <c r="N197" s="14">
        <v>0.0</v>
      </c>
      <c r="O197" s="15"/>
      <c r="P197" s="15"/>
      <c r="Q197" s="15"/>
      <c r="R197" s="20"/>
      <c r="S197" s="15"/>
      <c r="T197" s="15"/>
      <c r="U197" s="15"/>
      <c r="V197" s="15"/>
      <c r="W197" s="15"/>
      <c r="X197" s="15"/>
      <c r="Y197" s="15"/>
      <c r="Z197" s="15"/>
    </row>
    <row r="198">
      <c r="A198" s="14">
        <v>40.0</v>
      </c>
      <c r="B198" s="14">
        <v>6.0</v>
      </c>
      <c r="C198" s="14">
        <v>0.1754973</v>
      </c>
      <c r="D198" s="13" t="s">
        <v>57</v>
      </c>
      <c r="E198" s="14">
        <v>20.0</v>
      </c>
      <c r="F198" s="14">
        <v>8.0</v>
      </c>
      <c r="G198" s="14">
        <v>198.0</v>
      </c>
      <c r="H198" s="13" t="s">
        <v>26</v>
      </c>
      <c r="I198" s="14">
        <v>0.17</v>
      </c>
      <c r="J198" s="14">
        <v>0.315</v>
      </c>
      <c r="K198" s="14">
        <v>35.98</v>
      </c>
      <c r="L198" s="14">
        <v>2.52</v>
      </c>
      <c r="M198" s="14">
        <v>1.0</v>
      </c>
      <c r="N198" s="14">
        <v>1.0</v>
      </c>
      <c r="O198" s="15"/>
      <c r="P198" s="15"/>
      <c r="Q198" s="15"/>
      <c r="R198" s="21" t="s">
        <v>27</v>
      </c>
      <c r="T198" s="15"/>
      <c r="U198" s="15"/>
      <c r="V198" s="15"/>
      <c r="W198" s="15"/>
      <c r="X198" s="15"/>
      <c r="Y198" s="15"/>
      <c r="Z198" s="15"/>
    </row>
    <row r="199">
      <c r="A199" s="14">
        <v>40.0</v>
      </c>
      <c r="B199" s="14">
        <v>7.0</v>
      </c>
      <c r="C199" s="14">
        <v>0.17608379</v>
      </c>
      <c r="D199" s="13" t="s">
        <v>61</v>
      </c>
      <c r="E199" s="14">
        <v>20.0</v>
      </c>
      <c r="F199" s="14">
        <v>10.0</v>
      </c>
      <c r="G199" s="14">
        <v>200.0</v>
      </c>
      <c r="H199" s="13" t="s">
        <v>26</v>
      </c>
      <c r="I199" s="14">
        <v>0.17</v>
      </c>
      <c r="J199" s="14">
        <v>0.345</v>
      </c>
      <c r="K199" s="14">
        <v>35.98</v>
      </c>
      <c r="L199" s="14">
        <v>2.512</v>
      </c>
      <c r="M199" s="14">
        <v>-1.0</v>
      </c>
      <c r="N199" s="14">
        <v>1.0</v>
      </c>
      <c r="O199" s="15"/>
      <c r="P199" s="15"/>
      <c r="Q199" s="15"/>
      <c r="R199" s="13" t="s">
        <v>38</v>
      </c>
      <c r="U199" s="15"/>
      <c r="V199" s="15"/>
      <c r="W199" s="15"/>
      <c r="X199" s="15"/>
      <c r="Y199" s="15"/>
      <c r="Z199" s="15"/>
    </row>
    <row r="200">
      <c r="A200" s="14">
        <v>40.0</v>
      </c>
      <c r="B200" s="14">
        <v>8.0</v>
      </c>
      <c r="C200" s="14">
        <v>0.17287007</v>
      </c>
      <c r="D200" s="13" t="s">
        <v>59</v>
      </c>
      <c r="E200" s="14">
        <v>1.0</v>
      </c>
      <c r="F200" s="14">
        <v>8.0</v>
      </c>
      <c r="G200" s="14">
        <v>8.0</v>
      </c>
      <c r="H200" s="13" t="s">
        <v>26</v>
      </c>
      <c r="I200" s="14">
        <v>-0.17</v>
      </c>
      <c r="J200" s="14">
        <v>0.165</v>
      </c>
      <c r="K200" s="14">
        <v>35.98</v>
      </c>
      <c r="L200" s="14">
        <v>2.559</v>
      </c>
      <c r="M200" s="14">
        <v>1.0</v>
      </c>
      <c r="N200" s="14">
        <v>1.0</v>
      </c>
      <c r="O200" s="15"/>
      <c r="P200" s="15"/>
      <c r="Q200" s="15"/>
      <c r="R200" s="20"/>
      <c r="S200" s="15"/>
      <c r="T200" s="15"/>
      <c r="U200" s="15"/>
      <c r="V200" s="15"/>
      <c r="W200" s="15"/>
      <c r="X200" s="15"/>
      <c r="Y200" s="15"/>
      <c r="Z200" s="15"/>
    </row>
    <row r="201">
      <c r="A201" s="14">
        <v>40.0</v>
      </c>
      <c r="B201" s="14">
        <v>9.0</v>
      </c>
      <c r="C201" s="14">
        <v>0.17302232</v>
      </c>
      <c r="D201" s="13" t="s">
        <v>59</v>
      </c>
      <c r="E201" s="14">
        <v>1.0</v>
      </c>
      <c r="F201" s="14">
        <v>10.0</v>
      </c>
      <c r="G201" s="14">
        <v>10.0</v>
      </c>
      <c r="H201" s="13" t="s">
        <v>26</v>
      </c>
      <c r="I201" s="14">
        <v>-0.17</v>
      </c>
      <c r="J201" s="14">
        <v>0.195</v>
      </c>
      <c r="K201" s="14">
        <v>35.98</v>
      </c>
      <c r="L201" s="14">
        <v>2.556</v>
      </c>
      <c r="M201" s="14">
        <v>-1.0</v>
      </c>
      <c r="N201" s="14">
        <v>0.0</v>
      </c>
      <c r="O201" s="15"/>
      <c r="P201" s="15"/>
      <c r="Q201" s="15"/>
      <c r="R201" s="13" t="s">
        <v>27</v>
      </c>
      <c r="T201" s="15"/>
      <c r="U201" s="15"/>
      <c r="V201" s="15"/>
      <c r="W201" s="15"/>
      <c r="X201" s="15"/>
      <c r="Y201" s="15"/>
      <c r="Z201" s="15"/>
    </row>
    <row r="202">
      <c r="A202" s="14">
        <v>40.0</v>
      </c>
      <c r="B202" s="14">
        <v>10.0</v>
      </c>
      <c r="C202" s="14">
        <v>0.17138796</v>
      </c>
      <c r="D202" s="13" t="s">
        <v>56</v>
      </c>
      <c r="E202" s="14">
        <v>2.0</v>
      </c>
      <c r="F202" s="14">
        <v>2.0</v>
      </c>
      <c r="G202" s="14">
        <v>12.0</v>
      </c>
      <c r="H202" s="13" t="s">
        <v>26</v>
      </c>
      <c r="I202" s="14">
        <v>-0.17</v>
      </c>
      <c r="J202" s="14">
        <v>0.225</v>
      </c>
      <c r="K202" s="14">
        <v>35.98</v>
      </c>
      <c r="L202" s="14">
        <v>2.581</v>
      </c>
      <c r="M202" s="14">
        <v>-1.0</v>
      </c>
      <c r="N202" s="14">
        <v>0.0</v>
      </c>
      <c r="O202" s="15"/>
      <c r="P202" s="15"/>
      <c r="Q202" s="15"/>
      <c r="R202" s="13" t="s">
        <v>39</v>
      </c>
      <c r="T202" s="15"/>
      <c r="U202" s="15"/>
      <c r="V202" s="15"/>
      <c r="W202" s="15"/>
      <c r="X202" s="15"/>
      <c r="Y202" s="15"/>
      <c r="Z202" s="15"/>
    </row>
    <row r="203">
      <c r="A203" s="14">
        <v>40.0</v>
      </c>
      <c r="B203" s="14">
        <v>11.0</v>
      </c>
      <c r="C203" s="14">
        <v>0.17116025</v>
      </c>
      <c r="D203" s="13" t="s">
        <v>56</v>
      </c>
      <c r="E203" s="14">
        <v>2.0</v>
      </c>
      <c r="F203" s="14">
        <v>4.0</v>
      </c>
      <c r="G203" s="14">
        <v>14.0</v>
      </c>
      <c r="H203" s="13" t="s">
        <v>26</v>
      </c>
      <c r="I203" s="14">
        <v>-0.17</v>
      </c>
      <c r="J203" s="14">
        <v>0.255</v>
      </c>
      <c r="K203" s="14">
        <v>35.98</v>
      </c>
      <c r="L203" s="14">
        <v>2.584</v>
      </c>
      <c r="M203" s="14">
        <v>-1.0</v>
      </c>
      <c r="N203" s="14">
        <v>0.0</v>
      </c>
      <c r="O203" s="15"/>
      <c r="P203" s="15"/>
      <c r="Q203" s="15"/>
      <c r="R203" s="21" t="s">
        <v>27</v>
      </c>
      <c r="T203" s="15"/>
      <c r="U203" s="15"/>
      <c r="V203" s="15"/>
      <c r="W203" s="15"/>
      <c r="X203" s="15"/>
      <c r="Y203" s="15"/>
      <c r="Z203" s="15"/>
    </row>
    <row r="204">
      <c r="A204" s="14">
        <v>40.0</v>
      </c>
      <c r="B204" s="14">
        <v>12.0</v>
      </c>
      <c r="C204" s="14">
        <v>0.17253789</v>
      </c>
      <c r="D204" s="13" t="s">
        <v>56</v>
      </c>
      <c r="E204" s="14">
        <v>2.0</v>
      </c>
      <c r="F204" s="14">
        <v>6.0</v>
      </c>
      <c r="G204" s="14">
        <v>16.0</v>
      </c>
      <c r="H204" s="13" t="s">
        <v>26</v>
      </c>
      <c r="I204" s="14">
        <v>-0.17</v>
      </c>
      <c r="J204" s="14">
        <v>0.285</v>
      </c>
      <c r="K204" s="14">
        <v>35.98</v>
      </c>
      <c r="L204" s="14">
        <v>2.564</v>
      </c>
      <c r="M204" s="14">
        <v>1.0</v>
      </c>
      <c r="N204" s="14">
        <v>1.0</v>
      </c>
      <c r="O204" s="15"/>
      <c r="P204" s="15"/>
      <c r="Q204" s="15"/>
      <c r="R204" s="21" t="s">
        <v>27</v>
      </c>
      <c r="T204" s="15"/>
      <c r="U204" s="15"/>
      <c r="V204" s="15"/>
      <c r="W204" s="15"/>
      <c r="X204" s="15"/>
      <c r="Y204" s="15"/>
      <c r="Z204" s="15"/>
    </row>
    <row r="205">
      <c r="A205" s="14">
        <v>40.0</v>
      </c>
      <c r="B205" s="14">
        <v>13.0</v>
      </c>
      <c r="C205" s="14">
        <v>0.16905408</v>
      </c>
      <c r="D205" s="13" t="s">
        <v>52</v>
      </c>
      <c r="E205" s="14">
        <v>2.0</v>
      </c>
      <c r="F205" s="14">
        <v>8.0</v>
      </c>
      <c r="G205" s="14">
        <v>18.0</v>
      </c>
      <c r="H205" s="13" t="s">
        <v>26</v>
      </c>
      <c r="I205" s="14">
        <v>-0.17</v>
      </c>
      <c r="J205" s="14">
        <v>0.315</v>
      </c>
      <c r="K205" s="14">
        <v>35.98</v>
      </c>
      <c r="L205" s="14">
        <v>2.616</v>
      </c>
      <c r="M205" s="14">
        <v>-1.0</v>
      </c>
      <c r="N205" s="14">
        <v>1.0</v>
      </c>
      <c r="O205" s="15"/>
      <c r="P205" s="15"/>
      <c r="Q205" s="15"/>
      <c r="R205" s="21" t="s">
        <v>27</v>
      </c>
      <c r="T205" s="15"/>
      <c r="U205" s="15"/>
      <c r="V205" s="15"/>
      <c r="W205" s="15"/>
      <c r="X205" s="15"/>
      <c r="Y205" s="15"/>
      <c r="Z205" s="15"/>
    </row>
    <row r="206">
      <c r="A206" s="14">
        <v>40.0</v>
      </c>
      <c r="B206" s="14">
        <v>14.0</v>
      </c>
      <c r="C206" s="14">
        <v>0.16971088</v>
      </c>
      <c r="D206" s="13" t="s">
        <v>53</v>
      </c>
      <c r="E206" s="14">
        <v>2.0</v>
      </c>
      <c r="F206" s="14">
        <v>10.0</v>
      </c>
      <c r="G206" s="14">
        <v>20.0</v>
      </c>
      <c r="H206" s="13" t="s">
        <v>26</v>
      </c>
      <c r="I206" s="14">
        <v>-0.17</v>
      </c>
      <c r="J206" s="14">
        <v>0.345</v>
      </c>
      <c r="K206" s="14">
        <v>35.98</v>
      </c>
      <c r="L206" s="14">
        <v>2.606</v>
      </c>
      <c r="M206" s="14">
        <v>-1.0</v>
      </c>
      <c r="N206" s="14">
        <v>0.0</v>
      </c>
      <c r="O206" s="15"/>
      <c r="P206" s="15"/>
      <c r="Q206" s="15"/>
      <c r="R206" s="13" t="s">
        <v>40</v>
      </c>
      <c r="T206" s="15"/>
      <c r="U206" s="15"/>
      <c r="V206" s="15"/>
      <c r="W206" s="15"/>
      <c r="X206" s="15"/>
      <c r="Y206" s="15"/>
      <c r="Z206" s="15"/>
    </row>
    <row r="207">
      <c r="A207" s="14">
        <v>40.0</v>
      </c>
      <c r="B207" s="14">
        <v>15.0</v>
      </c>
      <c r="C207" s="14">
        <v>0.17056084</v>
      </c>
      <c r="D207" s="13" t="s">
        <v>62</v>
      </c>
      <c r="E207" s="14">
        <v>20.0</v>
      </c>
      <c r="F207" s="14">
        <v>6.0</v>
      </c>
      <c r="G207" s="14">
        <v>196.0</v>
      </c>
      <c r="H207" s="13" t="s">
        <v>26</v>
      </c>
      <c r="I207" s="14">
        <v>0.17</v>
      </c>
      <c r="J207" s="14">
        <v>0.285</v>
      </c>
      <c r="K207" s="14">
        <v>35.98</v>
      </c>
      <c r="L207" s="14">
        <v>2.593</v>
      </c>
      <c r="M207" s="14">
        <v>-1.0</v>
      </c>
      <c r="N207" s="14">
        <v>0.0</v>
      </c>
      <c r="O207" s="15"/>
      <c r="P207" s="15"/>
      <c r="Q207" s="15"/>
      <c r="R207" s="13" t="s">
        <v>37</v>
      </c>
      <c r="T207" s="15"/>
      <c r="U207" s="15"/>
      <c r="V207" s="15"/>
      <c r="W207" s="15"/>
      <c r="X207" s="15"/>
      <c r="Y207" s="15"/>
      <c r="Z207" s="15"/>
    </row>
    <row r="208">
      <c r="A208" s="14">
        <v>40.0</v>
      </c>
      <c r="B208" s="14">
        <v>41.0</v>
      </c>
      <c r="C208" s="14">
        <v>0.17297494</v>
      </c>
      <c r="D208" s="13" t="s">
        <v>59</v>
      </c>
      <c r="E208" s="14">
        <v>21.0</v>
      </c>
      <c r="F208" s="14">
        <v>1.0</v>
      </c>
      <c r="G208" s="14">
        <v>201.0</v>
      </c>
      <c r="H208" s="13" t="s">
        <v>24</v>
      </c>
      <c r="I208" s="14">
        <v>-0.2975</v>
      </c>
      <c r="J208" s="14">
        <v>0.065</v>
      </c>
      <c r="K208" s="14">
        <v>114.81</v>
      </c>
      <c r="L208" s="14">
        <v>0.801</v>
      </c>
      <c r="M208" s="14">
        <v>1.0</v>
      </c>
      <c r="N208" s="14">
        <v>0.0</v>
      </c>
      <c r="O208" s="15"/>
      <c r="P208" s="15"/>
      <c r="Q208" s="15"/>
      <c r="R208" s="20"/>
      <c r="S208" s="15"/>
      <c r="T208" s="15"/>
      <c r="U208" s="15"/>
      <c r="V208" s="15"/>
      <c r="W208" s="15"/>
      <c r="X208" s="15"/>
      <c r="Y208" s="15"/>
      <c r="Z208" s="15"/>
    </row>
    <row r="209">
      <c r="A209" s="14">
        <v>40.0</v>
      </c>
      <c r="B209" s="14">
        <v>42.0</v>
      </c>
      <c r="C209" s="14">
        <v>0.17044545</v>
      </c>
      <c r="D209" s="13" t="s">
        <v>53</v>
      </c>
      <c r="E209" s="14">
        <v>21.0</v>
      </c>
      <c r="F209" s="14">
        <v>2.0</v>
      </c>
      <c r="G209" s="14">
        <v>202.0</v>
      </c>
      <c r="H209" s="13" t="s">
        <v>26</v>
      </c>
      <c r="I209" s="14">
        <v>-0.2975</v>
      </c>
      <c r="J209" s="14">
        <v>0.075</v>
      </c>
      <c r="K209" s="14">
        <v>35.98</v>
      </c>
      <c r="L209" s="14">
        <v>2.595</v>
      </c>
      <c r="M209" s="14">
        <v>1.0</v>
      </c>
      <c r="N209" s="14">
        <v>1.0</v>
      </c>
      <c r="O209" s="15"/>
      <c r="P209" s="15"/>
      <c r="Q209" s="15"/>
      <c r="R209" s="20"/>
      <c r="S209" s="15"/>
      <c r="T209" s="15"/>
      <c r="U209" s="15"/>
      <c r="V209" s="15"/>
      <c r="W209" s="15"/>
      <c r="X209" s="15"/>
      <c r="Y209" s="15"/>
      <c r="Z209" s="15"/>
    </row>
    <row r="210">
      <c r="A210" s="14">
        <v>40.0</v>
      </c>
      <c r="B210" s="14">
        <v>43.0</v>
      </c>
      <c r="C210" s="14">
        <v>0.17347935</v>
      </c>
      <c r="D210" s="13" t="s">
        <v>59</v>
      </c>
      <c r="E210" s="14">
        <v>21.0</v>
      </c>
      <c r="F210" s="14">
        <v>3.0</v>
      </c>
      <c r="G210" s="14">
        <v>203.0</v>
      </c>
      <c r="H210" s="13" t="s">
        <v>24</v>
      </c>
      <c r="I210" s="14">
        <v>-0.2975</v>
      </c>
      <c r="J210" s="14">
        <v>0.095</v>
      </c>
      <c r="K210" s="14">
        <v>114.81</v>
      </c>
      <c r="L210" s="14">
        <v>0.799</v>
      </c>
      <c r="M210" s="14">
        <v>-1.0</v>
      </c>
      <c r="N210" s="14">
        <v>1.0</v>
      </c>
      <c r="O210" s="15"/>
      <c r="P210" s="15"/>
      <c r="Q210" s="15"/>
      <c r="R210" s="13" t="s">
        <v>41</v>
      </c>
      <c r="W210" s="15"/>
      <c r="X210" s="15"/>
      <c r="Y210" s="15"/>
      <c r="Z210" s="15"/>
    </row>
    <row r="211">
      <c r="A211" s="14">
        <v>40.0</v>
      </c>
      <c r="B211" s="14">
        <v>44.0</v>
      </c>
      <c r="C211" s="14">
        <v>0.17530323</v>
      </c>
      <c r="D211" s="13" t="s">
        <v>57</v>
      </c>
      <c r="E211" s="14">
        <v>21.0</v>
      </c>
      <c r="F211" s="14">
        <v>4.0</v>
      </c>
      <c r="G211" s="14">
        <v>204.0</v>
      </c>
      <c r="H211" s="13" t="s">
        <v>26</v>
      </c>
      <c r="I211" s="14">
        <v>-0.2975</v>
      </c>
      <c r="J211" s="14">
        <v>0.105</v>
      </c>
      <c r="K211" s="14">
        <v>35.98</v>
      </c>
      <c r="L211" s="14">
        <v>2.523</v>
      </c>
      <c r="M211" s="14">
        <v>-1.0</v>
      </c>
      <c r="N211" s="14">
        <v>0.0</v>
      </c>
      <c r="O211" s="15"/>
      <c r="P211" s="15"/>
      <c r="Q211" s="15"/>
      <c r="R211" s="20"/>
      <c r="S211" s="15"/>
      <c r="T211" s="15"/>
      <c r="U211" s="15"/>
      <c r="V211" s="15"/>
      <c r="W211" s="15"/>
      <c r="X211" s="15"/>
      <c r="Y211" s="15"/>
      <c r="Z211" s="15"/>
    </row>
    <row r="212">
      <c r="A212" s="14">
        <v>40.0</v>
      </c>
      <c r="B212" s="14">
        <v>45.0</v>
      </c>
      <c r="C212" s="14">
        <v>0.16973171</v>
      </c>
      <c r="D212" s="13" t="s">
        <v>53</v>
      </c>
      <c r="E212" s="14">
        <v>21.0</v>
      </c>
      <c r="F212" s="14">
        <v>5.0</v>
      </c>
      <c r="G212" s="14">
        <v>205.0</v>
      </c>
      <c r="H212" s="13" t="s">
        <v>24</v>
      </c>
      <c r="I212" s="14">
        <v>-0.2975</v>
      </c>
      <c r="J212" s="14">
        <v>0.125</v>
      </c>
      <c r="K212" s="14">
        <v>114.81</v>
      </c>
      <c r="L212" s="14">
        <v>0.817</v>
      </c>
      <c r="M212" s="14">
        <v>1.0</v>
      </c>
      <c r="N212" s="14">
        <v>1.0</v>
      </c>
      <c r="O212" s="15"/>
      <c r="P212" s="15"/>
      <c r="Q212" s="15"/>
      <c r="R212" s="20"/>
      <c r="S212" s="15"/>
      <c r="T212" s="15"/>
      <c r="U212" s="15"/>
      <c r="V212" s="15"/>
      <c r="W212" s="15"/>
      <c r="X212" s="15"/>
      <c r="Y212" s="15"/>
      <c r="Z212" s="15"/>
    </row>
    <row r="213">
      <c r="A213" s="14">
        <v>40.0</v>
      </c>
      <c r="B213" s="14">
        <v>46.0</v>
      </c>
      <c r="C213" s="14">
        <v>0.17155342</v>
      </c>
      <c r="D213" s="13" t="s">
        <v>56</v>
      </c>
      <c r="E213" s="14">
        <v>21.0</v>
      </c>
      <c r="F213" s="14">
        <v>6.0</v>
      </c>
      <c r="G213" s="14">
        <v>206.0</v>
      </c>
      <c r="H213" s="13" t="s">
        <v>26</v>
      </c>
      <c r="I213" s="14">
        <v>-0.2975</v>
      </c>
      <c r="J213" s="14">
        <v>0.135</v>
      </c>
      <c r="K213" s="14">
        <v>35.98</v>
      </c>
      <c r="L213" s="14">
        <v>2.578</v>
      </c>
      <c r="M213" s="14">
        <v>1.0</v>
      </c>
      <c r="N213" s="14">
        <v>1.0</v>
      </c>
      <c r="O213" s="15"/>
      <c r="P213" s="15"/>
      <c r="Q213" s="15"/>
      <c r="R213" s="20"/>
      <c r="S213" s="15"/>
      <c r="T213" s="15"/>
      <c r="U213" s="15"/>
      <c r="V213" s="15"/>
      <c r="W213" s="15"/>
      <c r="X213" s="15"/>
      <c r="Y213" s="15"/>
      <c r="Z213" s="15"/>
    </row>
    <row r="214">
      <c r="A214" s="14">
        <v>40.0</v>
      </c>
      <c r="B214" s="14">
        <v>47.0</v>
      </c>
      <c r="C214" s="14">
        <v>0.17083507</v>
      </c>
      <c r="D214" s="13" t="s">
        <v>53</v>
      </c>
      <c r="E214" s="14">
        <v>21.0</v>
      </c>
      <c r="F214" s="14">
        <v>7.0</v>
      </c>
      <c r="G214" s="14">
        <v>207.0</v>
      </c>
      <c r="H214" s="13" t="s">
        <v>24</v>
      </c>
      <c r="I214" s="14">
        <v>-0.2975</v>
      </c>
      <c r="J214" s="14">
        <v>0.155</v>
      </c>
      <c r="K214" s="14">
        <v>114.81</v>
      </c>
      <c r="L214" s="14">
        <v>0.811</v>
      </c>
      <c r="M214" s="14">
        <v>1.0</v>
      </c>
      <c r="N214" s="14">
        <v>1.0</v>
      </c>
      <c r="O214" s="15"/>
      <c r="P214" s="15"/>
      <c r="Q214" s="15"/>
      <c r="R214" s="13" t="s">
        <v>42</v>
      </c>
      <c r="X214" s="15"/>
      <c r="Y214" s="15"/>
      <c r="Z214" s="15"/>
    </row>
    <row r="215">
      <c r="A215" s="14">
        <v>40.0</v>
      </c>
      <c r="B215" s="14">
        <v>48.0</v>
      </c>
      <c r="C215" s="14">
        <v>0.17168182</v>
      </c>
      <c r="D215" s="13" t="s">
        <v>56</v>
      </c>
      <c r="E215" s="14">
        <v>21.0</v>
      </c>
      <c r="F215" s="14">
        <v>8.0</v>
      </c>
      <c r="G215" s="14">
        <v>208.0</v>
      </c>
      <c r="H215" s="13" t="s">
        <v>26</v>
      </c>
      <c r="I215" s="14">
        <v>-0.2975</v>
      </c>
      <c r="J215" s="14">
        <v>0.165</v>
      </c>
      <c r="K215" s="14">
        <v>35.98</v>
      </c>
      <c r="L215" s="14">
        <v>2.576</v>
      </c>
      <c r="M215" s="14">
        <v>1.0</v>
      </c>
      <c r="N215" s="14">
        <v>0.0</v>
      </c>
      <c r="O215" s="15"/>
      <c r="P215" s="15"/>
      <c r="Q215" s="15"/>
      <c r="R215" s="20"/>
      <c r="S215" s="15"/>
      <c r="T215" s="15"/>
      <c r="U215" s="15"/>
      <c r="V215" s="15"/>
      <c r="W215" s="15"/>
      <c r="X215" s="15"/>
      <c r="Y215" s="15"/>
      <c r="Z215" s="15"/>
    </row>
    <row r="216">
      <c r="A216" s="14">
        <v>40.0</v>
      </c>
      <c r="B216" s="14">
        <v>49.0</v>
      </c>
      <c r="C216" s="14">
        <v>0.17551936</v>
      </c>
      <c r="D216" s="13" t="s">
        <v>57</v>
      </c>
      <c r="E216" s="14">
        <v>21.0</v>
      </c>
      <c r="F216" s="14">
        <v>9.0</v>
      </c>
      <c r="G216" s="14">
        <v>209.0</v>
      </c>
      <c r="H216" s="13" t="s">
        <v>24</v>
      </c>
      <c r="I216" s="14">
        <v>-0.2975</v>
      </c>
      <c r="J216" s="14">
        <v>0.185</v>
      </c>
      <c r="K216" s="14">
        <v>114.81</v>
      </c>
      <c r="L216" s="14">
        <v>0.79</v>
      </c>
      <c r="M216" s="14">
        <v>-1.0</v>
      </c>
      <c r="N216" s="14">
        <v>1.0</v>
      </c>
      <c r="O216" s="15"/>
      <c r="P216" s="15"/>
      <c r="Q216" s="15"/>
      <c r="R216" s="20"/>
      <c r="S216" s="15"/>
      <c r="T216" s="15"/>
      <c r="U216" s="15"/>
      <c r="V216" s="15"/>
      <c r="W216" s="15"/>
      <c r="X216" s="15"/>
      <c r="Y216" s="15"/>
      <c r="Z216" s="15"/>
    </row>
    <row r="217">
      <c r="A217" s="14">
        <v>40.0</v>
      </c>
      <c r="B217" s="14">
        <v>50.0</v>
      </c>
      <c r="C217" s="14">
        <v>0.17074121</v>
      </c>
      <c r="D217" s="13" t="s">
        <v>53</v>
      </c>
      <c r="E217" s="14">
        <v>21.0</v>
      </c>
      <c r="F217" s="14">
        <v>10.0</v>
      </c>
      <c r="G217" s="14">
        <v>210.0</v>
      </c>
      <c r="H217" s="13" t="s">
        <v>26</v>
      </c>
      <c r="I217" s="14">
        <v>-0.2975</v>
      </c>
      <c r="J217" s="14">
        <v>0.195</v>
      </c>
      <c r="K217" s="14">
        <v>35.98</v>
      </c>
      <c r="L217" s="14">
        <v>2.591</v>
      </c>
      <c r="M217" s="14">
        <v>-1.0</v>
      </c>
      <c r="N217" s="14">
        <v>1.0</v>
      </c>
      <c r="O217" s="15"/>
      <c r="P217" s="15"/>
      <c r="Q217" s="15"/>
      <c r="R217" s="20"/>
      <c r="S217" s="15"/>
      <c r="T217" s="15"/>
      <c r="U217" s="15"/>
      <c r="V217" s="15"/>
      <c r="W217" s="15"/>
      <c r="X217" s="15"/>
      <c r="Y217" s="15"/>
      <c r="Z217" s="15"/>
    </row>
    <row r="218">
      <c r="A218" s="14">
        <v>40.0</v>
      </c>
      <c r="B218" s="14">
        <v>51.0</v>
      </c>
      <c r="C218" s="14">
        <v>0.1724573</v>
      </c>
      <c r="D218" s="13" t="s">
        <v>56</v>
      </c>
      <c r="E218" s="14">
        <v>22.0</v>
      </c>
      <c r="F218" s="14">
        <v>1.0</v>
      </c>
      <c r="G218" s="14">
        <v>211.0</v>
      </c>
      <c r="H218" s="13" t="s">
        <v>24</v>
      </c>
      <c r="I218" s="14">
        <v>-0.2975</v>
      </c>
      <c r="J218" s="14">
        <v>0.215</v>
      </c>
      <c r="K218" s="14">
        <v>114.81</v>
      </c>
      <c r="L218" s="14">
        <v>0.804</v>
      </c>
      <c r="M218" s="14">
        <v>1.0</v>
      </c>
      <c r="N218" s="14">
        <v>1.0</v>
      </c>
      <c r="O218" s="15"/>
      <c r="P218" s="15"/>
      <c r="Q218" s="15"/>
      <c r="R218" s="20"/>
      <c r="S218" s="15"/>
      <c r="T218" s="15"/>
      <c r="U218" s="15"/>
      <c r="V218" s="15"/>
      <c r="W218" s="15"/>
      <c r="X218" s="15"/>
      <c r="Y218" s="15"/>
      <c r="Z218" s="15"/>
    </row>
    <row r="219">
      <c r="A219" s="14">
        <v>40.0</v>
      </c>
      <c r="B219" s="14">
        <v>52.0</v>
      </c>
      <c r="C219" s="14">
        <v>0.17248785</v>
      </c>
      <c r="D219" s="13" t="s">
        <v>56</v>
      </c>
      <c r="E219" s="14">
        <v>22.0</v>
      </c>
      <c r="F219" s="14">
        <v>2.0</v>
      </c>
      <c r="G219" s="14">
        <v>212.0</v>
      </c>
      <c r="H219" s="13" t="s">
        <v>26</v>
      </c>
      <c r="I219" s="14">
        <v>-0.2975</v>
      </c>
      <c r="J219" s="14">
        <v>0.225</v>
      </c>
      <c r="K219" s="14">
        <v>35.98</v>
      </c>
      <c r="L219" s="14">
        <v>2.564</v>
      </c>
      <c r="M219" s="14">
        <v>1.0</v>
      </c>
      <c r="N219" s="14">
        <v>1.0</v>
      </c>
      <c r="O219" s="15"/>
      <c r="P219" s="15"/>
      <c r="Q219" s="15"/>
      <c r="R219" s="20"/>
      <c r="S219" s="15"/>
      <c r="T219" s="15"/>
      <c r="U219" s="15"/>
      <c r="V219" s="15"/>
      <c r="W219" s="15"/>
      <c r="X219" s="15"/>
      <c r="Y219" s="15"/>
      <c r="Z219" s="15"/>
    </row>
    <row r="220">
      <c r="A220" s="14">
        <v>40.0</v>
      </c>
      <c r="B220" s="14">
        <v>53.0</v>
      </c>
      <c r="C220" s="14">
        <v>0.16944651</v>
      </c>
      <c r="D220" s="13" t="s">
        <v>52</v>
      </c>
      <c r="E220" s="14">
        <v>22.0</v>
      </c>
      <c r="F220" s="14">
        <v>3.0</v>
      </c>
      <c r="G220" s="14">
        <v>213.0</v>
      </c>
      <c r="H220" s="13" t="s">
        <v>24</v>
      </c>
      <c r="I220" s="14">
        <v>-0.2975</v>
      </c>
      <c r="J220" s="14">
        <v>0.245</v>
      </c>
      <c r="K220" s="14">
        <v>114.81</v>
      </c>
      <c r="L220" s="14">
        <v>0.818</v>
      </c>
      <c r="M220" s="14">
        <v>1.0</v>
      </c>
      <c r="N220" s="14">
        <v>0.0</v>
      </c>
      <c r="O220" s="15"/>
      <c r="P220" s="15"/>
      <c r="Q220" s="15"/>
      <c r="R220" s="20"/>
      <c r="S220" s="15"/>
      <c r="T220" s="15"/>
      <c r="U220" s="15"/>
      <c r="V220" s="15"/>
      <c r="W220" s="15"/>
      <c r="X220" s="15"/>
      <c r="Y220" s="15"/>
      <c r="Z220" s="15"/>
    </row>
    <row r="221">
      <c r="A221" s="14">
        <v>40.0</v>
      </c>
      <c r="B221" s="14">
        <v>54.0</v>
      </c>
      <c r="C221" s="14">
        <v>0.17322379</v>
      </c>
      <c r="D221" s="13" t="s">
        <v>59</v>
      </c>
      <c r="E221" s="14">
        <v>22.0</v>
      </c>
      <c r="F221" s="14">
        <v>4.0</v>
      </c>
      <c r="G221" s="14">
        <v>214.0</v>
      </c>
      <c r="H221" s="13" t="s">
        <v>26</v>
      </c>
      <c r="I221" s="14">
        <v>-0.2975</v>
      </c>
      <c r="J221" s="14">
        <v>0.255</v>
      </c>
      <c r="K221" s="14">
        <v>35.98</v>
      </c>
      <c r="L221" s="14">
        <v>2.553</v>
      </c>
      <c r="M221" s="14">
        <v>1.0</v>
      </c>
      <c r="N221" s="14">
        <v>0.0</v>
      </c>
      <c r="O221" s="15"/>
      <c r="P221" s="15"/>
      <c r="Q221" s="15"/>
      <c r="R221" s="20"/>
      <c r="S221" s="15"/>
      <c r="T221" s="15"/>
      <c r="U221" s="15"/>
      <c r="V221" s="15"/>
      <c r="W221" s="15"/>
      <c r="X221" s="15"/>
      <c r="Y221" s="15"/>
      <c r="Z221" s="15"/>
    </row>
    <row r="222">
      <c r="A222" s="14">
        <v>40.0</v>
      </c>
      <c r="B222" s="14">
        <v>55.0</v>
      </c>
      <c r="C222" s="14">
        <v>0.17197483</v>
      </c>
      <c r="D222" s="13" t="s">
        <v>56</v>
      </c>
      <c r="E222" s="14">
        <v>22.0</v>
      </c>
      <c r="F222" s="14">
        <v>5.0</v>
      </c>
      <c r="G222" s="14">
        <v>215.0</v>
      </c>
      <c r="H222" s="13" t="s">
        <v>24</v>
      </c>
      <c r="I222" s="14">
        <v>-0.2975</v>
      </c>
      <c r="J222" s="14">
        <v>0.275</v>
      </c>
      <c r="K222" s="14">
        <v>114.81</v>
      </c>
      <c r="L222" s="14">
        <v>0.806</v>
      </c>
      <c r="M222" s="14">
        <v>-1.0</v>
      </c>
      <c r="N222" s="14">
        <v>0.0</v>
      </c>
      <c r="O222" s="15"/>
      <c r="P222" s="15"/>
      <c r="Q222" s="15"/>
      <c r="R222" s="20"/>
      <c r="S222" s="15"/>
      <c r="T222" s="15"/>
      <c r="U222" s="15"/>
      <c r="V222" s="15"/>
      <c r="W222" s="15"/>
      <c r="X222" s="15"/>
      <c r="Y222" s="15"/>
      <c r="Z222" s="15"/>
    </row>
    <row r="223">
      <c r="A223" s="14">
        <v>40.0</v>
      </c>
      <c r="B223" s="14">
        <v>56.0</v>
      </c>
      <c r="C223" s="14">
        <v>0.17260015</v>
      </c>
      <c r="D223" s="13" t="s">
        <v>56</v>
      </c>
      <c r="E223" s="14">
        <v>22.0</v>
      </c>
      <c r="F223" s="14">
        <v>6.0</v>
      </c>
      <c r="G223" s="14">
        <v>216.0</v>
      </c>
      <c r="H223" s="13" t="s">
        <v>26</v>
      </c>
      <c r="I223" s="14">
        <v>-0.2975</v>
      </c>
      <c r="J223" s="14">
        <v>0.285</v>
      </c>
      <c r="K223" s="14">
        <v>35.98</v>
      </c>
      <c r="L223" s="14">
        <v>2.563</v>
      </c>
      <c r="M223" s="14">
        <v>1.0</v>
      </c>
      <c r="N223" s="14">
        <v>0.0</v>
      </c>
      <c r="O223" s="15"/>
      <c r="P223" s="15"/>
      <c r="Q223" s="15"/>
      <c r="R223" s="20"/>
      <c r="S223" s="15"/>
      <c r="T223" s="15"/>
      <c r="U223" s="15"/>
      <c r="V223" s="15"/>
      <c r="W223" s="15"/>
      <c r="X223" s="15"/>
      <c r="Y223" s="15"/>
      <c r="Z223" s="15"/>
    </row>
    <row r="224">
      <c r="A224" s="14">
        <v>40.0</v>
      </c>
      <c r="B224" s="14">
        <v>57.0</v>
      </c>
      <c r="C224" s="14">
        <v>0.17260015</v>
      </c>
      <c r="D224" s="13" t="s">
        <v>56</v>
      </c>
      <c r="E224" s="14">
        <v>22.0</v>
      </c>
      <c r="F224" s="14">
        <v>7.0</v>
      </c>
      <c r="G224" s="14">
        <v>217.0</v>
      </c>
      <c r="H224" s="13" t="s">
        <v>24</v>
      </c>
      <c r="I224" s="14">
        <v>-0.2975</v>
      </c>
      <c r="J224" s="14">
        <v>0.305</v>
      </c>
      <c r="K224" s="14">
        <v>114.81</v>
      </c>
      <c r="L224" s="14">
        <v>0.803</v>
      </c>
      <c r="M224" s="14">
        <v>-1.0</v>
      </c>
      <c r="N224" s="14">
        <v>1.0</v>
      </c>
      <c r="O224" s="15"/>
      <c r="P224" s="15"/>
      <c r="Q224" s="15"/>
      <c r="R224" s="20"/>
      <c r="S224" s="15"/>
      <c r="T224" s="15"/>
      <c r="U224" s="15"/>
      <c r="V224" s="15"/>
      <c r="W224" s="15"/>
      <c r="X224" s="15"/>
      <c r="Y224" s="15"/>
      <c r="Z224" s="15"/>
    </row>
    <row r="225">
      <c r="A225" s="14">
        <v>40.0</v>
      </c>
      <c r="B225" s="14">
        <v>58.0</v>
      </c>
      <c r="C225" s="14">
        <v>0.17433726</v>
      </c>
      <c r="D225" s="13" t="s">
        <v>57</v>
      </c>
      <c r="E225" s="14">
        <v>22.0</v>
      </c>
      <c r="F225" s="14">
        <v>8.0</v>
      </c>
      <c r="G225" s="14">
        <v>218.0</v>
      </c>
      <c r="H225" s="13" t="s">
        <v>26</v>
      </c>
      <c r="I225" s="14">
        <v>-0.2975</v>
      </c>
      <c r="J225" s="14">
        <v>0.315</v>
      </c>
      <c r="K225" s="14">
        <v>35.98</v>
      </c>
      <c r="L225" s="14">
        <v>2.537</v>
      </c>
      <c r="M225" s="14">
        <v>-1.0</v>
      </c>
      <c r="N225" s="14">
        <v>0.0</v>
      </c>
      <c r="O225" s="15"/>
      <c r="P225" s="15"/>
      <c r="Q225" s="15"/>
      <c r="R225" s="20"/>
      <c r="S225" s="15"/>
      <c r="T225" s="15"/>
      <c r="U225" s="15"/>
      <c r="V225" s="15"/>
      <c r="W225" s="15"/>
      <c r="X225" s="15"/>
      <c r="Y225" s="15"/>
      <c r="Z225" s="15"/>
    </row>
    <row r="226">
      <c r="A226" s="14">
        <v>40.0</v>
      </c>
      <c r="B226" s="14">
        <v>59.0</v>
      </c>
      <c r="C226" s="14">
        <v>0.17151002</v>
      </c>
      <c r="D226" s="13" t="s">
        <v>56</v>
      </c>
      <c r="E226" s="14">
        <v>22.0</v>
      </c>
      <c r="F226" s="14">
        <v>9.0</v>
      </c>
      <c r="G226" s="14">
        <v>219.0</v>
      </c>
      <c r="H226" s="13" t="s">
        <v>24</v>
      </c>
      <c r="I226" s="14">
        <v>-0.2975</v>
      </c>
      <c r="J226" s="14">
        <v>0.335</v>
      </c>
      <c r="K226" s="14">
        <v>114.81</v>
      </c>
      <c r="L226" s="14">
        <v>0.808</v>
      </c>
      <c r="M226" s="14">
        <v>1.0</v>
      </c>
      <c r="N226" s="14">
        <v>1.0</v>
      </c>
      <c r="O226" s="15"/>
      <c r="P226" s="15"/>
      <c r="Q226" s="15"/>
      <c r="R226" s="20"/>
      <c r="S226" s="15"/>
      <c r="T226" s="15"/>
      <c r="U226" s="15"/>
      <c r="V226" s="15"/>
      <c r="W226" s="15"/>
      <c r="X226" s="15"/>
      <c r="Y226" s="15"/>
      <c r="Z226" s="15"/>
    </row>
    <row r="227">
      <c r="A227" s="14">
        <v>40.0</v>
      </c>
      <c r="B227" s="14">
        <v>60.0</v>
      </c>
      <c r="C227" s="14">
        <v>0.17309962</v>
      </c>
      <c r="D227" s="13" t="s">
        <v>59</v>
      </c>
      <c r="E227" s="14">
        <v>22.0</v>
      </c>
      <c r="F227" s="14">
        <v>10.0</v>
      </c>
      <c r="G227" s="14">
        <v>220.0</v>
      </c>
      <c r="H227" s="13" t="s">
        <v>26</v>
      </c>
      <c r="I227" s="14">
        <v>-0.2975</v>
      </c>
      <c r="J227" s="14">
        <v>0.345</v>
      </c>
      <c r="K227" s="14">
        <v>35.98</v>
      </c>
      <c r="L227" s="14">
        <v>2.555</v>
      </c>
      <c r="M227" s="14">
        <v>1.0</v>
      </c>
      <c r="N227" s="14">
        <v>1.0</v>
      </c>
      <c r="O227" s="15"/>
      <c r="P227" s="15"/>
      <c r="Q227" s="15"/>
      <c r="R227" s="20"/>
      <c r="S227" s="15"/>
      <c r="T227" s="15"/>
      <c r="U227" s="15"/>
      <c r="V227" s="15"/>
      <c r="W227" s="15"/>
      <c r="X227" s="15"/>
      <c r="Y227" s="15"/>
      <c r="Z227" s="15"/>
    </row>
    <row r="228">
      <c r="A228" s="14">
        <v>40.0</v>
      </c>
      <c r="B228" s="14">
        <v>61.0</v>
      </c>
      <c r="C228" s="14">
        <v>0.17053466</v>
      </c>
      <c r="D228" s="13" t="s">
        <v>53</v>
      </c>
      <c r="E228" s="14">
        <v>23.0</v>
      </c>
      <c r="F228" s="14">
        <v>1.0</v>
      </c>
      <c r="G228" s="14">
        <v>221.0</v>
      </c>
      <c r="H228" s="13" t="s">
        <v>24</v>
      </c>
      <c r="I228" s="14">
        <v>-0.255</v>
      </c>
      <c r="J228" s="14">
        <v>0.065</v>
      </c>
      <c r="K228" s="14">
        <v>114.81</v>
      </c>
      <c r="L228" s="14">
        <v>0.813</v>
      </c>
      <c r="M228" s="14">
        <v>1.0</v>
      </c>
      <c r="N228" s="14">
        <v>1.0</v>
      </c>
      <c r="O228" s="15"/>
      <c r="P228" s="15"/>
      <c r="Q228" s="15"/>
      <c r="R228" s="13" t="s">
        <v>43</v>
      </c>
      <c r="W228" s="15"/>
      <c r="X228" s="15"/>
      <c r="Y228" s="15"/>
      <c r="Z228" s="15"/>
    </row>
    <row r="229">
      <c r="A229" s="14">
        <v>40.0</v>
      </c>
      <c r="B229" s="14">
        <v>62.0</v>
      </c>
      <c r="C229" s="14">
        <v>0.17252172</v>
      </c>
      <c r="D229" s="13" t="s">
        <v>56</v>
      </c>
      <c r="E229" s="14">
        <v>23.0</v>
      </c>
      <c r="F229" s="14">
        <v>2.0</v>
      </c>
      <c r="G229" s="14">
        <v>222.0</v>
      </c>
      <c r="H229" s="13" t="s">
        <v>26</v>
      </c>
      <c r="I229" s="14">
        <v>-0.255</v>
      </c>
      <c r="J229" s="14">
        <v>0.075</v>
      </c>
      <c r="K229" s="14">
        <v>35.98</v>
      </c>
      <c r="L229" s="14">
        <v>2.564</v>
      </c>
      <c r="M229" s="14">
        <v>-1.0</v>
      </c>
      <c r="N229" s="14">
        <v>1.0</v>
      </c>
      <c r="O229" s="15"/>
      <c r="P229" s="15"/>
      <c r="Q229" s="15"/>
      <c r="R229" s="20"/>
      <c r="S229" s="15"/>
      <c r="T229" s="15"/>
      <c r="U229" s="15"/>
      <c r="V229" s="15"/>
      <c r="W229" s="15"/>
      <c r="X229" s="15"/>
      <c r="Y229" s="15"/>
      <c r="Z229" s="15"/>
    </row>
    <row r="230">
      <c r="A230" s="14">
        <v>40.0</v>
      </c>
      <c r="B230" s="14">
        <v>63.0</v>
      </c>
      <c r="C230" s="14">
        <v>0.17412608</v>
      </c>
      <c r="D230" s="13" t="s">
        <v>59</v>
      </c>
      <c r="E230" s="14">
        <v>23.0</v>
      </c>
      <c r="F230" s="14">
        <v>3.0</v>
      </c>
      <c r="G230" s="14">
        <v>223.0</v>
      </c>
      <c r="H230" s="13" t="s">
        <v>24</v>
      </c>
      <c r="I230" s="14">
        <v>-0.255</v>
      </c>
      <c r="J230" s="14">
        <v>0.095</v>
      </c>
      <c r="K230" s="14">
        <v>114.81</v>
      </c>
      <c r="L230" s="14">
        <v>0.796</v>
      </c>
      <c r="M230" s="14">
        <v>1.0</v>
      </c>
      <c r="N230" s="14">
        <v>1.0</v>
      </c>
      <c r="O230" s="15"/>
      <c r="P230" s="15"/>
      <c r="Q230" s="15"/>
      <c r="R230" s="20"/>
      <c r="S230" s="15"/>
      <c r="T230" s="15"/>
      <c r="U230" s="15"/>
      <c r="V230" s="15"/>
      <c r="W230" s="15"/>
      <c r="X230" s="15"/>
      <c r="Y230" s="15"/>
      <c r="Z230" s="15"/>
    </row>
    <row r="231">
      <c r="A231" s="14">
        <v>40.0</v>
      </c>
      <c r="B231" s="14">
        <v>64.0</v>
      </c>
      <c r="C231" s="14">
        <v>0.16983494</v>
      </c>
      <c r="D231" s="13" t="s">
        <v>53</v>
      </c>
      <c r="E231" s="14">
        <v>23.0</v>
      </c>
      <c r="F231" s="14">
        <v>4.0</v>
      </c>
      <c r="G231" s="14">
        <v>224.0</v>
      </c>
      <c r="H231" s="13" t="s">
        <v>26</v>
      </c>
      <c r="I231" s="14">
        <v>-0.255</v>
      </c>
      <c r="J231" s="14">
        <v>0.105</v>
      </c>
      <c r="K231" s="14">
        <v>35.98</v>
      </c>
      <c r="L231" s="14">
        <v>2.604</v>
      </c>
      <c r="M231" s="14">
        <v>1.0</v>
      </c>
      <c r="N231" s="14">
        <v>1.0</v>
      </c>
      <c r="O231" s="15"/>
      <c r="P231" s="15"/>
      <c r="Q231" s="15"/>
      <c r="R231" s="20"/>
      <c r="S231" s="15"/>
      <c r="T231" s="15"/>
      <c r="U231" s="15"/>
      <c r="V231" s="15"/>
      <c r="W231" s="15"/>
      <c r="X231" s="15"/>
      <c r="Y231" s="15"/>
      <c r="Z231" s="15"/>
    </row>
    <row r="232">
      <c r="A232" s="14">
        <v>40.0</v>
      </c>
      <c r="B232" s="14">
        <v>65.0</v>
      </c>
      <c r="C232" s="14">
        <v>0.17653908</v>
      </c>
      <c r="D232" s="13" t="s">
        <v>61</v>
      </c>
      <c r="E232" s="14">
        <v>23.0</v>
      </c>
      <c r="F232" s="14">
        <v>5.0</v>
      </c>
      <c r="G232" s="14">
        <v>225.0</v>
      </c>
      <c r="H232" s="13" t="s">
        <v>24</v>
      </c>
      <c r="I232" s="14">
        <v>-0.255</v>
      </c>
      <c r="J232" s="14">
        <v>0.125</v>
      </c>
      <c r="K232" s="14">
        <v>114.81</v>
      </c>
      <c r="L232" s="14">
        <v>0.785</v>
      </c>
      <c r="M232" s="14">
        <v>-1.0</v>
      </c>
      <c r="N232" s="14">
        <v>1.0</v>
      </c>
      <c r="O232" s="15"/>
      <c r="P232" s="15"/>
      <c r="Q232" s="15"/>
      <c r="R232" s="20"/>
      <c r="S232" s="15"/>
      <c r="T232" s="15"/>
      <c r="U232" s="15"/>
      <c r="V232" s="15"/>
      <c r="W232" s="15"/>
      <c r="X232" s="15"/>
      <c r="Y232" s="15"/>
      <c r="Z232" s="15"/>
    </row>
    <row r="233">
      <c r="A233" s="14">
        <v>40.0</v>
      </c>
      <c r="B233" s="14">
        <v>66.0</v>
      </c>
      <c r="C233" s="14">
        <v>0.17351693</v>
      </c>
      <c r="D233" s="13" t="s">
        <v>59</v>
      </c>
      <c r="E233" s="14">
        <v>23.0</v>
      </c>
      <c r="F233" s="14">
        <v>6.0</v>
      </c>
      <c r="G233" s="14">
        <v>226.0</v>
      </c>
      <c r="H233" s="13" t="s">
        <v>26</v>
      </c>
      <c r="I233" s="14">
        <v>-0.255</v>
      </c>
      <c r="J233" s="14">
        <v>0.135</v>
      </c>
      <c r="K233" s="14">
        <v>35.98</v>
      </c>
      <c r="L233" s="14">
        <v>2.549</v>
      </c>
      <c r="M233" s="14">
        <v>-1.0</v>
      </c>
      <c r="N233" s="14">
        <v>1.0</v>
      </c>
      <c r="O233" s="15"/>
      <c r="P233" s="15"/>
      <c r="Q233" s="15"/>
      <c r="R233" s="20"/>
      <c r="S233" s="15"/>
      <c r="T233" s="15"/>
      <c r="U233" s="15"/>
      <c r="V233" s="15"/>
      <c r="W233" s="15"/>
      <c r="X233" s="15"/>
      <c r="Y233" s="15"/>
      <c r="Z233" s="15"/>
    </row>
    <row r="234">
      <c r="A234" s="14">
        <v>40.0</v>
      </c>
      <c r="B234" s="14">
        <v>67.0</v>
      </c>
      <c r="C234" s="14">
        <v>0.17588932</v>
      </c>
      <c r="D234" s="13" t="s">
        <v>61</v>
      </c>
      <c r="E234" s="14">
        <v>23.0</v>
      </c>
      <c r="F234" s="14">
        <v>7.0</v>
      </c>
      <c r="G234" s="14">
        <v>227.0</v>
      </c>
      <c r="H234" s="13" t="s">
        <v>24</v>
      </c>
      <c r="I234" s="14">
        <v>-0.255</v>
      </c>
      <c r="J234" s="14">
        <v>0.155</v>
      </c>
      <c r="K234" s="14">
        <v>114.81</v>
      </c>
      <c r="L234" s="14">
        <v>0.788</v>
      </c>
      <c r="M234" s="14">
        <v>-1.0</v>
      </c>
      <c r="N234" s="14">
        <v>1.0</v>
      </c>
      <c r="O234" s="15"/>
      <c r="P234" s="15"/>
      <c r="Q234" s="15"/>
      <c r="R234" s="20"/>
      <c r="S234" s="15"/>
      <c r="T234" s="15"/>
      <c r="U234" s="15"/>
      <c r="V234" s="15"/>
      <c r="W234" s="15"/>
      <c r="X234" s="15"/>
      <c r="Y234" s="15"/>
      <c r="Z234" s="15"/>
    </row>
    <row r="235">
      <c r="A235" s="14">
        <v>40.0</v>
      </c>
      <c r="B235" s="14">
        <v>68.0</v>
      </c>
      <c r="C235" s="14">
        <v>0.17618392</v>
      </c>
      <c r="D235" s="13" t="s">
        <v>61</v>
      </c>
      <c r="E235" s="14">
        <v>23.0</v>
      </c>
      <c r="F235" s="14">
        <v>8.0</v>
      </c>
      <c r="G235" s="14">
        <v>228.0</v>
      </c>
      <c r="H235" s="13" t="s">
        <v>26</v>
      </c>
      <c r="I235" s="14">
        <v>-0.255</v>
      </c>
      <c r="J235" s="14">
        <v>0.165</v>
      </c>
      <c r="K235" s="14">
        <v>35.98</v>
      </c>
      <c r="L235" s="14">
        <v>2.511</v>
      </c>
      <c r="M235" s="14">
        <v>1.0</v>
      </c>
      <c r="N235" s="14">
        <v>1.0</v>
      </c>
      <c r="O235" s="15"/>
      <c r="P235" s="15"/>
      <c r="Q235" s="15"/>
      <c r="R235" s="20"/>
      <c r="S235" s="15"/>
      <c r="T235" s="15"/>
      <c r="U235" s="15"/>
      <c r="V235" s="15"/>
      <c r="W235" s="15"/>
      <c r="X235" s="15"/>
      <c r="Y235" s="15"/>
      <c r="Z235" s="15"/>
    </row>
    <row r="236">
      <c r="A236" s="14">
        <v>40.0</v>
      </c>
      <c r="B236" s="14">
        <v>69.0</v>
      </c>
      <c r="C236" s="14">
        <v>0.17235105</v>
      </c>
      <c r="D236" s="13" t="s">
        <v>56</v>
      </c>
      <c r="E236" s="14">
        <v>23.0</v>
      </c>
      <c r="F236" s="14">
        <v>9.0</v>
      </c>
      <c r="G236" s="14">
        <v>229.0</v>
      </c>
      <c r="H236" s="13" t="s">
        <v>24</v>
      </c>
      <c r="I236" s="14">
        <v>-0.255</v>
      </c>
      <c r="J236" s="14">
        <v>0.185</v>
      </c>
      <c r="K236" s="14">
        <v>114.81</v>
      </c>
      <c r="L236" s="14">
        <v>0.804</v>
      </c>
      <c r="M236" s="14">
        <v>1.0</v>
      </c>
      <c r="N236" s="14">
        <v>1.0</v>
      </c>
      <c r="O236" s="15"/>
      <c r="P236" s="15"/>
      <c r="Q236" s="15"/>
      <c r="R236" s="20"/>
      <c r="S236" s="15"/>
      <c r="T236" s="15"/>
      <c r="U236" s="15"/>
      <c r="V236" s="15"/>
      <c r="W236" s="15"/>
      <c r="X236" s="15"/>
      <c r="Y236" s="15"/>
      <c r="Z236" s="15"/>
    </row>
    <row r="237">
      <c r="A237" s="14">
        <v>40.0</v>
      </c>
      <c r="B237" s="14">
        <v>70.0</v>
      </c>
      <c r="C237" s="14">
        <v>0.17419959</v>
      </c>
      <c r="D237" s="13" t="s">
        <v>59</v>
      </c>
      <c r="E237" s="14">
        <v>23.0</v>
      </c>
      <c r="F237" s="14">
        <v>10.0</v>
      </c>
      <c r="G237" s="14">
        <v>230.0</v>
      </c>
      <c r="H237" s="13" t="s">
        <v>26</v>
      </c>
      <c r="I237" s="14">
        <v>-0.255</v>
      </c>
      <c r="J237" s="14">
        <v>0.195</v>
      </c>
      <c r="K237" s="14">
        <v>35.98</v>
      </c>
      <c r="L237" s="14">
        <v>2.539</v>
      </c>
      <c r="M237" s="14">
        <v>-1.0</v>
      </c>
      <c r="N237" s="14">
        <v>1.0</v>
      </c>
      <c r="O237" s="15"/>
      <c r="P237" s="15"/>
      <c r="Q237" s="15"/>
      <c r="R237" s="20"/>
      <c r="S237" s="15"/>
      <c r="T237" s="15"/>
      <c r="U237" s="15"/>
      <c r="V237" s="15"/>
      <c r="W237" s="15"/>
      <c r="X237" s="15"/>
      <c r="Y237" s="15"/>
      <c r="Z237" s="15"/>
    </row>
    <row r="238">
      <c r="A238" s="14">
        <v>40.0</v>
      </c>
      <c r="B238" s="14">
        <v>71.0</v>
      </c>
      <c r="C238" s="14">
        <v>0.17550369</v>
      </c>
      <c r="D238" s="13" t="s">
        <v>57</v>
      </c>
      <c r="E238" s="14">
        <v>24.0</v>
      </c>
      <c r="F238" s="14">
        <v>1.0</v>
      </c>
      <c r="G238" s="14">
        <v>231.0</v>
      </c>
      <c r="H238" s="13" t="s">
        <v>24</v>
      </c>
      <c r="I238" s="14">
        <v>-0.255</v>
      </c>
      <c r="J238" s="14">
        <v>0.215</v>
      </c>
      <c r="K238" s="14">
        <v>114.81</v>
      </c>
      <c r="L238" s="14">
        <v>0.79</v>
      </c>
      <c r="M238" s="14">
        <v>-1.0</v>
      </c>
      <c r="N238" s="14">
        <v>1.0</v>
      </c>
      <c r="O238" s="15"/>
      <c r="P238" s="15"/>
      <c r="Q238" s="15"/>
      <c r="R238" s="20"/>
      <c r="S238" s="15"/>
      <c r="T238" s="15"/>
      <c r="U238" s="15"/>
      <c r="V238" s="15"/>
      <c r="W238" s="15"/>
      <c r="X238" s="15"/>
      <c r="Y238" s="15"/>
      <c r="Z238" s="15"/>
    </row>
    <row r="239">
      <c r="A239" s="14">
        <v>40.0</v>
      </c>
      <c r="B239" s="14">
        <v>72.0</v>
      </c>
      <c r="C239" s="14">
        <v>0.17091004</v>
      </c>
      <c r="D239" s="13" t="s">
        <v>53</v>
      </c>
      <c r="E239" s="14">
        <v>24.0</v>
      </c>
      <c r="F239" s="14">
        <v>2.0</v>
      </c>
      <c r="G239" s="14">
        <v>232.0</v>
      </c>
      <c r="H239" s="13" t="s">
        <v>26</v>
      </c>
      <c r="I239" s="14">
        <v>-0.255</v>
      </c>
      <c r="J239" s="14">
        <v>0.225</v>
      </c>
      <c r="K239" s="14">
        <v>35.98</v>
      </c>
      <c r="L239" s="14">
        <v>2.588</v>
      </c>
      <c r="M239" s="14">
        <v>-1.0</v>
      </c>
      <c r="N239" s="14">
        <v>1.0</v>
      </c>
      <c r="O239" s="15"/>
      <c r="P239" s="15"/>
      <c r="Q239" s="15"/>
      <c r="R239" s="20"/>
      <c r="S239" s="15"/>
      <c r="T239" s="15"/>
      <c r="U239" s="15"/>
      <c r="V239" s="15"/>
      <c r="W239" s="15"/>
      <c r="X239" s="15"/>
      <c r="Y239" s="15"/>
      <c r="Z239" s="15"/>
    </row>
    <row r="240">
      <c r="A240" s="14">
        <v>40.0</v>
      </c>
      <c r="B240" s="14">
        <v>73.0</v>
      </c>
      <c r="C240" s="14">
        <v>0.17109958</v>
      </c>
      <c r="D240" s="13" t="s">
        <v>56</v>
      </c>
      <c r="E240" s="14">
        <v>24.0</v>
      </c>
      <c r="F240" s="14">
        <v>3.0</v>
      </c>
      <c r="G240" s="14">
        <v>233.0</v>
      </c>
      <c r="H240" s="13" t="s">
        <v>24</v>
      </c>
      <c r="I240" s="14">
        <v>-0.255</v>
      </c>
      <c r="J240" s="14">
        <v>0.245</v>
      </c>
      <c r="K240" s="14">
        <v>114.81</v>
      </c>
      <c r="L240" s="14">
        <v>0.81</v>
      </c>
      <c r="M240" s="14">
        <v>1.0</v>
      </c>
      <c r="N240" s="14">
        <v>1.0</v>
      </c>
      <c r="O240" s="15"/>
      <c r="P240" s="15"/>
      <c r="Q240" s="15"/>
      <c r="R240" s="20"/>
      <c r="S240" s="15"/>
      <c r="T240" s="15"/>
      <c r="U240" s="15"/>
      <c r="V240" s="15"/>
      <c r="W240" s="15"/>
      <c r="X240" s="15"/>
      <c r="Y240" s="15"/>
      <c r="Z240" s="15"/>
    </row>
    <row r="241">
      <c r="A241" s="14">
        <v>40.0</v>
      </c>
      <c r="B241" s="14">
        <v>74.0</v>
      </c>
      <c r="C241" s="14">
        <v>0.17491759</v>
      </c>
      <c r="D241" s="13" t="s">
        <v>57</v>
      </c>
      <c r="E241" s="14">
        <v>24.0</v>
      </c>
      <c r="F241" s="14">
        <v>4.0</v>
      </c>
      <c r="G241" s="14">
        <v>234.0</v>
      </c>
      <c r="H241" s="13" t="s">
        <v>26</v>
      </c>
      <c r="I241" s="14">
        <v>-0.255</v>
      </c>
      <c r="J241" s="14">
        <v>0.255</v>
      </c>
      <c r="K241" s="14">
        <v>35.98</v>
      </c>
      <c r="L241" s="14">
        <v>2.529</v>
      </c>
      <c r="M241" s="14">
        <v>1.0</v>
      </c>
      <c r="N241" s="14">
        <v>1.0</v>
      </c>
      <c r="O241" s="15"/>
      <c r="P241" s="15"/>
      <c r="Q241" s="15"/>
      <c r="R241" s="20"/>
      <c r="S241" s="15"/>
      <c r="T241" s="15"/>
      <c r="U241" s="15"/>
      <c r="V241" s="15"/>
      <c r="W241" s="15"/>
      <c r="X241" s="15"/>
      <c r="Y241" s="15"/>
      <c r="Z241" s="15"/>
    </row>
    <row r="242">
      <c r="A242" s="14">
        <v>40.0</v>
      </c>
      <c r="B242" s="14">
        <v>75.0</v>
      </c>
      <c r="C242" s="14">
        <v>0.17309984</v>
      </c>
      <c r="D242" s="13" t="s">
        <v>59</v>
      </c>
      <c r="E242" s="14">
        <v>24.0</v>
      </c>
      <c r="F242" s="14">
        <v>5.0</v>
      </c>
      <c r="G242" s="14">
        <v>235.0</v>
      </c>
      <c r="H242" s="13" t="s">
        <v>24</v>
      </c>
      <c r="I242" s="14">
        <v>-0.255</v>
      </c>
      <c r="J242" s="14">
        <v>0.275</v>
      </c>
      <c r="K242" s="14">
        <v>114.81</v>
      </c>
      <c r="L242" s="14">
        <v>0.801</v>
      </c>
      <c r="M242" s="14">
        <v>1.0</v>
      </c>
      <c r="N242" s="14">
        <v>1.0</v>
      </c>
      <c r="O242" s="15"/>
      <c r="P242" s="15"/>
      <c r="Q242" s="15"/>
      <c r="R242" s="20"/>
      <c r="S242" s="15"/>
      <c r="T242" s="15"/>
      <c r="U242" s="15"/>
      <c r="V242" s="15"/>
      <c r="W242" s="15"/>
      <c r="X242" s="15"/>
      <c r="Y242" s="15"/>
      <c r="Z242" s="15"/>
    </row>
    <row r="243">
      <c r="A243" s="14">
        <v>40.0</v>
      </c>
      <c r="B243" s="14">
        <v>76.0</v>
      </c>
      <c r="C243" s="14">
        <v>0.1735822</v>
      </c>
      <c r="D243" s="13" t="s">
        <v>59</v>
      </c>
      <c r="E243" s="14">
        <v>24.0</v>
      </c>
      <c r="F243" s="14">
        <v>6.0</v>
      </c>
      <c r="G243" s="14">
        <v>236.0</v>
      </c>
      <c r="H243" s="13" t="s">
        <v>26</v>
      </c>
      <c r="I243" s="14">
        <v>-0.255</v>
      </c>
      <c r="J243" s="14">
        <v>0.285</v>
      </c>
      <c r="K243" s="14">
        <v>35.98</v>
      </c>
      <c r="L243" s="14">
        <v>2.548</v>
      </c>
      <c r="M243" s="14">
        <v>1.0</v>
      </c>
      <c r="N243" s="14">
        <v>1.0</v>
      </c>
      <c r="O243" s="15"/>
      <c r="P243" s="15"/>
      <c r="Q243" s="15"/>
      <c r="R243" s="20"/>
      <c r="S243" s="15"/>
      <c r="T243" s="15"/>
      <c r="U243" s="15"/>
      <c r="V243" s="15"/>
      <c r="W243" s="15"/>
      <c r="X243" s="15"/>
      <c r="Y243" s="15"/>
      <c r="Z243" s="15"/>
    </row>
    <row r="244">
      <c r="A244" s="14">
        <v>40.0</v>
      </c>
      <c r="B244" s="14">
        <v>77.0</v>
      </c>
      <c r="C244" s="14">
        <v>0.17457135</v>
      </c>
      <c r="D244" s="13" t="s">
        <v>57</v>
      </c>
      <c r="E244" s="14">
        <v>24.0</v>
      </c>
      <c r="F244" s="14">
        <v>7.0</v>
      </c>
      <c r="G244" s="14">
        <v>237.0</v>
      </c>
      <c r="H244" s="13" t="s">
        <v>24</v>
      </c>
      <c r="I244" s="14">
        <v>-0.255</v>
      </c>
      <c r="J244" s="14">
        <v>0.305</v>
      </c>
      <c r="K244" s="14">
        <v>114.81</v>
      </c>
      <c r="L244" s="14">
        <v>0.794</v>
      </c>
      <c r="M244" s="14">
        <v>-1.0</v>
      </c>
      <c r="N244" s="14">
        <v>1.0</v>
      </c>
      <c r="O244" s="15"/>
      <c r="P244" s="15"/>
      <c r="Q244" s="15"/>
      <c r="R244" s="20"/>
      <c r="S244" s="15"/>
      <c r="T244" s="15"/>
      <c r="U244" s="15"/>
      <c r="V244" s="15"/>
      <c r="W244" s="15"/>
      <c r="X244" s="15"/>
      <c r="Y244" s="15"/>
      <c r="Z244" s="15"/>
    </row>
    <row r="245">
      <c r="A245" s="14">
        <v>40.0</v>
      </c>
      <c r="B245" s="14">
        <v>78.0</v>
      </c>
      <c r="C245" s="14">
        <v>0.17296133</v>
      </c>
      <c r="D245" s="13" t="s">
        <v>59</v>
      </c>
      <c r="E245" s="14">
        <v>24.0</v>
      </c>
      <c r="F245" s="14">
        <v>8.0</v>
      </c>
      <c r="G245" s="14">
        <v>238.0</v>
      </c>
      <c r="H245" s="13" t="s">
        <v>26</v>
      </c>
      <c r="I245" s="14">
        <v>-0.255</v>
      </c>
      <c r="J245" s="14">
        <v>0.315</v>
      </c>
      <c r="K245" s="14">
        <v>35.98</v>
      </c>
      <c r="L245" s="14">
        <v>2.557</v>
      </c>
      <c r="M245" s="14">
        <v>1.0</v>
      </c>
      <c r="N245" s="14">
        <v>1.0</v>
      </c>
      <c r="O245" s="15"/>
      <c r="P245" s="15"/>
      <c r="Q245" s="15"/>
      <c r="R245" s="13" t="s">
        <v>44</v>
      </c>
      <c r="X245" s="15"/>
      <c r="Y245" s="15"/>
      <c r="Z245" s="15"/>
    </row>
    <row r="246">
      <c r="A246" s="14">
        <v>40.0</v>
      </c>
      <c r="B246" s="14">
        <v>79.0</v>
      </c>
      <c r="C246" s="14">
        <v>0.17626917</v>
      </c>
      <c r="D246" s="13" t="s">
        <v>61</v>
      </c>
      <c r="E246" s="14">
        <v>24.0</v>
      </c>
      <c r="F246" s="14">
        <v>9.0</v>
      </c>
      <c r="G246" s="14">
        <v>239.0</v>
      </c>
      <c r="H246" s="13" t="s">
        <v>24</v>
      </c>
      <c r="I246" s="14">
        <v>-0.255</v>
      </c>
      <c r="J246" s="14">
        <v>0.335</v>
      </c>
      <c r="K246" s="14">
        <v>114.81</v>
      </c>
      <c r="L246" s="14">
        <v>0.786</v>
      </c>
      <c r="M246" s="14">
        <v>1.0</v>
      </c>
      <c r="N246" s="14">
        <v>1.0</v>
      </c>
      <c r="O246" s="15"/>
      <c r="P246" s="15"/>
      <c r="Q246" s="15"/>
      <c r="R246" s="20"/>
      <c r="S246" s="15"/>
      <c r="T246" s="15"/>
      <c r="U246" s="15"/>
      <c r="V246" s="15"/>
      <c r="W246" s="15"/>
      <c r="X246" s="15"/>
      <c r="Y246" s="15"/>
      <c r="Z246" s="15"/>
    </row>
    <row r="247">
      <c r="A247" s="14">
        <v>40.0</v>
      </c>
      <c r="B247" s="14">
        <v>80.0</v>
      </c>
      <c r="C247" s="14">
        <v>0.17657464</v>
      </c>
      <c r="D247" s="13" t="s">
        <v>61</v>
      </c>
      <c r="E247" s="14">
        <v>24.0</v>
      </c>
      <c r="F247" s="14">
        <v>10.0</v>
      </c>
      <c r="G247" s="14">
        <v>240.0</v>
      </c>
      <c r="H247" s="13" t="s">
        <v>26</v>
      </c>
      <c r="I247" s="14">
        <v>-0.255</v>
      </c>
      <c r="J247" s="14">
        <v>0.345</v>
      </c>
      <c r="K247" s="14">
        <v>35.98</v>
      </c>
      <c r="L247" s="14">
        <v>2.505</v>
      </c>
      <c r="M247" s="14">
        <v>1.0</v>
      </c>
      <c r="N247" s="14">
        <v>1.0</v>
      </c>
      <c r="O247" s="15"/>
      <c r="P247" s="15"/>
      <c r="Q247" s="15"/>
      <c r="R247" s="20"/>
      <c r="S247" s="15"/>
      <c r="T247" s="15"/>
      <c r="U247" s="15"/>
      <c r="V247" s="15"/>
      <c r="W247" s="15"/>
      <c r="X247" s="15"/>
      <c r="Y247" s="15"/>
      <c r="Z247" s="15"/>
    </row>
    <row r="248">
      <c r="A248" s="14">
        <v>40.0</v>
      </c>
      <c r="B248" s="14">
        <v>81.0</v>
      </c>
      <c r="C248" s="14">
        <v>0.17147402</v>
      </c>
      <c r="D248" s="13" t="s">
        <v>56</v>
      </c>
      <c r="E248" s="14">
        <v>25.0</v>
      </c>
      <c r="F248" s="14">
        <v>1.0</v>
      </c>
      <c r="G248" s="14">
        <v>241.0</v>
      </c>
      <c r="H248" s="13" t="s">
        <v>24</v>
      </c>
      <c r="I248" s="14">
        <v>0.255</v>
      </c>
      <c r="J248" s="14">
        <v>0.065</v>
      </c>
      <c r="K248" s="14">
        <v>114.81</v>
      </c>
      <c r="L248" s="14">
        <v>0.808</v>
      </c>
      <c r="M248" s="14">
        <v>1.0</v>
      </c>
      <c r="N248" s="14">
        <v>0.0</v>
      </c>
      <c r="O248" s="15"/>
      <c r="P248" s="15"/>
      <c r="Q248" s="15"/>
      <c r="R248" s="20"/>
      <c r="S248" s="15"/>
      <c r="T248" s="15"/>
      <c r="U248" s="15"/>
      <c r="V248" s="15"/>
      <c r="W248" s="15"/>
      <c r="X248" s="15"/>
      <c r="Y248" s="15"/>
      <c r="Z248" s="15"/>
    </row>
    <row r="249">
      <c r="A249" s="14">
        <v>40.0</v>
      </c>
      <c r="B249" s="14">
        <v>82.0</v>
      </c>
      <c r="C249" s="14">
        <v>0.17396729</v>
      </c>
      <c r="D249" s="13" t="s">
        <v>59</v>
      </c>
      <c r="E249" s="14">
        <v>25.0</v>
      </c>
      <c r="F249" s="14">
        <v>2.0</v>
      </c>
      <c r="G249" s="14">
        <v>242.0</v>
      </c>
      <c r="H249" s="13" t="s">
        <v>26</v>
      </c>
      <c r="I249" s="14">
        <v>0.255</v>
      </c>
      <c r="J249" s="14">
        <v>0.075</v>
      </c>
      <c r="K249" s="14">
        <v>35.98</v>
      </c>
      <c r="L249" s="14">
        <v>2.543</v>
      </c>
      <c r="M249" s="14">
        <v>-1.0</v>
      </c>
      <c r="N249" s="14">
        <v>0.0</v>
      </c>
      <c r="O249" s="15"/>
      <c r="P249" s="15"/>
      <c r="Q249" s="15"/>
      <c r="R249" s="13" t="s">
        <v>44</v>
      </c>
      <c r="X249" s="15"/>
      <c r="Y249" s="15"/>
      <c r="Z249" s="15"/>
    </row>
    <row r="250">
      <c r="A250" s="14">
        <v>40.0</v>
      </c>
      <c r="B250" s="14">
        <v>83.0</v>
      </c>
      <c r="C250" s="14">
        <v>0.17545406</v>
      </c>
      <c r="D250" s="13" t="s">
        <v>57</v>
      </c>
      <c r="E250" s="14">
        <v>25.0</v>
      </c>
      <c r="F250" s="14">
        <v>3.0</v>
      </c>
      <c r="G250" s="14">
        <v>243.0</v>
      </c>
      <c r="H250" s="13" t="s">
        <v>24</v>
      </c>
      <c r="I250" s="14">
        <v>0.255</v>
      </c>
      <c r="J250" s="14">
        <v>0.095</v>
      </c>
      <c r="K250" s="14">
        <v>114.81</v>
      </c>
      <c r="L250" s="14">
        <v>0.79</v>
      </c>
      <c r="M250" s="14">
        <v>1.0</v>
      </c>
      <c r="N250" s="14">
        <v>1.0</v>
      </c>
      <c r="O250" s="15"/>
      <c r="P250" s="15"/>
      <c r="Q250" s="15"/>
      <c r="R250" s="20"/>
      <c r="S250" s="15"/>
      <c r="T250" s="15"/>
      <c r="U250" s="15"/>
      <c r="V250" s="15"/>
      <c r="W250" s="15"/>
      <c r="X250" s="15"/>
      <c r="Y250" s="15"/>
      <c r="Z250" s="15"/>
    </row>
    <row r="251">
      <c r="A251" s="14">
        <v>40.0</v>
      </c>
      <c r="B251" s="14">
        <v>84.0</v>
      </c>
      <c r="C251" s="14">
        <v>0.1725702</v>
      </c>
      <c r="D251" s="13" t="s">
        <v>56</v>
      </c>
      <c r="E251" s="14">
        <v>25.0</v>
      </c>
      <c r="F251" s="14">
        <v>4.0</v>
      </c>
      <c r="G251" s="14">
        <v>244.0</v>
      </c>
      <c r="H251" s="13" t="s">
        <v>26</v>
      </c>
      <c r="I251" s="14">
        <v>0.255</v>
      </c>
      <c r="J251" s="14">
        <v>0.105</v>
      </c>
      <c r="K251" s="14">
        <v>35.98</v>
      </c>
      <c r="L251" s="14">
        <v>2.563</v>
      </c>
      <c r="M251" s="14">
        <v>1.0</v>
      </c>
      <c r="N251" s="14">
        <v>1.0</v>
      </c>
      <c r="O251" s="15"/>
      <c r="P251" s="15"/>
      <c r="Q251" s="15"/>
      <c r="R251" s="13" t="s">
        <v>45</v>
      </c>
      <c r="V251" s="15"/>
      <c r="W251" s="15"/>
      <c r="X251" s="15"/>
      <c r="Y251" s="15"/>
      <c r="Z251" s="15"/>
    </row>
    <row r="252">
      <c r="A252" s="14">
        <v>40.0</v>
      </c>
      <c r="B252" s="14">
        <v>85.0</v>
      </c>
      <c r="C252" s="14">
        <v>0.17328852</v>
      </c>
      <c r="D252" s="13" t="s">
        <v>59</v>
      </c>
      <c r="E252" s="14">
        <v>25.0</v>
      </c>
      <c r="F252" s="14">
        <v>5.0</v>
      </c>
      <c r="G252" s="14">
        <v>245.0</v>
      </c>
      <c r="H252" s="13" t="s">
        <v>24</v>
      </c>
      <c r="I252" s="14">
        <v>0.255</v>
      </c>
      <c r="J252" s="14">
        <v>0.125</v>
      </c>
      <c r="K252" s="14">
        <v>114.81</v>
      </c>
      <c r="L252" s="14">
        <v>0.8</v>
      </c>
      <c r="M252" s="14">
        <v>1.0</v>
      </c>
      <c r="N252" s="14">
        <v>1.0</v>
      </c>
      <c r="O252" s="15"/>
      <c r="P252" s="15"/>
      <c r="Q252" s="15"/>
      <c r="R252" s="20"/>
      <c r="S252" s="15"/>
      <c r="T252" s="15"/>
      <c r="U252" s="15"/>
      <c r="V252" s="15"/>
      <c r="W252" s="15"/>
      <c r="X252" s="15"/>
      <c r="Y252" s="15"/>
      <c r="Z252" s="15"/>
    </row>
    <row r="253">
      <c r="A253" s="14">
        <v>40.0</v>
      </c>
      <c r="B253" s="14">
        <v>86.0</v>
      </c>
      <c r="C253" s="14">
        <v>0.1771725</v>
      </c>
      <c r="D253" s="13" t="s">
        <v>61</v>
      </c>
      <c r="E253" s="14">
        <v>25.0</v>
      </c>
      <c r="F253" s="14">
        <v>6.0</v>
      </c>
      <c r="G253" s="14">
        <v>246.0</v>
      </c>
      <c r="H253" s="13" t="s">
        <v>26</v>
      </c>
      <c r="I253" s="14">
        <v>0.255</v>
      </c>
      <c r="J253" s="14">
        <v>0.135</v>
      </c>
      <c r="K253" s="14">
        <v>35.98</v>
      </c>
      <c r="L253" s="14">
        <v>2.497</v>
      </c>
      <c r="M253" s="14">
        <v>-1.0</v>
      </c>
      <c r="N253" s="14">
        <v>1.0</v>
      </c>
      <c r="O253" s="15"/>
      <c r="P253" s="15"/>
      <c r="Q253" s="15"/>
      <c r="R253" s="20"/>
      <c r="S253" s="15"/>
      <c r="T253" s="15"/>
      <c r="U253" s="15"/>
      <c r="V253" s="15"/>
      <c r="W253" s="15"/>
      <c r="X253" s="15"/>
      <c r="Y253" s="15"/>
      <c r="Z253" s="15"/>
    </row>
    <row r="254">
      <c r="A254" s="14">
        <v>40.0</v>
      </c>
      <c r="B254" s="14">
        <v>87.0</v>
      </c>
      <c r="C254" s="14">
        <v>0.17669668</v>
      </c>
      <c r="D254" s="13" t="s">
        <v>61</v>
      </c>
      <c r="E254" s="14">
        <v>25.0</v>
      </c>
      <c r="F254" s="14">
        <v>7.0</v>
      </c>
      <c r="G254" s="14">
        <v>247.0</v>
      </c>
      <c r="H254" s="13" t="s">
        <v>24</v>
      </c>
      <c r="I254" s="14">
        <v>0.255</v>
      </c>
      <c r="J254" s="14">
        <v>0.155</v>
      </c>
      <c r="K254" s="14">
        <v>114.81</v>
      </c>
      <c r="L254" s="14">
        <v>0.785</v>
      </c>
      <c r="M254" s="14">
        <v>-1.0</v>
      </c>
      <c r="N254" s="14">
        <v>0.0</v>
      </c>
      <c r="O254" s="15"/>
      <c r="P254" s="15"/>
      <c r="Q254" s="15"/>
      <c r="R254" s="13" t="s">
        <v>46</v>
      </c>
      <c r="W254" s="15"/>
      <c r="X254" s="15"/>
      <c r="Y254" s="15"/>
      <c r="Z254" s="15"/>
    </row>
    <row r="255">
      <c r="A255" s="14">
        <v>40.0</v>
      </c>
      <c r="B255" s="14">
        <v>88.0</v>
      </c>
      <c r="C255" s="14">
        <v>0.17628311</v>
      </c>
      <c r="D255" s="13" t="s">
        <v>61</v>
      </c>
      <c r="E255" s="14">
        <v>25.0</v>
      </c>
      <c r="F255" s="14">
        <v>8.0</v>
      </c>
      <c r="G255" s="14">
        <v>248.0</v>
      </c>
      <c r="H255" s="13" t="s">
        <v>26</v>
      </c>
      <c r="I255" s="14">
        <v>0.255</v>
      </c>
      <c r="J255" s="14">
        <v>0.165</v>
      </c>
      <c r="K255" s="14">
        <v>35.98</v>
      </c>
      <c r="L255" s="14">
        <v>2.509</v>
      </c>
      <c r="M255" s="14">
        <v>1.0</v>
      </c>
      <c r="N255" s="14">
        <v>1.0</v>
      </c>
      <c r="O255" s="15"/>
      <c r="P255" s="15"/>
      <c r="Q255" s="15"/>
      <c r="R255" s="20"/>
      <c r="S255" s="15"/>
      <c r="T255" s="15"/>
      <c r="U255" s="15"/>
      <c r="V255" s="15"/>
      <c r="W255" s="15"/>
      <c r="X255" s="15"/>
      <c r="Y255" s="15"/>
      <c r="Z255" s="15"/>
    </row>
    <row r="256">
      <c r="A256" s="14">
        <v>40.0</v>
      </c>
      <c r="B256" s="14">
        <v>89.0</v>
      </c>
      <c r="C256" s="14">
        <v>0.17175116</v>
      </c>
      <c r="D256" s="13" t="s">
        <v>56</v>
      </c>
      <c r="E256" s="14">
        <v>25.0</v>
      </c>
      <c r="F256" s="14">
        <v>9.0</v>
      </c>
      <c r="G256" s="14">
        <v>249.0</v>
      </c>
      <c r="H256" s="13" t="s">
        <v>24</v>
      </c>
      <c r="I256" s="14">
        <v>0.255</v>
      </c>
      <c r="J256" s="14">
        <v>0.185</v>
      </c>
      <c r="K256" s="14">
        <v>114.81</v>
      </c>
      <c r="L256" s="14">
        <v>0.807</v>
      </c>
      <c r="M256" s="14">
        <v>1.0</v>
      </c>
      <c r="N256" s="14">
        <v>0.0</v>
      </c>
      <c r="O256" s="15"/>
      <c r="P256" s="15"/>
      <c r="Q256" s="15"/>
      <c r="R256" s="13" t="s">
        <v>44</v>
      </c>
      <c r="X256" s="15"/>
      <c r="Y256" s="15"/>
      <c r="Z256" s="15"/>
    </row>
    <row r="257">
      <c r="A257" s="14">
        <v>40.0</v>
      </c>
      <c r="B257" s="14">
        <v>90.0</v>
      </c>
      <c r="C257" s="14">
        <v>0.17181364</v>
      </c>
      <c r="D257" s="13" t="s">
        <v>56</v>
      </c>
      <c r="E257" s="14">
        <v>25.0</v>
      </c>
      <c r="F257" s="14">
        <v>10.0</v>
      </c>
      <c r="G257" s="14">
        <v>250.0</v>
      </c>
      <c r="H257" s="13" t="s">
        <v>26</v>
      </c>
      <c r="I257" s="14">
        <v>0.255</v>
      </c>
      <c r="J257" s="14">
        <v>0.195</v>
      </c>
      <c r="K257" s="14">
        <v>35.98</v>
      </c>
      <c r="L257" s="14">
        <v>2.574</v>
      </c>
      <c r="M257" s="14">
        <v>-1.0</v>
      </c>
      <c r="N257" s="14">
        <v>1.0</v>
      </c>
      <c r="O257" s="15"/>
      <c r="P257" s="15"/>
      <c r="Q257" s="15"/>
      <c r="R257" s="20"/>
      <c r="S257" s="15"/>
      <c r="T257" s="15"/>
      <c r="U257" s="15"/>
      <c r="V257" s="15"/>
      <c r="W257" s="15"/>
      <c r="X257" s="15"/>
      <c r="Y257" s="15"/>
      <c r="Z257" s="15"/>
    </row>
    <row r="258">
      <c r="A258" s="14">
        <v>40.0</v>
      </c>
      <c r="B258" s="14">
        <v>91.0</v>
      </c>
      <c r="C258" s="14">
        <v>0.1720119</v>
      </c>
      <c r="D258" s="13" t="s">
        <v>56</v>
      </c>
      <c r="E258" s="14">
        <v>26.0</v>
      </c>
      <c r="F258" s="14">
        <v>1.0</v>
      </c>
      <c r="G258" s="14">
        <v>251.0</v>
      </c>
      <c r="H258" s="13" t="s">
        <v>24</v>
      </c>
      <c r="I258" s="14">
        <v>0.255</v>
      </c>
      <c r="J258" s="14">
        <v>0.215</v>
      </c>
      <c r="K258" s="14">
        <v>114.81</v>
      </c>
      <c r="L258" s="14">
        <v>0.806</v>
      </c>
      <c r="M258" s="14">
        <v>1.0</v>
      </c>
      <c r="N258" s="14">
        <v>1.0</v>
      </c>
      <c r="O258" s="15"/>
      <c r="P258" s="15"/>
      <c r="Q258" s="15"/>
      <c r="R258" s="20"/>
      <c r="S258" s="15"/>
      <c r="T258" s="15"/>
      <c r="U258" s="15"/>
      <c r="V258" s="15"/>
      <c r="W258" s="15"/>
      <c r="X258" s="15"/>
      <c r="Y258" s="15"/>
      <c r="Z258" s="15"/>
    </row>
    <row r="259">
      <c r="A259" s="14">
        <v>40.0</v>
      </c>
      <c r="B259" s="14">
        <v>92.0</v>
      </c>
      <c r="C259" s="14">
        <v>0.17670688</v>
      </c>
      <c r="D259" s="13" t="s">
        <v>61</v>
      </c>
      <c r="E259" s="14">
        <v>26.0</v>
      </c>
      <c r="F259" s="14">
        <v>2.0</v>
      </c>
      <c r="G259" s="14">
        <v>252.0</v>
      </c>
      <c r="H259" s="13" t="s">
        <v>26</v>
      </c>
      <c r="I259" s="14">
        <v>0.255</v>
      </c>
      <c r="J259" s="14">
        <v>0.225</v>
      </c>
      <c r="K259" s="14">
        <v>35.98</v>
      </c>
      <c r="L259" s="14">
        <v>2.503</v>
      </c>
      <c r="M259" s="14">
        <v>1.0</v>
      </c>
      <c r="N259" s="14">
        <v>1.0</v>
      </c>
      <c r="O259" s="15"/>
      <c r="P259" s="15"/>
      <c r="Q259" s="15"/>
      <c r="R259" s="20"/>
      <c r="S259" s="15"/>
      <c r="T259" s="15"/>
      <c r="U259" s="15"/>
      <c r="V259" s="15"/>
      <c r="W259" s="15"/>
      <c r="X259" s="15"/>
      <c r="Y259" s="15"/>
      <c r="Z259" s="15"/>
    </row>
    <row r="260">
      <c r="A260" s="14">
        <v>40.0</v>
      </c>
      <c r="B260" s="14">
        <v>93.0</v>
      </c>
      <c r="C260" s="14">
        <v>0.17589871</v>
      </c>
      <c r="D260" s="13" t="s">
        <v>61</v>
      </c>
      <c r="E260" s="14">
        <v>26.0</v>
      </c>
      <c r="F260" s="14">
        <v>3.0</v>
      </c>
      <c r="G260" s="14">
        <v>253.0</v>
      </c>
      <c r="H260" s="13" t="s">
        <v>24</v>
      </c>
      <c r="I260" s="14">
        <v>0.255</v>
      </c>
      <c r="J260" s="14">
        <v>0.245</v>
      </c>
      <c r="K260" s="14">
        <v>114.81</v>
      </c>
      <c r="L260" s="14">
        <v>0.788</v>
      </c>
      <c r="M260" s="14">
        <v>-1.0</v>
      </c>
      <c r="N260" s="14">
        <v>1.0</v>
      </c>
      <c r="O260" s="15"/>
      <c r="P260" s="15"/>
      <c r="Q260" s="15"/>
      <c r="R260" s="20"/>
      <c r="S260" s="15"/>
      <c r="T260" s="15"/>
      <c r="U260" s="15"/>
      <c r="V260" s="15"/>
      <c r="W260" s="15"/>
      <c r="X260" s="15"/>
      <c r="Y260" s="15"/>
      <c r="Z260" s="15"/>
    </row>
    <row r="261">
      <c r="A261" s="14">
        <v>40.0</v>
      </c>
      <c r="B261" s="14">
        <v>94.0</v>
      </c>
      <c r="C261" s="14">
        <v>0.17606006</v>
      </c>
      <c r="D261" s="13" t="s">
        <v>61</v>
      </c>
      <c r="E261" s="14">
        <v>26.0</v>
      </c>
      <c r="F261" s="14">
        <v>4.0</v>
      </c>
      <c r="G261" s="14">
        <v>254.0</v>
      </c>
      <c r="H261" s="13" t="s">
        <v>26</v>
      </c>
      <c r="I261" s="14">
        <v>0.255</v>
      </c>
      <c r="J261" s="14">
        <v>0.255</v>
      </c>
      <c r="K261" s="14">
        <v>35.98</v>
      </c>
      <c r="L261" s="14">
        <v>2.512</v>
      </c>
      <c r="M261" s="14">
        <v>1.0</v>
      </c>
      <c r="N261" s="14">
        <v>1.0</v>
      </c>
      <c r="O261" s="15"/>
      <c r="P261" s="15"/>
      <c r="Q261" s="15"/>
      <c r="R261" s="20"/>
      <c r="S261" s="15"/>
      <c r="T261" s="15"/>
      <c r="U261" s="15"/>
      <c r="V261" s="15"/>
      <c r="W261" s="15"/>
      <c r="X261" s="15"/>
      <c r="Y261" s="15"/>
      <c r="Z261" s="15"/>
    </row>
    <row r="262">
      <c r="A262" s="14">
        <v>40.0</v>
      </c>
      <c r="B262" s="14">
        <v>95.0</v>
      </c>
      <c r="C262" s="14">
        <v>0.17676878</v>
      </c>
      <c r="D262" s="13" t="s">
        <v>61</v>
      </c>
      <c r="E262" s="14">
        <v>26.0</v>
      </c>
      <c r="F262" s="14">
        <v>5.0</v>
      </c>
      <c r="G262" s="14">
        <v>255.0</v>
      </c>
      <c r="H262" s="13" t="s">
        <v>24</v>
      </c>
      <c r="I262" s="14">
        <v>0.255</v>
      </c>
      <c r="J262" s="14">
        <v>0.275</v>
      </c>
      <c r="K262" s="14">
        <v>114.81</v>
      </c>
      <c r="L262" s="14">
        <v>0.784</v>
      </c>
      <c r="M262" s="14">
        <v>1.0</v>
      </c>
      <c r="N262" s="14">
        <v>0.0</v>
      </c>
      <c r="O262" s="15"/>
      <c r="P262" s="15"/>
      <c r="Q262" s="15"/>
      <c r="R262" s="20"/>
      <c r="S262" s="15"/>
      <c r="T262" s="15"/>
      <c r="U262" s="15"/>
      <c r="V262" s="15"/>
      <c r="W262" s="15"/>
      <c r="X262" s="15"/>
      <c r="Y262" s="15"/>
      <c r="Z262" s="15"/>
    </row>
    <row r="263">
      <c r="A263" s="14">
        <v>40.0</v>
      </c>
      <c r="B263" s="14">
        <v>96.0</v>
      </c>
      <c r="C263" s="14">
        <v>0.17534328</v>
      </c>
      <c r="D263" s="13" t="s">
        <v>57</v>
      </c>
      <c r="E263" s="14">
        <v>26.0</v>
      </c>
      <c r="F263" s="14">
        <v>6.0</v>
      </c>
      <c r="G263" s="14">
        <v>256.0</v>
      </c>
      <c r="H263" s="13" t="s">
        <v>26</v>
      </c>
      <c r="I263" s="14">
        <v>0.255</v>
      </c>
      <c r="J263" s="14">
        <v>0.285</v>
      </c>
      <c r="K263" s="14">
        <v>35.98</v>
      </c>
      <c r="L263" s="14">
        <v>2.523</v>
      </c>
      <c r="M263" s="14">
        <v>-1.0</v>
      </c>
      <c r="N263" s="14">
        <v>1.0</v>
      </c>
      <c r="O263" s="15"/>
      <c r="P263" s="15"/>
      <c r="Q263" s="15"/>
      <c r="R263" s="20"/>
      <c r="S263" s="15"/>
      <c r="T263" s="15"/>
      <c r="U263" s="15"/>
      <c r="V263" s="15"/>
      <c r="W263" s="15"/>
      <c r="X263" s="15"/>
      <c r="Y263" s="15"/>
      <c r="Z263" s="15"/>
    </row>
    <row r="264">
      <c r="A264" s="14">
        <v>40.0</v>
      </c>
      <c r="B264" s="14">
        <v>97.0</v>
      </c>
      <c r="C264" s="14">
        <v>0.1750358</v>
      </c>
      <c r="D264" s="13" t="s">
        <v>57</v>
      </c>
      <c r="E264" s="14">
        <v>26.0</v>
      </c>
      <c r="F264" s="14">
        <v>7.0</v>
      </c>
      <c r="G264" s="14">
        <v>257.0</v>
      </c>
      <c r="H264" s="13" t="s">
        <v>24</v>
      </c>
      <c r="I264" s="14">
        <v>0.255</v>
      </c>
      <c r="J264" s="14">
        <v>0.305</v>
      </c>
      <c r="K264" s="14">
        <v>114.81</v>
      </c>
      <c r="L264" s="14">
        <v>0.792</v>
      </c>
      <c r="M264" s="14">
        <v>-1.0</v>
      </c>
      <c r="N264" s="14">
        <v>1.0</v>
      </c>
      <c r="O264" s="15"/>
      <c r="P264" s="15"/>
      <c r="Q264" s="15"/>
      <c r="R264" s="20"/>
      <c r="S264" s="15"/>
      <c r="T264" s="15"/>
      <c r="U264" s="15"/>
      <c r="V264" s="15"/>
      <c r="W264" s="15"/>
      <c r="X264" s="15"/>
      <c r="Y264" s="15"/>
      <c r="Z264" s="15"/>
    </row>
    <row r="265">
      <c r="A265" s="14">
        <v>40.0</v>
      </c>
      <c r="B265" s="14">
        <v>98.0</v>
      </c>
      <c r="C265" s="14">
        <v>0.1771382</v>
      </c>
      <c r="D265" s="13" t="s">
        <v>61</v>
      </c>
      <c r="E265" s="14">
        <v>26.0</v>
      </c>
      <c r="F265" s="14">
        <v>8.0</v>
      </c>
      <c r="G265" s="14">
        <v>258.0</v>
      </c>
      <c r="H265" s="13" t="s">
        <v>26</v>
      </c>
      <c r="I265" s="14">
        <v>0.255</v>
      </c>
      <c r="J265" s="14">
        <v>0.315</v>
      </c>
      <c r="K265" s="14">
        <v>35.98</v>
      </c>
      <c r="L265" s="14">
        <v>2.497</v>
      </c>
      <c r="M265" s="14">
        <v>1.0</v>
      </c>
      <c r="N265" s="14">
        <v>1.0</v>
      </c>
      <c r="O265" s="15"/>
      <c r="P265" s="15"/>
      <c r="Q265" s="15"/>
      <c r="R265" s="20"/>
      <c r="S265" s="15"/>
      <c r="T265" s="15"/>
      <c r="U265" s="15"/>
      <c r="V265" s="15"/>
      <c r="W265" s="15"/>
      <c r="X265" s="15"/>
      <c r="Y265" s="15"/>
      <c r="Z265" s="15"/>
    </row>
    <row r="266">
      <c r="A266" s="14">
        <v>40.0</v>
      </c>
      <c r="B266" s="14">
        <v>99.0</v>
      </c>
      <c r="C266" s="14">
        <v>0.17256957</v>
      </c>
      <c r="D266" s="13" t="s">
        <v>56</v>
      </c>
      <c r="E266" s="14">
        <v>26.0</v>
      </c>
      <c r="F266" s="14">
        <v>9.0</v>
      </c>
      <c r="G266" s="14">
        <v>259.0</v>
      </c>
      <c r="H266" s="13" t="s">
        <v>24</v>
      </c>
      <c r="I266" s="14">
        <v>0.255</v>
      </c>
      <c r="J266" s="14">
        <v>0.335</v>
      </c>
      <c r="K266" s="14">
        <v>114.81</v>
      </c>
      <c r="L266" s="14">
        <v>0.803</v>
      </c>
      <c r="M266" s="14">
        <v>1.0</v>
      </c>
      <c r="N266" s="14">
        <v>1.0</v>
      </c>
      <c r="O266" s="15"/>
      <c r="P266" s="15"/>
      <c r="Q266" s="15"/>
      <c r="R266" s="20"/>
      <c r="S266" s="15"/>
      <c r="T266" s="15"/>
      <c r="U266" s="15"/>
      <c r="V266" s="15"/>
      <c r="W266" s="15"/>
      <c r="X266" s="15"/>
      <c r="Y266" s="15"/>
      <c r="Z266" s="15"/>
    </row>
    <row r="267">
      <c r="A267" s="14">
        <v>40.0</v>
      </c>
      <c r="B267" s="14">
        <v>100.0</v>
      </c>
      <c r="C267" s="14">
        <v>0.17489239</v>
      </c>
      <c r="D267" s="13" t="s">
        <v>57</v>
      </c>
      <c r="E267" s="14">
        <v>26.0</v>
      </c>
      <c r="F267" s="14">
        <v>10.0</v>
      </c>
      <c r="G267" s="14">
        <v>260.0</v>
      </c>
      <c r="H267" s="13" t="s">
        <v>26</v>
      </c>
      <c r="I267" s="14">
        <v>0.255</v>
      </c>
      <c r="J267" s="14">
        <v>0.345</v>
      </c>
      <c r="K267" s="14">
        <v>35.98</v>
      </c>
      <c r="L267" s="14">
        <v>2.529</v>
      </c>
      <c r="M267" s="14">
        <v>1.0</v>
      </c>
      <c r="N267" s="14">
        <v>1.0</v>
      </c>
      <c r="O267" s="15"/>
      <c r="P267" s="15"/>
      <c r="Q267" s="15"/>
      <c r="R267" s="20"/>
      <c r="S267" s="15"/>
      <c r="T267" s="15"/>
      <c r="U267" s="15"/>
      <c r="V267" s="15"/>
      <c r="W267" s="15"/>
      <c r="X267" s="15"/>
      <c r="Y267" s="15"/>
      <c r="Z267" s="15"/>
    </row>
    <row r="268">
      <c r="A268" s="14">
        <v>40.0</v>
      </c>
      <c r="B268" s="14">
        <v>101.0</v>
      </c>
      <c r="C268" s="14">
        <v>0.1751757</v>
      </c>
      <c r="D268" s="13" t="s">
        <v>57</v>
      </c>
      <c r="E268" s="14">
        <v>27.0</v>
      </c>
      <c r="F268" s="14">
        <v>1.0</v>
      </c>
      <c r="G268" s="14">
        <v>261.0</v>
      </c>
      <c r="H268" s="13" t="s">
        <v>24</v>
      </c>
      <c r="I268" s="14">
        <v>0.2975</v>
      </c>
      <c r="J268" s="14">
        <v>0.065</v>
      </c>
      <c r="K268" s="14">
        <v>114.81</v>
      </c>
      <c r="L268" s="14">
        <v>0.791</v>
      </c>
      <c r="M268" s="14">
        <v>-1.0</v>
      </c>
      <c r="N268" s="14">
        <v>1.0</v>
      </c>
      <c r="O268" s="15"/>
      <c r="P268" s="15"/>
      <c r="Q268" s="15"/>
      <c r="R268" s="13" t="s">
        <v>47</v>
      </c>
      <c r="X268" s="15"/>
      <c r="Y268" s="15"/>
      <c r="Z268" s="15"/>
    </row>
    <row r="269">
      <c r="A269" s="14">
        <v>40.0</v>
      </c>
      <c r="B269" s="14">
        <v>102.0</v>
      </c>
      <c r="C269" s="14">
        <v>0.17174801</v>
      </c>
      <c r="D269" s="13" t="s">
        <v>56</v>
      </c>
      <c r="E269" s="14">
        <v>27.0</v>
      </c>
      <c r="F269" s="14">
        <v>2.0</v>
      </c>
      <c r="G269" s="14">
        <v>262.0</v>
      </c>
      <c r="H269" s="13" t="s">
        <v>26</v>
      </c>
      <c r="I269" s="14">
        <v>0.2975</v>
      </c>
      <c r="J269" s="14">
        <v>0.075</v>
      </c>
      <c r="K269" s="14">
        <v>35.98</v>
      </c>
      <c r="L269" s="14">
        <v>2.575</v>
      </c>
      <c r="M269" s="14">
        <v>1.0</v>
      </c>
      <c r="N269" s="14">
        <v>1.0</v>
      </c>
      <c r="O269" s="15"/>
      <c r="P269" s="15"/>
      <c r="Q269" s="15"/>
      <c r="R269" s="20"/>
      <c r="S269" s="15"/>
      <c r="T269" s="15"/>
      <c r="U269" s="15"/>
      <c r="V269" s="15"/>
      <c r="W269" s="15"/>
      <c r="X269" s="15"/>
      <c r="Y269" s="15"/>
      <c r="Z269" s="15"/>
    </row>
    <row r="270">
      <c r="A270" s="14">
        <v>40.0</v>
      </c>
      <c r="B270" s="14">
        <v>103.0</v>
      </c>
      <c r="C270" s="14">
        <v>0.17523719</v>
      </c>
      <c r="D270" s="13" t="s">
        <v>57</v>
      </c>
      <c r="E270" s="14">
        <v>27.0</v>
      </c>
      <c r="F270" s="14">
        <v>3.0</v>
      </c>
      <c r="G270" s="14">
        <v>263.0</v>
      </c>
      <c r="H270" s="13" t="s">
        <v>24</v>
      </c>
      <c r="I270" s="14">
        <v>0.2975</v>
      </c>
      <c r="J270" s="14">
        <v>0.095</v>
      </c>
      <c r="K270" s="14">
        <v>114.81</v>
      </c>
      <c r="L270" s="14">
        <v>0.791</v>
      </c>
      <c r="M270" s="14">
        <v>1.0</v>
      </c>
      <c r="N270" s="14">
        <v>0.0</v>
      </c>
      <c r="O270" s="15"/>
      <c r="P270" s="15"/>
      <c r="Q270" s="15"/>
      <c r="R270" s="20"/>
      <c r="S270" s="15"/>
      <c r="T270" s="15"/>
      <c r="U270" s="15"/>
      <c r="V270" s="15"/>
      <c r="W270" s="15"/>
      <c r="X270" s="15"/>
      <c r="Y270" s="15"/>
      <c r="Z270" s="15"/>
    </row>
    <row r="271">
      <c r="A271" s="14">
        <v>40.0</v>
      </c>
      <c r="B271" s="14">
        <v>104.0</v>
      </c>
      <c r="C271" s="14">
        <v>0.17219562</v>
      </c>
      <c r="D271" s="13" t="s">
        <v>56</v>
      </c>
      <c r="E271" s="14">
        <v>27.0</v>
      </c>
      <c r="F271" s="14">
        <v>4.0</v>
      </c>
      <c r="G271" s="14">
        <v>264.0</v>
      </c>
      <c r="H271" s="13" t="s">
        <v>26</v>
      </c>
      <c r="I271" s="14">
        <v>0.2975</v>
      </c>
      <c r="J271" s="14">
        <v>0.105</v>
      </c>
      <c r="K271" s="14">
        <v>35.98</v>
      </c>
      <c r="L271" s="14">
        <v>2.569</v>
      </c>
      <c r="M271" s="14">
        <v>-1.0</v>
      </c>
      <c r="N271" s="14">
        <v>1.0</v>
      </c>
      <c r="O271" s="15"/>
      <c r="P271" s="15"/>
      <c r="Q271" s="15"/>
      <c r="R271" s="20"/>
      <c r="S271" s="15"/>
      <c r="T271" s="15"/>
      <c r="U271" s="15"/>
      <c r="V271" s="15"/>
      <c r="W271" s="15"/>
      <c r="X271" s="15"/>
      <c r="Y271" s="15"/>
      <c r="Z271" s="15"/>
    </row>
    <row r="272">
      <c r="A272" s="14">
        <v>40.0</v>
      </c>
      <c r="B272" s="14">
        <v>105.0</v>
      </c>
      <c r="C272" s="14">
        <v>0.17742734</v>
      </c>
      <c r="D272" s="13" t="s">
        <v>61</v>
      </c>
      <c r="E272" s="14">
        <v>27.0</v>
      </c>
      <c r="F272" s="14">
        <v>5.0</v>
      </c>
      <c r="G272" s="14">
        <v>265.0</v>
      </c>
      <c r="H272" s="13" t="s">
        <v>24</v>
      </c>
      <c r="I272" s="14">
        <v>0.2975</v>
      </c>
      <c r="J272" s="14">
        <v>0.125</v>
      </c>
      <c r="K272" s="14">
        <v>114.81</v>
      </c>
      <c r="L272" s="14">
        <v>0.781</v>
      </c>
      <c r="M272" s="14">
        <v>-1.0</v>
      </c>
      <c r="N272" s="14">
        <v>1.0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4">
        <v>40.0</v>
      </c>
      <c r="B273" s="14">
        <v>106.0</v>
      </c>
      <c r="C273" s="14">
        <v>0.17768875</v>
      </c>
      <c r="D273" s="13" t="s">
        <v>63</v>
      </c>
      <c r="E273" s="14">
        <v>27.0</v>
      </c>
      <c r="F273" s="14">
        <v>6.0</v>
      </c>
      <c r="G273" s="14">
        <v>266.0</v>
      </c>
      <c r="H273" s="13" t="s">
        <v>26</v>
      </c>
      <c r="I273" s="14">
        <v>0.2975</v>
      </c>
      <c r="J273" s="14">
        <v>0.135</v>
      </c>
      <c r="K273" s="14">
        <v>35.98</v>
      </c>
      <c r="L273" s="14">
        <v>2.489</v>
      </c>
      <c r="M273" s="14">
        <v>1.0</v>
      </c>
      <c r="N273" s="14">
        <v>1.0</v>
      </c>
      <c r="O273" s="15"/>
      <c r="P273" s="15"/>
      <c r="Q273" s="15"/>
      <c r="R273" s="20"/>
      <c r="S273" s="15"/>
      <c r="T273" s="15"/>
      <c r="U273" s="15"/>
      <c r="V273" s="15"/>
      <c r="W273" s="15"/>
      <c r="X273" s="15"/>
      <c r="Y273" s="15"/>
      <c r="Z273" s="15"/>
    </row>
    <row r="274">
      <c r="A274" s="14">
        <v>40.0</v>
      </c>
      <c r="B274" s="14">
        <v>107.0</v>
      </c>
      <c r="C274" s="14">
        <v>0.17394458</v>
      </c>
      <c r="D274" s="13" t="s">
        <v>59</v>
      </c>
      <c r="E274" s="14">
        <v>27.0</v>
      </c>
      <c r="F274" s="14">
        <v>7.0</v>
      </c>
      <c r="G274" s="14">
        <v>267.0</v>
      </c>
      <c r="H274" s="13" t="s">
        <v>24</v>
      </c>
      <c r="I274" s="14">
        <v>0.2975</v>
      </c>
      <c r="J274" s="14">
        <v>0.155</v>
      </c>
      <c r="K274" s="14">
        <v>114.81</v>
      </c>
      <c r="L274" s="14">
        <v>0.797</v>
      </c>
      <c r="M274" s="14">
        <v>1.0</v>
      </c>
      <c r="N274" s="14">
        <v>1.0</v>
      </c>
      <c r="O274" s="15"/>
      <c r="P274" s="15"/>
      <c r="Q274" s="15"/>
      <c r="R274" s="20"/>
      <c r="S274" s="15"/>
      <c r="T274" s="15"/>
      <c r="U274" s="15"/>
      <c r="V274" s="15"/>
      <c r="W274" s="15"/>
      <c r="X274" s="15"/>
      <c r="Y274" s="15"/>
      <c r="Z274" s="15"/>
    </row>
    <row r="275">
      <c r="A275" s="14">
        <v>40.0</v>
      </c>
      <c r="B275" s="14">
        <v>108.0</v>
      </c>
      <c r="C275" s="14">
        <v>0.1760021</v>
      </c>
      <c r="D275" s="13" t="s">
        <v>61</v>
      </c>
      <c r="E275" s="14">
        <v>27.0</v>
      </c>
      <c r="F275" s="14">
        <v>8.0</v>
      </c>
      <c r="G275" s="14">
        <v>268.0</v>
      </c>
      <c r="H275" s="13" t="s">
        <v>26</v>
      </c>
      <c r="I275" s="14">
        <v>0.2975</v>
      </c>
      <c r="J275" s="14">
        <v>0.165</v>
      </c>
      <c r="K275" s="14">
        <v>35.98</v>
      </c>
      <c r="L275" s="14">
        <v>2.513</v>
      </c>
      <c r="M275" s="14">
        <v>-1.0</v>
      </c>
      <c r="N275" s="14">
        <v>1.0</v>
      </c>
      <c r="O275" s="15"/>
      <c r="P275" s="15"/>
      <c r="Q275" s="15"/>
      <c r="R275" s="13" t="s">
        <v>48</v>
      </c>
      <c r="V275" s="15"/>
      <c r="W275" s="15"/>
      <c r="X275" s="15"/>
      <c r="Y275" s="15"/>
      <c r="Z275" s="15"/>
    </row>
    <row r="276">
      <c r="A276" s="14">
        <v>40.0</v>
      </c>
      <c r="B276" s="14">
        <v>109.0</v>
      </c>
      <c r="C276" s="14">
        <v>0.17253355</v>
      </c>
      <c r="D276" s="13" t="s">
        <v>56</v>
      </c>
      <c r="E276" s="14">
        <v>27.0</v>
      </c>
      <c r="F276" s="14">
        <v>9.0</v>
      </c>
      <c r="G276" s="14">
        <v>269.0</v>
      </c>
      <c r="H276" s="13" t="s">
        <v>24</v>
      </c>
      <c r="I276" s="14">
        <v>0.2975</v>
      </c>
      <c r="J276" s="14">
        <v>0.185</v>
      </c>
      <c r="K276" s="14">
        <v>114.81</v>
      </c>
      <c r="L276" s="14">
        <v>0.803</v>
      </c>
      <c r="M276" s="14">
        <v>-1.0</v>
      </c>
      <c r="N276" s="14">
        <v>1.0</v>
      </c>
      <c r="O276" s="15"/>
      <c r="P276" s="15"/>
      <c r="Q276" s="15"/>
      <c r="R276" s="13" t="s">
        <v>45</v>
      </c>
      <c r="V276" s="15"/>
      <c r="W276" s="15"/>
      <c r="X276" s="15"/>
      <c r="Y276" s="15"/>
      <c r="Z276" s="15"/>
    </row>
    <row r="277">
      <c r="A277" s="14">
        <v>40.0</v>
      </c>
      <c r="B277" s="14">
        <v>110.0</v>
      </c>
      <c r="C277" s="14">
        <v>0.17492113</v>
      </c>
      <c r="D277" s="13" t="s">
        <v>57</v>
      </c>
      <c r="E277" s="14">
        <v>27.0</v>
      </c>
      <c r="F277" s="14">
        <v>10.0</v>
      </c>
      <c r="G277" s="14">
        <v>270.0</v>
      </c>
      <c r="H277" s="13" t="s">
        <v>26</v>
      </c>
      <c r="I277" s="14">
        <v>0.2975</v>
      </c>
      <c r="J277" s="14">
        <v>0.195</v>
      </c>
      <c r="K277" s="14">
        <v>35.98</v>
      </c>
      <c r="L277" s="14">
        <v>2.529</v>
      </c>
      <c r="M277" s="14">
        <v>-1.0</v>
      </c>
      <c r="N277" s="14">
        <v>1.0</v>
      </c>
      <c r="O277" s="15"/>
      <c r="P277" s="15"/>
      <c r="Q277" s="15"/>
      <c r="R277" s="13" t="s">
        <v>47</v>
      </c>
      <c r="X277" s="15"/>
      <c r="Y277" s="15"/>
      <c r="Z277" s="15"/>
    </row>
    <row r="278">
      <c r="A278" s="14">
        <v>40.0</v>
      </c>
      <c r="B278" s="14">
        <v>111.0</v>
      </c>
      <c r="C278" s="14">
        <v>0.17869036</v>
      </c>
      <c r="D278" s="13" t="s">
        <v>63</v>
      </c>
      <c r="E278" s="14">
        <v>28.0</v>
      </c>
      <c r="F278" s="14">
        <v>1.0</v>
      </c>
      <c r="G278" s="14">
        <v>271.0</v>
      </c>
      <c r="H278" s="13" t="s">
        <v>24</v>
      </c>
      <c r="I278" s="14">
        <v>0.2975</v>
      </c>
      <c r="J278" s="14">
        <v>0.215</v>
      </c>
      <c r="K278" s="14">
        <v>114.81</v>
      </c>
      <c r="L278" s="14">
        <v>0.776</v>
      </c>
      <c r="M278" s="14">
        <v>-1.0</v>
      </c>
      <c r="N278" s="14">
        <v>1.0</v>
      </c>
      <c r="O278" s="15"/>
      <c r="P278" s="15"/>
      <c r="Q278" s="15"/>
      <c r="R278" s="13" t="s">
        <v>49</v>
      </c>
      <c r="U278" s="15"/>
      <c r="V278" s="15"/>
      <c r="W278" s="15"/>
      <c r="X278" s="15"/>
      <c r="Y278" s="15"/>
      <c r="Z278" s="15"/>
    </row>
    <row r="279">
      <c r="A279" s="14">
        <v>40.0</v>
      </c>
      <c r="B279" s="14">
        <v>112.0</v>
      </c>
      <c r="C279" s="14">
        <v>0.17703233</v>
      </c>
      <c r="D279" s="13" t="s">
        <v>61</v>
      </c>
      <c r="E279" s="14">
        <v>28.0</v>
      </c>
      <c r="F279" s="14">
        <v>2.0</v>
      </c>
      <c r="G279" s="14">
        <v>272.0</v>
      </c>
      <c r="H279" s="13" t="s">
        <v>26</v>
      </c>
      <c r="I279" s="14">
        <v>0.2975</v>
      </c>
      <c r="J279" s="14">
        <v>0.225</v>
      </c>
      <c r="K279" s="14">
        <v>35.98</v>
      </c>
      <c r="L279" s="14">
        <v>2.499</v>
      </c>
      <c r="M279" s="14">
        <v>-1.0</v>
      </c>
      <c r="N279" s="14">
        <v>1.0</v>
      </c>
      <c r="O279" s="15"/>
      <c r="P279" s="15"/>
      <c r="Q279" s="15"/>
      <c r="R279" s="20"/>
      <c r="S279" s="15"/>
      <c r="T279" s="15"/>
      <c r="U279" s="15"/>
      <c r="V279" s="15"/>
      <c r="W279" s="15"/>
      <c r="X279" s="15"/>
      <c r="Y279" s="15"/>
      <c r="Z279" s="15"/>
    </row>
    <row r="280">
      <c r="A280" s="14">
        <v>40.0</v>
      </c>
      <c r="B280" s="14">
        <v>113.0</v>
      </c>
      <c r="C280" s="14">
        <v>0.1709608</v>
      </c>
      <c r="D280" s="13" t="s">
        <v>53</v>
      </c>
      <c r="E280" s="14">
        <v>28.0</v>
      </c>
      <c r="F280" s="14">
        <v>3.0</v>
      </c>
      <c r="G280" s="14">
        <v>273.0</v>
      </c>
      <c r="H280" s="13" t="s">
        <v>24</v>
      </c>
      <c r="I280" s="14">
        <v>0.2975</v>
      </c>
      <c r="J280" s="14">
        <v>0.245</v>
      </c>
      <c r="K280" s="14">
        <v>114.81</v>
      </c>
      <c r="L280" s="14">
        <v>0.811</v>
      </c>
      <c r="M280" s="14">
        <v>-1.0</v>
      </c>
      <c r="N280" s="14">
        <v>1.0</v>
      </c>
      <c r="O280" s="15"/>
      <c r="P280" s="15"/>
      <c r="Q280" s="15"/>
      <c r="R280" s="20"/>
      <c r="S280" s="15"/>
      <c r="T280" s="15"/>
      <c r="U280" s="15"/>
      <c r="V280" s="15"/>
      <c r="W280" s="15"/>
      <c r="X280" s="15"/>
      <c r="Y280" s="15"/>
      <c r="Z280" s="15"/>
    </row>
    <row r="281">
      <c r="A281" s="14">
        <v>40.0</v>
      </c>
      <c r="B281" s="14">
        <v>114.0</v>
      </c>
      <c r="C281" s="14">
        <v>0.17117378</v>
      </c>
      <c r="D281" s="13" t="s">
        <v>56</v>
      </c>
      <c r="E281" s="14">
        <v>28.0</v>
      </c>
      <c r="F281" s="14">
        <v>4.0</v>
      </c>
      <c r="G281" s="14">
        <v>274.0</v>
      </c>
      <c r="H281" s="13" t="s">
        <v>26</v>
      </c>
      <c r="I281" s="14">
        <v>0.2975</v>
      </c>
      <c r="J281" s="14">
        <v>0.255</v>
      </c>
      <c r="K281" s="14">
        <v>35.98</v>
      </c>
      <c r="L281" s="14">
        <v>2.584</v>
      </c>
      <c r="M281" s="14">
        <v>-1.0</v>
      </c>
      <c r="N281" s="14">
        <v>1.0</v>
      </c>
      <c r="O281" s="15"/>
      <c r="P281" s="15"/>
      <c r="Q281" s="15"/>
      <c r="R281" s="13" t="s">
        <v>50</v>
      </c>
      <c r="V281" s="15"/>
      <c r="W281" s="15"/>
      <c r="X281" s="15"/>
      <c r="Y281" s="15"/>
      <c r="Z281" s="15"/>
    </row>
    <row r="282">
      <c r="A282" s="14">
        <v>40.0</v>
      </c>
      <c r="B282" s="14">
        <v>115.0</v>
      </c>
      <c r="C282" s="14">
        <v>0.17132419</v>
      </c>
      <c r="D282" s="13" t="s">
        <v>56</v>
      </c>
      <c r="E282" s="14">
        <v>28.0</v>
      </c>
      <c r="F282" s="14">
        <v>5.0</v>
      </c>
      <c r="G282" s="14">
        <v>275.0</v>
      </c>
      <c r="H282" s="13" t="s">
        <v>24</v>
      </c>
      <c r="I282" s="14">
        <v>0.2975</v>
      </c>
      <c r="J282" s="14">
        <v>0.275</v>
      </c>
      <c r="K282" s="14">
        <v>114.81</v>
      </c>
      <c r="L282" s="14">
        <v>0.809</v>
      </c>
      <c r="M282" s="14">
        <v>-1.0</v>
      </c>
      <c r="N282" s="14">
        <v>1.0</v>
      </c>
      <c r="O282" s="15"/>
      <c r="P282" s="15"/>
      <c r="Q282" s="15"/>
      <c r="R282" s="20"/>
      <c r="S282" s="15"/>
      <c r="T282" s="15"/>
      <c r="U282" s="15"/>
      <c r="V282" s="15"/>
      <c r="W282" s="15"/>
      <c r="X282" s="15"/>
      <c r="Y282" s="15"/>
      <c r="Z282" s="15"/>
    </row>
    <row r="283">
      <c r="A283" s="14">
        <v>40.0</v>
      </c>
      <c r="B283" s="14">
        <v>116.0</v>
      </c>
      <c r="C283" s="14">
        <v>0.17604581</v>
      </c>
      <c r="D283" s="13" t="s">
        <v>61</v>
      </c>
      <c r="E283" s="14">
        <v>28.0</v>
      </c>
      <c r="F283" s="14">
        <v>6.0</v>
      </c>
      <c r="G283" s="14">
        <v>276.0</v>
      </c>
      <c r="H283" s="13" t="s">
        <v>26</v>
      </c>
      <c r="I283" s="14">
        <v>0.2975</v>
      </c>
      <c r="J283" s="14">
        <v>0.285</v>
      </c>
      <c r="K283" s="14">
        <v>35.98</v>
      </c>
      <c r="L283" s="14">
        <v>2.513</v>
      </c>
      <c r="M283" s="14">
        <v>-1.0</v>
      </c>
      <c r="N283" s="14">
        <v>1.0</v>
      </c>
      <c r="O283" s="15"/>
      <c r="P283" s="15"/>
      <c r="Q283" s="15"/>
      <c r="R283" s="20"/>
      <c r="S283" s="15"/>
      <c r="T283" s="15"/>
      <c r="U283" s="15"/>
      <c r="V283" s="15"/>
      <c r="W283" s="15"/>
      <c r="X283" s="15"/>
      <c r="Y283" s="15"/>
      <c r="Z283" s="15"/>
    </row>
    <row r="284">
      <c r="A284" s="14">
        <v>40.0</v>
      </c>
      <c r="B284" s="14">
        <v>117.0</v>
      </c>
      <c r="C284" s="14">
        <v>0.1751453</v>
      </c>
      <c r="D284" s="13" t="s">
        <v>57</v>
      </c>
      <c r="E284" s="14">
        <v>28.0</v>
      </c>
      <c r="F284" s="14">
        <v>7.0</v>
      </c>
      <c r="G284" s="14">
        <v>277.0</v>
      </c>
      <c r="H284" s="13" t="s">
        <v>24</v>
      </c>
      <c r="I284" s="14">
        <v>0.2975</v>
      </c>
      <c r="J284" s="14">
        <v>0.305</v>
      </c>
      <c r="K284" s="14">
        <v>114.81</v>
      </c>
      <c r="L284" s="14">
        <v>0.791</v>
      </c>
      <c r="M284" s="14">
        <v>-1.0</v>
      </c>
      <c r="N284" s="14">
        <v>1.0</v>
      </c>
      <c r="O284" s="15"/>
      <c r="P284" s="15"/>
      <c r="Q284" s="15"/>
      <c r="R284" s="20"/>
      <c r="S284" s="15"/>
      <c r="T284" s="15"/>
      <c r="U284" s="15"/>
      <c r="V284" s="15"/>
      <c r="W284" s="15"/>
      <c r="X284" s="15"/>
      <c r="Y284" s="15"/>
      <c r="Z284" s="15"/>
    </row>
    <row r="285">
      <c r="A285" s="14">
        <v>40.0</v>
      </c>
      <c r="B285" s="14">
        <v>118.0</v>
      </c>
      <c r="C285" s="14">
        <v>0.1744417</v>
      </c>
      <c r="D285" s="13" t="s">
        <v>57</v>
      </c>
      <c r="E285" s="14">
        <v>28.0</v>
      </c>
      <c r="F285" s="14">
        <v>8.0</v>
      </c>
      <c r="G285" s="14">
        <v>278.0</v>
      </c>
      <c r="H285" s="13" t="s">
        <v>26</v>
      </c>
      <c r="I285" s="14">
        <v>0.2975</v>
      </c>
      <c r="J285" s="14">
        <v>0.315</v>
      </c>
      <c r="K285" s="14">
        <v>35.98</v>
      </c>
      <c r="L285" s="14">
        <v>2.536</v>
      </c>
      <c r="M285" s="14">
        <v>-1.0</v>
      </c>
      <c r="N285" s="14">
        <v>1.0</v>
      </c>
      <c r="O285" s="15"/>
      <c r="P285" s="15"/>
      <c r="Q285" s="15"/>
      <c r="R285" s="20"/>
      <c r="S285" s="15"/>
      <c r="T285" s="15"/>
      <c r="U285" s="15"/>
      <c r="V285" s="15"/>
      <c r="W285" s="15"/>
      <c r="X285" s="15"/>
      <c r="Y285" s="15"/>
      <c r="Z285" s="15"/>
    </row>
    <row r="286">
      <c r="A286" s="14">
        <v>40.0</v>
      </c>
      <c r="B286" s="14">
        <v>119.0</v>
      </c>
      <c r="C286" s="14">
        <v>0.17611489</v>
      </c>
      <c r="D286" s="13" t="s">
        <v>61</v>
      </c>
      <c r="E286" s="14">
        <v>28.0</v>
      </c>
      <c r="F286" s="14">
        <v>9.0</v>
      </c>
      <c r="G286" s="14">
        <v>279.0</v>
      </c>
      <c r="H286" s="13" t="s">
        <v>24</v>
      </c>
      <c r="I286" s="14">
        <v>0.2975</v>
      </c>
      <c r="J286" s="14">
        <v>0.335</v>
      </c>
      <c r="K286" s="14">
        <v>114.81</v>
      </c>
      <c r="L286" s="14">
        <v>0.787</v>
      </c>
      <c r="M286" s="14">
        <v>1.0</v>
      </c>
      <c r="N286" s="14">
        <v>1.0</v>
      </c>
      <c r="O286" s="15"/>
      <c r="P286" s="15"/>
      <c r="Q286" s="15"/>
      <c r="R286" s="20"/>
      <c r="S286" s="15"/>
      <c r="T286" s="15"/>
      <c r="U286" s="15"/>
      <c r="V286" s="15"/>
      <c r="W286" s="15"/>
      <c r="X286" s="15"/>
      <c r="Y286" s="15"/>
      <c r="Z286" s="15"/>
    </row>
    <row r="287">
      <c r="A287" s="14">
        <v>40.0</v>
      </c>
      <c r="B287" s="14">
        <v>120.0</v>
      </c>
      <c r="C287" s="14">
        <v>0.1735681</v>
      </c>
      <c r="D287" s="13" t="s">
        <v>59</v>
      </c>
      <c r="E287" s="14">
        <v>28.0</v>
      </c>
      <c r="F287" s="14">
        <v>10.0</v>
      </c>
      <c r="G287" s="14">
        <v>280.0</v>
      </c>
      <c r="H287" s="13" t="s">
        <v>26</v>
      </c>
      <c r="I287" s="14">
        <v>0.2975</v>
      </c>
      <c r="J287" s="14">
        <v>0.345</v>
      </c>
      <c r="K287" s="14">
        <v>35.98</v>
      </c>
      <c r="L287" s="14">
        <v>2.548</v>
      </c>
      <c r="M287" s="14">
        <v>1.0</v>
      </c>
      <c r="N287" s="14">
        <v>1.0</v>
      </c>
      <c r="O287" s="15"/>
      <c r="P287" s="15"/>
      <c r="Q287" s="15"/>
      <c r="R287" s="20"/>
      <c r="S287" s="15"/>
      <c r="T287" s="15"/>
      <c r="U287" s="15"/>
      <c r="V287" s="15"/>
      <c r="W287" s="15"/>
      <c r="X287" s="15"/>
      <c r="Y287" s="15"/>
      <c r="Z287" s="15"/>
    </row>
  </sheetData>
  <mergeCells count="52">
    <mergeCell ref="R7:S7"/>
    <mergeCell ref="R11:S11"/>
    <mergeCell ref="R12:S12"/>
    <mergeCell ref="R15:S15"/>
    <mergeCell ref="R23:T23"/>
    <mergeCell ref="R32:T32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W277"/>
    <mergeCell ref="R278:T278"/>
    <mergeCell ref="R281:U281"/>
    <mergeCell ref="R249:W249"/>
    <mergeCell ref="R251:U251"/>
    <mergeCell ref="R254:V254"/>
    <mergeCell ref="R256:W256"/>
    <mergeCell ref="R268:W268"/>
    <mergeCell ref="R275:U275"/>
    <mergeCell ref="R276:U276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 t="s">
        <v>64</v>
      </c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-1.0</v>
      </c>
      <c r="N7" s="22">
        <v>0.0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0.0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-1.0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6" t="s">
        <v>64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-1.0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-1.0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-1.0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6" t="s">
        <v>64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6" t="s">
        <v>64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65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 t="s">
        <v>65</v>
      </c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 t="s">
        <v>64</v>
      </c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</v>
      </c>
      <c r="J42" s="22">
        <v>0.06</v>
      </c>
      <c r="K42" s="24">
        <v>114.81</v>
      </c>
      <c r="L42" s="25">
        <v>0.833</v>
      </c>
      <c r="M42" s="22">
        <v>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66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</v>
      </c>
      <c r="J46" s="22">
        <v>0.12</v>
      </c>
      <c r="K46" s="24">
        <v>114.81</v>
      </c>
      <c r="L46" s="25">
        <v>0.829</v>
      </c>
      <c r="M46" s="22">
        <v>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65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</v>
      </c>
      <c r="J48" s="22">
        <v>0.15</v>
      </c>
      <c r="K48" s="24">
        <v>114.81</v>
      </c>
      <c r="L48" s="25">
        <v>0.824</v>
      </c>
      <c r="M48" s="22">
        <v>-1.0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</v>
      </c>
      <c r="J50" s="22">
        <v>0.18</v>
      </c>
      <c r="K50" s="24">
        <v>114.81</v>
      </c>
      <c r="L50" s="25">
        <v>0.826</v>
      </c>
      <c r="M50" s="22">
        <v>1.0</v>
      </c>
      <c r="N50" s="22">
        <v>1.0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</v>
      </c>
      <c r="J52" s="22">
        <v>0.21</v>
      </c>
      <c r="K52" s="24">
        <v>114.81</v>
      </c>
      <c r="L52" s="25">
        <v>0.817</v>
      </c>
      <c r="M52" s="22">
        <v>-1.0</v>
      </c>
      <c r="N52" s="22">
        <v>1.0</v>
      </c>
      <c r="O52" s="22">
        <v>31.0</v>
      </c>
      <c r="P52" s="22">
        <v>83.0</v>
      </c>
      <c r="Q52" s="22">
        <v>84.0</v>
      </c>
      <c r="R52" s="26" t="s">
        <v>64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</v>
      </c>
      <c r="J53" s="22">
        <v>0.22</v>
      </c>
      <c r="K53" s="24">
        <v>35.98</v>
      </c>
      <c r="L53" s="25">
        <v>2.615</v>
      </c>
      <c r="M53" s="22">
        <v>1.0</v>
      </c>
      <c r="N53" s="22">
        <v>1.0</v>
      </c>
      <c r="O53" s="22">
        <v>32.0</v>
      </c>
      <c r="P53" s="22">
        <v>85.0</v>
      </c>
      <c r="Q53" s="22">
        <v>86.0</v>
      </c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</v>
      </c>
      <c r="J55" s="22">
        <v>0.25</v>
      </c>
      <c r="K55" s="24">
        <v>35.98</v>
      </c>
      <c r="L55" s="25">
        <v>2.646</v>
      </c>
      <c r="M55" s="22">
        <v>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</v>
      </c>
      <c r="J56" s="22">
        <v>0.27</v>
      </c>
      <c r="K56" s="24">
        <v>114.81</v>
      </c>
      <c r="L56" s="25">
        <v>0.806</v>
      </c>
      <c r="M56" s="22">
        <v>-1.0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</v>
      </c>
      <c r="J58" s="22">
        <v>0.3</v>
      </c>
      <c r="K58" s="24">
        <v>114.81</v>
      </c>
      <c r="L58" s="25">
        <v>0.809</v>
      </c>
      <c r="M58" s="22">
        <v>-1.0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67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</v>
      </c>
      <c r="J59" s="22">
        <v>0.31</v>
      </c>
      <c r="K59" s="24">
        <v>35.98</v>
      </c>
      <c r="L59" s="25">
        <v>2.633</v>
      </c>
      <c r="M59" s="22">
        <v>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 t="s">
        <v>64</v>
      </c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</v>
      </c>
      <c r="J61" s="22">
        <v>0.34</v>
      </c>
      <c r="K61" s="24">
        <v>35.98</v>
      </c>
      <c r="L61" s="25">
        <v>2.627</v>
      </c>
      <c r="M61" s="22">
        <v>-1.0</v>
      </c>
      <c r="N61" s="22">
        <v>0.0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36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</v>
      </c>
      <c r="J68" s="22">
        <v>0.15</v>
      </c>
      <c r="K68" s="24">
        <v>114.81</v>
      </c>
      <c r="L68" s="25">
        <v>0.815</v>
      </c>
      <c r="M68" s="22">
        <v>-1.0</v>
      </c>
      <c r="N68" s="22">
        <v>0.0</v>
      </c>
      <c r="O68" s="22">
        <v>47.0</v>
      </c>
      <c r="P68" s="22">
        <v>116.0</v>
      </c>
      <c r="Q68" s="22">
        <v>118.0</v>
      </c>
      <c r="R68" s="26" t="s">
        <v>66</v>
      </c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</v>
      </c>
      <c r="J70" s="22">
        <v>0.18</v>
      </c>
      <c r="K70" s="24">
        <v>114.81</v>
      </c>
      <c r="L70" s="25">
        <v>0.831</v>
      </c>
      <c r="M70" s="22">
        <v>-1.0</v>
      </c>
      <c r="N70" s="22">
        <v>0.0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</v>
      </c>
      <c r="J75" s="22">
        <v>0.25</v>
      </c>
      <c r="K75" s="24">
        <v>35.98</v>
      </c>
      <c r="L75" s="25">
        <v>2.594</v>
      </c>
      <c r="M75" s="22">
        <v>-1.0</v>
      </c>
      <c r="N75" s="22">
        <v>0.0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</v>
      </c>
      <c r="J80" s="22">
        <v>0.3</v>
      </c>
      <c r="K80" s="24">
        <v>114.81</v>
      </c>
      <c r="L80" s="25">
        <v>0.829</v>
      </c>
      <c r="M80" s="22">
        <v>1.0</v>
      </c>
      <c r="N80" s="22">
        <v>0.0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</v>
      </c>
      <c r="J81" s="22">
        <v>0.31</v>
      </c>
      <c r="K81" s="24">
        <v>35.98</v>
      </c>
      <c r="L81" s="25">
        <v>2.588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6"/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</v>
      </c>
      <c r="J83" s="22">
        <v>0.34</v>
      </c>
      <c r="K83" s="24">
        <v>35.98</v>
      </c>
      <c r="L83" s="25">
        <v>2.648</v>
      </c>
      <c r="M83" s="22">
        <v>1.0</v>
      </c>
      <c r="N83" s="22">
        <v>0.0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</v>
      </c>
      <c r="J87" s="22">
        <v>0.1</v>
      </c>
      <c r="K87" s="24">
        <v>35.98</v>
      </c>
      <c r="L87" s="25">
        <v>2.638</v>
      </c>
      <c r="M87" s="22">
        <v>1.0</v>
      </c>
      <c r="N87" s="22">
        <v>0.0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6" t="s">
        <v>64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</v>
      </c>
      <c r="J97" s="22">
        <v>0.25</v>
      </c>
      <c r="K97" s="24">
        <v>35.98</v>
      </c>
      <c r="L97" s="25">
        <v>2.597</v>
      </c>
      <c r="M97" s="22">
        <v>1.0</v>
      </c>
      <c r="N97" s="22">
        <v>0.0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64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 t="s">
        <v>64</v>
      </c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</v>
      </c>
      <c r="J105" s="22">
        <v>0.07</v>
      </c>
      <c r="K105" s="24">
        <v>35.98</v>
      </c>
      <c r="L105" s="25">
        <v>2.618</v>
      </c>
      <c r="M105" s="22">
        <v>-1.0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</v>
      </c>
      <c r="J106" s="22">
        <v>0.09</v>
      </c>
      <c r="K106" s="24">
        <v>114.81</v>
      </c>
      <c r="L106" s="25">
        <v>0.821</v>
      </c>
      <c r="M106" s="22">
        <v>-1.0</v>
      </c>
      <c r="N106" s="22">
        <v>0.0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</v>
      </c>
      <c r="J108" s="22">
        <v>0.12</v>
      </c>
      <c r="K108" s="24">
        <v>114.81</v>
      </c>
      <c r="L108" s="25">
        <v>0.816</v>
      </c>
      <c r="M108" s="22">
        <v>1.0</v>
      </c>
      <c r="N108" s="22">
        <v>0.0</v>
      </c>
      <c r="O108" s="22">
        <v>89.0</v>
      </c>
      <c r="P108" s="22"/>
      <c r="Q108" s="22"/>
      <c r="R108" s="22" t="s">
        <v>68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</v>
      </c>
      <c r="J110" s="22">
        <v>0.15</v>
      </c>
      <c r="K110" s="24">
        <v>114.81</v>
      </c>
      <c r="L110" s="25">
        <v>0.819</v>
      </c>
      <c r="M110" s="22">
        <v>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</v>
      </c>
      <c r="J111" s="22">
        <v>0.16</v>
      </c>
      <c r="K111" s="24">
        <v>35.98</v>
      </c>
      <c r="L111" s="25">
        <v>2.6</v>
      </c>
      <c r="M111" s="22">
        <v>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</v>
      </c>
      <c r="J112" s="22">
        <v>0.18</v>
      </c>
      <c r="K112" s="24">
        <v>114.81</v>
      </c>
      <c r="L112" s="25">
        <v>0.831</v>
      </c>
      <c r="M112" s="22">
        <v>1.0</v>
      </c>
      <c r="N112" s="22">
        <v>1.0</v>
      </c>
      <c r="O112" s="22">
        <v>93.0</v>
      </c>
      <c r="P112" s="22"/>
      <c r="Q112" s="22"/>
      <c r="R112" s="27" t="s">
        <v>66</v>
      </c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</v>
      </c>
      <c r="J113" s="22">
        <v>0.19</v>
      </c>
      <c r="K113" s="24">
        <v>35.98</v>
      </c>
      <c r="L113" s="25">
        <v>2.589</v>
      </c>
      <c r="M113" s="22">
        <v>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</v>
      </c>
      <c r="J115" s="22">
        <v>0.22</v>
      </c>
      <c r="K115" s="24">
        <v>35.98</v>
      </c>
      <c r="L115" s="25">
        <v>2.584</v>
      </c>
      <c r="M115" s="22">
        <v>-1.0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</v>
      </c>
      <c r="J117" s="22">
        <v>0.24</v>
      </c>
      <c r="K117" s="24">
        <v>114.81</v>
      </c>
      <c r="L117" s="25">
        <v>0.813</v>
      </c>
      <c r="M117" s="22">
        <v>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</v>
      </c>
      <c r="J119" s="22">
        <v>0.25</v>
      </c>
      <c r="K119" s="24">
        <v>35.98</v>
      </c>
      <c r="L119" s="25">
        <v>2.596</v>
      </c>
      <c r="M119" s="22">
        <v>-1.0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</v>
      </c>
      <c r="J124" s="22">
        <v>0.31</v>
      </c>
      <c r="K124" s="24">
        <v>35.98</v>
      </c>
      <c r="L124" s="25">
        <v>2.614</v>
      </c>
      <c r="M124" s="22">
        <v>-1.0</v>
      </c>
      <c r="N124" s="22">
        <v>1.0</v>
      </c>
      <c r="O124" s="22">
        <v>105.0</v>
      </c>
      <c r="P124" s="22"/>
      <c r="Q124" s="22"/>
      <c r="R124" s="26"/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64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0.0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-1.0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-1.0</v>
      </c>
      <c r="N155" s="22">
        <v>0.0</v>
      </c>
      <c r="O155" s="22">
        <v>140.0</v>
      </c>
      <c r="P155" s="22"/>
      <c r="Q155" s="22"/>
      <c r="R155" s="22" t="s">
        <v>36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-1.0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 t="s">
        <v>65</v>
      </c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 t="s">
        <v>66</v>
      </c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0.0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-1.0</v>
      </c>
      <c r="N180" s="22">
        <v>1.0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-1.0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1.0</v>
      </c>
      <c r="N188" s="22">
        <v>0.0</v>
      </c>
      <c r="O188" s="22">
        <v>173.0</v>
      </c>
      <c r="P188" s="22"/>
      <c r="Q188" s="22"/>
      <c r="R188" s="26" t="s">
        <v>64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1.0</v>
      </c>
      <c r="N189" s="22">
        <v>0.0</v>
      </c>
      <c r="O189" s="22"/>
      <c r="P189" s="22"/>
      <c r="Q189" s="22"/>
      <c r="R189" s="26" t="s">
        <v>36</v>
      </c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0.0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-1.0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-1.0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-1.0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-1.0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-1.0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-1.0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-1.0</v>
      </c>
      <c r="N214" s="22">
        <v>1.0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-1.0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-1.0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0.0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-1.0</v>
      </c>
      <c r="N223" s="22">
        <v>0.0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0.0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-1.0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-1.0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-1.0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-1.0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1.0</v>
      </c>
      <c r="N248" s="22">
        <v>0.0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0.0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-1.0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-1.0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0.0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-1.0</v>
      </c>
      <c r="N268" s="22">
        <v>1.0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-1.0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-1.0</v>
      </c>
      <c r="N275" s="22">
        <v>1.0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1.0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-1.0</v>
      </c>
      <c r="N278" s="22">
        <v>1.0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-1.0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-1.0</v>
      </c>
      <c r="N281" s="22">
        <v>1.0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-1.0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6</v>
      </c>
      <c r="V1" s="28" t="s">
        <v>20</v>
      </c>
      <c r="W1" s="28" t="s">
        <v>21</v>
      </c>
      <c r="X1" s="28" t="s">
        <v>1</v>
      </c>
      <c r="Y1" s="28" t="s">
        <v>22</v>
      </c>
      <c r="Z1" s="28" t="s">
        <v>23</v>
      </c>
    </row>
    <row r="2" ht="16.5" customHeight="1">
      <c r="A2" s="29">
        <v>39.0</v>
      </c>
      <c r="B2" s="29">
        <v>1.0</v>
      </c>
      <c r="C2" s="29">
        <v>0.16563972</v>
      </c>
      <c r="D2" s="30" t="s">
        <v>51</v>
      </c>
      <c r="E2" s="29">
        <v>3.0</v>
      </c>
      <c r="F2" s="29">
        <v>1.0</v>
      </c>
      <c r="G2" s="29">
        <v>21.0</v>
      </c>
      <c r="H2" s="28" t="s">
        <v>24</v>
      </c>
      <c r="I2" s="29">
        <v>-0.1275</v>
      </c>
      <c r="J2" s="29">
        <v>0.06</v>
      </c>
      <c r="K2" s="31">
        <v>114.81</v>
      </c>
      <c r="L2" s="32">
        <v>0.837</v>
      </c>
      <c r="M2" s="29">
        <v>1.0</v>
      </c>
      <c r="N2" s="29">
        <v>1.0</v>
      </c>
      <c r="O2" s="29">
        <v>180.0</v>
      </c>
      <c r="P2" s="29">
        <v>180.0</v>
      </c>
      <c r="Q2" s="29">
        <v>181.0</v>
      </c>
      <c r="R2" s="28" t="s">
        <v>25</v>
      </c>
      <c r="S2" s="31">
        <v>114.81</v>
      </c>
      <c r="T2" s="31">
        <v>35.98</v>
      </c>
      <c r="U2" s="29">
        <v>1.0</v>
      </c>
      <c r="V2" s="29">
        <v>1.0</v>
      </c>
      <c r="W2" s="33"/>
      <c r="X2" s="29">
        <v>180.0</v>
      </c>
      <c r="Y2" s="33"/>
      <c r="Z2" s="33"/>
    </row>
    <row r="3" ht="16.5" customHeight="1">
      <c r="A3" s="29">
        <v>39.0</v>
      </c>
      <c r="B3" s="29">
        <v>2.0</v>
      </c>
      <c r="C3" s="29">
        <v>0.16930972</v>
      </c>
      <c r="D3" s="30" t="s">
        <v>52</v>
      </c>
      <c r="E3" s="29">
        <v>3.0</v>
      </c>
      <c r="F3" s="29">
        <v>2.0</v>
      </c>
      <c r="G3" s="29">
        <v>22.0</v>
      </c>
      <c r="H3" s="28" t="s">
        <v>26</v>
      </c>
      <c r="I3" s="29">
        <v>-0.1275</v>
      </c>
      <c r="J3" s="29">
        <v>0.07</v>
      </c>
      <c r="K3" s="31">
        <v>35.98</v>
      </c>
      <c r="L3" s="32">
        <v>2.612</v>
      </c>
      <c r="M3" s="29">
        <v>-1.0</v>
      </c>
      <c r="N3" s="29">
        <v>1.0</v>
      </c>
      <c r="O3" s="29">
        <v>181.0</v>
      </c>
      <c r="P3" s="29">
        <v>182.0</v>
      </c>
      <c r="Q3" s="29">
        <v>183.0</v>
      </c>
      <c r="R3" s="34"/>
      <c r="S3" s="33"/>
      <c r="T3" s="33"/>
      <c r="U3" s="29">
        <v>2.0</v>
      </c>
      <c r="V3" s="33"/>
      <c r="W3" s="29">
        <v>1.0</v>
      </c>
      <c r="X3" s="29">
        <v>181.0</v>
      </c>
      <c r="Y3" s="33"/>
      <c r="Z3" s="33"/>
    </row>
    <row r="4" ht="16.5" customHeight="1">
      <c r="A4" s="29">
        <v>39.0</v>
      </c>
      <c r="B4" s="29">
        <v>3.0</v>
      </c>
      <c r="C4" s="29">
        <v>0.16608422</v>
      </c>
      <c r="D4" s="30" t="s">
        <v>51</v>
      </c>
      <c r="E4" s="29">
        <v>3.0</v>
      </c>
      <c r="F4" s="29">
        <v>3.0</v>
      </c>
      <c r="G4" s="29">
        <v>23.0</v>
      </c>
      <c r="H4" s="28" t="s">
        <v>24</v>
      </c>
      <c r="I4" s="29">
        <v>-0.1275</v>
      </c>
      <c r="J4" s="29">
        <v>0.09</v>
      </c>
      <c r="K4" s="31">
        <v>114.81</v>
      </c>
      <c r="L4" s="32">
        <v>0.835</v>
      </c>
      <c r="M4" s="29">
        <v>1.0</v>
      </c>
      <c r="N4" s="29">
        <v>1.0</v>
      </c>
      <c r="O4" s="29">
        <v>182.0</v>
      </c>
      <c r="P4" s="29">
        <v>184.0</v>
      </c>
      <c r="Q4" s="29">
        <v>185.0</v>
      </c>
      <c r="R4" s="34"/>
      <c r="S4" s="33"/>
      <c r="T4" s="33"/>
      <c r="U4" s="29">
        <v>3.0</v>
      </c>
      <c r="V4" s="29">
        <v>2.0</v>
      </c>
      <c r="W4" s="33"/>
      <c r="X4" s="29">
        <v>182.0</v>
      </c>
      <c r="Y4" s="33"/>
      <c r="Z4" s="33"/>
    </row>
    <row r="5" ht="16.5" customHeight="1">
      <c r="A5" s="29">
        <v>39.0</v>
      </c>
      <c r="B5" s="29">
        <v>4.0</v>
      </c>
      <c r="C5" s="29">
        <v>0.16908278</v>
      </c>
      <c r="D5" s="30" t="s">
        <v>52</v>
      </c>
      <c r="E5" s="29">
        <v>3.0</v>
      </c>
      <c r="F5" s="29">
        <v>4.0</v>
      </c>
      <c r="G5" s="29">
        <v>24.0</v>
      </c>
      <c r="H5" s="28" t="s">
        <v>26</v>
      </c>
      <c r="I5" s="29">
        <v>-0.1275</v>
      </c>
      <c r="J5" s="29">
        <v>0.1</v>
      </c>
      <c r="K5" s="31">
        <v>35.98</v>
      </c>
      <c r="L5" s="32">
        <v>2.616</v>
      </c>
      <c r="M5" s="29">
        <v>1.0</v>
      </c>
      <c r="N5" s="29">
        <v>1.0</v>
      </c>
      <c r="O5" s="29">
        <v>183.0</v>
      </c>
      <c r="P5" s="29">
        <v>186.0</v>
      </c>
      <c r="Q5" s="33"/>
      <c r="R5" s="34"/>
      <c r="S5" s="33"/>
      <c r="T5" s="33"/>
      <c r="U5" s="29">
        <v>4.0</v>
      </c>
      <c r="V5" s="33"/>
      <c r="W5" s="29">
        <v>2.0</v>
      </c>
      <c r="X5" s="29">
        <v>183.0</v>
      </c>
      <c r="Y5" s="33"/>
      <c r="Z5" s="33"/>
    </row>
    <row r="6" ht="16.5" customHeight="1">
      <c r="A6" s="29">
        <v>39.0</v>
      </c>
      <c r="B6" s="29">
        <v>5.0</v>
      </c>
      <c r="C6" s="29">
        <v>0.16902588</v>
      </c>
      <c r="D6" s="30" t="s">
        <v>52</v>
      </c>
      <c r="E6" s="29">
        <v>3.0</v>
      </c>
      <c r="F6" s="29">
        <v>5.0</v>
      </c>
      <c r="G6" s="29">
        <v>25.0</v>
      </c>
      <c r="H6" s="28" t="s">
        <v>24</v>
      </c>
      <c r="I6" s="29">
        <v>-0.1275</v>
      </c>
      <c r="J6" s="29">
        <v>0.12</v>
      </c>
      <c r="K6" s="31">
        <v>114.81</v>
      </c>
      <c r="L6" s="32">
        <v>0.82</v>
      </c>
      <c r="M6" s="29">
        <v>1.0</v>
      </c>
      <c r="N6" s="29">
        <v>1.0</v>
      </c>
      <c r="O6" s="29">
        <v>184.0</v>
      </c>
      <c r="P6" s="29">
        <v>187.0</v>
      </c>
      <c r="Q6" s="33"/>
      <c r="R6" s="34"/>
      <c r="S6" s="33"/>
      <c r="T6" s="33"/>
      <c r="U6" s="29">
        <v>5.0</v>
      </c>
      <c r="V6" s="29">
        <v>3.0</v>
      </c>
      <c r="W6" s="33"/>
      <c r="X6" s="29">
        <v>184.0</v>
      </c>
      <c r="Y6" s="33"/>
      <c r="Z6" s="33"/>
    </row>
    <row r="7" ht="16.5" customHeight="1">
      <c r="A7" s="29">
        <v>39.0</v>
      </c>
      <c r="B7" s="29">
        <v>6.0</v>
      </c>
      <c r="C7" s="29">
        <v>0.1657816</v>
      </c>
      <c r="D7" s="30" t="s">
        <v>51</v>
      </c>
      <c r="E7" s="29">
        <v>3.0</v>
      </c>
      <c r="F7" s="29">
        <v>6.0</v>
      </c>
      <c r="G7" s="29">
        <v>26.0</v>
      </c>
      <c r="H7" s="28" t="s">
        <v>26</v>
      </c>
      <c r="I7" s="29">
        <v>-0.1275</v>
      </c>
      <c r="J7" s="29">
        <v>0.13</v>
      </c>
      <c r="K7" s="31">
        <v>35.98</v>
      </c>
      <c r="L7" s="32">
        <v>2.668</v>
      </c>
      <c r="M7" s="29">
        <v>1.0</v>
      </c>
      <c r="N7" s="29">
        <v>0.0</v>
      </c>
      <c r="O7" s="29">
        <v>185.0</v>
      </c>
      <c r="P7" s="29">
        <v>188.0</v>
      </c>
      <c r="Q7" s="33"/>
      <c r="R7" s="28" t="s">
        <v>27</v>
      </c>
      <c r="T7" s="33"/>
      <c r="U7" s="29">
        <v>6.0</v>
      </c>
      <c r="V7" s="33"/>
      <c r="W7" s="29">
        <v>3.0</v>
      </c>
      <c r="X7" s="29">
        <v>185.0</v>
      </c>
      <c r="Y7" s="33"/>
      <c r="Z7" s="33"/>
    </row>
    <row r="8" ht="16.5" customHeight="1">
      <c r="A8" s="29">
        <v>39.0</v>
      </c>
      <c r="B8" s="29">
        <v>7.0</v>
      </c>
      <c r="C8" s="29">
        <v>0.16931752</v>
      </c>
      <c r="D8" s="30" t="s">
        <v>52</v>
      </c>
      <c r="E8" s="29">
        <v>3.0</v>
      </c>
      <c r="F8" s="29">
        <v>7.0</v>
      </c>
      <c r="G8" s="29">
        <v>27.0</v>
      </c>
      <c r="H8" s="28" t="s">
        <v>24</v>
      </c>
      <c r="I8" s="29">
        <v>-0.1275</v>
      </c>
      <c r="J8" s="29">
        <v>0.15</v>
      </c>
      <c r="K8" s="31">
        <v>114.81</v>
      </c>
      <c r="L8" s="32">
        <v>0.819</v>
      </c>
      <c r="M8" s="29">
        <v>-1.0</v>
      </c>
      <c r="N8" s="29">
        <v>0.0</v>
      </c>
      <c r="O8" s="29">
        <v>186.0</v>
      </c>
      <c r="P8" s="29">
        <v>189.0</v>
      </c>
      <c r="Q8" s="33"/>
      <c r="R8" s="34"/>
      <c r="S8" s="33"/>
      <c r="T8" s="33"/>
      <c r="U8" s="29">
        <v>7.0</v>
      </c>
      <c r="V8" s="29">
        <v>4.0</v>
      </c>
      <c r="W8" s="33"/>
      <c r="X8" s="29">
        <v>186.0</v>
      </c>
      <c r="Y8" s="33"/>
      <c r="Z8" s="33"/>
    </row>
    <row r="9" ht="16.5" customHeight="1">
      <c r="A9" s="29">
        <v>39.0</v>
      </c>
      <c r="B9" s="29">
        <v>8.0</v>
      </c>
      <c r="C9" s="29">
        <v>0.16973882</v>
      </c>
      <c r="D9" s="30" t="s">
        <v>53</v>
      </c>
      <c r="E9" s="29">
        <v>3.0</v>
      </c>
      <c r="F9" s="29">
        <v>8.0</v>
      </c>
      <c r="G9" s="29">
        <v>28.0</v>
      </c>
      <c r="H9" s="28" t="s">
        <v>26</v>
      </c>
      <c r="I9" s="29">
        <v>-0.1275</v>
      </c>
      <c r="J9" s="29">
        <v>0.16</v>
      </c>
      <c r="K9" s="31">
        <v>35.98</v>
      </c>
      <c r="L9" s="32">
        <v>2.606</v>
      </c>
      <c r="M9" s="29">
        <v>-1.0</v>
      </c>
      <c r="N9" s="29">
        <v>1.0</v>
      </c>
      <c r="O9" s="33"/>
      <c r="P9" s="29">
        <v>190.0</v>
      </c>
      <c r="Q9" s="33"/>
      <c r="R9" s="34"/>
      <c r="S9" s="33"/>
      <c r="T9" s="33"/>
      <c r="U9" s="29">
        <v>9.0</v>
      </c>
      <c r="V9" s="29">
        <v>5.0</v>
      </c>
      <c r="W9" s="33"/>
      <c r="X9" s="29">
        <v>187.0</v>
      </c>
      <c r="Y9" s="33"/>
      <c r="Z9" s="33"/>
    </row>
    <row r="10" ht="16.5" customHeight="1">
      <c r="A10" s="29">
        <v>39.0</v>
      </c>
      <c r="B10" s="29">
        <v>9.0</v>
      </c>
      <c r="C10" s="29">
        <v>0.16671438</v>
      </c>
      <c r="D10" s="30" t="s">
        <v>54</v>
      </c>
      <c r="E10" s="29">
        <v>3.0</v>
      </c>
      <c r="F10" s="29">
        <v>9.0</v>
      </c>
      <c r="G10" s="29">
        <v>29.0</v>
      </c>
      <c r="H10" s="28" t="s">
        <v>24</v>
      </c>
      <c r="I10" s="29">
        <v>-0.1275</v>
      </c>
      <c r="J10" s="29">
        <v>0.18</v>
      </c>
      <c r="K10" s="31">
        <v>114.81</v>
      </c>
      <c r="L10" s="32">
        <v>0.831</v>
      </c>
      <c r="M10" s="29">
        <v>1.0</v>
      </c>
      <c r="N10" s="29">
        <v>1.0</v>
      </c>
      <c r="O10" s="29">
        <v>187.0</v>
      </c>
      <c r="P10" s="29">
        <v>191.0</v>
      </c>
      <c r="Q10" s="33"/>
      <c r="R10" s="34"/>
      <c r="S10" s="33"/>
      <c r="T10" s="33"/>
      <c r="U10" s="29">
        <v>11.0</v>
      </c>
      <c r="V10" s="29">
        <v>6.0</v>
      </c>
      <c r="W10" s="33"/>
      <c r="X10" s="29">
        <v>188.0</v>
      </c>
      <c r="Y10" s="33"/>
      <c r="Z10" s="33"/>
    </row>
    <row r="11" ht="16.5" customHeight="1">
      <c r="A11" s="29">
        <v>39.0</v>
      </c>
      <c r="B11" s="29">
        <v>10.0</v>
      </c>
      <c r="C11" s="29">
        <v>0.16868031</v>
      </c>
      <c r="D11" s="30" t="s">
        <v>52</v>
      </c>
      <c r="E11" s="29">
        <v>3.0</v>
      </c>
      <c r="F11" s="29">
        <v>10.0</v>
      </c>
      <c r="G11" s="29">
        <v>30.0</v>
      </c>
      <c r="H11" s="28" t="s">
        <v>26</v>
      </c>
      <c r="I11" s="29">
        <v>-0.1275</v>
      </c>
      <c r="J11" s="29">
        <v>0.19</v>
      </c>
      <c r="K11" s="31">
        <v>35.98</v>
      </c>
      <c r="L11" s="32">
        <v>2.622</v>
      </c>
      <c r="M11" s="29">
        <v>1.0</v>
      </c>
      <c r="N11" s="29">
        <v>0.0</v>
      </c>
      <c r="O11" s="33"/>
      <c r="P11" s="29">
        <v>192.0</v>
      </c>
      <c r="Q11" s="33"/>
      <c r="R11" s="28" t="s">
        <v>27</v>
      </c>
      <c r="T11" s="33"/>
      <c r="U11" s="29">
        <v>13.0</v>
      </c>
      <c r="V11" s="29">
        <v>7.0</v>
      </c>
      <c r="W11" s="33"/>
      <c r="X11" s="29">
        <v>189.0</v>
      </c>
      <c r="Y11" s="33"/>
      <c r="Z11" s="33"/>
    </row>
    <row r="12" ht="16.5" customHeight="1">
      <c r="A12" s="29">
        <v>39.0</v>
      </c>
      <c r="B12" s="29">
        <v>11.0</v>
      </c>
      <c r="C12" s="29">
        <v>0.12399594</v>
      </c>
      <c r="D12" s="30" t="s">
        <v>55</v>
      </c>
      <c r="E12" s="29">
        <v>4.0</v>
      </c>
      <c r="F12" s="29">
        <v>1.0</v>
      </c>
      <c r="G12" s="29">
        <v>31.0</v>
      </c>
      <c r="H12" s="28" t="s">
        <v>24</v>
      </c>
      <c r="I12" s="29">
        <v>-0.1275</v>
      </c>
      <c r="J12" s="29">
        <v>0.21</v>
      </c>
      <c r="K12" s="31">
        <v>114.81</v>
      </c>
      <c r="L12" s="32">
        <v>1.118</v>
      </c>
      <c r="M12" s="29">
        <v>0.0</v>
      </c>
      <c r="N12" s="29">
        <v>0.0</v>
      </c>
      <c r="O12" s="29">
        <v>188.0</v>
      </c>
      <c r="P12" s="29">
        <v>1.0</v>
      </c>
      <c r="Q12" s="29">
        <v>2.0</v>
      </c>
      <c r="R12" s="28" t="s">
        <v>27</v>
      </c>
      <c r="T12" s="33"/>
      <c r="U12" s="29">
        <v>15.0</v>
      </c>
      <c r="V12" s="29">
        <v>8.0</v>
      </c>
      <c r="W12" s="33"/>
      <c r="X12" s="29">
        <v>190.0</v>
      </c>
      <c r="Y12" s="33"/>
      <c r="Z12" s="33"/>
    </row>
    <row r="13" ht="16.5" customHeight="1">
      <c r="A13" s="29">
        <v>39.0</v>
      </c>
      <c r="B13" s="29">
        <v>12.0</v>
      </c>
      <c r="C13" s="29">
        <v>0.1676169</v>
      </c>
      <c r="D13" s="30" t="s">
        <v>54</v>
      </c>
      <c r="E13" s="29">
        <v>4.0</v>
      </c>
      <c r="F13" s="29">
        <v>2.0</v>
      </c>
      <c r="G13" s="29">
        <v>32.0</v>
      </c>
      <c r="H13" s="28" t="s">
        <v>26</v>
      </c>
      <c r="I13" s="29">
        <v>-0.1275</v>
      </c>
      <c r="J13" s="29">
        <v>0.22</v>
      </c>
      <c r="K13" s="31">
        <v>35.98</v>
      </c>
      <c r="L13" s="32">
        <v>2.639</v>
      </c>
      <c r="M13" s="29">
        <v>1.0</v>
      </c>
      <c r="N13" s="29">
        <v>1.0</v>
      </c>
      <c r="O13" s="33"/>
      <c r="P13" s="29">
        <v>3.0</v>
      </c>
      <c r="Q13" s="29">
        <v>4.0</v>
      </c>
      <c r="R13" s="34"/>
      <c r="S13" s="33"/>
      <c r="T13" s="33"/>
      <c r="U13" s="29">
        <v>17.0</v>
      </c>
      <c r="V13" s="29">
        <v>9.0</v>
      </c>
      <c r="W13" s="33"/>
      <c r="X13" s="29">
        <v>191.0</v>
      </c>
      <c r="Y13" s="33"/>
      <c r="Z13" s="33"/>
    </row>
    <row r="14" ht="16.5" customHeight="1">
      <c r="A14" s="29">
        <v>39.0</v>
      </c>
      <c r="B14" s="29">
        <v>13.0</v>
      </c>
      <c r="C14" s="29">
        <v>0.1662685</v>
      </c>
      <c r="D14" s="30" t="s">
        <v>51</v>
      </c>
      <c r="E14" s="29">
        <v>4.0</v>
      </c>
      <c r="F14" s="29">
        <v>3.0</v>
      </c>
      <c r="G14" s="29">
        <v>33.0</v>
      </c>
      <c r="H14" s="28" t="s">
        <v>24</v>
      </c>
      <c r="I14" s="29">
        <v>-0.1275</v>
      </c>
      <c r="J14" s="29">
        <v>0.24</v>
      </c>
      <c r="K14" s="31">
        <v>114.81</v>
      </c>
      <c r="L14" s="32">
        <v>0.834</v>
      </c>
      <c r="M14" s="29">
        <v>-1.0</v>
      </c>
      <c r="N14" s="29">
        <v>0.0</v>
      </c>
      <c r="O14" s="29">
        <v>189.0</v>
      </c>
      <c r="P14" s="29">
        <v>5.0</v>
      </c>
      <c r="Q14" s="29">
        <v>6.0</v>
      </c>
      <c r="R14" s="34"/>
      <c r="S14" s="33"/>
      <c r="T14" s="33"/>
      <c r="U14" s="29">
        <v>19.0</v>
      </c>
      <c r="V14" s="29">
        <v>10.0</v>
      </c>
      <c r="W14" s="33"/>
      <c r="X14" s="29">
        <v>192.0</v>
      </c>
      <c r="Y14" s="33"/>
      <c r="Z14" s="33"/>
    </row>
    <row r="15" ht="16.5" customHeight="1">
      <c r="A15" s="29">
        <v>39.0</v>
      </c>
      <c r="B15" s="29">
        <v>14.0</v>
      </c>
      <c r="C15" s="29">
        <v>0.17006545</v>
      </c>
      <c r="D15" s="30" t="s">
        <v>53</v>
      </c>
      <c r="E15" s="29">
        <v>4.0</v>
      </c>
      <c r="F15" s="29">
        <v>4.0</v>
      </c>
      <c r="G15" s="29">
        <v>34.0</v>
      </c>
      <c r="H15" s="28" t="s">
        <v>26</v>
      </c>
      <c r="I15" s="29">
        <v>-0.1275</v>
      </c>
      <c r="J15" s="29">
        <v>0.25</v>
      </c>
      <c r="K15" s="31">
        <v>35.98</v>
      </c>
      <c r="L15" s="32">
        <v>2.601</v>
      </c>
      <c r="M15" s="29">
        <v>-1.0</v>
      </c>
      <c r="N15" s="29">
        <v>1.0</v>
      </c>
      <c r="O15" s="33"/>
      <c r="P15" s="29">
        <v>7.0</v>
      </c>
      <c r="Q15" s="29">
        <v>8.0</v>
      </c>
      <c r="R15" s="28" t="s">
        <v>28</v>
      </c>
      <c r="T15" s="33"/>
      <c r="U15" s="29">
        <v>21.0</v>
      </c>
      <c r="V15" s="29">
        <v>11.0</v>
      </c>
      <c r="W15" s="33"/>
      <c r="X15" s="29">
        <v>1.0</v>
      </c>
      <c r="Y15" s="33"/>
      <c r="Z15" s="33"/>
    </row>
    <row r="16" ht="16.5" customHeight="1">
      <c r="A16" s="29">
        <v>39.0</v>
      </c>
      <c r="B16" s="29">
        <v>15.0</v>
      </c>
      <c r="C16" s="29">
        <v>0.16624702</v>
      </c>
      <c r="D16" s="30" t="s">
        <v>51</v>
      </c>
      <c r="E16" s="29">
        <v>4.0</v>
      </c>
      <c r="F16" s="29">
        <v>5.0</v>
      </c>
      <c r="G16" s="29">
        <v>35.0</v>
      </c>
      <c r="H16" s="28" t="s">
        <v>24</v>
      </c>
      <c r="I16" s="29">
        <v>-0.1275</v>
      </c>
      <c r="J16" s="29">
        <v>0.27</v>
      </c>
      <c r="K16" s="31">
        <v>114.81</v>
      </c>
      <c r="L16" s="32">
        <v>0.834</v>
      </c>
      <c r="M16" s="29">
        <v>-1.0</v>
      </c>
      <c r="N16" s="29">
        <v>1.0</v>
      </c>
      <c r="O16" s="29">
        <v>190.0</v>
      </c>
      <c r="P16" s="29">
        <v>9.0</v>
      </c>
      <c r="Q16" s="29">
        <v>10.0</v>
      </c>
      <c r="R16" s="34"/>
      <c r="S16" s="33"/>
      <c r="T16" s="33"/>
      <c r="U16" s="29">
        <v>22.0</v>
      </c>
      <c r="V16" s="33"/>
      <c r="W16" s="29">
        <v>11.0</v>
      </c>
      <c r="X16" s="29">
        <v>2.0</v>
      </c>
      <c r="Y16" s="33"/>
      <c r="Z16" s="33"/>
    </row>
    <row r="17" ht="16.5" customHeight="1">
      <c r="A17" s="29">
        <v>39.0</v>
      </c>
      <c r="B17" s="29">
        <v>16.0</v>
      </c>
      <c r="C17" s="29">
        <v>0.16981168</v>
      </c>
      <c r="D17" s="30" t="s">
        <v>53</v>
      </c>
      <c r="E17" s="29">
        <v>4.0</v>
      </c>
      <c r="F17" s="29">
        <v>6.0</v>
      </c>
      <c r="G17" s="29">
        <v>36.0</v>
      </c>
      <c r="H17" s="28" t="s">
        <v>26</v>
      </c>
      <c r="I17" s="29">
        <v>-0.1275</v>
      </c>
      <c r="J17" s="29">
        <v>0.28</v>
      </c>
      <c r="K17" s="31">
        <v>35.98</v>
      </c>
      <c r="L17" s="32">
        <v>2.605</v>
      </c>
      <c r="M17" s="29">
        <v>-1.0</v>
      </c>
      <c r="N17" s="29">
        <v>1.0</v>
      </c>
      <c r="O17" s="33"/>
      <c r="P17" s="29">
        <v>11.0</v>
      </c>
      <c r="Q17" s="29">
        <v>12.0</v>
      </c>
      <c r="R17" s="34"/>
      <c r="S17" s="33"/>
      <c r="T17" s="33"/>
      <c r="U17" s="29">
        <v>23.0</v>
      </c>
      <c r="V17" s="29">
        <v>12.0</v>
      </c>
      <c r="W17" s="33"/>
      <c r="X17" s="29">
        <v>3.0</v>
      </c>
      <c r="Y17" s="33"/>
      <c r="Z17" s="33"/>
    </row>
    <row r="18" ht="16.5" customHeight="1">
      <c r="A18" s="29">
        <v>39.0</v>
      </c>
      <c r="B18" s="29">
        <v>17.0</v>
      </c>
      <c r="C18" s="29">
        <v>0.16776526</v>
      </c>
      <c r="D18" s="30" t="s">
        <v>54</v>
      </c>
      <c r="E18" s="29">
        <v>4.0</v>
      </c>
      <c r="F18" s="29">
        <v>7.0</v>
      </c>
      <c r="G18" s="29">
        <v>37.0</v>
      </c>
      <c r="H18" s="28" t="s">
        <v>24</v>
      </c>
      <c r="I18" s="29">
        <v>-0.1275</v>
      </c>
      <c r="J18" s="29">
        <v>0.3</v>
      </c>
      <c r="K18" s="31">
        <v>114.81</v>
      </c>
      <c r="L18" s="32">
        <v>0.826</v>
      </c>
      <c r="M18" s="29">
        <v>1.0</v>
      </c>
      <c r="N18" s="29">
        <v>1.0</v>
      </c>
      <c r="O18" s="29">
        <v>191.0</v>
      </c>
      <c r="P18" s="29">
        <v>13.0</v>
      </c>
      <c r="Q18" s="29">
        <v>14.0</v>
      </c>
      <c r="R18" s="34"/>
      <c r="S18" s="33"/>
      <c r="T18" s="33"/>
      <c r="U18" s="29">
        <v>24.0</v>
      </c>
      <c r="V18" s="33"/>
      <c r="W18" s="29">
        <v>12.0</v>
      </c>
      <c r="X18" s="29">
        <v>4.0</v>
      </c>
      <c r="Y18" s="33"/>
      <c r="Z18" s="33"/>
    </row>
    <row r="19" ht="16.5" customHeight="1">
      <c r="A19" s="29">
        <v>39.0</v>
      </c>
      <c r="B19" s="29">
        <v>18.0</v>
      </c>
      <c r="C19" s="29">
        <v>0.16783841</v>
      </c>
      <c r="D19" s="30" t="s">
        <v>54</v>
      </c>
      <c r="E19" s="29">
        <v>4.0</v>
      </c>
      <c r="F19" s="29">
        <v>8.0</v>
      </c>
      <c r="G19" s="29">
        <v>38.0</v>
      </c>
      <c r="H19" s="28" t="s">
        <v>26</v>
      </c>
      <c r="I19" s="29">
        <v>-0.1275</v>
      </c>
      <c r="J19" s="29">
        <v>0.31</v>
      </c>
      <c r="K19" s="31">
        <v>35.98</v>
      </c>
      <c r="L19" s="32">
        <v>2.635</v>
      </c>
      <c r="M19" s="29">
        <v>-1.0</v>
      </c>
      <c r="N19" s="29">
        <v>1.0</v>
      </c>
      <c r="O19" s="33"/>
      <c r="P19" s="29">
        <v>15.0</v>
      </c>
      <c r="Q19" s="29">
        <v>16.0</v>
      </c>
      <c r="R19" s="34"/>
      <c r="S19" s="33"/>
      <c r="T19" s="33"/>
      <c r="U19" s="29">
        <v>25.0</v>
      </c>
      <c r="V19" s="29">
        <v>13.0</v>
      </c>
      <c r="W19" s="33"/>
      <c r="X19" s="29">
        <v>5.0</v>
      </c>
      <c r="Y19" s="33"/>
      <c r="Z19" s="33"/>
    </row>
    <row r="20" ht="16.5" customHeight="1">
      <c r="A20" s="29">
        <v>39.0</v>
      </c>
      <c r="B20" s="29">
        <v>19.0</v>
      </c>
      <c r="C20" s="29">
        <v>0.16839153</v>
      </c>
      <c r="D20" s="30" t="s">
        <v>52</v>
      </c>
      <c r="E20" s="29">
        <v>4.0</v>
      </c>
      <c r="F20" s="29">
        <v>9.0</v>
      </c>
      <c r="G20" s="29">
        <v>39.0</v>
      </c>
      <c r="H20" s="28" t="s">
        <v>24</v>
      </c>
      <c r="I20" s="29">
        <v>-0.1275</v>
      </c>
      <c r="J20" s="29">
        <v>0.33</v>
      </c>
      <c r="K20" s="31">
        <v>114.81</v>
      </c>
      <c r="L20" s="32">
        <v>0.823</v>
      </c>
      <c r="M20" s="29">
        <v>1.0</v>
      </c>
      <c r="N20" s="29">
        <v>1.0</v>
      </c>
      <c r="O20" s="29">
        <v>192.0</v>
      </c>
      <c r="P20" s="29">
        <v>17.0</v>
      </c>
      <c r="Q20" s="29">
        <v>18.0</v>
      </c>
      <c r="R20" s="34"/>
      <c r="S20" s="33"/>
      <c r="T20" s="33"/>
      <c r="U20" s="29">
        <v>26.0</v>
      </c>
      <c r="V20" s="33"/>
      <c r="W20" s="29">
        <v>13.0</v>
      </c>
      <c r="X20" s="29">
        <v>6.0</v>
      </c>
      <c r="Y20" s="33"/>
      <c r="Z20" s="33"/>
    </row>
    <row r="21" ht="16.5" customHeight="1">
      <c r="A21" s="29">
        <v>39.0</v>
      </c>
      <c r="B21" s="29">
        <v>20.0</v>
      </c>
      <c r="C21" s="29">
        <v>0.17005636</v>
      </c>
      <c r="D21" s="30" t="s">
        <v>53</v>
      </c>
      <c r="E21" s="29">
        <v>4.0</v>
      </c>
      <c r="F21" s="29">
        <v>10.0</v>
      </c>
      <c r="G21" s="29">
        <v>40.0</v>
      </c>
      <c r="H21" s="28" t="s">
        <v>26</v>
      </c>
      <c r="I21" s="29">
        <v>-0.1275</v>
      </c>
      <c r="J21" s="29">
        <v>0.34</v>
      </c>
      <c r="K21" s="31">
        <v>35.98</v>
      </c>
      <c r="L21" s="32">
        <v>2.601</v>
      </c>
      <c r="M21" s="29">
        <v>1.0</v>
      </c>
      <c r="N21" s="29">
        <v>1.0</v>
      </c>
      <c r="O21" s="33"/>
      <c r="P21" s="29">
        <v>19.0</v>
      </c>
      <c r="Q21" s="29">
        <v>20.0</v>
      </c>
      <c r="R21" s="34"/>
      <c r="S21" s="33"/>
      <c r="T21" s="33"/>
      <c r="U21" s="29">
        <v>27.0</v>
      </c>
      <c r="V21" s="29">
        <v>14.0</v>
      </c>
      <c r="W21" s="33"/>
      <c r="X21" s="29">
        <v>7.0</v>
      </c>
      <c r="Y21" s="33"/>
      <c r="Z21" s="33"/>
    </row>
    <row r="22" ht="16.5" customHeight="1">
      <c r="A22" s="29">
        <v>39.0</v>
      </c>
      <c r="B22" s="29">
        <v>21.0</v>
      </c>
      <c r="C22" s="29">
        <v>0.17243402</v>
      </c>
      <c r="D22" s="30" t="s">
        <v>56</v>
      </c>
      <c r="E22" s="29">
        <v>5.0</v>
      </c>
      <c r="F22" s="29">
        <v>1.0</v>
      </c>
      <c r="G22" s="29">
        <v>41.0</v>
      </c>
      <c r="H22" s="28" t="s">
        <v>24</v>
      </c>
      <c r="I22" s="29">
        <v>-0.085</v>
      </c>
      <c r="J22" s="29">
        <v>0.06</v>
      </c>
      <c r="K22" s="31">
        <v>114.81</v>
      </c>
      <c r="L22" s="32">
        <v>0.804</v>
      </c>
      <c r="M22" s="29">
        <v>-1.0</v>
      </c>
      <c r="N22" s="29">
        <v>1.0</v>
      </c>
      <c r="O22" s="29">
        <v>1.0</v>
      </c>
      <c r="P22" s="29">
        <v>21.0</v>
      </c>
      <c r="Q22" s="33"/>
      <c r="R22" s="34"/>
      <c r="S22" s="33"/>
      <c r="T22" s="33"/>
      <c r="U22" s="29">
        <v>28.0</v>
      </c>
      <c r="V22" s="33"/>
      <c r="W22" s="29">
        <v>14.0</v>
      </c>
      <c r="X22" s="29">
        <v>8.0</v>
      </c>
      <c r="Y22" s="33"/>
      <c r="Z22" s="33"/>
    </row>
    <row r="23" ht="16.5" customHeight="1">
      <c r="A23" s="29">
        <v>39.0</v>
      </c>
      <c r="B23" s="29">
        <v>22.0</v>
      </c>
      <c r="C23" s="29">
        <v>0.17163229</v>
      </c>
      <c r="D23" s="30" t="s">
        <v>56</v>
      </c>
      <c r="E23" s="29">
        <v>5.0</v>
      </c>
      <c r="F23" s="29">
        <v>3.0</v>
      </c>
      <c r="G23" s="29">
        <v>43.0</v>
      </c>
      <c r="H23" s="28" t="s">
        <v>24</v>
      </c>
      <c r="I23" s="29">
        <v>-0.085</v>
      </c>
      <c r="J23" s="29">
        <v>0.09</v>
      </c>
      <c r="K23" s="31">
        <v>114.81</v>
      </c>
      <c r="L23" s="32">
        <v>0.808</v>
      </c>
      <c r="M23" s="29">
        <v>0.0</v>
      </c>
      <c r="N23" s="29">
        <v>0.0</v>
      </c>
      <c r="O23" s="29">
        <v>2.0</v>
      </c>
      <c r="P23" s="29">
        <v>22.0</v>
      </c>
      <c r="Q23" s="29">
        <v>23.0</v>
      </c>
      <c r="R23" s="28" t="s">
        <v>29</v>
      </c>
      <c r="U23" s="29">
        <v>29.0</v>
      </c>
      <c r="V23" s="29">
        <v>15.0</v>
      </c>
      <c r="W23" s="33"/>
      <c r="X23" s="29">
        <v>9.0</v>
      </c>
      <c r="Y23" s="33"/>
      <c r="Z23" s="33"/>
    </row>
    <row r="24" ht="16.5" customHeight="1">
      <c r="A24" s="29">
        <v>39.0</v>
      </c>
      <c r="B24" s="29">
        <v>23.0</v>
      </c>
      <c r="C24" s="29">
        <v>0.17522239</v>
      </c>
      <c r="D24" s="30" t="s">
        <v>57</v>
      </c>
      <c r="E24" s="29">
        <v>5.0</v>
      </c>
      <c r="F24" s="29">
        <v>4.0</v>
      </c>
      <c r="G24" s="29">
        <v>44.0</v>
      </c>
      <c r="H24" s="28" t="s">
        <v>26</v>
      </c>
      <c r="I24" s="29">
        <v>-0.085</v>
      </c>
      <c r="J24" s="29">
        <v>0.1</v>
      </c>
      <c r="K24" s="31">
        <v>35.98</v>
      </c>
      <c r="L24" s="32">
        <v>2.524</v>
      </c>
      <c r="M24" s="29">
        <v>1.0</v>
      </c>
      <c r="N24" s="29">
        <v>1.0</v>
      </c>
      <c r="O24" s="29">
        <v>3.0</v>
      </c>
      <c r="P24" s="29">
        <v>24.0</v>
      </c>
      <c r="Q24" s="29">
        <v>25.0</v>
      </c>
      <c r="R24" s="34"/>
      <c r="S24" s="33"/>
      <c r="T24" s="33"/>
      <c r="U24" s="29">
        <v>30.0</v>
      </c>
      <c r="V24" s="33"/>
      <c r="W24" s="29">
        <v>15.0</v>
      </c>
      <c r="X24" s="29">
        <v>10.0</v>
      </c>
      <c r="Y24" s="33"/>
      <c r="Z24" s="33"/>
    </row>
    <row r="25" ht="16.5" customHeight="1">
      <c r="A25" s="29">
        <v>39.0</v>
      </c>
      <c r="B25" s="29">
        <v>24.0</v>
      </c>
      <c r="C25" s="29">
        <v>0.17182897</v>
      </c>
      <c r="D25" s="30" t="s">
        <v>56</v>
      </c>
      <c r="E25" s="29">
        <v>5.0</v>
      </c>
      <c r="F25" s="29">
        <v>5.0</v>
      </c>
      <c r="G25" s="29">
        <v>45.0</v>
      </c>
      <c r="H25" s="28" t="s">
        <v>24</v>
      </c>
      <c r="I25" s="29">
        <v>-0.085</v>
      </c>
      <c r="J25" s="29">
        <v>0.12</v>
      </c>
      <c r="K25" s="31">
        <v>114.81</v>
      </c>
      <c r="L25" s="32">
        <v>0.807</v>
      </c>
      <c r="M25" s="29">
        <v>-1.0</v>
      </c>
      <c r="N25" s="29">
        <v>1.0</v>
      </c>
      <c r="O25" s="29">
        <v>4.0</v>
      </c>
      <c r="P25" s="29">
        <v>26.0</v>
      </c>
      <c r="Q25" s="29">
        <v>27.0</v>
      </c>
      <c r="R25" s="34"/>
      <c r="S25" s="33"/>
      <c r="T25" s="33"/>
      <c r="U25" s="29">
        <v>31.0</v>
      </c>
      <c r="V25" s="29">
        <v>16.0</v>
      </c>
      <c r="W25" s="33"/>
      <c r="X25" s="29">
        <v>11.0</v>
      </c>
      <c r="Y25" s="33"/>
      <c r="Z25" s="33"/>
    </row>
    <row r="26" ht="16.5" customHeight="1">
      <c r="A26" s="29">
        <v>39.0</v>
      </c>
      <c r="B26" s="29">
        <v>25.0</v>
      </c>
      <c r="C26" s="29">
        <v>0.16859603</v>
      </c>
      <c r="D26" s="30" t="s">
        <v>52</v>
      </c>
      <c r="E26" s="29">
        <v>5.0</v>
      </c>
      <c r="F26" s="29">
        <v>6.0</v>
      </c>
      <c r="G26" s="29">
        <v>46.0</v>
      </c>
      <c r="H26" s="28" t="s">
        <v>26</v>
      </c>
      <c r="I26" s="29">
        <v>-0.085</v>
      </c>
      <c r="J26" s="29">
        <v>0.13</v>
      </c>
      <c r="K26" s="31">
        <v>35.98</v>
      </c>
      <c r="L26" s="32">
        <v>2.624</v>
      </c>
      <c r="M26" s="29">
        <v>-1.0</v>
      </c>
      <c r="N26" s="29">
        <v>1.0</v>
      </c>
      <c r="O26" s="29">
        <v>5.0</v>
      </c>
      <c r="P26" s="29">
        <v>28.0</v>
      </c>
      <c r="Q26" s="29">
        <v>30.0</v>
      </c>
      <c r="R26" s="34"/>
      <c r="S26" s="33"/>
      <c r="T26" s="33"/>
      <c r="U26" s="29">
        <v>32.0</v>
      </c>
      <c r="V26" s="33"/>
      <c r="W26" s="29">
        <v>16.0</v>
      </c>
      <c r="X26" s="29">
        <v>12.0</v>
      </c>
      <c r="Y26" s="33"/>
      <c r="Z26" s="33"/>
    </row>
    <row r="27" ht="16.5" customHeight="1">
      <c r="A27" s="29">
        <v>39.0</v>
      </c>
      <c r="B27" s="29">
        <v>26.0</v>
      </c>
      <c r="C27" s="29">
        <v>0.17138994</v>
      </c>
      <c r="D27" s="30" t="s">
        <v>56</v>
      </c>
      <c r="E27" s="29">
        <v>5.0</v>
      </c>
      <c r="F27" s="29">
        <v>7.0</v>
      </c>
      <c r="G27" s="29">
        <v>47.0</v>
      </c>
      <c r="H27" s="28" t="s">
        <v>24</v>
      </c>
      <c r="I27" s="29">
        <v>-0.085</v>
      </c>
      <c r="J27" s="29">
        <v>0.15</v>
      </c>
      <c r="K27" s="31">
        <v>114.81</v>
      </c>
      <c r="L27" s="32">
        <v>0.809</v>
      </c>
      <c r="M27" s="29">
        <v>1.0</v>
      </c>
      <c r="N27" s="29">
        <v>1.0</v>
      </c>
      <c r="O27" s="29">
        <v>6.0</v>
      </c>
      <c r="P27" s="29">
        <v>31.0</v>
      </c>
      <c r="Q27" s="29">
        <v>32.0</v>
      </c>
      <c r="R27" s="34"/>
      <c r="S27" s="33"/>
      <c r="T27" s="33"/>
      <c r="U27" s="29">
        <v>33.0</v>
      </c>
      <c r="V27" s="29">
        <v>17.0</v>
      </c>
      <c r="W27" s="33"/>
      <c r="X27" s="29">
        <v>13.0</v>
      </c>
      <c r="Y27" s="33"/>
      <c r="Z27" s="33"/>
    </row>
    <row r="28" ht="16.5" customHeight="1">
      <c r="A28" s="29">
        <v>39.0</v>
      </c>
      <c r="B28" s="29">
        <v>27.0</v>
      </c>
      <c r="C28" s="29">
        <v>0.16893531</v>
      </c>
      <c r="D28" s="30" t="s">
        <v>52</v>
      </c>
      <c r="E28" s="29">
        <v>5.0</v>
      </c>
      <c r="F28" s="29">
        <v>8.0</v>
      </c>
      <c r="G28" s="29">
        <v>48.0</v>
      </c>
      <c r="H28" s="28" t="s">
        <v>26</v>
      </c>
      <c r="I28" s="29">
        <v>-0.085</v>
      </c>
      <c r="J28" s="29">
        <v>0.16</v>
      </c>
      <c r="K28" s="31">
        <v>35.98</v>
      </c>
      <c r="L28" s="32">
        <v>2.618</v>
      </c>
      <c r="M28" s="29">
        <v>1.0</v>
      </c>
      <c r="N28" s="29">
        <v>1.0</v>
      </c>
      <c r="O28" s="29">
        <v>7.0</v>
      </c>
      <c r="P28" s="29">
        <v>33.0</v>
      </c>
      <c r="Q28" s="29">
        <v>34.0</v>
      </c>
      <c r="R28" s="28" t="s">
        <v>30</v>
      </c>
      <c r="S28" s="33"/>
      <c r="T28" s="33"/>
      <c r="U28" s="29">
        <v>34.0</v>
      </c>
      <c r="V28" s="33"/>
      <c r="W28" s="29">
        <v>17.0</v>
      </c>
      <c r="X28" s="29">
        <v>14.0</v>
      </c>
      <c r="Y28" s="33"/>
      <c r="Z28" s="33"/>
    </row>
    <row r="29" ht="16.5" customHeight="1">
      <c r="A29" s="29">
        <v>39.0</v>
      </c>
      <c r="B29" s="29">
        <v>28.0</v>
      </c>
      <c r="C29" s="29">
        <v>0.16891149</v>
      </c>
      <c r="D29" s="30" t="s">
        <v>52</v>
      </c>
      <c r="E29" s="29">
        <v>5.0</v>
      </c>
      <c r="F29" s="29">
        <v>9.0</v>
      </c>
      <c r="G29" s="29">
        <v>49.0</v>
      </c>
      <c r="H29" s="28" t="s">
        <v>24</v>
      </c>
      <c r="I29" s="29">
        <v>-0.085</v>
      </c>
      <c r="J29" s="29">
        <v>0.18</v>
      </c>
      <c r="K29" s="31">
        <v>114.81</v>
      </c>
      <c r="L29" s="32">
        <v>0.821</v>
      </c>
      <c r="M29" s="29">
        <v>1.0</v>
      </c>
      <c r="N29" s="29">
        <v>1.0</v>
      </c>
      <c r="O29" s="29">
        <v>8.0</v>
      </c>
      <c r="P29" s="29">
        <v>35.0</v>
      </c>
      <c r="Q29" s="29">
        <v>36.0</v>
      </c>
      <c r="R29" s="34"/>
      <c r="S29" s="33"/>
      <c r="T29" s="33"/>
      <c r="U29" s="29">
        <v>35.0</v>
      </c>
      <c r="V29" s="29">
        <v>18.0</v>
      </c>
      <c r="W29" s="33"/>
      <c r="X29" s="29">
        <v>15.0</v>
      </c>
      <c r="Y29" s="33"/>
      <c r="Z29" s="33"/>
    </row>
    <row r="30" ht="16.5" customHeight="1">
      <c r="A30" s="29">
        <v>39.0</v>
      </c>
      <c r="B30" s="29">
        <v>29.0</v>
      </c>
      <c r="C30" s="33"/>
      <c r="D30" s="35"/>
      <c r="E30" s="29">
        <v>5.0</v>
      </c>
      <c r="F30" s="29">
        <v>2.0</v>
      </c>
      <c r="G30" s="29">
        <v>42.0</v>
      </c>
      <c r="H30" s="28" t="s">
        <v>26</v>
      </c>
      <c r="I30" s="29">
        <v>-0.085</v>
      </c>
      <c r="J30" s="29">
        <v>0.07</v>
      </c>
      <c r="K30" s="29">
        <v>0.0</v>
      </c>
      <c r="L30" s="29">
        <v>0.0</v>
      </c>
      <c r="M30" s="29">
        <v>0.0</v>
      </c>
      <c r="N30" s="29">
        <v>0.0</v>
      </c>
      <c r="O30" s="29">
        <v>9.0</v>
      </c>
      <c r="P30" s="29">
        <v>37.0</v>
      </c>
      <c r="Q30" s="29">
        <v>38.0</v>
      </c>
      <c r="R30" s="21" t="s">
        <v>31</v>
      </c>
      <c r="S30" s="33"/>
      <c r="T30" s="33"/>
      <c r="U30" s="29">
        <v>36.0</v>
      </c>
      <c r="V30" s="33"/>
      <c r="W30" s="29">
        <v>18.0</v>
      </c>
      <c r="X30" s="29">
        <v>16.0</v>
      </c>
      <c r="Y30" s="33"/>
      <c r="Z30" s="33"/>
    </row>
    <row r="31" ht="16.5" customHeight="1">
      <c r="A31" s="29">
        <v>39.0</v>
      </c>
      <c r="B31" s="29">
        <v>30.0</v>
      </c>
      <c r="C31" s="29">
        <v>0.16690258</v>
      </c>
      <c r="D31" s="30" t="s">
        <v>54</v>
      </c>
      <c r="E31" s="29">
        <v>5.0</v>
      </c>
      <c r="F31" s="29">
        <v>10.0</v>
      </c>
      <c r="G31" s="29">
        <v>50.0</v>
      </c>
      <c r="H31" s="28" t="s">
        <v>26</v>
      </c>
      <c r="I31" s="29">
        <v>-0.085</v>
      </c>
      <c r="J31" s="29">
        <v>0.19</v>
      </c>
      <c r="K31" s="31">
        <v>35.98</v>
      </c>
      <c r="L31" s="32">
        <v>2.65</v>
      </c>
      <c r="M31" s="29">
        <v>-1.0</v>
      </c>
      <c r="N31" s="29">
        <v>1.0</v>
      </c>
      <c r="O31" s="29">
        <v>10.0</v>
      </c>
      <c r="P31" s="29">
        <v>39.0</v>
      </c>
      <c r="Q31" s="29">
        <v>40.0</v>
      </c>
      <c r="R31" s="34"/>
      <c r="S31" s="33"/>
      <c r="T31" s="33"/>
      <c r="U31" s="29">
        <v>37.0</v>
      </c>
      <c r="V31" s="29">
        <v>19.0</v>
      </c>
      <c r="W31" s="33"/>
      <c r="X31" s="29">
        <v>17.0</v>
      </c>
      <c r="Y31" s="33"/>
      <c r="Z31" s="33"/>
    </row>
    <row r="32" ht="16.5" customHeight="1">
      <c r="A32" s="29">
        <v>39.0</v>
      </c>
      <c r="B32" s="29">
        <v>31.0</v>
      </c>
      <c r="C32" s="29">
        <v>0.16912188</v>
      </c>
      <c r="D32" s="30" t="s">
        <v>52</v>
      </c>
      <c r="E32" s="29">
        <v>6.0</v>
      </c>
      <c r="F32" s="29">
        <v>1.0</v>
      </c>
      <c r="G32" s="29">
        <v>51.0</v>
      </c>
      <c r="H32" s="28" t="s">
        <v>24</v>
      </c>
      <c r="I32" s="29">
        <v>-0.085</v>
      </c>
      <c r="J32" s="29">
        <v>0.21</v>
      </c>
      <c r="K32" s="31">
        <v>114.81</v>
      </c>
      <c r="L32" s="32">
        <v>0.82</v>
      </c>
      <c r="M32" s="29">
        <v>0.0</v>
      </c>
      <c r="N32" s="29">
        <v>0.0</v>
      </c>
      <c r="O32" s="29">
        <v>11.0</v>
      </c>
      <c r="P32" s="29">
        <v>41.0</v>
      </c>
      <c r="Q32" s="29">
        <v>42.0</v>
      </c>
      <c r="R32" s="28" t="s">
        <v>32</v>
      </c>
      <c r="U32" s="29">
        <v>38.0</v>
      </c>
      <c r="V32" s="33"/>
      <c r="W32" s="29">
        <v>19.0</v>
      </c>
      <c r="X32" s="29">
        <v>18.0</v>
      </c>
      <c r="Y32" s="33"/>
      <c r="Z32" s="33"/>
    </row>
    <row r="33" ht="16.5" customHeight="1">
      <c r="A33" s="29">
        <v>39.0</v>
      </c>
      <c r="B33" s="29">
        <v>32.0</v>
      </c>
      <c r="C33" s="29">
        <v>0.16788797</v>
      </c>
      <c r="D33" s="30" t="s">
        <v>54</v>
      </c>
      <c r="E33" s="29">
        <v>6.0</v>
      </c>
      <c r="F33" s="29">
        <v>2.0</v>
      </c>
      <c r="G33" s="29">
        <v>52.0</v>
      </c>
      <c r="H33" s="28" t="s">
        <v>26</v>
      </c>
      <c r="I33" s="29">
        <v>-0.085</v>
      </c>
      <c r="J33" s="29">
        <v>0.22</v>
      </c>
      <c r="K33" s="31">
        <v>35.98</v>
      </c>
      <c r="L33" s="32">
        <v>2.635</v>
      </c>
      <c r="M33" s="29">
        <v>-1.0</v>
      </c>
      <c r="N33" s="29">
        <v>1.0</v>
      </c>
      <c r="O33" s="29">
        <v>12.0</v>
      </c>
      <c r="P33" s="29">
        <v>43.0</v>
      </c>
      <c r="Q33" s="29">
        <v>44.0</v>
      </c>
      <c r="R33" s="34"/>
      <c r="S33" s="33"/>
      <c r="T33" s="33"/>
      <c r="U33" s="29">
        <v>39.0</v>
      </c>
      <c r="V33" s="29">
        <v>20.0</v>
      </c>
      <c r="W33" s="33"/>
      <c r="X33" s="29">
        <v>19.0</v>
      </c>
      <c r="Y33" s="33"/>
      <c r="Z33" s="33"/>
    </row>
    <row r="34" ht="16.5" customHeight="1">
      <c r="A34" s="29">
        <v>39.0</v>
      </c>
      <c r="B34" s="29">
        <v>33.0</v>
      </c>
      <c r="C34" s="29">
        <v>0.16933228</v>
      </c>
      <c r="D34" s="30" t="s">
        <v>52</v>
      </c>
      <c r="E34" s="29">
        <v>6.0</v>
      </c>
      <c r="F34" s="29">
        <v>3.0</v>
      </c>
      <c r="G34" s="29">
        <v>53.0</v>
      </c>
      <c r="H34" s="28" t="s">
        <v>24</v>
      </c>
      <c r="I34" s="29">
        <v>-0.085</v>
      </c>
      <c r="J34" s="29">
        <v>0.24</v>
      </c>
      <c r="K34" s="31">
        <v>114.81</v>
      </c>
      <c r="L34" s="32">
        <v>0.819</v>
      </c>
      <c r="M34" s="29">
        <v>-1.0</v>
      </c>
      <c r="N34" s="29">
        <v>0.0</v>
      </c>
      <c r="O34" s="29">
        <v>13.0</v>
      </c>
      <c r="P34" s="29">
        <v>45.0</v>
      </c>
      <c r="Q34" s="29">
        <v>46.0</v>
      </c>
      <c r="R34" s="28" t="s">
        <v>27</v>
      </c>
      <c r="T34" s="33"/>
      <c r="U34" s="29">
        <v>40.0</v>
      </c>
      <c r="V34" s="33"/>
      <c r="W34" s="29">
        <v>20.0</v>
      </c>
      <c r="X34" s="29">
        <v>20.0</v>
      </c>
      <c r="Y34" s="33"/>
      <c r="Z34" s="33"/>
    </row>
    <row r="35" ht="16.5" customHeight="1">
      <c r="A35" s="29">
        <v>39.0</v>
      </c>
      <c r="B35" s="29">
        <v>34.0</v>
      </c>
      <c r="C35" s="29">
        <v>0.16888018</v>
      </c>
      <c r="D35" s="30" t="s">
        <v>52</v>
      </c>
      <c r="E35" s="29">
        <v>6.0</v>
      </c>
      <c r="F35" s="29">
        <v>4.0</v>
      </c>
      <c r="G35" s="29">
        <v>54.0</v>
      </c>
      <c r="H35" s="28" t="s">
        <v>26</v>
      </c>
      <c r="I35" s="29">
        <v>-0.085</v>
      </c>
      <c r="J35" s="29">
        <v>0.25</v>
      </c>
      <c r="K35" s="31">
        <v>35.98</v>
      </c>
      <c r="L35" s="32">
        <v>2.619</v>
      </c>
      <c r="M35" s="29">
        <v>-1.0</v>
      </c>
      <c r="N35" s="29">
        <v>0.0</v>
      </c>
      <c r="O35" s="29">
        <v>14.0</v>
      </c>
      <c r="P35" s="29">
        <v>47.0</v>
      </c>
      <c r="Q35" s="29">
        <v>48.0</v>
      </c>
      <c r="R35" s="28" t="s">
        <v>33</v>
      </c>
      <c r="T35" s="33"/>
      <c r="U35" s="29">
        <v>41.0</v>
      </c>
      <c r="V35" s="29">
        <v>21.0</v>
      </c>
      <c r="W35" s="33"/>
      <c r="X35" s="29">
        <v>21.0</v>
      </c>
      <c r="Y35" s="33"/>
      <c r="Z35" s="33"/>
    </row>
    <row r="36" ht="16.5" customHeight="1">
      <c r="A36" s="29">
        <v>39.0</v>
      </c>
      <c r="B36" s="29">
        <v>35.0</v>
      </c>
      <c r="C36" s="29">
        <v>0.16980895</v>
      </c>
      <c r="D36" s="30" t="s">
        <v>53</v>
      </c>
      <c r="E36" s="29">
        <v>6.0</v>
      </c>
      <c r="F36" s="29">
        <v>5.0</v>
      </c>
      <c r="G36" s="29">
        <v>55.0</v>
      </c>
      <c r="H36" s="28" t="s">
        <v>24</v>
      </c>
      <c r="I36" s="29">
        <v>-0.085</v>
      </c>
      <c r="J36" s="29">
        <v>0.27</v>
      </c>
      <c r="K36" s="31">
        <v>114.81</v>
      </c>
      <c r="L36" s="32">
        <v>0.816</v>
      </c>
      <c r="M36" s="29">
        <v>-1.0</v>
      </c>
      <c r="N36" s="29">
        <v>1.0</v>
      </c>
      <c r="O36" s="29">
        <v>15.0</v>
      </c>
      <c r="P36" s="29">
        <v>49.0</v>
      </c>
      <c r="Q36" s="29">
        <v>50.0</v>
      </c>
      <c r="R36" s="34"/>
      <c r="S36" s="33"/>
      <c r="T36" s="33"/>
      <c r="U36" s="29">
        <v>43.0</v>
      </c>
      <c r="V36" s="29">
        <v>22.0</v>
      </c>
      <c r="W36" s="33"/>
      <c r="X36" s="29">
        <v>22.0</v>
      </c>
      <c r="Y36" s="33"/>
      <c r="Z36" s="33"/>
    </row>
    <row r="37" ht="16.5" customHeight="1">
      <c r="A37" s="29">
        <v>39.0</v>
      </c>
      <c r="B37" s="29">
        <v>36.0</v>
      </c>
      <c r="C37" s="29">
        <v>0.17052433</v>
      </c>
      <c r="D37" s="30" t="s">
        <v>53</v>
      </c>
      <c r="E37" s="29">
        <v>6.0</v>
      </c>
      <c r="F37" s="29">
        <v>6.0</v>
      </c>
      <c r="G37" s="29">
        <v>56.0</v>
      </c>
      <c r="H37" s="28" t="s">
        <v>26</v>
      </c>
      <c r="I37" s="29">
        <v>-0.085</v>
      </c>
      <c r="J37" s="29">
        <v>0.28</v>
      </c>
      <c r="K37" s="31">
        <v>35.98</v>
      </c>
      <c r="L37" s="32">
        <v>2.594</v>
      </c>
      <c r="M37" s="29">
        <v>1.0</v>
      </c>
      <c r="N37" s="29">
        <v>1.0</v>
      </c>
      <c r="O37" s="29">
        <v>16.0</v>
      </c>
      <c r="P37" s="29">
        <v>51.0</v>
      </c>
      <c r="Q37" s="29">
        <v>52.0</v>
      </c>
      <c r="R37" s="34"/>
      <c r="S37" s="33"/>
      <c r="T37" s="33"/>
      <c r="U37" s="29">
        <v>44.0</v>
      </c>
      <c r="V37" s="33"/>
      <c r="W37" s="29">
        <v>22.0</v>
      </c>
      <c r="X37" s="29">
        <v>23.0</v>
      </c>
      <c r="Y37" s="33"/>
      <c r="Z37" s="33"/>
    </row>
    <row r="38" ht="16.5" customHeight="1">
      <c r="A38" s="29">
        <v>39.0</v>
      </c>
      <c r="B38" s="29">
        <v>37.0</v>
      </c>
      <c r="C38" s="29">
        <v>0.17028562</v>
      </c>
      <c r="D38" s="30" t="s">
        <v>53</v>
      </c>
      <c r="E38" s="29">
        <v>6.0</v>
      </c>
      <c r="F38" s="29">
        <v>7.0</v>
      </c>
      <c r="G38" s="29">
        <v>57.0</v>
      </c>
      <c r="H38" s="28" t="s">
        <v>24</v>
      </c>
      <c r="I38" s="29">
        <v>-0.085</v>
      </c>
      <c r="J38" s="29">
        <v>0.3</v>
      </c>
      <c r="K38" s="31">
        <v>114.81</v>
      </c>
      <c r="L38" s="32">
        <v>0.814</v>
      </c>
      <c r="M38" s="29">
        <v>1.0</v>
      </c>
      <c r="N38" s="29">
        <v>1.0</v>
      </c>
      <c r="O38" s="29">
        <v>17.0</v>
      </c>
      <c r="P38" s="29">
        <v>53.0</v>
      </c>
      <c r="Q38" s="29">
        <v>54.0</v>
      </c>
      <c r="R38" s="34"/>
      <c r="S38" s="33"/>
      <c r="T38" s="33"/>
      <c r="U38" s="29">
        <v>45.0</v>
      </c>
      <c r="V38" s="29">
        <v>23.0</v>
      </c>
      <c r="W38" s="33"/>
      <c r="X38" s="29">
        <v>24.0</v>
      </c>
      <c r="Y38" s="33"/>
      <c r="Z38" s="33"/>
    </row>
    <row r="39" ht="16.5" customHeight="1">
      <c r="A39" s="29">
        <v>39.0</v>
      </c>
      <c r="B39" s="29">
        <v>38.0</v>
      </c>
      <c r="C39" s="29">
        <v>0.16816911</v>
      </c>
      <c r="D39" s="30" t="s">
        <v>52</v>
      </c>
      <c r="E39" s="29">
        <v>6.0</v>
      </c>
      <c r="F39" s="29">
        <v>8.0</v>
      </c>
      <c r="G39" s="29">
        <v>58.0</v>
      </c>
      <c r="H39" s="28" t="s">
        <v>26</v>
      </c>
      <c r="I39" s="29">
        <v>-0.085</v>
      </c>
      <c r="J39" s="29">
        <v>0.31</v>
      </c>
      <c r="K39" s="31">
        <v>35.98</v>
      </c>
      <c r="L39" s="32">
        <v>2.63</v>
      </c>
      <c r="M39" s="29">
        <v>-1.0</v>
      </c>
      <c r="N39" s="29">
        <v>1.0</v>
      </c>
      <c r="O39" s="29">
        <v>18.0</v>
      </c>
      <c r="P39" s="29">
        <v>55.0</v>
      </c>
      <c r="Q39" s="29">
        <v>56.0</v>
      </c>
      <c r="R39" s="34"/>
      <c r="S39" s="33"/>
      <c r="T39" s="33"/>
      <c r="U39" s="29">
        <v>46.0</v>
      </c>
      <c r="V39" s="33"/>
      <c r="W39" s="29">
        <v>23.0</v>
      </c>
      <c r="X39" s="29">
        <v>25.0</v>
      </c>
      <c r="Y39" s="33"/>
      <c r="Z39" s="33"/>
    </row>
    <row r="40" ht="16.5" customHeight="1">
      <c r="A40" s="29">
        <v>39.0</v>
      </c>
      <c r="B40" s="29">
        <v>39.0</v>
      </c>
      <c r="C40" s="29">
        <v>0.16829745</v>
      </c>
      <c r="D40" s="30" t="s">
        <v>52</v>
      </c>
      <c r="E40" s="29">
        <v>6.0</v>
      </c>
      <c r="F40" s="29">
        <v>9.0</v>
      </c>
      <c r="G40" s="29">
        <v>59.0</v>
      </c>
      <c r="H40" s="28" t="s">
        <v>24</v>
      </c>
      <c r="I40" s="29">
        <v>-0.085</v>
      </c>
      <c r="J40" s="29">
        <v>0.33</v>
      </c>
      <c r="K40" s="31">
        <v>114.81</v>
      </c>
      <c r="L40" s="32">
        <v>0.824</v>
      </c>
      <c r="M40" s="29">
        <v>-1.0</v>
      </c>
      <c r="N40" s="29">
        <v>0.0</v>
      </c>
      <c r="O40" s="29">
        <v>19.0</v>
      </c>
      <c r="P40" s="29">
        <v>57.0</v>
      </c>
      <c r="Q40" s="29">
        <v>58.0</v>
      </c>
      <c r="R40" s="34"/>
      <c r="S40" s="33"/>
      <c r="T40" s="33"/>
      <c r="U40" s="29">
        <v>47.0</v>
      </c>
      <c r="V40" s="29">
        <v>24.0</v>
      </c>
      <c r="W40" s="33"/>
      <c r="X40" s="29">
        <v>26.0</v>
      </c>
      <c r="Y40" s="33"/>
      <c r="Z40" s="33"/>
    </row>
    <row r="41" ht="16.5" customHeight="1">
      <c r="A41" s="29">
        <v>39.0</v>
      </c>
      <c r="B41" s="29">
        <v>40.0</v>
      </c>
      <c r="C41" s="29">
        <v>0.12650317</v>
      </c>
      <c r="D41" s="30" t="s">
        <v>58</v>
      </c>
      <c r="E41" s="29">
        <v>6.0</v>
      </c>
      <c r="F41" s="29">
        <v>10.0</v>
      </c>
      <c r="G41" s="29">
        <v>60.0</v>
      </c>
      <c r="H41" s="28" t="s">
        <v>26</v>
      </c>
      <c r="I41" s="29">
        <v>-0.085</v>
      </c>
      <c r="J41" s="29">
        <v>0.34</v>
      </c>
      <c r="K41" s="31">
        <v>35.98</v>
      </c>
      <c r="L41" s="32">
        <v>3.497</v>
      </c>
      <c r="M41" s="29">
        <v>-1.0</v>
      </c>
      <c r="N41" s="29">
        <v>0.0</v>
      </c>
      <c r="O41" s="29">
        <v>20.0</v>
      </c>
      <c r="P41" s="29">
        <v>59.0</v>
      </c>
      <c r="Q41" s="29">
        <v>60.0</v>
      </c>
      <c r="R41" s="28" t="s">
        <v>27</v>
      </c>
      <c r="T41" s="33"/>
      <c r="U41" s="29">
        <v>48.0</v>
      </c>
      <c r="V41" s="33"/>
      <c r="W41" s="29">
        <v>24.0</v>
      </c>
      <c r="X41" s="29">
        <v>27.0</v>
      </c>
      <c r="Y41" s="33"/>
      <c r="Z41" s="33"/>
    </row>
    <row r="42" ht="16.5" customHeight="1">
      <c r="A42" s="29">
        <v>39.0</v>
      </c>
      <c r="B42" s="29">
        <v>41.0</v>
      </c>
      <c r="C42" s="29">
        <v>0.1664769</v>
      </c>
      <c r="D42" s="30" t="s">
        <v>54</v>
      </c>
      <c r="E42" s="29">
        <v>7.0</v>
      </c>
      <c r="F42" s="29">
        <v>1.0</v>
      </c>
      <c r="G42" s="29">
        <v>61.0</v>
      </c>
      <c r="H42" s="28" t="s">
        <v>24</v>
      </c>
      <c r="I42" s="29">
        <v>-0.03</v>
      </c>
      <c r="J42" s="29">
        <v>0.06</v>
      </c>
      <c r="K42" s="31">
        <v>114.81</v>
      </c>
      <c r="L42" s="32">
        <v>0.833</v>
      </c>
      <c r="M42" s="29">
        <v>1.0</v>
      </c>
      <c r="N42" s="29">
        <v>0.0</v>
      </c>
      <c r="O42" s="29">
        <v>21.0</v>
      </c>
      <c r="P42" s="29">
        <v>61.0</v>
      </c>
      <c r="Q42" s="29">
        <v>62.0</v>
      </c>
      <c r="R42" s="28" t="s">
        <v>33</v>
      </c>
      <c r="T42" s="33"/>
      <c r="U42" s="29">
        <v>49.0</v>
      </c>
      <c r="V42" s="29">
        <v>25.0</v>
      </c>
      <c r="W42" s="33"/>
      <c r="X42" s="29">
        <v>28.0</v>
      </c>
      <c r="Y42" s="33"/>
      <c r="Z42" s="33"/>
    </row>
    <row r="43" ht="16.5" customHeight="1">
      <c r="A43" s="29">
        <v>39.0</v>
      </c>
      <c r="B43" s="29">
        <v>42.0</v>
      </c>
      <c r="C43" s="29">
        <v>0.16964885</v>
      </c>
      <c r="D43" s="30" t="s">
        <v>53</v>
      </c>
      <c r="E43" s="29">
        <v>7.0</v>
      </c>
      <c r="F43" s="29">
        <v>2.0</v>
      </c>
      <c r="G43" s="29">
        <v>62.0</v>
      </c>
      <c r="H43" s="28" t="s">
        <v>26</v>
      </c>
      <c r="I43" s="29">
        <v>-0.03</v>
      </c>
      <c r="J43" s="29">
        <v>0.07</v>
      </c>
      <c r="K43" s="31">
        <v>35.98</v>
      </c>
      <c r="L43" s="32">
        <v>2.607</v>
      </c>
      <c r="M43" s="29">
        <v>1.0</v>
      </c>
      <c r="N43" s="29">
        <v>1.0</v>
      </c>
      <c r="O43" s="33"/>
      <c r="P43" s="29">
        <v>63.0</v>
      </c>
      <c r="Q43" s="29">
        <v>64.0</v>
      </c>
      <c r="R43" s="34"/>
      <c r="S43" s="33"/>
      <c r="T43" s="33"/>
      <c r="U43" s="29">
        <v>50.0</v>
      </c>
      <c r="V43" s="33"/>
      <c r="W43" s="29">
        <v>25.0</v>
      </c>
      <c r="X43" s="29">
        <v>30.0</v>
      </c>
      <c r="Y43" s="33"/>
      <c r="Z43" s="33"/>
    </row>
    <row r="44" ht="16.5" customHeight="1">
      <c r="A44" s="29">
        <v>39.0</v>
      </c>
      <c r="B44" s="29">
        <v>43.0</v>
      </c>
      <c r="C44" s="29">
        <v>0.16689374</v>
      </c>
      <c r="D44" s="30" t="s">
        <v>54</v>
      </c>
      <c r="E44" s="29">
        <v>7.0</v>
      </c>
      <c r="F44" s="29">
        <v>3.0</v>
      </c>
      <c r="G44" s="29">
        <v>63.0</v>
      </c>
      <c r="H44" s="28" t="s">
        <v>24</v>
      </c>
      <c r="I44" s="29">
        <v>-0.03</v>
      </c>
      <c r="J44" s="29">
        <v>0.09</v>
      </c>
      <c r="K44" s="31">
        <v>114.81</v>
      </c>
      <c r="L44" s="32">
        <v>0.831</v>
      </c>
      <c r="M44" s="29">
        <v>1.0</v>
      </c>
      <c r="N44" s="29">
        <v>1.0</v>
      </c>
      <c r="O44" s="29">
        <v>22.0</v>
      </c>
      <c r="P44" s="29">
        <v>65.0</v>
      </c>
      <c r="Q44" s="29">
        <v>66.0</v>
      </c>
      <c r="R44" s="34"/>
      <c r="S44" s="33"/>
      <c r="T44" s="33"/>
      <c r="U44" s="29">
        <v>51.0</v>
      </c>
      <c r="V44" s="29">
        <v>26.0</v>
      </c>
      <c r="W44" s="33"/>
      <c r="X44" s="29">
        <v>31.0</v>
      </c>
      <c r="Y44" s="33"/>
      <c r="Z44" s="33"/>
    </row>
    <row r="45" ht="16.5" customHeight="1">
      <c r="A45" s="29">
        <v>39.0</v>
      </c>
      <c r="B45" s="29">
        <v>44.0</v>
      </c>
      <c r="C45" s="29">
        <v>0.16958782</v>
      </c>
      <c r="D45" s="30" t="s">
        <v>53</v>
      </c>
      <c r="E45" s="29">
        <v>7.0</v>
      </c>
      <c r="F45" s="29">
        <v>4.0</v>
      </c>
      <c r="G45" s="29">
        <v>64.0</v>
      </c>
      <c r="H45" s="28" t="s">
        <v>26</v>
      </c>
      <c r="I45" s="29">
        <v>-0.03</v>
      </c>
      <c r="J45" s="29">
        <v>0.1</v>
      </c>
      <c r="K45" s="31">
        <v>35.98</v>
      </c>
      <c r="L45" s="32">
        <v>2.608</v>
      </c>
      <c r="M45" s="29">
        <v>-1.0</v>
      </c>
      <c r="N45" s="29">
        <v>1.0</v>
      </c>
      <c r="O45" s="29">
        <v>23.0</v>
      </c>
      <c r="P45" s="29">
        <v>67.0</v>
      </c>
      <c r="Q45" s="29">
        <v>68.0</v>
      </c>
      <c r="R45" s="34"/>
      <c r="S45" s="33"/>
      <c r="T45" s="33"/>
      <c r="U45" s="29">
        <v>52.0</v>
      </c>
      <c r="V45" s="33"/>
      <c r="W45" s="29">
        <v>26.0</v>
      </c>
      <c r="X45" s="29">
        <v>32.0</v>
      </c>
      <c r="Y45" s="33"/>
      <c r="Z45" s="33"/>
    </row>
    <row r="46" ht="16.5" customHeight="1">
      <c r="A46" s="29">
        <v>39.0</v>
      </c>
      <c r="B46" s="29">
        <v>45.0</v>
      </c>
      <c r="C46" s="29">
        <v>0.16716897</v>
      </c>
      <c r="D46" s="30" t="s">
        <v>54</v>
      </c>
      <c r="E46" s="29">
        <v>7.0</v>
      </c>
      <c r="F46" s="29">
        <v>5.0</v>
      </c>
      <c r="G46" s="29">
        <v>65.0</v>
      </c>
      <c r="H46" s="28" t="s">
        <v>24</v>
      </c>
      <c r="I46" s="29">
        <v>-0.03</v>
      </c>
      <c r="J46" s="29">
        <v>0.12</v>
      </c>
      <c r="K46" s="31">
        <v>114.81</v>
      </c>
      <c r="L46" s="32">
        <v>0.829</v>
      </c>
      <c r="M46" s="29">
        <v>1.0</v>
      </c>
      <c r="N46" s="29">
        <v>0.0</v>
      </c>
      <c r="O46" s="29">
        <v>24.0</v>
      </c>
      <c r="P46" s="29">
        <v>69.0</v>
      </c>
      <c r="Q46" s="29">
        <v>70.0</v>
      </c>
      <c r="R46" s="28" t="s">
        <v>33</v>
      </c>
      <c r="T46" s="33"/>
      <c r="U46" s="29">
        <v>53.0</v>
      </c>
      <c r="V46" s="29">
        <v>27.0</v>
      </c>
      <c r="W46" s="33"/>
      <c r="X46" s="29">
        <v>33.0</v>
      </c>
      <c r="Y46" s="33"/>
      <c r="Z46" s="33"/>
    </row>
    <row r="47" ht="16.5" customHeight="1">
      <c r="A47" s="29">
        <v>39.0</v>
      </c>
      <c r="B47" s="29">
        <v>46.0</v>
      </c>
      <c r="C47" s="29">
        <v>0.16951718</v>
      </c>
      <c r="D47" s="30" t="s">
        <v>53</v>
      </c>
      <c r="E47" s="29">
        <v>7.0</v>
      </c>
      <c r="F47" s="29">
        <v>6.0</v>
      </c>
      <c r="G47" s="29">
        <v>66.0</v>
      </c>
      <c r="H47" s="28" t="s">
        <v>26</v>
      </c>
      <c r="I47" s="29">
        <v>-0.03</v>
      </c>
      <c r="J47" s="29">
        <v>0.13</v>
      </c>
      <c r="K47" s="31">
        <v>35.98</v>
      </c>
      <c r="L47" s="32">
        <v>2.609</v>
      </c>
      <c r="M47" s="29">
        <v>1.0</v>
      </c>
      <c r="N47" s="29">
        <v>1.0</v>
      </c>
      <c r="O47" s="29">
        <v>25.0</v>
      </c>
      <c r="P47" s="29">
        <v>71.0</v>
      </c>
      <c r="Q47" s="29">
        <v>72.0</v>
      </c>
      <c r="R47" s="34"/>
      <c r="S47" s="33"/>
      <c r="T47" s="33"/>
      <c r="U47" s="29">
        <v>54.0</v>
      </c>
      <c r="V47" s="33"/>
      <c r="W47" s="29">
        <v>27.0</v>
      </c>
      <c r="X47" s="29">
        <v>34.0</v>
      </c>
      <c r="Y47" s="33"/>
      <c r="Z47" s="33"/>
    </row>
    <row r="48" ht="16.5" customHeight="1">
      <c r="A48" s="29">
        <v>39.0</v>
      </c>
      <c r="B48" s="29">
        <v>47.0</v>
      </c>
      <c r="C48" s="29">
        <v>0.16824507</v>
      </c>
      <c r="D48" s="30" t="s">
        <v>52</v>
      </c>
      <c r="E48" s="29">
        <v>7.0</v>
      </c>
      <c r="F48" s="29">
        <v>7.0</v>
      </c>
      <c r="G48" s="29">
        <v>67.0</v>
      </c>
      <c r="H48" s="28" t="s">
        <v>24</v>
      </c>
      <c r="I48" s="29">
        <v>-0.03</v>
      </c>
      <c r="J48" s="29">
        <v>0.15</v>
      </c>
      <c r="K48" s="31">
        <v>114.81</v>
      </c>
      <c r="L48" s="32">
        <v>0.824</v>
      </c>
      <c r="M48" s="29">
        <v>-1.0</v>
      </c>
      <c r="N48" s="29">
        <v>1.0</v>
      </c>
      <c r="O48" s="29">
        <v>26.0</v>
      </c>
      <c r="P48" s="29">
        <v>73.0</v>
      </c>
      <c r="Q48" s="29">
        <v>74.0</v>
      </c>
      <c r="R48" s="34"/>
      <c r="S48" s="33"/>
      <c r="T48" s="33"/>
      <c r="U48" s="29">
        <v>55.0</v>
      </c>
      <c r="V48" s="29">
        <v>28.0</v>
      </c>
      <c r="W48" s="33"/>
      <c r="X48" s="29">
        <v>35.0</v>
      </c>
      <c r="Y48" s="33"/>
      <c r="Z48" s="33"/>
    </row>
    <row r="49" ht="16.5" customHeight="1">
      <c r="A49" s="29">
        <v>39.0</v>
      </c>
      <c r="B49" s="29">
        <v>48.0</v>
      </c>
      <c r="C49" s="29">
        <v>0.16710504</v>
      </c>
      <c r="D49" s="30" t="s">
        <v>54</v>
      </c>
      <c r="E49" s="29">
        <v>7.0</v>
      </c>
      <c r="F49" s="29">
        <v>8.0</v>
      </c>
      <c r="G49" s="29">
        <v>68.0</v>
      </c>
      <c r="H49" s="28" t="s">
        <v>26</v>
      </c>
      <c r="I49" s="29">
        <v>-0.03</v>
      </c>
      <c r="J49" s="29">
        <v>0.16</v>
      </c>
      <c r="K49" s="31">
        <v>35.98</v>
      </c>
      <c r="L49" s="32">
        <v>2.647</v>
      </c>
      <c r="M49" s="29">
        <v>-1.0</v>
      </c>
      <c r="N49" s="29">
        <v>1.0</v>
      </c>
      <c r="O49" s="29">
        <v>27.0</v>
      </c>
      <c r="P49" s="29">
        <v>75.0</v>
      </c>
      <c r="Q49" s="29">
        <v>76.0</v>
      </c>
      <c r="R49" s="34"/>
      <c r="S49" s="33"/>
      <c r="T49" s="33"/>
      <c r="U49" s="29">
        <v>56.0</v>
      </c>
      <c r="V49" s="33"/>
      <c r="W49" s="29">
        <v>28.0</v>
      </c>
      <c r="X49" s="29">
        <v>36.0</v>
      </c>
      <c r="Y49" s="33"/>
      <c r="Z49" s="33"/>
    </row>
    <row r="50" ht="16.5" customHeight="1">
      <c r="A50" s="29">
        <v>39.0</v>
      </c>
      <c r="B50" s="29">
        <v>49.0</v>
      </c>
      <c r="C50" s="29">
        <v>0.16778836</v>
      </c>
      <c r="D50" s="30" t="s">
        <v>54</v>
      </c>
      <c r="E50" s="29">
        <v>7.0</v>
      </c>
      <c r="F50" s="29">
        <v>9.0</v>
      </c>
      <c r="G50" s="29">
        <v>69.0</v>
      </c>
      <c r="H50" s="28" t="s">
        <v>24</v>
      </c>
      <c r="I50" s="29">
        <v>-0.03</v>
      </c>
      <c r="J50" s="29">
        <v>0.18</v>
      </c>
      <c r="K50" s="31">
        <v>114.81</v>
      </c>
      <c r="L50" s="32">
        <v>0.826</v>
      </c>
      <c r="M50" s="29">
        <v>1.0</v>
      </c>
      <c r="N50" s="29">
        <v>1.0</v>
      </c>
      <c r="O50" s="29">
        <v>28.0</v>
      </c>
      <c r="P50" s="29">
        <v>79.0</v>
      </c>
      <c r="Q50" s="29">
        <v>80.0</v>
      </c>
      <c r="R50" s="28" t="s">
        <v>34</v>
      </c>
      <c r="T50" s="33"/>
      <c r="U50" s="29">
        <v>57.0</v>
      </c>
      <c r="V50" s="29">
        <v>29.0</v>
      </c>
      <c r="W50" s="33"/>
      <c r="X50" s="29">
        <v>37.0</v>
      </c>
      <c r="Y50" s="33"/>
      <c r="Z50" s="33"/>
    </row>
    <row r="51" ht="16.5" customHeight="1">
      <c r="A51" s="29">
        <v>39.0</v>
      </c>
      <c r="B51" s="29">
        <v>50.0</v>
      </c>
      <c r="C51" s="29">
        <v>0.16917766</v>
      </c>
      <c r="D51" s="30" t="s">
        <v>52</v>
      </c>
      <c r="E51" s="29">
        <v>7.0</v>
      </c>
      <c r="F51" s="29">
        <v>10.0</v>
      </c>
      <c r="G51" s="29">
        <v>70.0</v>
      </c>
      <c r="H51" s="28" t="s">
        <v>26</v>
      </c>
      <c r="I51" s="29">
        <v>-0.03</v>
      </c>
      <c r="J51" s="29">
        <v>0.19</v>
      </c>
      <c r="K51" s="31">
        <v>35.98</v>
      </c>
      <c r="L51" s="32">
        <v>2.615</v>
      </c>
      <c r="M51" s="29">
        <v>1.0</v>
      </c>
      <c r="N51" s="29">
        <v>1.0</v>
      </c>
      <c r="O51" s="29">
        <v>30.0</v>
      </c>
      <c r="P51" s="29">
        <v>81.0</v>
      </c>
      <c r="Q51" s="29">
        <v>82.0</v>
      </c>
      <c r="R51" s="34"/>
      <c r="S51" s="33"/>
      <c r="T51" s="33"/>
      <c r="U51" s="29">
        <v>58.0</v>
      </c>
      <c r="V51" s="33"/>
      <c r="W51" s="29">
        <v>29.0</v>
      </c>
      <c r="X51" s="29">
        <v>38.0</v>
      </c>
      <c r="Y51" s="33"/>
      <c r="Z51" s="33"/>
    </row>
    <row r="52" ht="16.5" customHeight="1">
      <c r="A52" s="29">
        <v>39.0</v>
      </c>
      <c r="B52" s="29">
        <v>51.0</v>
      </c>
      <c r="C52" s="29">
        <v>0.16957052</v>
      </c>
      <c r="D52" s="30" t="s">
        <v>53</v>
      </c>
      <c r="E52" s="29">
        <v>8.0</v>
      </c>
      <c r="F52" s="29">
        <v>1.0</v>
      </c>
      <c r="G52" s="29">
        <v>71.0</v>
      </c>
      <c r="H52" s="28" t="s">
        <v>24</v>
      </c>
      <c r="I52" s="29">
        <v>-0.03</v>
      </c>
      <c r="J52" s="29">
        <v>0.21</v>
      </c>
      <c r="K52" s="31">
        <v>114.81</v>
      </c>
      <c r="L52" s="32">
        <v>0.817</v>
      </c>
      <c r="M52" s="29">
        <v>-1.0</v>
      </c>
      <c r="N52" s="29">
        <v>1.0</v>
      </c>
      <c r="O52" s="29">
        <v>31.0</v>
      </c>
      <c r="P52" s="29">
        <v>83.0</v>
      </c>
      <c r="Q52" s="29">
        <v>84.0</v>
      </c>
      <c r="R52" s="28" t="s">
        <v>27</v>
      </c>
      <c r="T52" s="33"/>
      <c r="U52" s="29">
        <v>59.0</v>
      </c>
      <c r="V52" s="29">
        <v>30.0</v>
      </c>
      <c r="W52" s="33"/>
      <c r="X52" s="29">
        <v>39.0</v>
      </c>
      <c r="Y52" s="33"/>
      <c r="Z52" s="33"/>
    </row>
    <row r="53" ht="16.5" customHeight="1">
      <c r="A53" s="29">
        <v>39.0</v>
      </c>
      <c r="B53" s="29">
        <v>52.0</v>
      </c>
      <c r="C53" s="29">
        <v>0.16913781</v>
      </c>
      <c r="D53" s="30" t="s">
        <v>52</v>
      </c>
      <c r="E53" s="29">
        <v>8.0</v>
      </c>
      <c r="F53" s="29">
        <v>2.0</v>
      </c>
      <c r="G53" s="29">
        <v>72.0</v>
      </c>
      <c r="H53" s="28" t="s">
        <v>26</v>
      </c>
      <c r="I53" s="29">
        <v>-0.03</v>
      </c>
      <c r="J53" s="29">
        <v>0.22</v>
      </c>
      <c r="K53" s="31">
        <v>35.98</v>
      </c>
      <c r="L53" s="32">
        <v>2.615</v>
      </c>
      <c r="M53" s="29">
        <v>1.0</v>
      </c>
      <c r="N53" s="29">
        <v>1.0</v>
      </c>
      <c r="O53" s="29">
        <v>32.0</v>
      </c>
      <c r="P53" s="29">
        <v>85.0</v>
      </c>
      <c r="Q53" s="29">
        <v>86.0</v>
      </c>
      <c r="R53" s="20"/>
      <c r="S53" s="33"/>
      <c r="T53" s="33"/>
      <c r="U53" s="29">
        <v>60.0</v>
      </c>
      <c r="V53" s="33"/>
      <c r="W53" s="29">
        <v>30.0</v>
      </c>
      <c r="X53" s="29">
        <v>40.0</v>
      </c>
      <c r="Y53" s="33"/>
      <c r="Z53" s="33"/>
    </row>
    <row r="54" ht="16.5" customHeight="1">
      <c r="A54" s="29">
        <v>39.0</v>
      </c>
      <c r="B54" s="29">
        <v>53.0</v>
      </c>
      <c r="C54" s="29">
        <v>0.16914022</v>
      </c>
      <c r="D54" s="30" t="s">
        <v>52</v>
      </c>
      <c r="E54" s="29">
        <v>8.0</v>
      </c>
      <c r="F54" s="29">
        <v>3.0</v>
      </c>
      <c r="G54" s="29">
        <v>73.0</v>
      </c>
      <c r="H54" s="28" t="s">
        <v>24</v>
      </c>
      <c r="I54" s="29">
        <v>-0.03</v>
      </c>
      <c r="J54" s="29">
        <v>0.24</v>
      </c>
      <c r="K54" s="31">
        <v>114.81</v>
      </c>
      <c r="L54" s="32">
        <v>0.82</v>
      </c>
      <c r="M54" s="29">
        <v>-1.0</v>
      </c>
      <c r="N54" s="29">
        <v>1.0</v>
      </c>
      <c r="O54" s="29">
        <v>33.0</v>
      </c>
      <c r="P54" s="29">
        <v>87.0</v>
      </c>
      <c r="Q54" s="29">
        <v>88.0</v>
      </c>
      <c r="R54" s="34"/>
      <c r="S54" s="33"/>
      <c r="T54" s="33"/>
      <c r="U54" s="29">
        <v>61.0</v>
      </c>
      <c r="V54" s="29">
        <v>31.0</v>
      </c>
      <c r="W54" s="33"/>
      <c r="X54" s="29">
        <v>41.0</v>
      </c>
      <c r="Y54" s="33"/>
      <c r="Z54" s="33"/>
    </row>
    <row r="55" ht="16.5" customHeight="1">
      <c r="A55" s="29">
        <v>39.0</v>
      </c>
      <c r="B55" s="29">
        <v>54.0</v>
      </c>
      <c r="C55" s="29">
        <v>0.16716023</v>
      </c>
      <c r="D55" s="30" t="s">
        <v>54</v>
      </c>
      <c r="E55" s="29">
        <v>8.0</v>
      </c>
      <c r="F55" s="29">
        <v>4.0</v>
      </c>
      <c r="G55" s="29">
        <v>74.0</v>
      </c>
      <c r="H55" s="28" t="s">
        <v>26</v>
      </c>
      <c r="I55" s="29">
        <v>-0.03</v>
      </c>
      <c r="J55" s="29">
        <v>0.25</v>
      </c>
      <c r="K55" s="31">
        <v>35.98</v>
      </c>
      <c r="L55" s="32">
        <v>2.646</v>
      </c>
      <c r="M55" s="29">
        <v>1.0</v>
      </c>
      <c r="N55" s="29">
        <v>0.0</v>
      </c>
      <c r="O55" s="29">
        <v>34.0</v>
      </c>
      <c r="P55" s="29">
        <v>89.0</v>
      </c>
      <c r="Q55" s="29">
        <v>90.0</v>
      </c>
      <c r="R55" s="28" t="s">
        <v>34</v>
      </c>
      <c r="T55" s="33"/>
      <c r="U55" s="29">
        <v>62.0</v>
      </c>
      <c r="V55" s="33"/>
      <c r="W55" s="29">
        <v>31.0</v>
      </c>
      <c r="X55" s="29">
        <v>42.0</v>
      </c>
      <c r="Y55" s="33"/>
      <c r="Z55" s="33"/>
    </row>
    <row r="56" ht="16.5" customHeight="1">
      <c r="A56" s="29">
        <v>39.0</v>
      </c>
      <c r="B56" s="29">
        <v>55.0</v>
      </c>
      <c r="C56" s="29">
        <v>0.17203447</v>
      </c>
      <c r="D56" s="30" t="s">
        <v>56</v>
      </c>
      <c r="E56" s="29">
        <v>8.0</v>
      </c>
      <c r="F56" s="29">
        <v>5.0</v>
      </c>
      <c r="G56" s="29">
        <v>75.0</v>
      </c>
      <c r="H56" s="28" t="s">
        <v>24</v>
      </c>
      <c r="I56" s="29">
        <v>-0.03</v>
      </c>
      <c r="J56" s="29">
        <v>0.27</v>
      </c>
      <c r="K56" s="31">
        <v>114.81</v>
      </c>
      <c r="L56" s="32">
        <v>0.806</v>
      </c>
      <c r="M56" s="29">
        <v>-1.0</v>
      </c>
      <c r="N56" s="29">
        <v>1.0</v>
      </c>
      <c r="O56" s="29">
        <v>35.0</v>
      </c>
      <c r="P56" s="29">
        <v>91.0</v>
      </c>
      <c r="Q56" s="29">
        <v>92.0</v>
      </c>
      <c r="R56" s="34"/>
      <c r="S56" s="33"/>
      <c r="T56" s="33"/>
      <c r="U56" s="29">
        <v>63.0</v>
      </c>
      <c r="V56" s="29">
        <v>32.0</v>
      </c>
      <c r="W56" s="33"/>
      <c r="X56" s="29">
        <v>43.0</v>
      </c>
      <c r="Y56" s="33"/>
      <c r="Z56" s="33"/>
    </row>
    <row r="57" ht="16.5" customHeight="1">
      <c r="A57" s="29">
        <v>39.0</v>
      </c>
      <c r="B57" s="29">
        <v>56.0</v>
      </c>
      <c r="C57" s="29">
        <v>0.17028658</v>
      </c>
      <c r="D57" s="30" t="s">
        <v>53</v>
      </c>
      <c r="E57" s="29">
        <v>8.0</v>
      </c>
      <c r="F57" s="29">
        <v>6.0</v>
      </c>
      <c r="G57" s="29">
        <v>76.0</v>
      </c>
      <c r="H57" s="28" t="s">
        <v>26</v>
      </c>
      <c r="I57" s="29">
        <v>-0.03</v>
      </c>
      <c r="J57" s="29">
        <v>0.28</v>
      </c>
      <c r="K57" s="31">
        <v>35.98</v>
      </c>
      <c r="L57" s="32">
        <v>2.598</v>
      </c>
      <c r="M57" s="29">
        <v>-1.0</v>
      </c>
      <c r="N57" s="29">
        <v>1.0</v>
      </c>
      <c r="O57" s="29">
        <v>36.0</v>
      </c>
      <c r="P57" s="29">
        <v>93.0</v>
      </c>
      <c r="Q57" s="29">
        <v>94.0</v>
      </c>
      <c r="R57" s="34"/>
      <c r="S57" s="33"/>
      <c r="T57" s="33"/>
      <c r="U57" s="29">
        <v>64.0</v>
      </c>
      <c r="V57" s="33"/>
      <c r="W57" s="29">
        <v>32.0</v>
      </c>
      <c r="X57" s="29">
        <v>44.0</v>
      </c>
      <c r="Y57" s="33"/>
      <c r="Z57" s="33"/>
    </row>
    <row r="58" ht="16.5" customHeight="1">
      <c r="A58" s="29">
        <v>39.0</v>
      </c>
      <c r="B58" s="29">
        <v>57.0</v>
      </c>
      <c r="C58" s="29">
        <v>0.17145235</v>
      </c>
      <c r="D58" s="30" t="s">
        <v>56</v>
      </c>
      <c r="E58" s="29">
        <v>8.0</v>
      </c>
      <c r="F58" s="29">
        <v>7.0</v>
      </c>
      <c r="G58" s="29">
        <v>77.0</v>
      </c>
      <c r="H58" s="28" t="s">
        <v>24</v>
      </c>
      <c r="I58" s="29">
        <v>-0.03</v>
      </c>
      <c r="J58" s="29">
        <v>0.3</v>
      </c>
      <c r="K58" s="31">
        <v>114.81</v>
      </c>
      <c r="L58" s="32">
        <v>0.809</v>
      </c>
      <c r="M58" s="29">
        <v>-1.0</v>
      </c>
      <c r="N58" s="29">
        <v>0.0</v>
      </c>
      <c r="O58" s="29">
        <v>37.0</v>
      </c>
      <c r="P58" s="29">
        <v>95.0</v>
      </c>
      <c r="Q58" s="29">
        <v>96.0</v>
      </c>
      <c r="R58" s="28" t="s">
        <v>33</v>
      </c>
      <c r="T58" s="33"/>
      <c r="U58" s="29">
        <v>65.0</v>
      </c>
      <c r="V58" s="29">
        <v>33.0</v>
      </c>
      <c r="W58" s="33"/>
      <c r="X58" s="29">
        <v>45.0</v>
      </c>
      <c r="Y58" s="33"/>
      <c r="Z58" s="33"/>
    </row>
    <row r="59" ht="16.5" customHeight="1">
      <c r="A59" s="29">
        <v>39.0</v>
      </c>
      <c r="B59" s="29">
        <v>58.0</v>
      </c>
      <c r="C59" s="29">
        <v>0.16801501</v>
      </c>
      <c r="D59" s="30" t="s">
        <v>52</v>
      </c>
      <c r="E59" s="29">
        <v>8.0</v>
      </c>
      <c r="F59" s="29">
        <v>8.0</v>
      </c>
      <c r="G59" s="29">
        <v>78.0</v>
      </c>
      <c r="H59" s="28" t="s">
        <v>26</v>
      </c>
      <c r="I59" s="29">
        <v>-0.03</v>
      </c>
      <c r="J59" s="29">
        <v>0.31</v>
      </c>
      <c r="K59" s="31">
        <v>35.98</v>
      </c>
      <c r="L59" s="32">
        <v>2.633</v>
      </c>
      <c r="M59" s="29">
        <v>1.0</v>
      </c>
      <c r="N59" s="29">
        <v>1.0</v>
      </c>
      <c r="O59" s="29">
        <v>38.0</v>
      </c>
      <c r="P59" s="29">
        <v>97.0</v>
      </c>
      <c r="Q59" s="29">
        <v>98.0</v>
      </c>
      <c r="R59" s="34"/>
      <c r="S59" s="33"/>
      <c r="T59" s="33"/>
      <c r="U59" s="29">
        <v>66.0</v>
      </c>
      <c r="V59" s="33"/>
      <c r="W59" s="29">
        <v>33.0</v>
      </c>
      <c r="X59" s="29">
        <v>46.0</v>
      </c>
      <c r="Y59" s="33"/>
      <c r="Z59" s="33"/>
    </row>
    <row r="60" ht="16.5" customHeight="1">
      <c r="A60" s="29">
        <v>39.0</v>
      </c>
      <c r="B60" s="29">
        <v>59.0</v>
      </c>
      <c r="C60" s="29">
        <v>0.17087023</v>
      </c>
      <c r="D60" s="30" t="s">
        <v>53</v>
      </c>
      <c r="E60" s="29">
        <v>8.0</v>
      </c>
      <c r="F60" s="29">
        <v>9.0</v>
      </c>
      <c r="G60" s="29">
        <v>79.0</v>
      </c>
      <c r="H60" s="28" t="s">
        <v>24</v>
      </c>
      <c r="I60" s="29">
        <v>-0.03</v>
      </c>
      <c r="J60" s="29">
        <v>0.33</v>
      </c>
      <c r="K60" s="31">
        <v>114.81</v>
      </c>
      <c r="L60" s="32">
        <v>0.811</v>
      </c>
      <c r="M60" s="29">
        <v>-1.0</v>
      </c>
      <c r="N60" s="29">
        <v>1.0</v>
      </c>
      <c r="O60" s="29">
        <v>39.0</v>
      </c>
      <c r="P60" s="29">
        <v>99.0</v>
      </c>
      <c r="Q60" s="29">
        <v>100.0</v>
      </c>
      <c r="R60" s="34"/>
      <c r="S60" s="33"/>
      <c r="T60" s="33"/>
      <c r="U60" s="29">
        <v>67.0</v>
      </c>
      <c r="V60" s="29">
        <v>34.0</v>
      </c>
      <c r="W60" s="33"/>
      <c r="X60" s="29">
        <v>47.0</v>
      </c>
      <c r="Y60" s="33"/>
      <c r="Z60" s="33"/>
    </row>
    <row r="61" ht="16.5" customHeight="1">
      <c r="A61" s="29">
        <v>39.0</v>
      </c>
      <c r="B61" s="29">
        <v>60.0</v>
      </c>
      <c r="C61" s="29">
        <v>0.16840062</v>
      </c>
      <c r="D61" s="30" t="s">
        <v>52</v>
      </c>
      <c r="E61" s="29">
        <v>8.0</v>
      </c>
      <c r="F61" s="29">
        <v>10.0</v>
      </c>
      <c r="G61" s="29">
        <v>80.0</v>
      </c>
      <c r="H61" s="28" t="s">
        <v>26</v>
      </c>
      <c r="I61" s="29">
        <v>-0.03</v>
      </c>
      <c r="J61" s="29">
        <v>0.34</v>
      </c>
      <c r="K61" s="31">
        <v>35.98</v>
      </c>
      <c r="L61" s="32">
        <v>2.627</v>
      </c>
      <c r="M61" s="29">
        <v>-1.0</v>
      </c>
      <c r="N61" s="29">
        <v>0.0</v>
      </c>
      <c r="O61" s="29">
        <v>40.0</v>
      </c>
      <c r="P61" s="29">
        <v>101.0</v>
      </c>
      <c r="Q61" s="29">
        <v>102.0</v>
      </c>
      <c r="R61" s="34"/>
      <c r="S61" s="33"/>
      <c r="T61" s="33"/>
      <c r="U61" s="29">
        <v>68.0</v>
      </c>
      <c r="V61" s="33"/>
      <c r="W61" s="29">
        <v>34.0</v>
      </c>
      <c r="X61" s="29">
        <v>48.0</v>
      </c>
      <c r="Y61" s="33"/>
      <c r="Z61" s="33"/>
    </row>
    <row r="62" ht="16.5" customHeight="1">
      <c r="A62" s="29">
        <v>39.0</v>
      </c>
      <c r="B62" s="29">
        <v>61.0</v>
      </c>
      <c r="C62" s="29">
        <v>0.16849465</v>
      </c>
      <c r="D62" s="30" t="s">
        <v>52</v>
      </c>
      <c r="E62" s="29">
        <v>9.0</v>
      </c>
      <c r="F62" s="29">
        <v>1.0</v>
      </c>
      <c r="G62" s="29">
        <v>81.0</v>
      </c>
      <c r="H62" s="28" t="s">
        <v>24</v>
      </c>
      <c r="I62" s="29">
        <v>-0.01</v>
      </c>
      <c r="J62" s="29">
        <v>0.06</v>
      </c>
      <c r="K62" s="31">
        <v>114.81</v>
      </c>
      <c r="L62" s="32">
        <v>0.823</v>
      </c>
      <c r="M62" s="29">
        <v>-1.0</v>
      </c>
      <c r="N62" s="29">
        <v>1.0</v>
      </c>
      <c r="O62" s="29">
        <v>41.0</v>
      </c>
      <c r="P62" s="29">
        <v>103.0</v>
      </c>
      <c r="Q62" s="29">
        <v>104.0</v>
      </c>
      <c r="R62" s="34"/>
      <c r="S62" s="33"/>
      <c r="T62" s="33"/>
      <c r="U62" s="29">
        <v>69.0</v>
      </c>
      <c r="V62" s="29">
        <v>35.0</v>
      </c>
      <c r="W62" s="33"/>
      <c r="X62" s="29">
        <v>49.0</v>
      </c>
      <c r="Y62" s="33"/>
      <c r="Z62" s="33"/>
    </row>
    <row r="63" ht="16.5" customHeight="1">
      <c r="A63" s="29">
        <v>39.0</v>
      </c>
      <c r="B63" s="29">
        <v>62.0</v>
      </c>
      <c r="C63" s="29">
        <v>0.16836205</v>
      </c>
      <c r="D63" s="30" t="s">
        <v>52</v>
      </c>
      <c r="E63" s="29">
        <v>9.0</v>
      </c>
      <c r="F63" s="29">
        <v>2.0</v>
      </c>
      <c r="G63" s="29">
        <v>82.0</v>
      </c>
      <c r="H63" s="28" t="s">
        <v>26</v>
      </c>
      <c r="I63" s="29">
        <v>-0.01</v>
      </c>
      <c r="J63" s="29">
        <v>0.07</v>
      </c>
      <c r="K63" s="31">
        <v>35.98</v>
      </c>
      <c r="L63" s="32">
        <v>2.627</v>
      </c>
      <c r="M63" s="29">
        <v>-1.0</v>
      </c>
      <c r="N63" s="29">
        <v>1.0</v>
      </c>
      <c r="O63" s="29">
        <v>42.0</v>
      </c>
      <c r="P63" s="29">
        <v>105.0</v>
      </c>
      <c r="Q63" s="29">
        <v>106.0</v>
      </c>
      <c r="R63" s="28" t="s">
        <v>34</v>
      </c>
      <c r="T63" s="33"/>
      <c r="U63" s="29">
        <v>70.0</v>
      </c>
      <c r="V63" s="33"/>
      <c r="W63" s="29">
        <v>35.0</v>
      </c>
      <c r="X63" s="29">
        <v>50.0</v>
      </c>
      <c r="Y63" s="33"/>
      <c r="Z63" s="33"/>
    </row>
    <row r="64" ht="16.5" customHeight="1">
      <c r="A64" s="29">
        <v>39.0</v>
      </c>
      <c r="B64" s="29">
        <v>63.0</v>
      </c>
      <c r="C64" s="29">
        <v>0.16695284</v>
      </c>
      <c r="D64" s="30" t="s">
        <v>54</v>
      </c>
      <c r="E64" s="29">
        <v>9.0</v>
      </c>
      <c r="F64" s="29">
        <v>3.0</v>
      </c>
      <c r="G64" s="29">
        <v>83.0</v>
      </c>
      <c r="H64" s="28" t="s">
        <v>24</v>
      </c>
      <c r="I64" s="29">
        <v>-0.01</v>
      </c>
      <c r="J64" s="29">
        <v>0.09</v>
      </c>
      <c r="K64" s="31">
        <v>114.81</v>
      </c>
      <c r="L64" s="32">
        <v>0.83</v>
      </c>
      <c r="M64" s="29">
        <v>-1.0</v>
      </c>
      <c r="N64" s="29">
        <v>0.0</v>
      </c>
      <c r="O64" s="29">
        <v>43.0</v>
      </c>
      <c r="P64" s="29">
        <v>107.0</v>
      </c>
      <c r="Q64" s="29">
        <v>108.0</v>
      </c>
      <c r="R64" s="28" t="s">
        <v>34</v>
      </c>
      <c r="T64" s="33"/>
      <c r="U64" s="29">
        <v>71.0</v>
      </c>
      <c r="V64" s="29">
        <v>36.0</v>
      </c>
      <c r="W64" s="33"/>
      <c r="X64" s="29">
        <v>51.0</v>
      </c>
      <c r="Y64" s="33"/>
      <c r="Z64" s="33"/>
    </row>
    <row r="65" ht="16.5" customHeight="1">
      <c r="A65" s="29">
        <v>39.0</v>
      </c>
      <c r="B65" s="29">
        <v>64.0</v>
      </c>
      <c r="C65" s="29">
        <v>0.168399</v>
      </c>
      <c r="D65" s="30" t="s">
        <v>52</v>
      </c>
      <c r="E65" s="29">
        <v>9.0</v>
      </c>
      <c r="F65" s="29">
        <v>4.0</v>
      </c>
      <c r="G65" s="29">
        <v>84.0</v>
      </c>
      <c r="H65" s="28" t="s">
        <v>26</v>
      </c>
      <c r="I65" s="29">
        <v>-0.01</v>
      </c>
      <c r="J65" s="29">
        <v>0.1</v>
      </c>
      <c r="K65" s="31">
        <v>35.98</v>
      </c>
      <c r="L65" s="32">
        <v>2.627</v>
      </c>
      <c r="M65" s="29">
        <v>1.0</v>
      </c>
      <c r="N65" s="29">
        <v>0.0</v>
      </c>
      <c r="O65" s="29">
        <v>44.0</v>
      </c>
      <c r="P65" s="29">
        <v>109.0</v>
      </c>
      <c r="Q65" s="29">
        <v>110.0</v>
      </c>
      <c r="R65" s="28" t="s">
        <v>34</v>
      </c>
      <c r="T65" s="33"/>
      <c r="U65" s="29">
        <v>72.0</v>
      </c>
      <c r="V65" s="33"/>
      <c r="W65" s="29">
        <v>36.0</v>
      </c>
      <c r="X65" s="29">
        <v>52.0</v>
      </c>
      <c r="Y65" s="33"/>
      <c r="Z65" s="33"/>
    </row>
    <row r="66" ht="16.5" customHeight="1">
      <c r="A66" s="29">
        <v>39.0</v>
      </c>
      <c r="B66" s="29">
        <v>65.0</v>
      </c>
      <c r="C66" s="29">
        <v>0.16553405</v>
      </c>
      <c r="D66" s="30" t="s">
        <v>51</v>
      </c>
      <c r="E66" s="29">
        <v>9.0</v>
      </c>
      <c r="F66" s="29">
        <v>5.0</v>
      </c>
      <c r="G66" s="29">
        <v>85.0</v>
      </c>
      <c r="H66" s="28" t="s">
        <v>24</v>
      </c>
      <c r="I66" s="29">
        <v>-0.01</v>
      </c>
      <c r="J66" s="29">
        <v>0.12</v>
      </c>
      <c r="K66" s="31">
        <v>114.81</v>
      </c>
      <c r="L66" s="32">
        <v>0.837</v>
      </c>
      <c r="M66" s="29">
        <v>-1.0</v>
      </c>
      <c r="N66" s="29">
        <v>1.0</v>
      </c>
      <c r="O66" s="29">
        <v>45.0</v>
      </c>
      <c r="P66" s="29">
        <v>111.0</v>
      </c>
      <c r="Q66" s="29">
        <v>112.0</v>
      </c>
      <c r="R66" s="34"/>
      <c r="S66" s="33"/>
      <c r="T66" s="33"/>
      <c r="U66" s="29">
        <v>73.0</v>
      </c>
      <c r="V66" s="29">
        <v>37.0</v>
      </c>
      <c r="W66" s="33"/>
      <c r="X66" s="29">
        <v>53.0</v>
      </c>
      <c r="Y66" s="33"/>
      <c r="Z66" s="33"/>
    </row>
    <row r="67" ht="16.5" customHeight="1">
      <c r="A67" s="29">
        <v>39.0</v>
      </c>
      <c r="B67" s="29">
        <v>66.0</v>
      </c>
      <c r="C67" s="29">
        <v>0.16710096</v>
      </c>
      <c r="D67" s="30" t="s">
        <v>54</v>
      </c>
      <c r="E67" s="29">
        <v>9.0</v>
      </c>
      <c r="F67" s="29">
        <v>6.0</v>
      </c>
      <c r="G67" s="29">
        <v>86.0</v>
      </c>
      <c r="H67" s="28" t="s">
        <v>26</v>
      </c>
      <c r="I67" s="29">
        <v>-0.01</v>
      </c>
      <c r="J67" s="29">
        <v>0.13</v>
      </c>
      <c r="K67" s="31">
        <v>35.98</v>
      </c>
      <c r="L67" s="32">
        <v>2.647</v>
      </c>
      <c r="M67" s="29">
        <v>-1.0</v>
      </c>
      <c r="N67" s="29">
        <v>1.0</v>
      </c>
      <c r="O67" s="29">
        <v>46.0</v>
      </c>
      <c r="P67" s="29">
        <v>113.0</v>
      </c>
      <c r="Q67" s="29">
        <v>114.0</v>
      </c>
      <c r="R67" s="34"/>
      <c r="S67" s="33"/>
      <c r="T67" s="33"/>
      <c r="U67" s="29">
        <v>74.0</v>
      </c>
      <c r="V67" s="33"/>
      <c r="W67" s="29">
        <v>37.0</v>
      </c>
      <c r="X67" s="29">
        <v>54.0</v>
      </c>
      <c r="Y67" s="33"/>
      <c r="Z67" s="33"/>
    </row>
    <row r="68" ht="16.5" customHeight="1">
      <c r="A68" s="29">
        <v>39.0</v>
      </c>
      <c r="B68" s="29">
        <v>67.0</v>
      </c>
      <c r="C68" s="29">
        <v>0.17012383</v>
      </c>
      <c r="D68" s="30" t="s">
        <v>53</v>
      </c>
      <c r="E68" s="29">
        <v>9.0</v>
      </c>
      <c r="F68" s="29">
        <v>7.0</v>
      </c>
      <c r="G68" s="29">
        <v>87.0</v>
      </c>
      <c r="H68" s="28" t="s">
        <v>24</v>
      </c>
      <c r="I68" s="29">
        <v>-0.01</v>
      </c>
      <c r="J68" s="29">
        <v>0.15</v>
      </c>
      <c r="K68" s="31">
        <v>114.81</v>
      </c>
      <c r="L68" s="32">
        <v>0.815</v>
      </c>
      <c r="M68" s="29">
        <v>-1.0</v>
      </c>
      <c r="N68" s="29">
        <v>0.0</v>
      </c>
      <c r="O68" s="29">
        <v>47.0</v>
      </c>
      <c r="P68" s="29">
        <v>116.0</v>
      </c>
      <c r="Q68" s="29">
        <v>118.0</v>
      </c>
      <c r="R68" s="34"/>
      <c r="S68" s="33"/>
      <c r="T68" s="33"/>
      <c r="U68" s="29">
        <v>75.0</v>
      </c>
      <c r="V68" s="29">
        <v>38.0</v>
      </c>
      <c r="W68" s="33"/>
      <c r="X68" s="29">
        <v>55.0</v>
      </c>
      <c r="Y68" s="33"/>
      <c r="Z68" s="33"/>
    </row>
    <row r="69" ht="16.5" customHeight="1">
      <c r="A69" s="29">
        <v>39.0</v>
      </c>
      <c r="B69" s="29">
        <v>68.0</v>
      </c>
      <c r="C69" s="29">
        <v>0.16870362</v>
      </c>
      <c r="D69" s="30" t="s">
        <v>52</v>
      </c>
      <c r="E69" s="29">
        <v>9.0</v>
      </c>
      <c r="F69" s="29">
        <v>8.0</v>
      </c>
      <c r="G69" s="29">
        <v>88.0</v>
      </c>
      <c r="H69" s="28" t="s">
        <v>26</v>
      </c>
      <c r="I69" s="29">
        <v>-0.01</v>
      </c>
      <c r="J69" s="29">
        <v>0.16</v>
      </c>
      <c r="K69" s="31">
        <v>35.98</v>
      </c>
      <c r="L69" s="32">
        <v>2.622</v>
      </c>
      <c r="M69" s="29">
        <v>1.0</v>
      </c>
      <c r="N69" s="29">
        <v>1.0</v>
      </c>
      <c r="O69" s="29">
        <v>48.0</v>
      </c>
      <c r="P69" s="29">
        <v>120.0</v>
      </c>
      <c r="Q69" s="29">
        <v>121.0</v>
      </c>
      <c r="R69" s="34"/>
      <c r="S69" s="33"/>
      <c r="T69" s="33"/>
      <c r="U69" s="29">
        <v>76.0</v>
      </c>
      <c r="V69" s="33"/>
      <c r="W69" s="29">
        <v>38.0</v>
      </c>
      <c r="X69" s="29">
        <v>56.0</v>
      </c>
      <c r="Y69" s="33"/>
      <c r="Z69" s="33"/>
    </row>
    <row r="70" ht="16.5" customHeight="1">
      <c r="A70" s="29">
        <v>39.0</v>
      </c>
      <c r="B70" s="29">
        <v>69.0</v>
      </c>
      <c r="C70" s="29">
        <v>0.16676473</v>
      </c>
      <c r="D70" s="30" t="s">
        <v>54</v>
      </c>
      <c r="E70" s="29">
        <v>9.0</v>
      </c>
      <c r="F70" s="29">
        <v>9.0</v>
      </c>
      <c r="G70" s="29">
        <v>89.0</v>
      </c>
      <c r="H70" s="28" t="s">
        <v>24</v>
      </c>
      <c r="I70" s="29">
        <v>-0.01</v>
      </c>
      <c r="J70" s="29">
        <v>0.18</v>
      </c>
      <c r="K70" s="31">
        <v>114.81</v>
      </c>
      <c r="L70" s="32">
        <v>0.831</v>
      </c>
      <c r="M70" s="29">
        <v>-1.0</v>
      </c>
      <c r="N70" s="29">
        <v>0.0</v>
      </c>
      <c r="O70" s="29">
        <v>49.0</v>
      </c>
      <c r="P70" s="29">
        <v>122.0</v>
      </c>
      <c r="Q70" s="29">
        <v>123.0</v>
      </c>
      <c r="R70" s="34"/>
      <c r="S70" s="33"/>
      <c r="T70" s="33"/>
      <c r="U70" s="29">
        <v>77.0</v>
      </c>
      <c r="V70" s="29">
        <v>39.0</v>
      </c>
      <c r="W70" s="33"/>
      <c r="X70" s="29">
        <v>57.0</v>
      </c>
      <c r="Y70" s="33"/>
      <c r="Z70" s="33"/>
    </row>
    <row r="71" ht="16.5" customHeight="1">
      <c r="A71" s="29">
        <v>39.0</v>
      </c>
      <c r="B71" s="29">
        <v>70.0</v>
      </c>
      <c r="C71" s="29">
        <v>0.16939982</v>
      </c>
      <c r="D71" s="30" t="s">
        <v>52</v>
      </c>
      <c r="E71" s="29">
        <v>9.0</v>
      </c>
      <c r="F71" s="29">
        <v>10.0</v>
      </c>
      <c r="G71" s="29">
        <v>90.0</v>
      </c>
      <c r="H71" s="28" t="s">
        <v>26</v>
      </c>
      <c r="I71" s="29">
        <v>-0.01</v>
      </c>
      <c r="J71" s="29">
        <v>0.19</v>
      </c>
      <c r="K71" s="31">
        <v>35.98</v>
      </c>
      <c r="L71" s="32">
        <v>2.611</v>
      </c>
      <c r="M71" s="29">
        <v>1.0</v>
      </c>
      <c r="N71" s="29">
        <v>1.0</v>
      </c>
      <c r="O71" s="29">
        <v>50.0</v>
      </c>
      <c r="P71" s="29">
        <v>124.0</v>
      </c>
      <c r="Q71" s="29">
        <v>125.0</v>
      </c>
      <c r="R71" s="34"/>
      <c r="S71" s="33"/>
      <c r="T71" s="33"/>
      <c r="U71" s="29">
        <v>78.0</v>
      </c>
      <c r="V71" s="33"/>
      <c r="W71" s="29">
        <v>39.0</v>
      </c>
      <c r="X71" s="29">
        <v>58.0</v>
      </c>
      <c r="Y71" s="33"/>
      <c r="Z71" s="33"/>
    </row>
    <row r="72" ht="16.5" customHeight="1">
      <c r="A72" s="29">
        <v>39.0</v>
      </c>
      <c r="B72" s="29">
        <v>71.0</v>
      </c>
      <c r="C72" s="29">
        <v>0.16738042</v>
      </c>
      <c r="D72" s="30" t="s">
        <v>54</v>
      </c>
      <c r="E72" s="29">
        <v>10.0</v>
      </c>
      <c r="F72" s="29">
        <v>1.0</v>
      </c>
      <c r="G72" s="29">
        <v>91.0</v>
      </c>
      <c r="H72" s="28" t="s">
        <v>24</v>
      </c>
      <c r="I72" s="29">
        <v>-0.01</v>
      </c>
      <c r="J72" s="29">
        <v>0.21</v>
      </c>
      <c r="K72" s="31">
        <v>114.81</v>
      </c>
      <c r="L72" s="32">
        <v>0.828</v>
      </c>
      <c r="M72" s="29">
        <v>1.0</v>
      </c>
      <c r="N72" s="29">
        <v>1.0</v>
      </c>
      <c r="O72" s="29">
        <v>51.0</v>
      </c>
      <c r="P72" s="29">
        <v>127.0</v>
      </c>
      <c r="Q72" s="29">
        <v>128.0</v>
      </c>
      <c r="R72" s="34"/>
      <c r="S72" s="33"/>
      <c r="T72" s="33"/>
      <c r="U72" s="29">
        <v>79.0</v>
      </c>
      <c r="V72" s="29">
        <v>40.0</v>
      </c>
      <c r="W72" s="33"/>
      <c r="X72" s="29">
        <v>59.0</v>
      </c>
      <c r="Y72" s="33"/>
      <c r="Z72" s="33"/>
    </row>
    <row r="73" ht="16.5" customHeight="1">
      <c r="A73" s="29">
        <v>39.0</v>
      </c>
      <c r="B73" s="29">
        <v>72.0</v>
      </c>
      <c r="C73" s="29">
        <v>0.16908447</v>
      </c>
      <c r="D73" s="30" t="s">
        <v>52</v>
      </c>
      <c r="E73" s="29">
        <v>10.0</v>
      </c>
      <c r="F73" s="29">
        <v>2.0</v>
      </c>
      <c r="G73" s="29">
        <v>92.0</v>
      </c>
      <c r="H73" s="28" t="s">
        <v>26</v>
      </c>
      <c r="I73" s="29">
        <v>-0.01</v>
      </c>
      <c r="J73" s="29">
        <v>0.22</v>
      </c>
      <c r="K73" s="31">
        <v>35.98</v>
      </c>
      <c r="L73" s="32">
        <v>2.616</v>
      </c>
      <c r="M73" s="29">
        <v>-1.0</v>
      </c>
      <c r="N73" s="29">
        <v>1.0</v>
      </c>
      <c r="O73" s="29">
        <v>52.0</v>
      </c>
      <c r="P73" s="29">
        <v>129.0</v>
      </c>
      <c r="Q73" s="29">
        <v>130.0</v>
      </c>
      <c r="R73" s="34"/>
      <c r="S73" s="33"/>
      <c r="T73" s="33"/>
      <c r="U73" s="29">
        <v>80.0</v>
      </c>
      <c r="V73" s="33"/>
      <c r="W73" s="29">
        <v>40.0</v>
      </c>
      <c r="X73" s="29">
        <v>60.0</v>
      </c>
      <c r="Y73" s="33"/>
      <c r="Z73" s="33"/>
    </row>
    <row r="74" ht="16.5" customHeight="1">
      <c r="A74" s="29">
        <v>39.0</v>
      </c>
      <c r="B74" s="29">
        <v>73.0</v>
      </c>
      <c r="C74" s="29">
        <v>0.16891038</v>
      </c>
      <c r="D74" s="30" t="s">
        <v>52</v>
      </c>
      <c r="E74" s="29">
        <v>10.0</v>
      </c>
      <c r="F74" s="29">
        <v>3.0</v>
      </c>
      <c r="G74" s="29">
        <v>93.0</v>
      </c>
      <c r="H74" s="28" t="s">
        <v>24</v>
      </c>
      <c r="I74" s="29">
        <v>-0.01</v>
      </c>
      <c r="J74" s="29">
        <v>0.24</v>
      </c>
      <c r="K74" s="31">
        <v>114.81</v>
      </c>
      <c r="L74" s="32">
        <v>0.821</v>
      </c>
      <c r="M74" s="29">
        <v>1.0</v>
      </c>
      <c r="N74" s="29">
        <v>1.0</v>
      </c>
      <c r="O74" s="29">
        <v>53.0</v>
      </c>
      <c r="P74" s="29">
        <v>131.0</v>
      </c>
      <c r="Q74" s="29">
        <v>132.0</v>
      </c>
      <c r="R74" s="34"/>
      <c r="S74" s="33"/>
      <c r="T74" s="33"/>
      <c r="U74" s="29">
        <v>81.0</v>
      </c>
      <c r="V74" s="29">
        <v>41.0</v>
      </c>
      <c r="W74" s="33"/>
      <c r="X74" s="29">
        <v>61.0</v>
      </c>
      <c r="Y74" s="33"/>
      <c r="Z74" s="33"/>
    </row>
    <row r="75" ht="16.5" customHeight="1">
      <c r="A75" s="29">
        <v>39.0</v>
      </c>
      <c r="B75" s="29">
        <v>74.0</v>
      </c>
      <c r="C75" s="29">
        <v>0.17052042</v>
      </c>
      <c r="D75" s="30" t="s">
        <v>53</v>
      </c>
      <c r="E75" s="29">
        <v>10.0</v>
      </c>
      <c r="F75" s="29">
        <v>4.0</v>
      </c>
      <c r="G75" s="29">
        <v>94.0</v>
      </c>
      <c r="H75" s="28" t="s">
        <v>26</v>
      </c>
      <c r="I75" s="29">
        <v>-0.01</v>
      </c>
      <c r="J75" s="29">
        <v>0.25</v>
      </c>
      <c r="K75" s="31">
        <v>35.98</v>
      </c>
      <c r="L75" s="32">
        <v>2.594</v>
      </c>
      <c r="M75" s="29">
        <v>-1.0</v>
      </c>
      <c r="N75" s="29">
        <v>0.0</v>
      </c>
      <c r="O75" s="29">
        <v>54.0</v>
      </c>
      <c r="P75" s="29">
        <v>133.0</v>
      </c>
      <c r="Q75" s="29">
        <v>134.0</v>
      </c>
      <c r="R75" s="34"/>
      <c r="S75" s="33"/>
      <c r="T75" s="33"/>
      <c r="U75" s="29">
        <v>82.0</v>
      </c>
      <c r="V75" s="33"/>
      <c r="W75" s="29">
        <v>41.0</v>
      </c>
      <c r="X75" s="29">
        <v>62.0</v>
      </c>
      <c r="Y75" s="33"/>
      <c r="Z75" s="33"/>
    </row>
    <row r="76" ht="16.5" customHeight="1">
      <c r="A76" s="29">
        <v>39.0</v>
      </c>
      <c r="B76" s="29">
        <v>75.0</v>
      </c>
      <c r="C76" s="29">
        <v>0.17094955</v>
      </c>
      <c r="D76" s="30" t="s">
        <v>53</v>
      </c>
      <c r="E76" s="29">
        <v>10.0</v>
      </c>
      <c r="F76" s="29">
        <v>5.0</v>
      </c>
      <c r="G76" s="29">
        <v>95.0</v>
      </c>
      <c r="H76" s="28" t="s">
        <v>24</v>
      </c>
      <c r="I76" s="29">
        <v>-0.01</v>
      </c>
      <c r="J76" s="29">
        <v>0.27</v>
      </c>
      <c r="K76" s="31">
        <v>114.81</v>
      </c>
      <c r="L76" s="32">
        <v>0.811</v>
      </c>
      <c r="M76" s="29">
        <v>1.0</v>
      </c>
      <c r="N76" s="29">
        <v>1.0</v>
      </c>
      <c r="O76" s="29">
        <v>55.0</v>
      </c>
      <c r="P76" s="29">
        <v>135.0</v>
      </c>
      <c r="Q76" s="29">
        <v>136.0</v>
      </c>
      <c r="R76" s="34"/>
      <c r="S76" s="33"/>
      <c r="T76" s="33"/>
      <c r="U76" s="29">
        <v>83.0</v>
      </c>
      <c r="V76" s="29">
        <v>42.0</v>
      </c>
      <c r="W76" s="33"/>
      <c r="X76" s="29">
        <v>63.0</v>
      </c>
      <c r="Y76" s="33"/>
      <c r="Z76" s="33"/>
    </row>
    <row r="77" ht="16.5" customHeight="1">
      <c r="A77" s="29">
        <v>39.0</v>
      </c>
      <c r="B77" s="29">
        <v>76.0</v>
      </c>
      <c r="C77" s="29">
        <v>0.17005026</v>
      </c>
      <c r="D77" s="30" t="s">
        <v>53</v>
      </c>
      <c r="E77" s="29">
        <v>10.0</v>
      </c>
      <c r="F77" s="29">
        <v>6.0</v>
      </c>
      <c r="G77" s="29">
        <v>96.0</v>
      </c>
      <c r="H77" s="28" t="s">
        <v>26</v>
      </c>
      <c r="I77" s="29">
        <v>-0.01</v>
      </c>
      <c r="J77" s="29">
        <v>0.28</v>
      </c>
      <c r="K77" s="31">
        <v>35.98</v>
      </c>
      <c r="L77" s="32">
        <v>2.601</v>
      </c>
      <c r="M77" s="29">
        <v>1.0</v>
      </c>
      <c r="N77" s="29">
        <v>1.0</v>
      </c>
      <c r="O77" s="29">
        <v>56.0</v>
      </c>
      <c r="P77" s="29">
        <v>137.0</v>
      </c>
      <c r="Q77" s="29">
        <v>138.0</v>
      </c>
      <c r="R77" s="34"/>
      <c r="S77" s="33"/>
      <c r="T77" s="33"/>
      <c r="U77" s="29">
        <v>84.0</v>
      </c>
      <c r="V77" s="33"/>
      <c r="W77" s="29">
        <v>42.0</v>
      </c>
      <c r="X77" s="29">
        <v>64.0</v>
      </c>
      <c r="Y77" s="33"/>
      <c r="Z77" s="33"/>
    </row>
    <row r="78" ht="16.5" customHeight="1">
      <c r="A78" s="33"/>
      <c r="B78" s="29">
        <v>77.0</v>
      </c>
      <c r="C78" s="33"/>
      <c r="D78" s="35"/>
      <c r="E78" s="33"/>
      <c r="F78" s="33"/>
      <c r="G78" s="33"/>
      <c r="H78" s="33"/>
      <c r="I78" s="33"/>
      <c r="J78" s="33"/>
      <c r="K78" s="33"/>
      <c r="L78" s="29">
        <v>0.0</v>
      </c>
      <c r="M78" s="29">
        <v>0.0</v>
      </c>
      <c r="N78" s="29">
        <v>0.0</v>
      </c>
      <c r="O78" s="29">
        <v>57.0</v>
      </c>
      <c r="P78" s="29">
        <v>139.0</v>
      </c>
      <c r="Q78" s="29">
        <v>140.0</v>
      </c>
      <c r="R78" s="34"/>
      <c r="S78" s="33"/>
      <c r="T78" s="33"/>
      <c r="U78" s="29">
        <v>85.0</v>
      </c>
      <c r="V78" s="29">
        <v>43.0</v>
      </c>
      <c r="W78" s="33"/>
      <c r="X78" s="29">
        <v>65.0</v>
      </c>
      <c r="Y78" s="33"/>
      <c r="Z78" s="33"/>
    </row>
    <row r="79" ht="16.5" customHeight="1">
      <c r="A79" s="33"/>
      <c r="B79" s="29">
        <v>78.0</v>
      </c>
      <c r="C79" s="33"/>
      <c r="D79" s="35"/>
      <c r="E79" s="33"/>
      <c r="F79" s="33"/>
      <c r="G79" s="33"/>
      <c r="H79" s="33"/>
      <c r="I79" s="33"/>
      <c r="J79" s="33"/>
      <c r="K79" s="33"/>
      <c r="L79" s="29">
        <v>0.0</v>
      </c>
      <c r="M79" s="29">
        <v>0.0</v>
      </c>
      <c r="N79" s="29">
        <v>0.0</v>
      </c>
      <c r="O79" s="29">
        <v>58.0</v>
      </c>
      <c r="P79" s="29">
        <v>141.0</v>
      </c>
      <c r="Q79" s="29">
        <v>142.0</v>
      </c>
      <c r="R79" s="34"/>
      <c r="S79" s="33"/>
      <c r="T79" s="33"/>
      <c r="U79" s="29">
        <v>86.0</v>
      </c>
      <c r="V79" s="33"/>
      <c r="W79" s="29">
        <v>43.0</v>
      </c>
      <c r="X79" s="29">
        <v>66.0</v>
      </c>
      <c r="Y79" s="33"/>
      <c r="Z79" s="33"/>
    </row>
    <row r="80" ht="16.5" customHeight="1">
      <c r="A80" s="29">
        <v>39.0</v>
      </c>
      <c r="B80" s="29">
        <v>79.0</v>
      </c>
      <c r="C80" s="29">
        <v>0.16723558</v>
      </c>
      <c r="D80" s="30" t="s">
        <v>54</v>
      </c>
      <c r="E80" s="29">
        <v>10.0</v>
      </c>
      <c r="F80" s="29">
        <v>7.0</v>
      </c>
      <c r="G80" s="29">
        <v>97.0</v>
      </c>
      <c r="H80" s="28" t="s">
        <v>24</v>
      </c>
      <c r="I80" s="29">
        <v>-0.01</v>
      </c>
      <c r="J80" s="29">
        <v>0.3</v>
      </c>
      <c r="K80" s="31">
        <v>114.81</v>
      </c>
      <c r="L80" s="32">
        <v>0.829</v>
      </c>
      <c r="M80" s="29">
        <v>1.0</v>
      </c>
      <c r="N80" s="29">
        <v>0.0</v>
      </c>
      <c r="O80" s="29">
        <v>59.0</v>
      </c>
      <c r="P80" s="29">
        <v>143.0</v>
      </c>
      <c r="Q80" s="29">
        <v>144.0</v>
      </c>
      <c r="R80" s="34"/>
      <c r="S80" s="33"/>
      <c r="T80" s="33"/>
      <c r="U80" s="29">
        <v>87.0</v>
      </c>
      <c r="V80" s="29">
        <v>44.0</v>
      </c>
      <c r="W80" s="33"/>
      <c r="X80" s="29">
        <v>67.0</v>
      </c>
      <c r="Y80" s="33"/>
      <c r="Z80" s="33"/>
    </row>
    <row r="81" ht="16.5" customHeight="1">
      <c r="A81" s="29">
        <v>39.0</v>
      </c>
      <c r="B81" s="29">
        <v>80.0</v>
      </c>
      <c r="C81" s="29">
        <v>0.1709196</v>
      </c>
      <c r="D81" s="30" t="s">
        <v>53</v>
      </c>
      <c r="E81" s="29">
        <v>10.0</v>
      </c>
      <c r="F81" s="29">
        <v>8.0</v>
      </c>
      <c r="G81" s="29">
        <v>98.0</v>
      </c>
      <c r="H81" s="28" t="s">
        <v>26</v>
      </c>
      <c r="I81" s="29">
        <v>-0.01</v>
      </c>
      <c r="J81" s="29">
        <v>0.31</v>
      </c>
      <c r="K81" s="31">
        <v>35.98</v>
      </c>
      <c r="L81" s="32">
        <v>2.588</v>
      </c>
      <c r="M81" s="29">
        <v>1.0</v>
      </c>
      <c r="N81" s="29">
        <v>1.0</v>
      </c>
      <c r="O81" s="29">
        <v>60.0</v>
      </c>
      <c r="P81" s="29">
        <v>145.0</v>
      </c>
      <c r="Q81" s="29">
        <v>146.0</v>
      </c>
      <c r="R81" s="21" t="s">
        <v>27</v>
      </c>
      <c r="T81" s="33"/>
      <c r="U81" s="29">
        <v>88.0</v>
      </c>
      <c r="V81" s="33"/>
      <c r="W81" s="29">
        <v>44.0</v>
      </c>
      <c r="X81" s="29">
        <v>68.0</v>
      </c>
      <c r="Y81" s="33"/>
      <c r="Z81" s="33"/>
    </row>
    <row r="82" ht="16.5" customHeight="1">
      <c r="A82" s="29">
        <v>39.0</v>
      </c>
      <c r="B82" s="29">
        <v>81.0</v>
      </c>
      <c r="C82" s="29">
        <v>0.16791956</v>
      </c>
      <c r="D82" s="30" t="s">
        <v>52</v>
      </c>
      <c r="E82" s="29">
        <v>10.0</v>
      </c>
      <c r="F82" s="29">
        <v>9.0</v>
      </c>
      <c r="G82" s="29">
        <v>99.0</v>
      </c>
      <c r="H82" s="28" t="s">
        <v>24</v>
      </c>
      <c r="I82" s="29">
        <v>-0.01</v>
      </c>
      <c r="J82" s="29">
        <v>0.33</v>
      </c>
      <c r="K82" s="31">
        <v>114.81</v>
      </c>
      <c r="L82" s="32">
        <v>0.826</v>
      </c>
      <c r="M82" s="29">
        <v>1.0</v>
      </c>
      <c r="N82" s="29">
        <v>1.0</v>
      </c>
      <c r="O82" s="29">
        <v>61.0</v>
      </c>
      <c r="P82" s="29">
        <v>147.0</v>
      </c>
      <c r="Q82" s="29">
        <v>148.0</v>
      </c>
      <c r="R82" s="34"/>
      <c r="S82" s="33"/>
      <c r="T82" s="33"/>
      <c r="U82" s="29">
        <v>89.0</v>
      </c>
      <c r="V82" s="29">
        <v>45.0</v>
      </c>
      <c r="W82" s="33"/>
      <c r="X82" s="29">
        <v>69.0</v>
      </c>
      <c r="Y82" s="33"/>
      <c r="Z82" s="33"/>
    </row>
    <row r="83" ht="16.5" customHeight="1">
      <c r="A83" s="29">
        <v>39.0</v>
      </c>
      <c r="B83" s="29">
        <v>82.0</v>
      </c>
      <c r="C83" s="29">
        <v>0.16703895</v>
      </c>
      <c r="D83" s="30" t="s">
        <v>54</v>
      </c>
      <c r="E83" s="29">
        <v>10.0</v>
      </c>
      <c r="F83" s="29">
        <v>10.0</v>
      </c>
      <c r="G83" s="29">
        <v>100.0</v>
      </c>
      <c r="H83" s="28" t="s">
        <v>26</v>
      </c>
      <c r="I83" s="29">
        <v>-0.01</v>
      </c>
      <c r="J83" s="29">
        <v>0.34</v>
      </c>
      <c r="K83" s="31">
        <v>35.98</v>
      </c>
      <c r="L83" s="32">
        <v>2.648</v>
      </c>
      <c r="M83" s="29">
        <v>-1.0</v>
      </c>
      <c r="N83" s="29">
        <v>1.0</v>
      </c>
      <c r="O83" s="29">
        <v>62.0</v>
      </c>
      <c r="P83" s="29">
        <v>149.0</v>
      </c>
      <c r="Q83" s="29">
        <v>150.0</v>
      </c>
      <c r="R83" s="34"/>
      <c r="S83" s="33"/>
      <c r="T83" s="33"/>
      <c r="U83" s="29">
        <v>90.0</v>
      </c>
      <c r="V83" s="33"/>
      <c r="W83" s="29">
        <v>45.0</v>
      </c>
      <c r="X83" s="29">
        <v>70.0</v>
      </c>
      <c r="Y83" s="33"/>
      <c r="Z83" s="33"/>
    </row>
    <row r="84" ht="16.5" customHeight="1">
      <c r="A84" s="29">
        <v>39.0</v>
      </c>
      <c r="B84" s="29">
        <v>83.0</v>
      </c>
      <c r="C84" s="29">
        <v>0.16715857</v>
      </c>
      <c r="D84" s="30" t="s">
        <v>54</v>
      </c>
      <c r="E84" s="29">
        <v>11.0</v>
      </c>
      <c r="F84" s="29">
        <v>1.0</v>
      </c>
      <c r="G84" s="29">
        <v>101.0</v>
      </c>
      <c r="H84" s="28" t="s">
        <v>24</v>
      </c>
      <c r="I84" s="29">
        <v>0.01</v>
      </c>
      <c r="J84" s="29">
        <v>0.06</v>
      </c>
      <c r="K84" s="31">
        <v>114.81</v>
      </c>
      <c r="L84" s="32">
        <v>0.829</v>
      </c>
      <c r="M84" s="29">
        <v>1.0</v>
      </c>
      <c r="N84" s="29">
        <v>1.0</v>
      </c>
      <c r="O84" s="29">
        <v>63.0</v>
      </c>
      <c r="P84" s="29">
        <v>151.0</v>
      </c>
      <c r="Q84" s="29">
        <v>152.0</v>
      </c>
      <c r="R84" s="34"/>
      <c r="S84" s="33"/>
      <c r="T84" s="33"/>
      <c r="U84" s="29">
        <v>91.0</v>
      </c>
      <c r="V84" s="29">
        <v>46.0</v>
      </c>
      <c r="W84" s="33"/>
      <c r="X84" s="29">
        <v>71.0</v>
      </c>
      <c r="Y84" s="33"/>
      <c r="Z84" s="33"/>
    </row>
    <row r="85" ht="16.5" customHeight="1">
      <c r="A85" s="29">
        <v>39.0</v>
      </c>
      <c r="B85" s="29">
        <v>84.0</v>
      </c>
      <c r="C85" s="29">
        <v>0.17041446</v>
      </c>
      <c r="D85" s="30" t="s">
        <v>53</v>
      </c>
      <c r="E85" s="29">
        <v>11.0</v>
      </c>
      <c r="F85" s="29">
        <v>2.0</v>
      </c>
      <c r="G85" s="29">
        <v>102.0</v>
      </c>
      <c r="H85" s="28" t="s">
        <v>26</v>
      </c>
      <c r="I85" s="29">
        <v>0.01</v>
      </c>
      <c r="J85" s="29">
        <v>0.07</v>
      </c>
      <c r="K85" s="31">
        <v>35.98</v>
      </c>
      <c r="L85" s="32">
        <v>2.596</v>
      </c>
      <c r="M85" s="29">
        <v>1.0</v>
      </c>
      <c r="N85" s="29">
        <v>1.0</v>
      </c>
      <c r="O85" s="29">
        <v>64.0</v>
      </c>
      <c r="P85" s="29">
        <v>153.0</v>
      </c>
      <c r="Q85" s="29">
        <v>154.0</v>
      </c>
      <c r="R85" s="34"/>
      <c r="S85" s="33"/>
      <c r="T85" s="33"/>
      <c r="U85" s="29">
        <v>92.0</v>
      </c>
      <c r="V85" s="33"/>
      <c r="W85" s="29">
        <v>46.0</v>
      </c>
      <c r="X85" s="29">
        <v>72.0</v>
      </c>
      <c r="Y85" s="33"/>
      <c r="Z85" s="33"/>
    </row>
    <row r="86" ht="16.5" customHeight="1">
      <c r="A86" s="29">
        <v>39.0</v>
      </c>
      <c r="B86" s="29">
        <v>85.0</v>
      </c>
      <c r="C86" s="29">
        <v>0.17093054</v>
      </c>
      <c r="D86" s="30" t="s">
        <v>53</v>
      </c>
      <c r="E86" s="29">
        <v>11.0</v>
      </c>
      <c r="F86" s="29">
        <v>3.0</v>
      </c>
      <c r="G86" s="29">
        <v>103.0</v>
      </c>
      <c r="H86" s="28" t="s">
        <v>24</v>
      </c>
      <c r="I86" s="29">
        <v>0.01</v>
      </c>
      <c r="J86" s="29">
        <v>0.09</v>
      </c>
      <c r="K86" s="31">
        <v>114.81</v>
      </c>
      <c r="L86" s="32">
        <v>0.811</v>
      </c>
      <c r="M86" s="29">
        <v>1.0</v>
      </c>
      <c r="N86" s="29">
        <v>1.0</v>
      </c>
      <c r="O86" s="29">
        <v>65.0</v>
      </c>
      <c r="P86" s="29">
        <v>155.0</v>
      </c>
      <c r="Q86" s="29">
        <v>156.0</v>
      </c>
      <c r="R86" s="34"/>
      <c r="S86" s="33"/>
      <c r="T86" s="33"/>
      <c r="U86" s="29">
        <v>93.0</v>
      </c>
      <c r="V86" s="29">
        <v>47.0</v>
      </c>
      <c r="W86" s="33"/>
      <c r="X86" s="29">
        <v>73.0</v>
      </c>
      <c r="Y86" s="33"/>
      <c r="Z86" s="33"/>
    </row>
    <row r="87" ht="16.5" customHeight="1">
      <c r="A87" s="29">
        <v>39.0</v>
      </c>
      <c r="B87" s="29">
        <v>86.0</v>
      </c>
      <c r="C87" s="29">
        <v>0.16769203</v>
      </c>
      <c r="D87" s="30" t="s">
        <v>54</v>
      </c>
      <c r="E87" s="29">
        <v>11.0</v>
      </c>
      <c r="F87" s="29">
        <v>4.0</v>
      </c>
      <c r="G87" s="29">
        <v>104.0</v>
      </c>
      <c r="H87" s="28" t="s">
        <v>26</v>
      </c>
      <c r="I87" s="29">
        <v>0.01</v>
      </c>
      <c r="J87" s="29">
        <v>0.1</v>
      </c>
      <c r="K87" s="31">
        <v>35.98</v>
      </c>
      <c r="L87" s="32">
        <v>2.638</v>
      </c>
      <c r="M87" s="29">
        <v>1.0</v>
      </c>
      <c r="N87" s="29">
        <v>0.0</v>
      </c>
      <c r="O87" s="29">
        <v>66.0</v>
      </c>
      <c r="P87" s="29">
        <v>157.0</v>
      </c>
      <c r="Q87" s="29">
        <v>158.0</v>
      </c>
      <c r="R87" s="34"/>
      <c r="S87" s="33"/>
      <c r="T87" s="33"/>
      <c r="U87" s="29">
        <v>94.0</v>
      </c>
      <c r="V87" s="33"/>
      <c r="W87" s="29">
        <v>47.0</v>
      </c>
      <c r="X87" s="29">
        <v>74.0</v>
      </c>
      <c r="Y87" s="33"/>
      <c r="Z87" s="33"/>
    </row>
    <row r="88" ht="16.5" customHeight="1">
      <c r="A88" s="29">
        <v>39.0</v>
      </c>
      <c r="B88" s="29">
        <v>87.0</v>
      </c>
      <c r="C88" s="29">
        <v>0.17043689</v>
      </c>
      <c r="D88" s="30" t="s">
        <v>53</v>
      </c>
      <c r="E88" s="29">
        <v>11.0</v>
      </c>
      <c r="F88" s="29">
        <v>5.0</v>
      </c>
      <c r="G88" s="29">
        <v>105.0</v>
      </c>
      <c r="H88" s="28" t="s">
        <v>24</v>
      </c>
      <c r="I88" s="29">
        <v>0.01</v>
      </c>
      <c r="J88" s="29">
        <v>0.12</v>
      </c>
      <c r="K88" s="31">
        <v>114.81</v>
      </c>
      <c r="L88" s="32">
        <v>0.813</v>
      </c>
      <c r="M88" s="29">
        <v>1.0</v>
      </c>
      <c r="N88" s="29">
        <v>1.0</v>
      </c>
      <c r="O88" s="29">
        <v>67.0</v>
      </c>
      <c r="P88" s="29">
        <v>159.0</v>
      </c>
      <c r="Q88" s="29">
        <v>160.0</v>
      </c>
      <c r="R88" s="34"/>
      <c r="S88" s="33"/>
      <c r="T88" s="33"/>
      <c r="U88" s="29">
        <v>95.0</v>
      </c>
      <c r="V88" s="29">
        <v>48.0</v>
      </c>
      <c r="W88" s="33"/>
      <c r="X88" s="29">
        <v>75.0</v>
      </c>
      <c r="Y88" s="33"/>
      <c r="Z88" s="33"/>
    </row>
    <row r="89" ht="16.5" customHeight="1">
      <c r="A89" s="29">
        <v>39.0</v>
      </c>
      <c r="B89" s="29">
        <v>88.0</v>
      </c>
      <c r="C89" s="29">
        <v>0.16996474</v>
      </c>
      <c r="D89" s="30" t="s">
        <v>53</v>
      </c>
      <c r="E89" s="29">
        <v>11.0</v>
      </c>
      <c r="F89" s="29">
        <v>6.0</v>
      </c>
      <c r="G89" s="29">
        <v>106.0</v>
      </c>
      <c r="H89" s="28" t="s">
        <v>26</v>
      </c>
      <c r="I89" s="29">
        <v>0.01</v>
      </c>
      <c r="J89" s="29">
        <v>0.13</v>
      </c>
      <c r="K89" s="31">
        <v>35.98</v>
      </c>
      <c r="L89" s="32">
        <v>2.602</v>
      </c>
      <c r="M89" s="29">
        <v>1.0</v>
      </c>
      <c r="N89" s="29">
        <v>0.0</v>
      </c>
      <c r="O89" s="29">
        <v>68.0</v>
      </c>
      <c r="P89" s="29">
        <v>161.0</v>
      </c>
      <c r="Q89" s="29">
        <v>162.0</v>
      </c>
      <c r="R89" s="28" t="s">
        <v>34</v>
      </c>
      <c r="T89" s="33"/>
      <c r="U89" s="29">
        <v>96.0</v>
      </c>
      <c r="V89" s="33"/>
      <c r="W89" s="29">
        <v>48.0</v>
      </c>
      <c r="X89" s="29">
        <v>76.0</v>
      </c>
      <c r="Y89" s="33"/>
      <c r="Z89" s="33"/>
    </row>
    <row r="90" ht="16.5" customHeight="1">
      <c r="A90" s="29">
        <v>39.0</v>
      </c>
      <c r="B90" s="29">
        <v>89.0</v>
      </c>
      <c r="C90" s="29">
        <v>0.16531628</v>
      </c>
      <c r="D90" s="30" t="s">
        <v>51</v>
      </c>
      <c r="E90" s="29">
        <v>11.0</v>
      </c>
      <c r="F90" s="29">
        <v>7.0</v>
      </c>
      <c r="G90" s="29">
        <v>107.0</v>
      </c>
      <c r="H90" s="28" t="s">
        <v>24</v>
      </c>
      <c r="I90" s="29">
        <v>0.01</v>
      </c>
      <c r="J90" s="29">
        <v>0.15</v>
      </c>
      <c r="K90" s="31">
        <v>114.81</v>
      </c>
      <c r="L90" s="32">
        <v>0.839</v>
      </c>
      <c r="M90" s="29">
        <v>-1.0</v>
      </c>
      <c r="N90" s="29">
        <v>1.0</v>
      </c>
      <c r="O90" s="29">
        <v>69.0</v>
      </c>
      <c r="P90" s="29">
        <v>163.0</v>
      </c>
      <c r="Q90" s="29">
        <v>164.0</v>
      </c>
      <c r="R90" s="34"/>
      <c r="S90" s="33"/>
      <c r="T90" s="33"/>
      <c r="U90" s="29">
        <v>97.0</v>
      </c>
      <c r="V90" s="29">
        <v>49.0</v>
      </c>
      <c r="W90" s="33"/>
      <c r="X90" s="29">
        <v>79.0</v>
      </c>
      <c r="Y90" s="33"/>
      <c r="Z90" s="33"/>
    </row>
    <row r="91" ht="16.5" customHeight="1">
      <c r="A91" s="29">
        <v>39.0</v>
      </c>
      <c r="B91" s="29">
        <v>90.0</v>
      </c>
      <c r="C91" s="29">
        <v>0.16926098</v>
      </c>
      <c r="D91" s="30" t="s">
        <v>52</v>
      </c>
      <c r="E91" s="29">
        <v>11.0</v>
      </c>
      <c r="F91" s="29">
        <v>8.0</v>
      </c>
      <c r="G91" s="29">
        <v>108.0</v>
      </c>
      <c r="H91" s="28" t="s">
        <v>26</v>
      </c>
      <c r="I91" s="29">
        <v>0.01</v>
      </c>
      <c r="J91" s="29">
        <v>0.16</v>
      </c>
      <c r="K91" s="31">
        <v>35.98</v>
      </c>
      <c r="L91" s="32">
        <v>2.613</v>
      </c>
      <c r="M91" s="29">
        <v>-1.0</v>
      </c>
      <c r="N91" s="29">
        <v>1.0</v>
      </c>
      <c r="O91" s="29">
        <v>70.0</v>
      </c>
      <c r="P91" s="29">
        <v>165.0</v>
      </c>
      <c r="Q91" s="29">
        <v>166.0</v>
      </c>
      <c r="R91" s="34"/>
      <c r="S91" s="33"/>
      <c r="T91" s="33"/>
      <c r="U91" s="29">
        <v>98.0</v>
      </c>
      <c r="V91" s="33"/>
      <c r="W91" s="29">
        <v>49.0</v>
      </c>
      <c r="X91" s="29">
        <v>80.0</v>
      </c>
      <c r="Y91" s="33"/>
      <c r="Z91" s="33"/>
    </row>
    <row r="92" ht="16.5" customHeight="1">
      <c r="A92" s="29">
        <v>39.0</v>
      </c>
      <c r="B92" s="29">
        <v>91.0</v>
      </c>
      <c r="C92" s="29">
        <v>0.16854614</v>
      </c>
      <c r="D92" s="30" t="s">
        <v>52</v>
      </c>
      <c r="E92" s="29">
        <v>11.0</v>
      </c>
      <c r="F92" s="29">
        <v>9.0</v>
      </c>
      <c r="G92" s="29">
        <v>109.0</v>
      </c>
      <c r="H92" s="28" t="s">
        <v>24</v>
      </c>
      <c r="I92" s="29">
        <v>0.01</v>
      </c>
      <c r="J92" s="29">
        <v>0.18</v>
      </c>
      <c r="K92" s="31">
        <v>114.81</v>
      </c>
      <c r="L92" s="32">
        <v>0.822</v>
      </c>
      <c r="M92" s="29">
        <v>1.0</v>
      </c>
      <c r="N92" s="29">
        <v>1.0</v>
      </c>
      <c r="O92" s="29">
        <v>71.0</v>
      </c>
      <c r="P92" s="29">
        <v>167.0</v>
      </c>
      <c r="Q92" s="29">
        <v>168.0</v>
      </c>
      <c r="R92" s="34"/>
      <c r="S92" s="33"/>
      <c r="T92" s="33"/>
      <c r="U92" s="29">
        <v>99.0</v>
      </c>
      <c r="V92" s="29">
        <v>50.0</v>
      </c>
      <c r="W92" s="33"/>
      <c r="X92" s="29">
        <v>81.0</v>
      </c>
      <c r="Y92" s="33"/>
      <c r="Z92" s="33"/>
    </row>
    <row r="93" ht="16.5" customHeight="1">
      <c r="A93" s="29">
        <v>39.0</v>
      </c>
      <c r="B93" s="29">
        <v>92.0</v>
      </c>
      <c r="C93" s="29">
        <v>0.16963704</v>
      </c>
      <c r="D93" s="30" t="s">
        <v>53</v>
      </c>
      <c r="E93" s="29">
        <v>11.0</v>
      </c>
      <c r="F93" s="29">
        <v>10.0</v>
      </c>
      <c r="G93" s="29">
        <v>110.0</v>
      </c>
      <c r="H93" s="28" t="s">
        <v>26</v>
      </c>
      <c r="I93" s="29">
        <v>0.01</v>
      </c>
      <c r="J93" s="29">
        <v>0.19</v>
      </c>
      <c r="K93" s="31">
        <v>35.98</v>
      </c>
      <c r="L93" s="32">
        <v>2.607</v>
      </c>
      <c r="M93" s="29">
        <v>1.0</v>
      </c>
      <c r="N93" s="29">
        <v>1.0</v>
      </c>
      <c r="O93" s="29">
        <v>72.0</v>
      </c>
      <c r="P93" s="29">
        <v>169.0</v>
      </c>
      <c r="Q93" s="29">
        <v>170.0</v>
      </c>
      <c r="R93" s="28" t="s">
        <v>35</v>
      </c>
      <c r="T93" s="33"/>
      <c r="U93" s="29">
        <v>100.0</v>
      </c>
      <c r="V93" s="33"/>
      <c r="W93" s="29">
        <v>50.0</v>
      </c>
      <c r="X93" s="29">
        <v>82.0</v>
      </c>
      <c r="Y93" s="33"/>
      <c r="Z93" s="33"/>
    </row>
    <row r="94" ht="16.5" customHeight="1">
      <c r="A94" s="29">
        <v>39.0</v>
      </c>
      <c r="B94" s="29">
        <v>93.0</v>
      </c>
      <c r="C94" s="29">
        <v>0.17278071</v>
      </c>
      <c r="D94" s="30" t="s">
        <v>59</v>
      </c>
      <c r="E94" s="29">
        <v>12.0</v>
      </c>
      <c r="F94" s="29">
        <v>1.0</v>
      </c>
      <c r="G94" s="29">
        <v>111.0</v>
      </c>
      <c r="H94" s="28" t="s">
        <v>24</v>
      </c>
      <c r="I94" s="29">
        <v>0.01</v>
      </c>
      <c r="J94" s="29">
        <v>0.21</v>
      </c>
      <c r="K94" s="31">
        <v>114.81</v>
      </c>
      <c r="L94" s="32">
        <v>0.802</v>
      </c>
      <c r="M94" s="29">
        <v>-1.0</v>
      </c>
      <c r="N94" s="29">
        <v>1.0</v>
      </c>
      <c r="O94" s="29">
        <v>73.0</v>
      </c>
      <c r="P94" s="29">
        <v>171.0</v>
      </c>
      <c r="Q94" s="29">
        <v>172.0</v>
      </c>
      <c r="R94" s="34"/>
      <c r="S94" s="33"/>
      <c r="T94" s="33"/>
      <c r="U94" s="29">
        <v>101.0</v>
      </c>
      <c r="V94" s="29">
        <v>51.0</v>
      </c>
      <c r="W94" s="33"/>
      <c r="X94" s="29">
        <v>83.0</v>
      </c>
      <c r="Y94" s="33"/>
      <c r="Z94" s="33"/>
    </row>
    <row r="95" ht="16.5" customHeight="1">
      <c r="A95" s="29">
        <v>39.0</v>
      </c>
      <c r="B95" s="29">
        <v>94.0</v>
      </c>
      <c r="C95" s="29">
        <v>0.1691163</v>
      </c>
      <c r="D95" s="30" t="s">
        <v>52</v>
      </c>
      <c r="E95" s="29">
        <v>12.0</v>
      </c>
      <c r="F95" s="29">
        <v>2.0</v>
      </c>
      <c r="G95" s="29">
        <v>112.0</v>
      </c>
      <c r="H95" s="28" t="s">
        <v>26</v>
      </c>
      <c r="I95" s="29">
        <v>0.01</v>
      </c>
      <c r="J95" s="29">
        <v>0.22</v>
      </c>
      <c r="K95" s="31">
        <v>35.98</v>
      </c>
      <c r="L95" s="32">
        <v>2.615</v>
      </c>
      <c r="M95" s="29">
        <v>-1.0</v>
      </c>
      <c r="N95" s="29">
        <v>1.0</v>
      </c>
      <c r="O95" s="29">
        <v>74.0</v>
      </c>
      <c r="P95" s="29">
        <v>173.0</v>
      </c>
      <c r="Q95" s="33"/>
      <c r="R95" s="34"/>
      <c r="S95" s="33"/>
      <c r="T95" s="33"/>
      <c r="U95" s="29">
        <v>102.0</v>
      </c>
      <c r="V95" s="33"/>
      <c r="W95" s="29">
        <v>51.0</v>
      </c>
      <c r="X95" s="29">
        <v>84.0</v>
      </c>
      <c r="Y95" s="33"/>
      <c r="Z95" s="33"/>
    </row>
    <row r="96" ht="16.5" customHeight="1">
      <c r="A96" s="29">
        <v>39.0</v>
      </c>
      <c r="B96" s="29">
        <v>95.0</v>
      </c>
      <c r="C96" s="29">
        <v>0.16966939</v>
      </c>
      <c r="D96" s="30" t="s">
        <v>53</v>
      </c>
      <c r="E96" s="29">
        <v>12.0</v>
      </c>
      <c r="F96" s="29">
        <v>3.0</v>
      </c>
      <c r="G96" s="29">
        <v>113.0</v>
      </c>
      <c r="H96" s="28" t="s">
        <v>24</v>
      </c>
      <c r="I96" s="29">
        <v>0.01</v>
      </c>
      <c r="J96" s="29">
        <v>0.24</v>
      </c>
      <c r="K96" s="31">
        <v>114.81</v>
      </c>
      <c r="L96" s="32">
        <v>0.817</v>
      </c>
      <c r="M96" s="29">
        <v>1.0</v>
      </c>
      <c r="N96" s="29">
        <v>1.0</v>
      </c>
      <c r="O96" s="29">
        <v>75.0</v>
      </c>
      <c r="P96" s="29">
        <v>174.0</v>
      </c>
      <c r="Q96" s="33"/>
      <c r="R96" s="34"/>
      <c r="S96" s="33"/>
      <c r="T96" s="33"/>
      <c r="U96" s="29">
        <v>103.0</v>
      </c>
      <c r="V96" s="29">
        <v>52.0</v>
      </c>
      <c r="W96" s="33"/>
      <c r="X96" s="29">
        <v>85.0</v>
      </c>
      <c r="Y96" s="33"/>
      <c r="Z96" s="33"/>
    </row>
    <row r="97" ht="16.5" customHeight="1">
      <c r="A97" s="29">
        <v>39.0</v>
      </c>
      <c r="B97" s="29">
        <v>96.0</v>
      </c>
      <c r="C97" s="29">
        <v>0.17033785</v>
      </c>
      <c r="D97" s="30" t="s">
        <v>53</v>
      </c>
      <c r="E97" s="29">
        <v>12.0</v>
      </c>
      <c r="F97" s="29">
        <v>4.0</v>
      </c>
      <c r="G97" s="29">
        <v>114.0</v>
      </c>
      <c r="H97" s="28" t="s">
        <v>26</v>
      </c>
      <c r="I97" s="29">
        <v>0.01</v>
      </c>
      <c r="J97" s="29">
        <v>0.25</v>
      </c>
      <c r="K97" s="31">
        <v>35.98</v>
      </c>
      <c r="L97" s="32">
        <v>2.597</v>
      </c>
      <c r="M97" s="29">
        <v>-1.0</v>
      </c>
      <c r="N97" s="29">
        <v>1.0</v>
      </c>
      <c r="O97" s="29">
        <v>76.0</v>
      </c>
      <c r="P97" s="29">
        <v>175.0</v>
      </c>
      <c r="Q97" s="33"/>
      <c r="R97" s="34"/>
      <c r="S97" s="33"/>
      <c r="T97" s="33"/>
      <c r="U97" s="29">
        <v>104.0</v>
      </c>
      <c r="V97" s="33"/>
      <c r="W97" s="29">
        <v>52.0</v>
      </c>
      <c r="X97" s="29">
        <v>86.0</v>
      </c>
      <c r="Y97" s="33"/>
      <c r="Z97" s="33"/>
    </row>
    <row r="98" ht="16.5" customHeight="1">
      <c r="A98" s="29">
        <v>39.0</v>
      </c>
      <c r="B98" s="29">
        <v>97.0</v>
      </c>
      <c r="C98" s="29">
        <v>0.17016535</v>
      </c>
      <c r="D98" s="30" t="s">
        <v>53</v>
      </c>
      <c r="E98" s="29">
        <v>12.0</v>
      </c>
      <c r="F98" s="29">
        <v>5.0</v>
      </c>
      <c r="G98" s="29">
        <v>115.0</v>
      </c>
      <c r="H98" s="28" t="s">
        <v>24</v>
      </c>
      <c r="I98" s="29">
        <v>0.01</v>
      </c>
      <c r="J98" s="29">
        <v>0.27</v>
      </c>
      <c r="K98" s="31">
        <v>114.81</v>
      </c>
      <c r="L98" s="32">
        <v>0.815</v>
      </c>
      <c r="M98" s="29">
        <v>1.0</v>
      </c>
      <c r="N98" s="29">
        <v>0.0</v>
      </c>
      <c r="O98" s="29">
        <v>79.0</v>
      </c>
      <c r="P98" s="29">
        <v>176.0</v>
      </c>
      <c r="Q98" s="33"/>
      <c r="R98" s="28" t="s">
        <v>27</v>
      </c>
      <c r="T98" s="33"/>
      <c r="U98" s="29">
        <v>105.0</v>
      </c>
      <c r="V98" s="29">
        <v>53.0</v>
      </c>
      <c r="W98" s="33"/>
      <c r="X98" s="29">
        <v>87.0</v>
      </c>
      <c r="Y98" s="33"/>
      <c r="Z98" s="33"/>
    </row>
    <row r="99" ht="16.5" customHeight="1">
      <c r="A99" s="29">
        <v>39.0</v>
      </c>
      <c r="B99" s="29">
        <v>98.0</v>
      </c>
      <c r="C99" s="29">
        <v>0.16887129</v>
      </c>
      <c r="D99" s="30" t="s">
        <v>52</v>
      </c>
      <c r="E99" s="29">
        <v>12.0</v>
      </c>
      <c r="F99" s="29">
        <v>6.0</v>
      </c>
      <c r="G99" s="29">
        <v>116.0</v>
      </c>
      <c r="H99" s="28" t="s">
        <v>26</v>
      </c>
      <c r="I99" s="29">
        <v>0.01</v>
      </c>
      <c r="J99" s="29">
        <v>0.28</v>
      </c>
      <c r="K99" s="31">
        <v>35.98</v>
      </c>
      <c r="L99" s="32">
        <v>2.619</v>
      </c>
      <c r="M99" s="29">
        <v>1.0</v>
      </c>
      <c r="N99" s="29">
        <v>1.0</v>
      </c>
      <c r="O99" s="29">
        <v>80.0</v>
      </c>
      <c r="P99" s="29">
        <v>177.0</v>
      </c>
      <c r="Q99" s="33"/>
      <c r="R99" s="34"/>
      <c r="S99" s="33"/>
      <c r="T99" s="33"/>
      <c r="U99" s="29">
        <v>106.0</v>
      </c>
      <c r="V99" s="33"/>
      <c r="W99" s="29">
        <v>53.0</v>
      </c>
      <c r="X99" s="29">
        <v>88.0</v>
      </c>
      <c r="Y99" s="33"/>
      <c r="Z99" s="33"/>
    </row>
    <row r="100" ht="16.5" customHeight="1">
      <c r="A100" s="29">
        <v>39.0</v>
      </c>
      <c r="B100" s="29">
        <v>99.0</v>
      </c>
      <c r="C100" s="29">
        <v>0.16799633</v>
      </c>
      <c r="D100" s="30" t="s">
        <v>52</v>
      </c>
      <c r="E100" s="29">
        <v>12.0</v>
      </c>
      <c r="F100" s="29">
        <v>7.0</v>
      </c>
      <c r="G100" s="29">
        <v>117.0</v>
      </c>
      <c r="H100" s="28" t="s">
        <v>24</v>
      </c>
      <c r="I100" s="29">
        <v>0.01</v>
      </c>
      <c r="J100" s="29">
        <v>0.3</v>
      </c>
      <c r="K100" s="31">
        <v>114.81</v>
      </c>
      <c r="L100" s="32">
        <v>0.825</v>
      </c>
      <c r="M100" s="29">
        <v>-1.0</v>
      </c>
      <c r="N100" s="29">
        <v>0.0</v>
      </c>
      <c r="O100" s="29">
        <v>81.0</v>
      </c>
      <c r="P100" s="29">
        <v>178.0</v>
      </c>
      <c r="Q100" s="33"/>
      <c r="R100" s="34"/>
      <c r="S100" s="33"/>
      <c r="T100" s="33"/>
      <c r="U100" s="29">
        <v>107.0</v>
      </c>
      <c r="V100" s="29">
        <v>54.0</v>
      </c>
      <c r="W100" s="33"/>
      <c r="X100" s="29">
        <v>89.0</v>
      </c>
      <c r="Y100" s="33"/>
      <c r="Z100" s="33"/>
    </row>
    <row r="101" ht="16.5" customHeight="1">
      <c r="A101" s="29">
        <v>39.0</v>
      </c>
      <c r="B101" s="29">
        <v>100.0</v>
      </c>
      <c r="C101" s="29">
        <v>0.16899275</v>
      </c>
      <c r="D101" s="30" t="s">
        <v>52</v>
      </c>
      <c r="E101" s="29">
        <v>12.0</v>
      </c>
      <c r="F101" s="29">
        <v>8.0</v>
      </c>
      <c r="G101" s="29">
        <v>118.0</v>
      </c>
      <c r="H101" s="28" t="s">
        <v>26</v>
      </c>
      <c r="I101" s="29">
        <v>0.01</v>
      </c>
      <c r="J101" s="29">
        <v>0.31</v>
      </c>
      <c r="K101" s="31">
        <v>35.98</v>
      </c>
      <c r="L101" s="32">
        <v>2.617</v>
      </c>
      <c r="M101" s="29">
        <v>-1.0</v>
      </c>
      <c r="N101" s="29">
        <v>1.0</v>
      </c>
      <c r="O101" s="29">
        <v>82.0</v>
      </c>
      <c r="P101" s="29">
        <v>179.0</v>
      </c>
      <c r="Q101" s="33"/>
      <c r="R101" s="34"/>
      <c r="S101" s="33"/>
      <c r="T101" s="33"/>
      <c r="U101" s="29">
        <v>108.0</v>
      </c>
      <c r="V101" s="33"/>
      <c r="W101" s="29">
        <v>54.0</v>
      </c>
      <c r="X101" s="29">
        <v>90.0</v>
      </c>
      <c r="Y101" s="33"/>
      <c r="Z101" s="33"/>
    </row>
    <row r="102" ht="16.5" customHeight="1">
      <c r="A102" s="29">
        <v>39.0</v>
      </c>
      <c r="B102" s="29">
        <v>101.0</v>
      </c>
      <c r="C102" s="29">
        <v>0.17153379</v>
      </c>
      <c r="D102" s="30" t="s">
        <v>56</v>
      </c>
      <c r="E102" s="29">
        <v>12.0</v>
      </c>
      <c r="F102" s="29">
        <v>9.0</v>
      </c>
      <c r="G102" s="29">
        <v>119.0</v>
      </c>
      <c r="H102" s="28" t="s">
        <v>24</v>
      </c>
      <c r="I102" s="29">
        <v>0.01</v>
      </c>
      <c r="J102" s="29">
        <v>0.33</v>
      </c>
      <c r="K102" s="31">
        <v>114.81</v>
      </c>
      <c r="L102" s="32">
        <v>0.808</v>
      </c>
      <c r="M102" s="29">
        <v>-1.0</v>
      </c>
      <c r="N102" s="29">
        <v>0.0</v>
      </c>
      <c r="O102" s="29">
        <v>83.0</v>
      </c>
      <c r="P102" s="33"/>
      <c r="Q102" s="33"/>
      <c r="R102" s="34"/>
      <c r="S102" s="33"/>
      <c r="T102" s="33"/>
      <c r="U102" s="29">
        <v>109.0</v>
      </c>
      <c r="V102" s="29">
        <v>55.0</v>
      </c>
      <c r="W102" s="33"/>
      <c r="X102" s="29">
        <v>91.0</v>
      </c>
      <c r="Y102" s="33"/>
      <c r="Z102" s="33"/>
    </row>
    <row r="103" ht="16.5" customHeight="1">
      <c r="A103" s="29">
        <v>39.0</v>
      </c>
      <c r="B103" s="29">
        <v>102.0</v>
      </c>
      <c r="C103" s="29">
        <v>0.16780449</v>
      </c>
      <c r="D103" s="30" t="s">
        <v>54</v>
      </c>
      <c r="E103" s="29">
        <v>12.0</v>
      </c>
      <c r="F103" s="29">
        <v>10.0</v>
      </c>
      <c r="G103" s="29">
        <v>120.0</v>
      </c>
      <c r="H103" s="28" t="s">
        <v>26</v>
      </c>
      <c r="I103" s="29">
        <v>0.01</v>
      </c>
      <c r="J103" s="29">
        <v>0.34</v>
      </c>
      <c r="K103" s="31">
        <v>35.98</v>
      </c>
      <c r="L103" s="32">
        <v>2.636</v>
      </c>
      <c r="M103" s="29">
        <v>-1.0</v>
      </c>
      <c r="N103" s="29">
        <v>0.0</v>
      </c>
      <c r="O103" s="29">
        <v>84.0</v>
      </c>
      <c r="P103" s="33"/>
      <c r="Q103" s="33"/>
      <c r="R103" s="34"/>
      <c r="S103" s="33"/>
      <c r="T103" s="33"/>
      <c r="U103" s="29">
        <v>110.0</v>
      </c>
      <c r="V103" s="33"/>
      <c r="W103" s="29">
        <v>55.0</v>
      </c>
      <c r="X103" s="29">
        <v>92.0</v>
      </c>
      <c r="Y103" s="33"/>
      <c r="Z103" s="33"/>
    </row>
    <row r="104" ht="16.5" customHeight="1">
      <c r="A104" s="29">
        <v>39.0</v>
      </c>
      <c r="B104" s="29">
        <v>103.0</v>
      </c>
      <c r="C104" s="29">
        <v>0.16807713</v>
      </c>
      <c r="D104" s="30" t="s">
        <v>52</v>
      </c>
      <c r="E104" s="29">
        <v>13.0</v>
      </c>
      <c r="F104" s="29">
        <v>1.0</v>
      </c>
      <c r="G104" s="29">
        <v>121.0</v>
      </c>
      <c r="H104" s="28" t="s">
        <v>24</v>
      </c>
      <c r="I104" s="29">
        <v>0.03</v>
      </c>
      <c r="J104" s="29">
        <v>0.06</v>
      </c>
      <c r="K104" s="31">
        <v>114.81</v>
      </c>
      <c r="L104" s="32">
        <v>0.825</v>
      </c>
      <c r="M104" s="29">
        <v>1.0</v>
      </c>
      <c r="N104" s="29">
        <v>1.0</v>
      </c>
      <c r="O104" s="29">
        <v>85.0</v>
      </c>
      <c r="P104" s="33"/>
      <c r="Q104" s="33"/>
      <c r="R104" s="28" t="s">
        <v>27</v>
      </c>
      <c r="T104" s="33"/>
      <c r="U104" s="29">
        <v>111.0</v>
      </c>
      <c r="V104" s="29">
        <v>56.0</v>
      </c>
      <c r="W104" s="33"/>
      <c r="X104" s="29">
        <v>93.0</v>
      </c>
      <c r="Y104" s="33"/>
      <c r="Z104" s="33"/>
    </row>
    <row r="105" ht="16.5" customHeight="1">
      <c r="A105" s="29">
        <v>39.0</v>
      </c>
      <c r="B105" s="29">
        <v>104.0</v>
      </c>
      <c r="C105" s="29">
        <v>0.16897809</v>
      </c>
      <c r="D105" s="30" t="s">
        <v>52</v>
      </c>
      <c r="E105" s="29">
        <v>13.0</v>
      </c>
      <c r="F105" s="29">
        <v>2.0</v>
      </c>
      <c r="G105" s="29">
        <v>122.0</v>
      </c>
      <c r="H105" s="28" t="s">
        <v>26</v>
      </c>
      <c r="I105" s="29">
        <v>0.03</v>
      </c>
      <c r="J105" s="29">
        <v>0.07</v>
      </c>
      <c r="K105" s="31">
        <v>35.98</v>
      </c>
      <c r="L105" s="32">
        <v>2.618</v>
      </c>
      <c r="M105" s="29">
        <v>-1.0</v>
      </c>
      <c r="N105" s="29">
        <v>1.0</v>
      </c>
      <c r="O105" s="29">
        <v>86.0</v>
      </c>
      <c r="P105" s="33"/>
      <c r="Q105" s="33"/>
      <c r="R105" s="34"/>
      <c r="S105" s="33"/>
      <c r="T105" s="33"/>
      <c r="U105" s="29">
        <v>112.0</v>
      </c>
      <c r="V105" s="33"/>
      <c r="W105" s="29">
        <v>56.0</v>
      </c>
      <c r="X105" s="29">
        <v>94.0</v>
      </c>
      <c r="Y105" s="33"/>
      <c r="Z105" s="33"/>
    </row>
    <row r="106" ht="16.5" customHeight="1">
      <c r="A106" s="29">
        <v>39.0</v>
      </c>
      <c r="B106" s="29">
        <v>105.0</v>
      </c>
      <c r="C106" s="29">
        <v>0.16892286</v>
      </c>
      <c r="D106" s="30" t="s">
        <v>52</v>
      </c>
      <c r="E106" s="29">
        <v>13.0</v>
      </c>
      <c r="F106" s="29">
        <v>3.0</v>
      </c>
      <c r="G106" s="29">
        <v>123.0</v>
      </c>
      <c r="H106" s="28" t="s">
        <v>24</v>
      </c>
      <c r="I106" s="29">
        <v>0.03</v>
      </c>
      <c r="J106" s="29">
        <v>0.09</v>
      </c>
      <c r="K106" s="31">
        <v>114.81</v>
      </c>
      <c r="L106" s="32">
        <v>0.821</v>
      </c>
      <c r="M106" s="29">
        <v>-1.0</v>
      </c>
      <c r="N106" s="29">
        <v>0.0</v>
      </c>
      <c r="O106" s="29">
        <v>87.0</v>
      </c>
      <c r="P106" s="33"/>
      <c r="Q106" s="33"/>
      <c r="R106" s="34"/>
      <c r="S106" s="33"/>
      <c r="T106" s="33"/>
      <c r="U106" s="29">
        <v>113.0</v>
      </c>
      <c r="V106" s="29">
        <v>57.0</v>
      </c>
      <c r="W106" s="33"/>
      <c r="X106" s="29">
        <v>95.0</v>
      </c>
      <c r="Y106" s="33"/>
      <c r="Z106" s="33"/>
    </row>
    <row r="107" ht="16.5" customHeight="1">
      <c r="A107" s="29">
        <v>39.0</v>
      </c>
      <c r="B107" s="29">
        <v>106.0</v>
      </c>
      <c r="C107" s="29">
        <v>0.1684366</v>
      </c>
      <c r="D107" s="30" t="s">
        <v>52</v>
      </c>
      <c r="E107" s="29">
        <v>13.0</v>
      </c>
      <c r="F107" s="29">
        <v>4.0</v>
      </c>
      <c r="G107" s="29">
        <v>124.0</v>
      </c>
      <c r="H107" s="28" t="s">
        <v>26</v>
      </c>
      <c r="I107" s="29">
        <v>0.03</v>
      </c>
      <c r="J107" s="29">
        <v>0.1</v>
      </c>
      <c r="K107" s="31">
        <v>35.98</v>
      </c>
      <c r="L107" s="32">
        <v>2.626</v>
      </c>
      <c r="M107" s="29">
        <v>1.0</v>
      </c>
      <c r="N107" s="29">
        <v>1.0</v>
      </c>
      <c r="O107" s="29">
        <v>88.0</v>
      </c>
      <c r="P107" s="33"/>
      <c r="Q107" s="33"/>
      <c r="R107" s="34"/>
      <c r="S107" s="33"/>
      <c r="T107" s="33"/>
      <c r="U107" s="29">
        <v>114.0</v>
      </c>
      <c r="V107" s="33"/>
      <c r="W107" s="29">
        <v>57.0</v>
      </c>
      <c r="X107" s="29">
        <v>96.0</v>
      </c>
      <c r="Y107" s="33"/>
      <c r="Z107" s="33"/>
    </row>
    <row r="108" ht="16.5" customHeight="1">
      <c r="A108" s="29">
        <v>39.0</v>
      </c>
      <c r="B108" s="29">
        <v>107.0</v>
      </c>
      <c r="C108" s="29">
        <v>0.16988092</v>
      </c>
      <c r="D108" s="30" t="s">
        <v>53</v>
      </c>
      <c r="E108" s="29">
        <v>13.0</v>
      </c>
      <c r="F108" s="29">
        <v>5.0</v>
      </c>
      <c r="G108" s="29">
        <v>125.0</v>
      </c>
      <c r="H108" s="28" t="s">
        <v>24</v>
      </c>
      <c r="I108" s="29">
        <v>0.03</v>
      </c>
      <c r="J108" s="29">
        <v>0.12</v>
      </c>
      <c r="K108" s="31">
        <v>114.81</v>
      </c>
      <c r="L108" s="32">
        <v>0.816</v>
      </c>
      <c r="M108" s="29">
        <v>1.0</v>
      </c>
      <c r="N108" s="29">
        <v>0.0</v>
      </c>
      <c r="O108" s="29">
        <v>89.0</v>
      </c>
      <c r="P108" s="33"/>
      <c r="Q108" s="33"/>
      <c r="R108" s="28" t="s">
        <v>27</v>
      </c>
      <c r="T108" s="33"/>
      <c r="U108" s="29">
        <v>115.0</v>
      </c>
      <c r="V108" s="29">
        <v>58.0</v>
      </c>
      <c r="W108" s="33"/>
      <c r="X108" s="29">
        <v>97.0</v>
      </c>
      <c r="Y108" s="33"/>
      <c r="Z108" s="33"/>
    </row>
    <row r="109" ht="16.5" customHeight="1">
      <c r="A109" s="29">
        <v>39.0</v>
      </c>
      <c r="B109" s="29">
        <v>108.0</v>
      </c>
      <c r="C109" s="29">
        <v>0.16706083</v>
      </c>
      <c r="D109" s="30" t="s">
        <v>54</v>
      </c>
      <c r="E109" s="29">
        <v>13.0</v>
      </c>
      <c r="F109" s="29">
        <v>6.0</v>
      </c>
      <c r="G109" s="29">
        <v>126.0</v>
      </c>
      <c r="H109" s="28" t="s">
        <v>26</v>
      </c>
      <c r="I109" s="29">
        <v>0.03</v>
      </c>
      <c r="J109" s="29">
        <v>0.13</v>
      </c>
      <c r="K109" s="31">
        <v>35.98</v>
      </c>
      <c r="L109" s="32">
        <v>2.648</v>
      </c>
      <c r="M109" s="29">
        <v>1.0</v>
      </c>
      <c r="N109" s="29">
        <v>1.0</v>
      </c>
      <c r="O109" s="29">
        <v>90.0</v>
      </c>
      <c r="P109" s="33"/>
      <c r="Q109" s="33"/>
      <c r="R109" s="34"/>
      <c r="S109" s="33"/>
      <c r="T109" s="33"/>
      <c r="U109" s="29">
        <v>116.0</v>
      </c>
      <c r="V109" s="33"/>
      <c r="W109" s="29">
        <v>58.0</v>
      </c>
      <c r="X109" s="29">
        <v>98.0</v>
      </c>
      <c r="Y109" s="33"/>
      <c r="Z109" s="33"/>
    </row>
    <row r="110" ht="16.5" customHeight="1">
      <c r="A110" s="29">
        <v>39.0</v>
      </c>
      <c r="B110" s="29">
        <v>109.0</v>
      </c>
      <c r="C110" s="29">
        <v>0.16928243</v>
      </c>
      <c r="D110" s="30" t="s">
        <v>52</v>
      </c>
      <c r="E110" s="29">
        <v>13.0</v>
      </c>
      <c r="F110" s="29">
        <v>7.0</v>
      </c>
      <c r="G110" s="29">
        <v>127.0</v>
      </c>
      <c r="H110" s="28" t="s">
        <v>24</v>
      </c>
      <c r="I110" s="29">
        <v>0.03</v>
      </c>
      <c r="J110" s="29">
        <v>0.15</v>
      </c>
      <c r="K110" s="31">
        <v>114.81</v>
      </c>
      <c r="L110" s="32">
        <v>0.819</v>
      </c>
      <c r="M110" s="29">
        <v>1.0</v>
      </c>
      <c r="N110" s="29">
        <v>1.0</v>
      </c>
      <c r="O110" s="29">
        <v>91.0</v>
      </c>
      <c r="P110" s="33"/>
      <c r="Q110" s="33"/>
      <c r="R110" s="34"/>
      <c r="S110" s="33"/>
      <c r="T110" s="33"/>
      <c r="U110" s="29">
        <v>117.0</v>
      </c>
      <c r="V110" s="29">
        <v>59.0</v>
      </c>
      <c r="W110" s="33"/>
      <c r="X110" s="29">
        <v>99.0</v>
      </c>
      <c r="Y110" s="33"/>
      <c r="Z110" s="33"/>
    </row>
    <row r="111" ht="16.5" customHeight="1">
      <c r="A111" s="29">
        <v>39.0</v>
      </c>
      <c r="B111" s="29">
        <v>110.0</v>
      </c>
      <c r="C111" s="29">
        <v>0.17010197</v>
      </c>
      <c r="D111" s="30" t="s">
        <v>53</v>
      </c>
      <c r="E111" s="29">
        <v>13.0</v>
      </c>
      <c r="F111" s="29">
        <v>8.0</v>
      </c>
      <c r="G111" s="29">
        <v>128.0</v>
      </c>
      <c r="H111" s="28" t="s">
        <v>26</v>
      </c>
      <c r="I111" s="29">
        <v>0.03</v>
      </c>
      <c r="J111" s="29">
        <v>0.16</v>
      </c>
      <c r="K111" s="31">
        <v>35.98</v>
      </c>
      <c r="L111" s="32">
        <v>2.6</v>
      </c>
      <c r="M111" s="29">
        <v>1.0</v>
      </c>
      <c r="N111" s="29">
        <v>1.0</v>
      </c>
      <c r="O111" s="29">
        <v>92.0</v>
      </c>
      <c r="P111" s="33"/>
      <c r="Q111" s="33"/>
      <c r="R111" s="34"/>
      <c r="S111" s="33"/>
      <c r="T111" s="33"/>
      <c r="U111" s="29">
        <v>118.0</v>
      </c>
      <c r="V111" s="33"/>
      <c r="W111" s="29">
        <v>59.0</v>
      </c>
      <c r="X111" s="29">
        <v>100.0</v>
      </c>
      <c r="Y111" s="33"/>
      <c r="Z111" s="33"/>
    </row>
    <row r="112" ht="16.5" customHeight="1">
      <c r="A112" s="29">
        <v>39.0</v>
      </c>
      <c r="B112" s="29">
        <v>111.0</v>
      </c>
      <c r="C112" s="29">
        <v>0.1669049</v>
      </c>
      <c r="D112" s="30" t="s">
        <v>54</v>
      </c>
      <c r="E112" s="29">
        <v>13.0</v>
      </c>
      <c r="F112" s="29">
        <v>9.0</v>
      </c>
      <c r="G112" s="29">
        <v>129.0</v>
      </c>
      <c r="H112" s="28" t="s">
        <v>24</v>
      </c>
      <c r="I112" s="29">
        <v>0.03</v>
      </c>
      <c r="J112" s="29">
        <v>0.18</v>
      </c>
      <c r="K112" s="31">
        <v>114.81</v>
      </c>
      <c r="L112" s="32">
        <v>0.831</v>
      </c>
      <c r="M112" s="29">
        <v>1.0</v>
      </c>
      <c r="N112" s="29">
        <v>1.0</v>
      </c>
      <c r="O112" s="29">
        <v>93.0</v>
      </c>
      <c r="P112" s="33"/>
      <c r="Q112" s="33"/>
      <c r="R112" s="34"/>
      <c r="S112" s="33"/>
      <c r="T112" s="33"/>
      <c r="U112" s="29">
        <v>119.0</v>
      </c>
      <c r="V112" s="29">
        <v>60.0</v>
      </c>
      <c r="W112" s="33"/>
      <c r="X112" s="29">
        <v>101.0</v>
      </c>
      <c r="Y112" s="33"/>
      <c r="Z112" s="33"/>
    </row>
    <row r="113" ht="16.5" customHeight="1">
      <c r="A113" s="29">
        <v>39.0</v>
      </c>
      <c r="B113" s="29">
        <v>112.0</v>
      </c>
      <c r="C113" s="29">
        <v>0.17085466</v>
      </c>
      <c r="D113" s="30" t="s">
        <v>53</v>
      </c>
      <c r="E113" s="29">
        <v>13.0</v>
      </c>
      <c r="F113" s="29">
        <v>10.0</v>
      </c>
      <c r="G113" s="29">
        <v>130.0</v>
      </c>
      <c r="H113" s="28" t="s">
        <v>26</v>
      </c>
      <c r="I113" s="29">
        <v>0.03</v>
      </c>
      <c r="J113" s="29">
        <v>0.19</v>
      </c>
      <c r="K113" s="31">
        <v>35.98</v>
      </c>
      <c r="L113" s="32">
        <v>2.589</v>
      </c>
      <c r="M113" s="29">
        <v>1.0</v>
      </c>
      <c r="N113" s="29">
        <v>1.0</v>
      </c>
      <c r="O113" s="29">
        <v>94.0</v>
      </c>
      <c r="P113" s="33"/>
      <c r="Q113" s="33"/>
      <c r="R113" s="34"/>
      <c r="S113" s="33"/>
      <c r="T113" s="33"/>
      <c r="U113" s="29">
        <v>120.0</v>
      </c>
      <c r="V113" s="33"/>
      <c r="W113" s="29">
        <v>60.0</v>
      </c>
      <c r="X113" s="29">
        <v>102.0</v>
      </c>
      <c r="Y113" s="33"/>
      <c r="Z113" s="33"/>
    </row>
    <row r="114" ht="16.5" customHeight="1">
      <c r="A114" s="29">
        <v>39.0</v>
      </c>
      <c r="B114" s="29">
        <v>113.0</v>
      </c>
      <c r="C114" s="29">
        <v>0.16810811</v>
      </c>
      <c r="D114" s="30" t="s">
        <v>52</v>
      </c>
      <c r="E114" s="29">
        <v>14.0</v>
      </c>
      <c r="F114" s="29">
        <v>1.0</v>
      </c>
      <c r="G114" s="29">
        <v>131.0</v>
      </c>
      <c r="H114" s="28" t="s">
        <v>24</v>
      </c>
      <c r="I114" s="29">
        <v>0.03</v>
      </c>
      <c r="J114" s="29">
        <v>0.21</v>
      </c>
      <c r="K114" s="31">
        <v>114.81</v>
      </c>
      <c r="L114" s="32">
        <v>0.825</v>
      </c>
      <c r="M114" s="29">
        <v>1.0</v>
      </c>
      <c r="N114" s="29">
        <v>1.0</v>
      </c>
      <c r="O114" s="29">
        <v>95.0</v>
      </c>
      <c r="P114" s="33"/>
      <c r="Q114" s="33"/>
      <c r="R114" s="34"/>
      <c r="S114" s="33"/>
      <c r="T114" s="33"/>
      <c r="U114" s="29">
        <v>121.0</v>
      </c>
      <c r="V114" s="29">
        <v>61.0</v>
      </c>
      <c r="W114" s="33"/>
      <c r="X114" s="29">
        <v>103.0</v>
      </c>
      <c r="Y114" s="33"/>
      <c r="Z114" s="33"/>
    </row>
    <row r="115" ht="16.5" customHeight="1">
      <c r="A115" s="29">
        <v>39.0</v>
      </c>
      <c r="B115" s="29">
        <v>114.0</v>
      </c>
      <c r="C115" s="29">
        <v>0.17116576</v>
      </c>
      <c r="D115" s="30" t="s">
        <v>56</v>
      </c>
      <c r="E115" s="29">
        <v>14.0</v>
      </c>
      <c r="F115" s="29">
        <v>2.0</v>
      </c>
      <c r="G115" s="29">
        <v>132.0</v>
      </c>
      <c r="H115" s="28" t="s">
        <v>26</v>
      </c>
      <c r="I115" s="29">
        <v>0.03</v>
      </c>
      <c r="J115" s="29">
        <v>0.22</v>
      </c>
      <c r="K115" s="31">
        <v>35.98</v>
      </c>
      <c r="L115" s="32">
        <v>2.584</v>
      </c>
      <c r="M115" s="29">
        <v>-1.0</v>
      </c>
      <c r="N115" s="29">
        <v>1.0</v>
      </c>
      <c r="O115" s="29">
        <v>96.0</v>
      </c>
      <c r="P115" s="33"/>
      <c r="Q115" s="33"/>
      <c r="R115" s="34"/>
      <c r="S115" s="33"/>
      <c r="T115" s="33"/>
      <c r="U115" s="29">
        <v>122.0</v>
      </c>
      <c r="V115" s="33"/>
      <c r="W115" s="29">
        <v>61.0</v>
      </c>
      <c r="X115" s="29">
        <v>104.0</v>
      </c>
      <c r="Y115" s="33"/>
      <c r="Z115" s="33"/>
    </row>
    <row r="116" ht="16.5" customHeight="1">
      <c r="A116" s="33"/>
      <c r="B116" s="29">
        <v>115.0</v>
      </c>
      <c r="C116" s="33"/>
      <c r="D116" s="35"/>
      <c r="E116" s="33"/>
      <c r="F116" s="33"/>
      <c r="G116" s="33"/>
      <c r="H116" s="33"/>
      <c r="I116" s="33"/>
      <c r="J116" s="33"/>
      <c r="K116" s="33"/>
      <c r="L116" s="29">
        <v>0.0</v>
      </c>
      <c r="M116" s="29">
        <v>0.0</v>
      </c>
      <c r="N116" s="29">
        <v>0.0</v>
      </c>
      <c r="O116" s="29">
        <v>97.0</v>
      </c>
      <c r="P116" s="33"/>
      <c r="Q116" s="33"/>
      <c r="R116" s="34"/>
      <c r="S116" s="33"/>
      <c r="T116" s="33"/>
      <c r="U116" s="29">
        <v>123.0</v>
      </c>
      <c r="V116" s="29">
        <v>62.0</v>
      </c>
      <c r="W116" s="33"/>
      <c r="X116" s="29">
        <v>105.0</v>
      </c>
      <c r="Y116" s="33"/>
      <c r="Z116" s="33"/>
    </row>
    <row r="117" ht="16.5" customHeight="1">
      <c r="A117" s="29">
        <v>39.0</v>
      </c>
      <c r="B117" s="29">
        <v>116.0</v>
      </c>
      <c r="C117" s="29">
        <v>0.17051157</v>
      </c>
      <c r="D117" s="30" t="s">
        <v>53</v>
      </c>
      <c r="E117" s="29">
        <v>14.0</v>
      </c>
      <c r="F117" s="29">
        <v>3.0</v>
      </c>
      <c r="G117" s="29">
        <v>133.0</v>
      </c>
      <c r="H117" s="28" t="s">
        <v>24</v>
      </c>
      <c r="I117" s="29">
        <v>0.03</v>
      </c>
      <c r="J117" s="29">
        <v>0.24</v>
      </c>
      <c r="K117" s="31">
        <v>114.81</v>
      </c>
      <c r="L117" s="32">
        <v>0.813</v>
      </c>
      <c r="M117" s="29">
        <v>1.0</v>
      </c>
      <c r="N117" s="29">
        <v>1.0</v>
      </c>
      <c r="O117" s="29">
        <v>98.0</v>
      </c>
      <c r="P117" s="33"/>
      <c r="Q117" s="33"/>
      <c r="R117" s="34"/>
      <c r="S117" s="33"/>
      <c r="T117" s="33"/>
      <c r="U117" s="29">
        <v>124.0</v>
      </c>
      <c r="V117" s="33"/>
      <c r="W117" s="29">
        <v>62.0</v>
      </c>
      <c r="X117" s="29">
        <v>106.0</v>
      </c>
      <c r="Y117" s="33"/>
      <c r="Z117" s="33"/>
    </row>
    <row r="118" ht="16.5" customHeight="1">
      <c r="A118" s="33"/>
      <c r="B118" s="29">
        <v>117.0</v>
      </c>
      <c r="C118" s="33"/>
      <c r="D118" s="35"/>
      <c r="E118" s="33"/>
      <c r="F118" s="33"/>
      <c r="G118" s="33"/>
      <c r="H118" s="33"/>
      <c r="I118" s="33"/>
      <c r="J118" s="33"/>
      <c r="K118" s="33"/>
      <c r="L118" s="29">
        <v>0.0</v>
      </c>
      <c r="M118" s="29">
        <v>0.0</v>
      </c>
      <c r="N118" s="29">
        <v>0.0</v>
      </c>
      <c r="O118" s="29">
        <v>99.0</v>
      </c>
      <c r="P118" s="33"/>
      <c r="Q118" s="33"/>
      <c r="R118" s="34"/>
      <c r="S118" s="33"/>
      <c r="T118" s="33"/>
      <c r="U118" s="29">
        <v>125.0</v>
      </c>
      <c r="V118" s="29">
        <v>63.0</v>
      </c>
      <c r="W118" s="33"/>
      <c r="X118" s="29">
        <v>107.0</v>
      </c>
      <c r="Y118" s="33"/>
      <c r="Z118" s="33"/>
    </row>
    <row r="119" ht="16.5" customHeight="1">
      <c r="A119" s="29">
        <v>39.0</v>
      </c>
      <c r="B119" s="29">
        <v>118.0</v>
      </c>
      <c r="C119" s="29">
        <v>0.17038206</v>
      </c>
      <c r="D119" s="30" t="s">
        <v>53</v>
      </c>
      <c r="E119" s="29">
        <v>14.0</v>
      </c>
      <c r="F119" s="29">
        <v>4.0</v>
      </c>
      <c r="G119" s="29">
        <v>134.0</v>
      </c>
      <c r="H119" s="28" t="s">
        <v>26</v>
      </c>
      <c r="I119" s="29">
        <v>0.03</v>
      </c>
      <c r="J119" s="29">
        <v>0.25</v>
      </c>
      <c r="K119" s="31">
        <v>35.98</v>
      </c>
      <c r="L119" s="32">
        <v>2.596</v>
      </c>
      <c r="M119" s="29">
        <v>-1.0</v>
      </c>
      <c r="N119" s="29">
        <v>1.0</v>
      </c>
      <c r="O119" s="29">
        <v>100.0</v>
      </c>
      <c r="P119" s="33"/>
      <c r="Q119" s="33"/>
      <c r="R119" s="34"/>
      <c r="S119" s="33"/>
      <c r="T119" s="33"/>
      <c r="U119" s="29">
        <v>126.0</v>
      </c>
      <c r="V119" s="33"/>
      <c r="W119" s="29">
        <v>63.0</v>
      </c>
      <c r="X119" s="29">
        <v>108.0</v>
      </c>
      <c r="Y119" s="33"/>
      <c r="Z119" s="33"/>
    </row>
    <row r="120" ht="16.5" customHeight="1">
      <c r="A120" s="33"/>
      <c r="B120" s="29">
        <v>119.0</v>
      </c>
      <c r="C120" s="33"/>
      <c r="D120" s="35"/>
      <c r="E120" s="33"/>
      <c r="F120" s="33"/>
      <c r="G120" s="33"/>
      <c r="H120" s="33"/>
      <c r="I120" s="33"/>
      <c r="J120" s="33"/>
      <c r="K120" s="33"/>
      <c r="L120" s="29">
        <v>0.0</v>
      </c>
      <c r="M120" s="29">
        <v>0.0</v>
      </c>
      <c r="N120" s="29">
        <v>0.0</v>
      </c>
      <c r="O120" s="29">
        <v>101.0</v>
      </c>
      <c r="P120" s="33"/>
      <c r="Q120" s="33"/>
      <c r="R120" s="34"/>
      <c r="S120" s="33"/>
      <c r="T120" s="33"/>
      <c r="U120" s="29">
        <v>127.0</v>
      </c>
      <c r="V120" s="29">
        <v>64.0</v>
      </c>
      <c r="W120" s="33"/>
      <c r="X120" s="29">
        <v>109.0</v>
      </c>
      <c r="Y120" s="33"/>
      <c r="Z120" s="33"/>
    </row>
    <row r="121" ht="16.5" customHeight="1">
      <c r="A121" s="29">
        <v>39.0</v>
      </c>
      <c r="B121" s="29">
        <v>120.0</v>
      </c>
      <c r="C121" s="29">
        <v>0.17000737</v>
      </c>
      <c r="D121" s="30" t="s">
        <v>53</v>
      </c>
      <c r="E121" s="29">
        <v>14.0</v>
      </c>
      <c r="F121" s="29">
        <v>5.0</v>
      </c>
      <c r="G121" s="29">
        <v>135.0</v>
      </c>
      <c r="H121" s="28" t="s">
        <v>24</v>
      </c>
      <c r="I121" s="29">
        <v>0.03</v>
      </c>
      <c r="J121" s="29">
        <v>0.27</v>
      </c>
      <c r="K121" s="31">
        <v>114.81</v>
      </c>
      <c r="L121" s="32">
        <v>0.815</v>
      </c>
      <c r="M121" s="29">
        <v>-1.0</v>
      </c>
      <c r="N121" s="29">
        <v>1.0</v>
      </c>
      <c r="O121" s="29">
        <v>102.0</v>
      </c>
      <c r="P121" s="33"/>
      <c r="Q121" s="33"/>
      <c r="R121" s="34"/>
      <c r="S121" s="33"/>
      <c r="T121" s="33"/>
      <c r="U121" s="29">
        <v>128.0</v>
      </c>
      <c r="V121" s="33"/>
      <c r="W121" s="29">
        <v>64.0</v>
      </c>
      <c r="X121" s="29">
        <v>110.0</v>
      </c>
      <c r="Y121" s="33"/>
      <c r="Z121" s="33"/>
    </row>
    <row r="122" ht="16.5" customHeight="1">
      <c r="A122" s="29">
        <v>39.0</v>
      </c>
      <c r="B122" s="29">
        <v>121.0</v>
      </c>
      <c r="C122" s="29">
        <v>0.17034014</v>
      </c>
      <c r="D122" s="30" t="s">
        <v>53</v>
      </c>
      <c r="E122" s="29">
        <v>14.0</v>
      </c>
      <c r="F122" s="29">
        <v>6.0</v>
      </c>
      <c r="G122" s="29">
        <v>136.0</v>
      </c>
      <c r="H122" s="28" t="s">
        <v>26</v>
      </c>
      <c r="I122" s="29">
        <v>0.03</v>
      </c>
      <c r="J122" s="29">
        <v>0.28</v>
      </c>
      <c r="K122" s="31">
        <v>35.98</v>
      </c>
      <c r="L122" s="32">
        <v>2.597</v>
      </c>
      <c r="M122" s="29">
        <v>-1.0</v>
      </c>
      <c r="N122" s="29">
        <v>1.0</v>
      </c>
      <c r="O122" s="29">
        <v>103.0</v>
      </c>
      <c r="P122" s="33"/>
      <c r="Q122" s="33"/>
      <c r="R122" s="34"/>
      <c r="S122" s="33"/>
      <c r="T122" s="33"/>
      <c r="U122" s="29">
        <v>129.0</v>
      </c>
      <c r="V122" s="29">
        <v>65.0</v>
      </c>
      <c r="W122" s="33"/>
      <c r="X122" s="29">
        <v>111.0</v>
      </c>
      <c r="Y122" s="33"/>
      <c r="Z122" s="33"/>
    </row>
    <row r="123" ht="16.5" customHeight="1">
      <c r="A123" s="29">
        <v>39.0</v>
      </c>
      <c r="B123" s="29">
        <v>122.0</v>
      </c>
      <c r="C123" s="29">
        <v>0.16926916</v>
      </c>
      <c r="D123" s="30" t="s">
        <v>52</v>
      </c>
      <c r="E123" s="29">
        <v>14.0</v>
      </c>
      <c r="F123" s="29">
        <v>7.0</v>
      </c>
      <c r="G123" s="29">
        <v>137.0</v>
      </c>
      <c r="H123" s="28" t="s">
        <v>24</v>
      </c>
      <c r="I123" s="29">
        <v>0.03</v>
      </c>
      <c r="J123" s="29">
        <v>0.3</v>
      </c>
      <c r="K123" s="31">
        <v>114.81</v>
      </c>
      <c r="L123" s="32">
        <v>0.819</v>
      </c>
      <c r="M123" s="29">
        <v>-1.0</v>
      </c>
      <c r="N123" s="29">
        <v>1.0</v>
      </c>
      <c r="O123" s="29">
        <v>104.0</v>
      </c>
      <c r="P123" s="33"/>
      <c r="Q123" s="33"/>
      <c r="R123" s="34"/>
      <c r="S123" s="33"/>
      <c r="T123" s="33"/>
      <c r="U123" s="29">
        <v>130.0</v>
      </c>
      <c r="V123" s="33"/>
      <c r="W123" s="29">
        <v>65.0</v>
      </c>
      <c r="X123" s="29">
        <v>112.0</v>
      </c>
      <c r="Y123" s="33"/>
      <c r="Z123" s="33"/>
    </row>
    <row r="124" ht="16.5" customHeight="1">
      <c r="A124" s="29">
        <v>39.0</v>
      </c>
      <c r="B124" s="29">
        <v>123.0</v>
      </c>
      <c r="C124" s="29">
        <v>0.16921254</v>
      </c>
      <c r="D124" s="30" t="s">
        <v>52</v>
      </c>
      <c r="E124" s="29">
        <v>14.0</v>
      </c>
      <c r="F124" s="29">
        <v>8.0</v>
      </c>
      <c r="G124" s="29">
        <v>138.0</v>
      </c>
      <c r="H124" s="28" t="s">
        <v>26</v>
      </c>
      <c r="I124" s="29">
        <v>0.03</v>
      </c>
      <c r="J124" s="29">
        <v>0.31</v>
      </c>
      <c r="K124" s="31">
        <v>35.98</v>
      </c>
      <c r="L124" s="32">
        <v>2.614</v>
      </c>
      <c r="M124" s="29">
        <v>-1.0</v>
      </c>
      <c r="N124" s="29">
        <v>1.0</v>
      </c>
      <c r="O124" s="29">
        <v>105.0</v>
      </c>
      <c r="P124" s="33"/>
      <c r="Q124" s="33"/>
      <c r="R124" s="21" t="s">
        <v>27</v>
      </c>
      <c r="T124" s="33"/>
      <c r="U124" s="29">
        <v>131.0</v>
      </c>
      <c r="V124" s="29">
        <v>66.0</v>
      </c>
      <c r="W124" s="33"/>
      <c r="X124" s="29">
        <v>113.0</v>
      </c>
      <c r="Y124" s="33"/>
      <c r="Z124" s="33"/>
    </row>
    <row r="125" ht="16.5" customHeight="1">
      <c r="A125" s="29">
        <v>39.0</v>
      </c>
      <c r="B125" s="29">
        <v>124.0</v>
      </c>
      <c r="C125" s="29">
        <v>0.16848778</v>
      </c>
      <c r="D125" s="30" t="s">
        <v>52</v>
      </c>
      <c r="E125" s="29">
        <v>14.0</v>
      </c>
      <c r="F125" s="29">
        <v>9.0</v>
      </c>
      <c r="G125" s="29">
        <v>139.0</v>
      </c>
      <c r="H125" s="28" t="s">
        <v>24</v>
      </c>
      <c r="I125" s="29">
        <v>0.03</v>
      </c>
      <c r="J125" s="29">
        <v>0.33</v>
      </c>
      <c r="K125" s="31">
        <v>114.81</v>
      </c>
      <c r="L125" s="32">
        <v>0.823</v>
      </c>
      <c r="M125" s="29">
        <v>1.0</v>
      </c>
      <c r="N125" s="29">
        <v>1.0</v>
      </c>
      <c r="O125" s="29">
        <v>106.0</v>
      </c>
      <c r="P125" s="33"/>
      <c r="Q125" s="33"/>
      <c r="R125" s="34"/>
      <c r="S125" s="33"/>
      <c r="T125" s="33"/>
      <c r="U125" s="29">
        <v>132.0</v>
      </c>
      <c r="V125" s="33"/>
      <c r="W125" s="29">
        <v>66.0</v>
      </c>
      <c r="X125" s="29">
        <v>114.0</v>
      </c>
      <c r="Y125" s="33"/>
      <c r="Z125" s="33"/>
    </row>
    <row r="126" ht="16.5" customHeight="1">
      <c r="A126" s="29">
        <v>39.0</v>
      </c>
      <c r="B126" s="29">
        <v>125.0</v>
      </c>
      <c r="C126" s="29">
        <v>0.17003266</v>
      </c>
      <c r="D126" s="30" t="s">
        <v>53</v>
      </c>
      <c r="E126" s="29">
        <v>14.0</v>
      </c>
      <c r="F126" s="29">
        <v>10.0</v>
      </c>
      <c r="G126" s="29">
        <v>140.0</v>
      </c>
      <c r="H126" s="28" t="s">
        <v>26</v>
      </c>
      <c r="I126" s="29">
        <v>0.03</v>
      </c>
      <c r="J126" s="29">
        <v>0.34</v>
      </c>
      <c r="K126" s="31">
        <v>35.98</v>
      </c>
      <c r="L126" s="32">
        <v>2.601</v>
      </c>
      <c r="M126" s="29">
        <v>-1.0</v>
      </c>
      <c r="N126" s="29">
        <v>1.0</v>
      </c>
      <c r="O126" s="29">
        <v>107.0</v>
      </c>
      <c r="P126" s="33"/>
      <c r="Q126" s="33"/>
      <c r="R126" s="34"/>
      <c r="S126" s="33"/>
      <c r="T126" s="33"/>
      <c r="U126" s="29">
        <v>133.0</v>
      </c>
      <c r="V126" s="29">
        <v>67.0</v>
      </c>
      <c r="W126" s="33"/>
      <c r="X126" s="29">
        <v>116.0</v>
      </c>
      <c r="Y126" s="33"/>
      <c r="Z126" s="33"/>
    </row>
    <row r="127" ht="16.5" customHeight="1">
      <c r="A127" s="33"/>
      <c r="B127" s="29">
        <v>126.0</v>
      </c>
      <c r="C127" s="33"/>
      <c r="D127" s="35"/>
      <c r="E127" s="33"/>
      <c r="F127" s="33"/>
      <c r="G127" s="33"/>
      <c r="H127" s="33"/>
      <c r="I127" s="33"/>
      <c r="J127" s="33"/>
      <c r="K127" s="33"/>
      <c r="L127" s="29">
        <v>0.0</v>
      </c>
      <c r="M127" s="29">
        <v>0.0</v>
      </c>
      <c r="N127" s="29">
        <v>0.0</v>
      </c>
      <c r="O127" s="29">
        <v>108.0</v>
      </c>
      <c r="P127" s="33"/>
      <c r="Q127" s="33"/>
      <c r="R127" s="34"/>
      <c r="S127" s="33"/>
      <c r="T127" s="33"/>
      <c r="U127" s="29">
        <v>134.0</v>
      </c>
      <c r="V127" s="33"/>
      <c r="W127" s="29">
        <v>67.0</v>
      </c>
      <c r="X127" s="29">
        <v>118.0</v>
      </c>
      <c r="Y127" s="33"/>
      <c r="Z127" s="33"/>
    </row>
    <row r="128" ht="16.5" customHeight="1">
      <c r="A128" s="29">
        <v>39.0</v>
      </c>
      <c r="B128" s="29">
        <v>127.0</v>
      </c>
      <c r="C128" s="29">
        <v>0.17026972</v>
      </c>
      <c r="D128" s="30" t="s">
        <v>53</v>
      </c>
      <c r="E128" s="29">
        <v>15.0</v>
      </c>
      <c r="F128" s="29">
        <v>1.0</v>
      </c>
      <c r="G128" s="29">
        <v>141.0</v>
      </c>
      <c r="H128" s="28" t="s">
        <v>24</v>
      </c>
      <c r="I128" s="29">
        <v>0.085</v>
      </c>
      <c r="J128" s="29">
        <v>0.06</v>
      </c>
      <c r="K128" s="31">
        <v>114.81</v>
      </c>
      <c r="L128" s="32">
        <v>0.814</v>
      </c>
      <c r="M128" s="29">
        <v>-1.0</v>
      </c>
      <c r="N128" s="29">
        <v>0.0</v>
      </c>
      <c r="O128" s="29">
        <v>109.0</v>
      </c>
      <c r="P128" s="33"/>
      <c r="Q128" s="33"/>
      <c r="R128" s="28" t="s">
        <v>27</v>
      </c>
      <c r="T128" s="33"/>
      <c r="U128" s="29">
        <v>135.0</v>
      </c>
      <c r="V128" s="29">
        <v>68.0</v>
      </c>
      <c r="W128" s="33"/>
      <c r="X128" s="29">
        <v>120.0</v>
      </c>
      <c r="Y128" s="33"/>
      <c r="Z128" s="33"/>
    </row>
    <row r="129" ht="16.5" customHeight="1">
      <c r="A129" s="29">
        <v>39.0</v>
      </c>
      <c r="B129" s="29">
        <v>128.0</v>
      </c>
      <c r="C129" s="29">
        <v>0.16845543</v>
      </c>
      <c r="D129" s="30" t="s">
        <v>52</v>
      </c>
      <c r="E129" s="29">
        <v>15.0</v>
      </c>
      <c r="F129" s="29">
        <v>2.0</v>
      </c>
      <c r="G129" s="29">
        <v>142.0</v>
      </c>
      <c r="H129" s="28" t="s">
        <v>26</v>
      </c>
      <c r="I129" s="29">
        <v>0.085</v>
      </c>
      <c r="J129" s="29">
        <v>0.07</v>
      </c>
      <c r="K129" s="31">
        <v>35.98</v>
      </c>
      <c r="L129" s="32">
        <v>2.626</v>
      </c>
      <c r="M129" s="29">
        <v>1.0</v>
      </c>
      <c r="N129" s="29">
        <v>1.0</v>
      </c>
      <c r="O129" s="29">
        <v>110.0</v>
      </c>
      <c r="P129" s="33"/>
      <c r="Q129" s="33"/>
      <c r="R129" s="34"/>
      <c r="S129" s="33"/>
      <c r="T129" s="33"/>
      <c r="U129" s="29">
        <v>136.0</v>
      </c>
      <c r="V129" s="33"/>
      <c r="W129" s="29">
        <v>68.0</v>
      </c>
      <c r="X129" s="29">
        <v>121.0</v>
      </c>
      <c r="Y129" s="33"/>
      <c r="Z129" s="33"/>
    </row>
    <row r="130" ht="16.5" customHeight="1">
      <c r="A130" s="29">
        <v>39.0</v>
      </c>
      <c r="B130" s="29">
        <v>129.0</v>
      </c>
      <c r="C130" s="29">
        <v>0.169571</v>
      </c>
      <c r="D130" s="30" t="s">
        <v>53</v>
      </c>
      <c r="E130" s="29">
        <v>15.0</v>
      </c>
      <c r="F130" s="29">
        <v>3.0</v>
      </c>
      <c r="G130" s="29">
        <v>143.0</v>
      </c>
      <c r="H130" s="28" t="s">
        <v>24</v>
      </c>
      <c r="I130" s="29">
        <v>0.085</v>
      </c>
      <c r="J130" s="29">
        <v>0.09</v>
      </c>
      <c r="K130" s="31">
        <v>114.81</v>
      </c>
      <c r="L130" s="32">
        <v>0.817</v>
      </c>
      <c r="M130" s="29">
        <v>1.0</v>
      </c>
      <c r="N130" s="29">
        <v>1.0</v>
      </c>
      <c r="O130" s="29">
        <v>111.0</v>
      </c>
      <c r="P130" s="33"/>
      <c r="Q130" s="33"/>
      <c r="R130" s="34"/>
      <c r="S130" s="33"/>
      <c r="T130" s="33"/>
      <c r="U130" s="29">
        <v>137.0</v>
      </c>
      <c r="V130" s="29">
        <v>69.0</v>
      </c>
      <c r="W130" s="33"/>
      <c r="X130" s="29">
        <v>122.0</v>
      </c>
      <c r="Y130" s="33"/>
      <c r="Z130" s="33"/>
    </row>
    <row r="131" ht="16.5" customHeight="1">
      <c r="A131" s="29">
        <v>39.0</v>
      </c>
      <c r="B131" s="29">
        <v>130.0</v>
      </c>
      <c r="C131" s="29">
        <v>0.1677919</v>
      </c>
      <c r="D131" s="30" t="s">
        <v>54</v>
      </c>
      <c r="E131" s="29">
        <v>15.0</v>
      </c>
      <c r="F131" s="29">
        <v>4.0</v>
      </c>
      <c r="G131" s="29">
        <v>144.0</v>
      </c>
      <c r="H131" s="28" t="s">
        <v>26</v>
      </c>
      <c r="I131" s="29">
        <v>0.085</v>
      </c>
      <c r="J131" s="29">
        <v>0.1</v>
      </c>
      <c r="K131" s="31">
        <v>35.98</v>
      </c>
      <c r="L131" s="32">
        <v>2.636</v>
      </c>
      <c r="M131" s="29">
        <v>-1.0</v>
      </c>
      <c r="N131" s="29">
        <v>1.0</v>
      </c>
      <c r="O131" s="29">
        <v>112.0</v>
      </c>
      <c r="P131" s="33"/>
      <c r="Q131" s="33"/>
      <c r="R131" s="34"/>
      <c r="S131" s="33"/>
      <c r="T131" s="33"/>
      <c r="U131" s="29">
        <v>138.0</v>
      </c>
      <c r="V131" s="33"/>
      <c r="W131" s="29">
        <v>69.0</v>
      </c>
      <c r="X131" s="29">
        <v>123.0</v>
      </c>
      <c r="Y131" s="33"/>
      <c r="Z131" s="33"/>
    </row>
    <row r="132" ht="16.5" customHeight="1">
      <c r="A132" s="29">
        <v>39.0</v>
      </c>
      <c r="B132" s="29">
        <v>131.0</v>
      </c>
      <c r="C132" s="29">
        <v>0.16914366</v>
      </c>
      <c r="D132" s="30" t="s">
        <v>52</v>
      </c>
      <c r="E132" s="29">
        <v>15.0</v>
      </c>
      <c r="F132" s="29">
        <v>5.0</v>
      </c>
      <c r="G132" s="29">
        <v>145.0</v>
      </c>
      <c r="H132" s="28" t="s">
        <v>24</v>
      </c>
      <c r="I132" s="29">
        <v>0.085</v>
      </c>
      <c r="J132" s="29">
        <v>0.12</v>
      </c>
      <c r="K132" s="31">
        <v>114.81</v>
      </c>
      <c r="L132" s="32">
        <v>0.82</v>
      </c>
      <c r="M132" s="29">
        <v>-1.0</v>
      </c>
      <c r="N132" s="29">
        <v>1.0</v>
      </c>
      <c r="O132" s="29">
        <v>113.0</v>
      </c>
      <c r="P132" s="33"/>
      <c r="Q132" s="33"/>
      <c r="R132" s="34"/>
      <c r="S132" s="33"/>
      <c r="T132" s="33"/>
      <c r="U132" s="29">
        <v>139.0</v>
      </c>
      <c r="V132" s="29">
        <v>70.0</v>
      </c>
      <c r="W132" s="33"/>
      <c r="X132" s="29">
        <v>124.0</v>
      </c>
      <c r="Y132" s="33"/>
      <c r="Z132" s="33"/>
    </row>
    <row r="133" ht="16.5" customHeight="1">
      <c r="A133" s="29">
        <v>39.0</v>
      </c>
      <c r="B133" s="29">
        <v>132.0</v>
      </c>
      <c r="C133" s="29">
        <v>0.16746226</v>
      </c>
      <c r="D133" s="30" t="s">
        <v>54</v>
      </c>
      <c r="E133" s="29">
        <v>15.0</v>
      </c>
      <c r="F133" s="29">
        <v>6.0</v>
      </c>
      <c r="G133" s="29">
        <v>146.0</v>
      </c>
      <c r="H133" s="28" t="s">
        <v>26</v>
      </c>
      <c r="I133" s="29">
        <v>0.085</v>
      </c>
      <c r="J133" s="29">
        <v>0.13</v>
      </c>
      <c r="K133" s="31">
        <v>35.98</v>
      </c>
      <c r="L133" s="32">
        <v>2.641</v>
      </c>
      <c r="M133" s="29">
        <v>-1.0</v>
      </c>
      <c r="N133" s="29">
        <v>1.0</v>
      </c>
      <c r="O133" s="29">
        <v>114.0</v>
      </c>
      <c r="P133" s="33"/>
      <c r="Q133" s="33"/>
      <c r="R133" s="34"/>
      <c r="S133" s="33"/>
      <c r="T133" s="33"/>
      <c r="U133" s="29">
        <v>140.0</v>
      </c>
      <c r="V133" s="33"/>
      <c r="W133" s="29">
        <v>70.0</v>
      </c>
      <c r="X133" s="29">
        <v>125.0</v>
      </c>
      <c r="Y133" s="33"/>
      <c r="Z133" s="33"/>
    </row>
    <row r="134" ht="16.5" customHeight="1">
      <c r="A134" s="29">
        <v>39.0</v>
      </c>
      <c r="B134" s="29">
        <v>133.0</v>
      </c>
      <c r="C134" s="29">
        <v>0.16777361</v>
      </c>
      <c r="D134" s="30" t="s">
        <v>54</v>
      </c>
      <c r="E134" s="29">
        <v>15.0</v>
      </c>
      <c r="F134" s="29">
        <v>7.0</v>
      </c>
      <c r="G134" s="29">
        <v>147.0</v>
      </c>
      <c r="H134" s="28" t="s">
        <v>24</v>
      </c>
      <c r="I134" s="29">
        <v>0.085</v>
      </c>
      <c r="J134" s="29">
        <v>0.15</v>
      </c>
      <c r="K134" s="31">
        <v>114.81</v>
      </c>
      <c r="L134" s="32">
        <v>0.826</v>
      </c>
      <c r="M134" s="29">
        <v>1.0</v>
      </c>
      <c r="N134" s="29">
        <v>0.0</v>
      </c>
      <c r="O134" s="29">
        <v>116.0</v>
      </c>
      <c r="P134" s="33"/>
      <c r="Q134" s="33"/>
      <c r="R134" s="34"/>
      <c r="S134" s="33"/>
      <c r="T134" s="33"/>
      <c r="U134" s="29">
        <v>141.0</v>
      </c>
      <c r="V134" s="29">
        <v>71.0</v>
      </c>
      <c r="W134" s="33"/>
      <c r="X134" s="29">
        <v>127.0</v>
      </c>
      <c r="Y134" s="33"/>
      <c r="Z134" s="33"/>
    </row>
    <row r="135" ht="16.5" customHeight="1">
      <c r="A135" s="29">
        <v>39.0</v>
      </c>
      <c r="B135" s="29">
        <v>134.0</v>
      </c>
      <c r="C135" s="29">
        <v>0.17022794</v>
      </c>
      <c r="D135" s="30" t="s">
        <v>53</v>
      </c>
      <c r="E135" s="29">
        <v>15.0</v>
      </c>
      <c r="F135" s="29">
        <v>8.0</v>
      </c>
      <c r="G135" s="29">
        <v>148.0</v>
      </c>
      <c r="H135" s="28" t="s">
        <v>26</v>
      </c>
      <c r="I135" s="29">
        <v>0.085</v>
      </c>
      <c r="J135" s="29">
        <v>0.16</v>
      </c>
      <c r="K135" s="31">
        <v>35.98</v>
      </c>
      <c r="L135" s="32">
        <v>2.598</v>
      </c>
      <c r="M135" s="29">
        <v>-1.0</v>
      </c>
      <c r="N135" s="29">
        <v>1.0</v>
      </c>
      <c r="O135" s="29">
        <v>118.0</v>
      </c>
      <c r="P135" s="33"/>
      <c r="Q135" s="33"/>
      <c r="R135" s="34"/>
      <c r="S135" s="33"/>
      <c r="T135" s="33"/>
      <c r="U135" s="29">
        <v>142.0</v>
      </c>
      <c r="V135" s="33"/>
      <c r="W135" s="29">
        <v>71.0</v>
      </c>
      <c r="X135" s="29">
        <v>128.0</v>
      </c>
      <c r="Y135" s="33"/>
      <c r="Z135" s="33"/>
    </row>
    <row r="136" ht="16.5" customHeight="1">
      <c r="A136" s="29">
        <v>39.0</v>
      </c>
      <c r="B136" s="29">
        <v>135.0</v>
      </c>
      <c r="C136" s="29">
        <v>0.16810613</v>
      </c>
      <c r="D136" s="30" t="s">
        <v>52</v>
      </c>
      <c r="E136" s="29">
        <v>15.0</v>
      </c>
      <c r="F136" s="29">
        <v>9.0</v>
      </c>
      <c r="G136" s="29">
        <v>149.0</v>
      </c>
      <c r="H136" s="28" t="s">
        <v>24</v>
      </c>
      <c r="I136" s="29">
        <v>0.085</v>
      </c>
      <c r="J136" s="29">
        <v>0.18</v>
      </c>
      <c r="K136" s="31">
        <v>114.81</v>
      </c>
      <c r="L136" s="32">
        <v>0.825</v>
      </c>
      <c r="M136" s="29">
        <v>-1.0</v>
      </c>
      <c r="N136" s="29">
        <v>1.0</v>
      </c>
      <c r="O136" s="29">
        <v>120.0</v>
      </c>
      <c r="P136" s="33"/>
      <c r="Q136" s="33"/>
      <c r="R136" s="34"/>
      <c r="S136" s="33"/>
      <c r="T136" s="33"/>
      <c r="U136" s="29">
        <v>143.0</v>
      </c>
      <c r="V136" s="29">
        <v>72.0</v>
      </c>
      <c r="W136" s="33"/>
      <c r="X136" s="29">
        <v>129.0</v>
      </c>
      <c r="Y136" s="33"/>
      <c r="Z136" s="33"/>
    </row>
    <row r="137" ht="16.5" customHeight="1">
      <c r="A137" s="29">
        <v>39.0</v>
      </c>
      <c r="B137" s="29">
        <v>136.0</v>
      </c>
      <c r="C137" s="29">
        <v>0.16652764</v>
      </c>
      <c r="D137" s="30" t="s">
        <v>54</v>
      </c>
      <c r="E137" s="29">
        <v>15.0</v>
      </c>
      <c r="F137" s="29">
        <v>10.0</v>
      </c>
      <c r="G137" s="29">
        <v>150.0</v>
      </c>
      <c r="H137" s="28" t="s">
        <v>26</v>
      </c>
      <c r="I137" s="29">
        <v>0.085</v>
      </c>
      <c r="J137" s="29">
        <v>0.19</v>
      </c>
      <c r="K137" s="31">
        <v>35.98</v>
      </c>
      <c r="L137" s="32">
        <v>2.656</v>
      </c>
      <c r="M137" s="29">
        <v>1.0</v>
      </c>
      <c r="N137" s="29">
        <v>1.0</v>
      </c>
      <c r="O137" s="29">
        <v>121.0</v>
      </c>
      <c r="P137" s="33"/>
      <c r="Q137" s="33"/>
      <c r="R137" s="34"/>
      <c r="S137" s="33"/>
      <c r="T137" s="33"/>
      <c r="U137" s="29">
        <v>144.0</v>
      </c>
      <c r="V137" s="33"/>
      <c r="W137" s="29">
        <v>72.0</v>
      </c>
      <c r="X137" s="29">
        <v>130.0</v>
      </c>
      <c r="Y137" s="33"/>
      <c r="Z137" s="33"/>
    </row>
    <row r="138" ht="16.5" customHeight="1">
      <c r="A138" s="29">
        <v>39.0</v>
      </c>
      <c r="B138" s="29">
        <v>137.0</v>
      </c>
      <c r="C138" s="29">
        <v>0.1655351</v>
      </c>
      <c r="D138" s="30" t="s">
        <v>51</v>
      </c>
      <c r="E138" s="29">
        <v>16.0</v>
      </c>
      <c r="F138" s="29">
        <v>1.0</v>
      </c>
      <c r="G138" s="29">
        <v>151.0</v>
      </c>
      <c r="H138" s="28" t="s">
        <v>24</v>
      </c>
      <c r="I138" s="29">
        <v>0.085</v>
      </c>
      <c r="J138" s="29">
        <v>0.21</v>
      </c>
      <c r="K138" s="31">
        <v>114.81</v>
      </c>
      <c r="L138" s="32">
        <v>0.837</v>
      </c>
      <c r="M138" s="29">
        <v>-1.0</v>
      </c>
      <c r="N138" s="29">
        <v>1.0</v>
      </c>
      <c r="O138" s="29">
        <v>122.0</v>
      </c>
      <c r="P138" s="33"/>
      <c r="Q138" s="33"/>
      <c r="R138" s="34"/>
      <c r="S138" s="33"/>
      <c r="T138" s="33"/>
      <c r="U138" s="29">
        <v>145.0</v>
      </c>
      <c r="V138" s="29">
        <v>73.0</v>
      </c>
      <c r="W138" s="33"/>
      <c r="X138" s="29">
        <v>131.0</v>
      </c>
      <c r="Y138" s="33"/>
      <c r="Z138" s="33"/>
    </row>
    <row r="139" ht="16.5" customHeight="1">
      <c r="A139" s="29">
        <v>39.0</v>
      </c>
      <c r="B139" s="29">
        <v>138.0</v>
      </c>
      <c r="C139" s="29">
        <v>0.16922778</v>
      </c>
      <c r="D139" s="30" t="s">
        <v>52</v>
      </c>
      <c r="E139" s="29">
        <v>16.0</v>
      </c>
      <c r="F139" s="29">
        <v>2.0</v>
      </c>
      <c r="G139" s="29">
        <v>152.0</v>
      </c>
      <c r="H139" s="28" t="s">
        <v>26</v>
      </c>
      <c r="I139" s="29">
        <v>0.085</v>
      </c>
      <c r="J139" s="29">
        <v>0.22</v>
      </c>
      <c r="K139" s="31">
        <v>35.98</v>
      </c>
      <c r="L139" s="32">
        <v>2.614</v>
      </c>
      <c r="M139" s="29">
        <v>1.0</v>
      </c>
      <c r="N139" s="29">
        <v>1.0</v>
      </c>
      <c r="O139" s="29">
        <v>123.0</v>
      </c>
      <c r="P139" s="33"/>
      <c r="Q139" s="33"/>
      <c r="R139" s="34"/>
      <c r="S139" s="33"/>
      <c r="T139" s="33"/>
      <c r="U139" s="29">
        <v>146.0</v>
      </c>
      <c r="V139" s="33"/>
      <c r="W139" s="29">
        <v>73.0</v>
      </c>
      <c r="X139" s="29">
        <v>132.0</v>
      </c>
      <c r="Y139" s="33"/>
      <c r="Z139" s="33"/>
    </row>
    <row r="140" ht="16.5" customHeight="1">
      <c r="A140" s="29">
        <v>39.0</v>
      </c>
      <c r="B140" s="29">
        <v>139.0</v>
      </c>
      <c r="C140" s="29">
        <v>0.16669798</v>
      </c>
      <c r="D140" s="30" t="s">
        <v>54</v>
      </c>
      <c r="E140" s="29">
        <v>16.0</v>
      </c>
      <c r="F140" s="29">
        <v>3.0</v>
      </c>
      <c r="G140" s="29">
        <v>153.0</v>
      </c>
      <c r="H140" s="28" t="s">
        <v>24</v>
      </c>
      <c r="I140" s="29">
        <v>0.085</v>
      </c>
      <c r="J140" s="29">
        <v>0.24</v>
      </c>
      <c r="K140" s="31">
        <v>114.81</v>
      </c>
      <c r="L140" s="32">
        <v>0.832</v>
      </c>
      <c r="M140" s="29">
        <v>1.0</v>
      </c>
      <c r="N140" s="29">
        <v>0.0</v>
      </c>
      <c r="O140" s="29">
        <v>124.0</v>
      </c>
      <c r="P140" s="33"/>
      <c r="Q140" s="33"/>
      <c r="R140" s="34"/>
      <c r="S140" s="33"/>
      <c r="T140" s="33"/>
      <c r="U140" s="29">
        <v>147.0</v>
      </c>
      <c r="V140" s="29">
        <v>74.0</v>
      </c>
      <c r="W140" s="33"/>
      <c r="X140" s="29">
        <v>133.0</v>
      </c>
      <c r="Y140" s="33"/>
      <c r="Z140" s="33"/>
    </row>
    <row r="141" ht="16.5" customHeight="1">
      <c r="A141" s="29">
        <v>39.0</v>
      </c>
      <c r="B141" s="29">
        <v>140.0</v>
      </c>
      <c r="C141" s="29">
        <v>0.16877337</v>
      </c>
      <c r="D141" s="30" t="s">
        <v>52</v>
      </c>
      <c r="E141" s="29">
        <v>16.0</v>
      </c>
      <c r="F141" s="29">
        <v>4.0</v>
      </c>
      <c r="G141" s="29">
        <v>154.0</v>
      </c>
      <c r="H141" s="28" t="s">
        <v>26</v>
      </c>
      <c r="I141" s="29">
        <v>0.085</v>
      </c>
      <c r="J141" s="29">
        <v>0.25</v>
      </c>
      <c r="K141" s="31">
        <v>35.98</v>
      </c>
      <c r="L141" s="32">
        <v>2.621</v>
      </c>
      <c r="M141" s="29">
        <v>-1.0</v>
      </c>
      <c r="N141" s="29">
        <v>1.0</v>
      </c>
      <c r="O141" s="29">
        <v>125.0</v>
      </c>
      <c r="P141" s="33"/>
      <c r="Q141" s="33"/>
      <c r="R141" s="34"/>
      <c r="S141" s="33"/>
      <c r="T141" s="33"/>
      <c r="U141" s="29">
        <v>148.0</v>
      </c>
      <c r="V141" s="33"/>
      <c r="W141" s="29">
        <v>74.0</v>
      </c>
      <c r="X141" s="29">
        <v>134.0</v>
      </c>
      <c r="Y141" s="33"/>
      <c r="Z141" s="33"/>
    </row>
    <row r="142" ht="16.5" customHeight="1">
      <c r="A142" s="29">
        <v>39.0</v>
      </c>
      <c r="B142" s="29">
        <v>141.0</v>
      </c>
      <c r="C142" s="29">
        <v>0.17188607</v>
      </c>
      <c r="D142" s="30" t="s">
        <v>56</v>
      </c>
      <c r="E142" s="29">
        <v>16.0</v>
      </c>
      <c r="F142" s="29">
        <v>5.0</v>
      </c>
      <c r="G142" s="29">
        <v>155.0</v>
      </c>
      <c r="H142" s="28" t="s">
        <v>24</v>
      </c>
      <c r="I142" s="29">
        <v>0.085</v>
      </c>
      <c r="J142" s="29">
        <v>0.27</v>
      </c>
      <c r="K142" s="31">
        <v>114.81</v>
      </c>
      <c r="L142" s="32">
        <v>0.806</v>
      </c>
      <c r="M142" s="29">
        <v>-1.0</v>
      </c>
      <c r="N142" s="29">
        <v>1.0</v>
      </c>
      <c r="O142" s="29">
        <v>127.0</v>
      </c>
      <c r="P142" s="33"/>
      <c r="Q142" s="33"/>
      <c r="R142" s="34"/>
      <c r="S142" s="33"/>
      <c r="T142" s="33"/>
      <c r="U142" s="29">
        <v>149.0</v>
      </c>
      <c r="V142" s="29">
        <v>75.0</v>
      </c>
      <c r="W142" s="33"/>
      <c r="X142" s="29">
        <v>135.0</v>
      </c>
      <c r="Y142" s="33"/>
      <c r="Z142" s="33"/>
    </row>
    <row r="143" ht="16.5" customHeight="1">
      <c r="A143" s="29">
        <v>39.0</v>
      </c>
      <c r="B143" s="29">
        <v>142.0</v>
      </c>
      <c r="C143" s="29">
        <v>0.168029</v>
      </c>
      <c r="D143" s="30" t="s">
        <v>52</v>
      </c>
      <c r="E143" s="29">
        <v>16.0</v>
      </c>
      <c r="F143" s="29">
        <v>6.0</v>
      </c>
      <c r="G143" s="29">
        <v>156.0</v>
      </c>
      <c r="H143" s="28" t="s">
        <v>26</v>
      </c>
      <c r="I143" s="29">
        <v>0.085</v>
      </c>
      <c r="J143" s="29">
        <v>0.28</v>
      </c>
      <c r="K143" s="31">
        <v>35.98</v>
      </c>
      <c r="L143" s="32">
        <v>2.632</v>
      </c>
      <c r="M143" s="29">
        <v>1.0</v>
      </c>
      <c r="N143" s="29">
        <v>1.0</v>
      </c>
      <c r="O143" s="29">
        <v>128.0</v>
      </c>
      <c r="P143" s="33"/>
      <c r="Q143" s="33"/>
      <c r="R143" s="34"/>
      <c r="S143" s="33"/>
      <c r="T143" s="33"/>
      <c r="U143" s="29">
        <v>150.0</v>
      </c>
      <c r="V143" s="33"/>
      <c r="W143" s="29">
        <v>75.0</v>
      </c>
      <c r="X143" s="29">
        <v>136.0</v>
      </c>
      <c r="Y143" s="33"/>
      <c r="Z143" s="33"/>
    </row>
    <row r="144" ht="16.5" customHeight="1">
      <c r="A144" s="29">
        <v>39.0</v>
      </c>
      <c r="B144" s="29">
        <v>143.0</v>
      </c>
      <c r="C144" s="29">
        <v>0.16913413</v>
      </c>
      <c r="D144" s="30" t="s">
        <v>52</v>
      </c>
      <c r="E144" s="29">
        <v>16.0</v>
      </c>
      <c r="F144" s="29">
        <v>7.0</v>
      </c>
      <c r="G144" s="29">
        <v>157.0</v>
      </c>
      <c r="H144" s="28" t="s">
        <v>24</v>
      </c>
      <c r="I144" s="29">
        <v>0.085</v>
      </c>
      <c r="J144" s="29">
        <v>0.3</v>
      </c>
      <c r="K144" s="31">
        <v>114.81</v>
      </c>
      <c r="L144" s="32">
        <v>0.82</v>
      </c>
      <c r="M144" s="29">
        <v>1.0</v>
      </c>
      <c r="N144" s="29">
        <v>1.0</v>
      </c>
      <c r="O144" s="29">
        <v>129.0</v>
      </c>
      <c r="P144" s="33"/>
      <c r="Q144" s="33"/>
      <c r="R144" s="34"/>
      <c r="S144" s="33"/>
      <c r="T144" s="33"/>
      <c r="U144" s="29">
        <v>151.0</v>
      </c>
      <c r="V144" s="29">
        <v>76.0</v>
      </c>
      <c r="W144" s="33"/>
      <c r="X144" s="29">
        <v>137.0</v>
      </c>
      <c r="Y144" s="33"/>
      <c r="Z144" s="33"/>
    </row>
    <row r="145" ht="16.5" customHeight="1">
      <c r="A145" s="29">
        <v>39.0</v>
      </c>
      <c r="B145" s="29">
        <v>144.0</v>
      </c>
      <c r="C145" s="29">
        <v>0.1688072</v>
      </c>
      <c r="D145" s="30" t="s">
        <v>52</v>
      </c>
      <c r="E145" s="29">
        <v>16.0</v>
      </c>
      <c r="F145" s="29">
        <v>8.0</v>
      </c>
      <c r="G145" s="29">
        <v>158.0</v>
      </c>
      <c r="H145" s="28" t="s">
        <v>26</v>
      </c>
      <c r="I145" s="29">
        <v>0.085</v>
      </c>
      <c r="J145" s="29">
        <v>0.31</v>
      </c>
      <c r="K145" s="31">
        <v>35.98</v>
      </c>
      <c r="L145" s="32">
        <v>2.62</v>
      </c>
      <c r="M145" s="29">
        <v>1.0</v>
      </c>
      <c r="N145" s="29">
        <v>1.0</v>
      </c>
      <c r="O145" s="29">
        <v>130.0</v>
      </c>
      <c r="P145" s="33"/>
      <c r="Q145" s="33"/>
      <c r="R145" s="34"/>
      <c r="S145" s="33"/>
      <c r="T145" s="33"/>
      <c r="U145" s="29">
        <v>152.0</v>
      </c>
      <c r="V145" s="33"/>
      <c r="W145" s="29">
        <v>76.0</v>
      </c>
      <c r="X145" s="29">
        <v>138.0</v>
      </c>
      <c r="Y145" s="33"/>
      <c r="Z145" s="33"/>
    </row>
    <row r="146" ht="16.5" customHeight="1">
      <c r="A146" s="29">
        <v>39.0</v>
      </c>
      <c r="B146" s="29">
        <v>145.0</v>
      </c>
      <c r="C146" s="29">
        <v>0.16799571</v>
      </c>
      <c r="D146" s="30" t="s">
        <v>52</v>
      </c>
      <c r="E146" s="29">
        <v>16.0</v>
      </c>
      <c r="F146" s="29">
        <v>9.0</v>
      </c>
      <c r="G146" s="29">
        <v>159.0</v>
      </c>
      <c r="H146" s="28" t="s">
        <v>24</v>
      </c>
      <c r="I146" s="29">
        <v>0.085</v>
      </c>
      <c r="J146" s="29">
        <v>0.33</v>
      </c>
      <c r="K146" s="31">
        <v>114.81</v>
      </c>
      <c r="L146" s="32">
        <v>0.825</v>
      </c>
      <c r="M146" s="29">
        <v>-1.0</v>
      </c>
      <c r="N146" s="29">
        <v>0.0</v>
      </c>
      <c r="O146" s="29">
        <v>131.0</v>
      </c>
      <c r="P146" s="33"/>
      <c r="Q146" s="33"/>
      <c r="R146" s="34"/>
      <c r="S146" s="33"/>
      <c r="T146" s="33"/>
      <c r="U146" s="29">
        <v>153.0</v>
      </c>
      <c r="V146" s="29">
        <v>77.0</v>
      </c>
      <c r="W146" s="33"/>
      <c r="X146" s="29">
        <v>139.0</v>
      </c>
      <c r="Y146" s="33"/>
      <c r="Z146" s="33"/>
    </row>
    <row r="147" ht="16.5" customHeight="1">
      <c r="A147" s="29">
        <v>39.0</v>
      </c>
      <c r="B147" s="29">
        <v>146.0</v>
      </c>
      <c r="C147" s="29">
        <v>0.16708212</v>
      </c>
      <c r="D147" s="30" t="s">
        <v>54</v>
      </c>
      <c r="E147" s="29">
        <v>16.0</v>
      </c>
      <c r="F147" s="29">
        <v>10.0</v>
      </c>
      <c r="G147" s="29">
        <v>160.0</v>
      </c>
      <c r="H147" s="28" t="s">
        <v>26</v>
      </c>
      <c r="I147" s="29">
        <v>0.085</v>
      </c>
      <c r="J147" s="29">
        <v>0.34</v>
      </c>
      <c r="K147" s="31">
        <v>35.98</v>
      </c>
      <c r="L147" s="32">
        <v>2.647</v>
      </c>
      <c r="M147" s="29">
        <v>1.0</v>
      </c>
      <c r="N147" s="29">
        <v>1.0</v>
      </c>
      <c r="O147" s="29">
        <v>132.0</v>
      </c>
      <c r="P147" s="33"/>
      <c r="Q147" s="33"/>
      <c r="R147" s="34"/>
      <c r="S147" s="33"/>
      <c r="T147" s="33"/>
      <c r="U147" s="29">
        <v>154.0</v>
      </c>
      <c r="V147" s="33"/>
      <c r="W147" s="29">
        <v>77.0</v>
      </c>
      <c r="X147" s="29">
        <v>140.0</v>
      </c>
      <c r="Y147" s="33"/>
      <c r="Z147" s="33"/>
    </row>
    <row r="148" ht="16.5" customHeight="1">
      <c r="A148" s="29">
        <v>39.0</v>
      </c>
      <c r="B148" s="29">
        <v>147.0</v>
      </c>
      <c r="C148" s="29">
        <v>0.16581668</v>
      </c>
      <c r="D148" s="30" t="s">
        <v>51</v>
      </c>
      <c r="E148" s="29">
        <v>17.0</v>
      </c>
      <c r="F148" s="29">
        <v>1.0</v>
      </c>
      <c r="G148" s="29">
        <v>161.0</v>
      </c>
      <c r="H148" s="28" t="s">
        <v>24</v>
      </c>
      <c r="I148" s="29">
        <v>0.1275</v>
      </c>
      <c r="J148" s="29">
        <v>0.06</v>
      </c>
      <c r="K148" s="31">
        <v>114.81</v>
      </c>
      <c r="L148" s="32">
        <v>0.836</v>
      </c>
      <c r="M148" s="29">
        <v>1.0</v>
      </c>
      <c r="N148" s="29">
        <v>1.0</v>
      </c>
      <c r="O148" s="29">
        <v>133.0</v>
      </c>
      <c r="P148" s="33"/>
      <c r="Q148" s="33"/>
      <c r="R148" s="34"/>
      <c r="S148" s="33"/>
      <c r="T148" s="33"/>
      <c r="U148" s="29">
        <v>155.0</v>
      </c>
      <c r="V148" s="29">
        <v>78.0</v>
      </c>
      <c r="W148" s="33"/>
      <c r="X148" s="29">
        <v>141.0</v>
      </c>
      <c r="Y148" s="33"/>
      <c r="Z148" s="33"/>
    </row>
    <row r="149" ht="16.5" customHeight="1">
      <c r="A149" s="29">
        <v>39.0</v>
      </c>
      <c r="B149" s="29">
        <v>148.0</v>
      </c>
      <c r="C149" s="29">
        <v>0.17074963</v>
      </c>
      <c r="D149" s="30" t="s">
        <v>53</v>
      </c>
      <c r="E149" s="29">
        <v>17.0</v>
      </c>
      <c r="F149" s="29">
        <v>2.0</v>
      </c>
      <c r="G149" s="29">
        <v>162.0</v>
      </c>
      <c r="H149" s="28" t="s">
        <v>26</v>
      </c>
      <c r="I149" s="29">
        <v>0.1275</v>
      </c>
      <c r="J149" s="29">
        <v>0.07</v>
      </c>
      <c r="K149" s="31">
        <v>35.98</v>
      </c>
      <c r="L149" s="32">
        <v>2.59</v>
      </c>
      <c r="M149" s="29">
        <v>-1.0</v>
      </c>
      <c r="N149" s="29">
        <v>1.0</v>
      </c>
      <c r="O149" s="29">
        <v>134.0</v>
      </c>
      <c r="P149" s="33"/>
      <c r="Q149" s="33"/>
      <c r="R149" s="34"/>
      <c r="S149" s="33"/>
      <c r="T149" s="33"/>
      <c r="U149" s="29">
        <v>156.0</v>
      </c>
      <c r="V149" s="33"/>
      <c r="W149" s="29">
        <v>78.0</v>
      </c>
      <c r="X149" s="29">
        <v>142.0</v>
      </c>
      <c r="Y149" s="33"/>
      <c r="Z149" s="33"/>
    </row>
    <row r="150" ht="16.5" customHeight="1">
      <c r="A150" s="29">
        <v>39.0</v>
      </c>
      <c r="B150" s="29">
        <v>149.0</v>
      </c>
      <c r="C150" s="29">
        <v>0.16896529</v>
      </c>
      <c r="D150" s="30" t="s">
        <v>52</v>
      </c>
      <c r="E150" s="29">
        <v>17.0</v>
      </c>
      <c r="F150" s="29">
        <v>3.0</v>
      </c>
      <c r="G150" s="29">
        <v>163.0</v>
      </c>
      <c r="H150" s="28" t="s">
        <v>24</v>
      </c>
      <c r="I150" s="29">
        <v>0.1275</v>
      </c>
      <c r="J150" s="29">
        <v>0.09</v>
      </c>
      <c r="K150" s="31">
        <v>114.81</v>
      </c>
      <c r="L150" s="32">
        <v>0.82</v>
      </c>
      <c r="M150" s="29">
        <v>-1.0</v>
      </c>
      <c r="N150" s="29">
        <v>1.0</v>
      </c>
      <c r="O150" s="29">
        <v>135.0</v>
      </c>
      <c r="P150" s="33"/>
      <c r="Q150" s="33"/>
      <c r="R150" s="34"/>
      <c r="S150" s="33"/>
      <c r="T150" s="33"/>
      <c r="U150" s="29">
        <v>157.0</v>
      </c>
      <c r="V150" s="29">
        <v>79.0</v>
      </c>
      <c r="W150" s="33"/>
      <c r="X150" s="29">
        <v>143.0</v>
      </c>
      <c r="Y150" s="33"/>
      <c r="Z150" s="33"/>
    </row>
    <row r="151" ht="16.5" customHeight="1">
      <c r="A151" s="29">
        <v>39.0</v>
      </c>
      <c r="B151" s="29">
        <v>150.0</v>
      </c>
      <c r="C151" s="29">
        <v>0.16947884</v>
      </c>
      <c r="D151" s="30" t="s">
        <v>52</v>
      </c>
      <c r="E151" s="29">
        <v>17.0</v>
      </c>
      <c r="F151" s="29">
        <v>4.0</v>
      </c>
      <c r="G151" s="29">
        <v>164.0</v>
      </c>
      <c r="H151" s="28" t="s">
        <v>26</v>
      </c>
      <c r="I151" s="29">
        <v>0.1275</v>
      </c>
      <c r="J151" s="29">
        <v>0.1</v>
      </c>
      <c r="K151" s="31">
        <v>35.98</v>
      </c>
      <c r="L151" s="32">
        <v>2.61</v>
      </c>
      <c r="M151" s="29">
        <v>1.0</v>
      </c>
      <c r="N151" s="29">
        <v>1.0</v>
      </c>
      <c r="O151" s="29">
        <v>136.0</v>
      </c>
      <c r="P151" s="33"/>
      <c r="Q151" s="33"/>
      <c r="R151" s="34"/>
      <c r="S151" s="33"/>
      <c r="T151" s="33"/>
      <c r="U151" s="29">
        <v>158.0</v>
      </c>
      <c r="V151" s="33"/>
      <c r="W151" s="29">
        <v>79.0</v>
      </c>
      <c r="X151" s="29">
        <v>144.0</v>
      </c>
      <c r="Y151" s="33"/>
      <c r="Z151" s="33"/>
    </row>
    <row r="152" ht="16.5" customHeight="1">
      <c r="A152" s="29">
        <v>39.0</v>
      </c>
      <c r="B152" s="29">
        <v>151.0</v>
      </c>
      <c r="C152" s="29">
        <v>0.16847549</v>
      </c>
      <c r="D152" s="30" t="s">
        <v>52</v>
      </c>
      <c r="E152" s="29">
        <v>17.0</v>
      </c>
      <c r="F152" s="29">
        <v>5.0</v>
      </c>
      <c r="G152" s="29">
        <v>165.0</v>
      </c>
      <c r="H152" s="28" t="s">
        <v>24</v>
      </c>
      <c r="I152" s="29">
        <v>0.1275</v>
      </c>
      <c r="J152" s="29">
        <v>0.12</v>
      </c>
      <c r="K152" s="31">
        <v>114.81</v>
      </c>
      <c r="L152" s="32">
        <v>0.823</v>
      </c>
      <c r="M152" s="29">
        <v>-1.0</v>
      </c>
      <c r="N152" s="29">
        <v>0.0</v>
      </c>
      <c r="O152" s="29">
        <v>137.0</v>
      </c>
      <c r="P152" s="33"/>
      <c r="Q152" s="33"/>
      <c r="R152" s="34"/>
      <c r="S152" s="33"/>
      <c r="T152" s="33"/>
      <c r="U152" s="29">
        <v>159.0</v>
      </c>
      <c r="V152" s="29">
        <v>80.0</v>
      </c>
      <c r="W152" s="33"/>
      <c r="X152" s="29">
        <v>145.0</v>
      </c>
      <c r="Y152" s="33"/>
      <c r="Z152" s="33"/>
    </row>
    <row r="153" ht="16.5" customHeight="1">
      <c r="A153" s="29">
        <v>39.0</v>
      </c>
      <c r="B153" s="29">
        <v>152.0</v>
      </c>
      <c r="C153" s="29">
        <v>0.16470415</v>
      </c>
      <c r="D153" s="30" t="s">
        <v>60</v>
      </c>
      <c r="E153" s="29">
        <v>17.0</v>
      </c>
      <c r="F153" s="29">
        <v>6.0</v>
      </c>
      <c r="G153" s="29">
        <v>166.0</v>
      </c>
      <c r="H153" s="28" t="s">
        <v>26</v>
      </c>
      <c r="I153" s="29">
        <v>0.1275</v>
      </c>
      <c r="J153" s="29">
        <v>0.13</v>
      </c>
      <c r="K153" s="31">
        <v>35.98</v>
      </c>
      <c r="L153" s="32">
        <v>2.686</v>
      </c>
      <c r="M153" s="29">
        <v>1.0</v>
      </c>
      <c r="N153" s="29">
        <v>1.0</v>
      </c>
      <c r="O153" s="29">
        <v>138.0</v>
      </c>
      <c r="P153" s="33"/>
      <c r="Q153" s="33"/>
      <c r="R153" s="28" t="s">
        <v>35</v>
      </c>
      <c r="T153" s="33"/>
      <c r="U153" s="29">
        <v>160.0</v>
      </c>
      <c r="V153" s="33"/>
      <c r="W153" s="29">
        <v>80.0</v>
      </c>
      <c r="X153" s="29">
        <v>146.0</v>
      </c>
      <c r="Y153" s="33"/>
      <c r="Z153" s="33"/>
    </row>
    <row r="154" ht="16.5" customHeight="1">
      <c r="A154" s="29">
        <v>39.0</v>
      </c>
      <c r="B154" s="29">
        <v>153.0</v>
      </c>
      <c r="C154" s="29">
        <v>0.16864516</v>
      </c>
      <c r="D154" s="30" t="s">
        <v>52</v>
      </c>
      <c r="E154" s="29">
        <v>17.0</v>
      </c>
      <c r="F154" s="29">
        <v>7.0</v>
      </c>
      <c r="G154" s="29">
        <v>167.0</v>
      </c>
      <c r="H154" s="28" t="s">
        <v>24</v>
      </c>
      <c r="I154" s="29">
        <v>0.1275</v>
      </c>
      <c r="J154" s="29">
        <v>0.15</v>
      </c>
      <c r="K154" s="31">
        <v>114.81</v>
      </c>
      <c r="L154" s="32">
        <v>0.822</v>
      </c>
      <c r="M154" s="29">
        <v>1.0</v>
      </c>
      <c r="N154" s="29">
        <v>1.0</v>
      </c>
      <c r="O154" s="29">
        <v>139.0</v>
      </c>
      <c r="P154" s="33"/>
      <c r="Q154" s="33"/>
      <c r="R154" s="34"/>
      <c r="S154" s="33"/>
      <c r="T154" s="33"/>
      <c r="U154" s="29">
        <v>161.0</v>
      </c>
      <c r="V154" s="29">
        <v>81.0</v>
      </c>
      <c r="W154" s="33"/>
      <c r="X154" s="29">
        <v>147.0</v>
      </c>
      <c r="Y154" s="33"/>
      <c r="Z154" s="33"/>
    </row>
    <row r="155" ht="16.5" customHeight="1">
      <c r="A155" s="29">
        <v>39.0</v>
      </c>
      <c r="B155" s="29">
        <v>154.0</v>
      </c>
      <c r="C155" s="29">
        <v>0.1674555</v>
      </c>
      <c r="D155" s="30" t="s">
        <v>54</v>
      </c>
      <c r="E155" s="29">
        <v>17.0</v>
      </c>
      <c r="F155" s="29">
        <v>8.0</v>
      </c>
      <c r="G155" s="29">
        <v>168.0</v>
      </c>
      <c r="H155" s="28" t="s">
        <v>26</v>
      </c>
      <c r="I155" s="29">
        <v>0.1275</v>
      </c>
      <c r="J155" s="29">
        <v>0.16</v>
      </c>
      <c r="K155" s="31">
        <v>35.98</v>
      </c>
      <c r="L155" s="32">
        <v>2.641</v>
      </c>
      <c r="M155" s="29">
        <v>-1.0</v>
      </c>
      <c r="N155" s="29">
        <v>0.0</v>
      </c>
      <c r="O155" s="29">
        <v>140.0</v>
      </c>
      <c r="P155" s="33"/>
      <c r="Q155" s="33"/>
      <c r="R155" s="28" t="s">
        <v>34</v>
      </c>
      <c r="T155" s="33"/>
      <c r="U155" s="29">
        <v>162.0</v>
      </c>
      <c r="V155" s="33"/>
      <c r="W155" s="29">
        <v>81.0</v>
      </c>
      <c r="X155" s="29">
        <v>148.0</v>
      </c>
      <c r="Y155" s="33"/>
      <c r="Z155" s="33"/>
    </row>
    <row r="156" ht="16.5" customHeight="1">
      <c r="A156" s="29">
        <v>39.0</v>
      </c>
      <c r="B156" s="29">
        <v>155.0</v>
      </c>
      <c r="C156" s="29">
        <v>0.1705726</v>
      </c>
      <c r="D156" s="30" t="s">
        <v>53</v>
      </c>
      <c r="E156" s="29">
        <v>17.0</v>
      </c>
      <c r="F156" s="29">
        <v>9.0</v>
      </c>
      <c r="G156" s="29">
        <v>169.0</v>
      </c>
      <c r="H156" s="28" t="s">
        <v>24</v>
      </c>
      <c r="I156" s="29">
        <v>0.1275</v>
      </c>
      <c r="J156" s="29">
        <v>0.18</v>
      </c>
      <c r="K156" s="31">
        <v>114.81</v>
      </c>
      <c r="L156" s="32">
        <v>0.813</v>
      </c>
      <c r="M156" s="29">
        <v>1.0</v>
      </c>
      <c r="N156" s="29">
        <v>1.0</v>
      </c>
      <c r="O156" s="29">
        <v>141.0</v>
      </c>
      <c r="P156" s="33"/>
      <c r="Q156" s="33"/>
      <c r="R156" s="34"/>
      <c r="S156" s="33"/>
      <c r="T156" s="33"/>
      <c r="U156" s="29">
        <v>163.0</v>
      </c>
      <c r="V156" s="29">
        <v>82.0</v>
      </c>
      <c r="W156" s="33"/>
      <c r="X156" s="29">
        <v>149.0</v>
      </c>
      <c r="Y156" s="33"/>
      <c r="Z156" s="33"/>
    </row>
    <row r="157" ht="16.5" customHeight="1">
      <c r="A157" s="29">
        <v>39.0</v>
      </c>
      <c r="B157" s="29">
        <v>156.0</v>
      </c>
      <c r="C157" s="29">
        <v>0.16973845</v>
      </c>
      <c r="D157" s="30" t="s">
        <v>53</v>
      </c>
      <c r="E157" s="29">
        <v>17.0</v>
      </c>
      <c r="F157" s="29">
        <v>10.0</v>
      </c>
      <c r="G157" s="29">
        <v>170.0</v>
      </c>
      <c r="H157" s="28" t="s">
        <v>26</v>
      </c>
      <c r="I157" s="29">
        <v>0.1275</v>
      </c>
      <c r="J157" s="29">
        <v>0.19</v>
      </c>
      <c r="K157" s="31">
        <v>35.98</v>
      </c>
      <c r="L157" s="32">
        <v>2.606</v>
      </c>
      <c r="M157" s="29">
        <v>1.0</v>
      </c>
      <c r="N157" s="29">
        <v>1.0</v>
      </c>
      <c r="O157" s="29">
        <v>142.0</v>
      </c>
      <c r="P157" s="33"/>
      <c r="Q157" s="33"/>
      <c r="R157" s="34"/>
      <c r="S157" s="33"/>
      <c r="T157" s="33"/>
      <c r="U157" s="29">
        <v>164.0</v>
      </c>
      <c r="V157" s="33"/>
      <c r="W157" s="29">
        <v>82.0</v>
      </c>
      <c r="X157" s="29">
        <v>150.0</v>
      </c>
      <c r="Y157" s="33"/>
      <c r="Z157" s="33"/>
    </row>
    <row r="158" ht="16.5" customHeight="1">
      <c r="A158" s="29">
        <v>39.0</v>
      </c>
      <c r="B158" s="29">
        <v>157.0</v>
      </c>
      <c r="C158" s="29">
        <v>0.1700433</v>
      </c>
      <c r="D158" s="30" t="s">
        <v>53</v>
      </c>
      <c r="E158" s="29">
        <v>18.0</v>
      </c>
      <c r="F158" s="29">
        <v>1.0</v>
      </c>
      <c r="G158" s="29">
        <v>171.0</v>
      </c>
      <c r="H158" s="28" t="s">
        <v>24</v>
      </c>
      <c r="I158" s="29">
        <v>0.1275</v>
      </c>
      <c r="J158" s="29">
        <v>0.21</v>
      </c>
      <c r="K158" s="31">
        <v>114.81</v>
      </c>
      <c r="L158" s="32">
        <v>0.815</v>
      </c>
      <c r="M158" s="29">
        <v>-1.0</v>
      </c>
      <c r="N158" s="29">
        <v>1.0</v>
      </c>
      <c r="O158" s="29">
        <v>143.0</v>
      </c>
      <c r="P158" s="33"/>
      <c r="Q158" s="33"/>
      <c r="R158" s="34"/>
      <c r="S158" s="33"/>
      <c r="T158" s="33"/>
      <c r="U158" s="29">
        <v>165.0</v>
      </c>
      <c r="V158" s="29">
        <v>83.0</v>
      </c>
      <c r="W158" s="33"/>
      <c r="X158" s="29">
        <v>151.0</v>
      </c>
      <c r="Y158" s="33"/>
      <c r="Z158" s="33"/>
    </row>
    <row r="159" ht="16.5" customHeight="1">
      <c r="A159" s="29">
        <v>39.0</v>
      </c>
      <c r="B159" s="29">
        <v>158.0</v>
      </c>
      <c r="C159" s="29">
        <v>0.16778105</v>
      </c>
      <c r="D159" s="30" t="s">
        <v>54</v>
      </c>
      <c r="E159" s="29">
        <v>18.0</v>
      </c>
      <c r="F159" s="29">
        <v>2.0</v>
      </c>
      <c r="G159" s="29">
        <v>172.0</v>
      </c>
      <c r="H159" s="28" t="s">
        <v>26</v>
      </c>
      <c r="I159" s="29">
        <v>0.1275</v>
      </c>
      <c r="J159" s="29">
        <v>0.22</v>
      </c>
      <c r="K159" s="31">
        <v>35.98</v>
      </c>
      <c r="L159" s="32">
        <v>2.636</v>
      </c>
      <c r="M159" s="29">
        <v>-1.0</v>
      </c>
      <c r="N159" s="29">
        <v>1.0</v>
      </c>
      <c r="O159" s="29">
        <v>144.0</v>
      </c>
      <c r="P159" s="33"/>
      <c r="Q159" s="33"/>
      <c r="R159" s="34"/>
      <c r="S159" s="33"/>
      <c r="T159" s="33"/>
      <c r="U159" s="29">
        <v>166.0</v>
      </c>
      <c r="V159" s="33"/>
      <c r="W159" s="29">
        <v>83.0</v>
      </c>
      <c r="X159" s="29">
        <v>152.0</v>
      </c>
      <c r="Y159" s="33"/>
      <c r="Z159" s="33"/>
    </row>
    <row r="160" ht="16.5" customHeight="1">
      <c r="A160" s="29">
        <v>39.0</v>
      </c>
      <c r="B160" s="29">
        <v>159.0</v>
      </c>
      <c r="C160" s="29">
        <v>0.16723722</v>
      </c>
      <c r="D160" s="30" t="s">
        <v>54</v>
      </c>
      <c r="E160" s="29">
        <v>18.0</v>
      </c>
      <c r="F160" s="29">
        <v>3.0</v>
      </c>
      <c r="G160" s="29">
        <v>173.0</v>
      </c>
      <c r="H160" s="28" t="s">
        <v>24</v>
      </c>
      <c r="I160" s="29">
        <v>0.1275</v>
      </c>
      <c r="J160" s="29">
        <v>0.24</v>
      </c>
      <c r="K160" s="31">
        <v>114.81</v>
      </c>
      <c r="L160" s="32">
        <v>0.829</v>
      </c>
      <c r="M160" s="29">
        <v>1.0</v>
      </c>
      <c r="N160" s="29">
        <v>0.0</v>
      </c>
      <c r="O160" s="29">
        <v>145.0</v>
      </c>
      <c r="P160" s="33"/>
      <c r="Q160" s="33"/>
      <c r="R160" s="34"/>
      <c r="S160" s="33"/>
      <c r="T160" s="33"/>
      <c r="U160" s="29">
        <v>167.0</v>
      </c>
      <c r="V160" s="29">
        <v>84.0</v>
      </c>
      <c r="W160" s="33"/>
      <c r="X160" s="29">
        <v>153.0</v>
      </c>
      <c r="Y160" s="33"/>
      <c r="Z160" s="33"/>
    </row>
    <row r="161" ht="16.5" customHeight="1">
      <c r="A161" s="29">
        <v>39.0</v>
      </c>
      <c r="B161" s="29">
        <v>160.0</v>
      </c>
      <c r="C161" s="29">
        <v>0.16904654</v>
      </c>
      <c r="D161" s="30" t="s">
        <v>52</v>
      </c>
      <c r="E161" s="29">
        <v>18.0</v>
      </c>
      <c r="F161" s="29">
        <v>4.0</v>
      </c>
      <c r="G161" s="29">
        <v>174.0</v>
      </c>
      <c r="H161" s="28" t="s">
        <v>26</v>
      </c>
      <c r="I161" s="29">
        <v>0.1275</v>
      </c>
      <c r="J161" s="29">
        <v>0.25</v>
      </c>
      <c r="K161" s="31">
        <v>35.98</v>
      </c>
      <c r="L161" s="32">
        <v>2.617</v>
      </c>
      <c r="M161" s="29">
        <v>1.0</v>
      </c>
      <c r="N161" s="29">
        <v>0.0</v>
      </c>
      <c r="O161" s="29">
        <v>146.0</v>
      </c>
      <c r="P161" s="33"/>
      <c r="Q161" s="33"/>
      <c r="R161" s="34"/>
      <c r="S161" s="33"/>
      <c r="T161" s="33"/>
      <c r="U161" s="29">
        <v>168.0</v>
      </c>
      <c r="V161" s="33"/>
      <c r="W161" s="29">
        <v>84.0</v>
      </c>
      <c r="X161" s="29">
        <v>154.0</v>
      </c>
      <c r="Y161" s="33"/>
      <c r="Z161" s="33"/>
    </row>
    <row r="162" ht="16.5" customHeight="1">
      <c r="A162" s="29">
        <v>39.0</v>
      </c>
      <c r="B162" s="29">
        <v>161.0</v>
      </c>
      <c r="C162" s="29">
        <v>0.1693033</v>
      </c>
      <c r="D162" s="30" t="s">
        <v>52</v>
      </c>
      <c r="E162" s="29">
        <v>18.0</v>
      </c>
      <c r="F162" s="29">
        <v>5.0</v>
      </c>
      <c r="G162" s="29">
        <v>175.0</v>
      </c>
      <c r="H162" s="28" t="s">
        <v>24</v>
      </c>
      <c r="I162" s="29">
        <v>0.1275</v>
      </c>
      <c r="J162" s="29">
        <v>0.27</v>
      </c>
      <c r="K162" s="31">
        <v>114.81</v>
      </c>
      <c r="L162" s="32">
        <v>0.819</v>
      </c>
      <c r="M162" s="29">
        <v>1.0</v>
      </c>
      <c r="N162" s="29">
        <v>0.0</v>
      </c>
      <c r="O162" s="29">
        <v>147.0</v>
      </c>
      <c r="P162" s="33"/>
      <c r="Q162" s="33"/>
      <c r="R162" s="34"/>
      <c r="S162" s="33"/>
      <c r="T162" s="33"/>
      <c r="U162" s="29">
        <v>169.0</v>
      </c>
      <c r="V162" s="29">
        <v>85.0</v>
      </c>
      <c r="W162" s="33"/>
      <c r="X162" s="29">
        <v>155.0</v>
      </c>
      <c r="Y162" s="33"/>
      <c r="Z162" s="33"/>
    </row>
    <row r="163" ht="16.5" customHeight="1">
      <c r="A163" s="29">
        <v>39.0</v>
      </c>
      <c r="B163" s="29">
        <v>162.0</v>
      </c>
      <c r="C163" s="29">
        <v>0.16531979</v>
      </c>
      <c r="D163" s="30" t="s">
        <v>51</v>
      </c>
      <c r="E163" s="29">
        <v>18.0</v>
      </c>
      <c r="F163" s="29">
        <v>6.0</v>
      </c>
      <c r="G163" s="29">
        <v>176.0</v>
      </c>
      <c r="H163" s="28" t="s">
        <v>26</v>
      </c>
      <c r="I163" s="29">
        <v>0.1275</v>
      </c>
      <c r="J163" s="29">
        <v>0.28</v>
      </c>
      <c r="K163" s="31">
        <v>35.98</v>
      </c>
      <c r="L163" s="32">
        <v>2.676</v>
      </c>
      <c r="M163" s="29">
        <v>1.0</v>
      </c>
      <c r="N163" s="29">
        <v>1.0</v>
      </c>
      <c r="O163" s="29">
        <v>148.0</v>
      </c>
      <c r="P163" s="33"/>
      <c r="Q163" s="33"/>
      <c r="R163" s="34"/>
      <c r="S163" s="33"/>
      <c r="T163" s="33"/>
      <c r="U163" s="29">
        <v>170.0</v>
      </c>
      <c r="V163" s="33"/>
      <c r="W163" s="29">
        <v>85.0</v>
      </c>
      <c r="X163" s="29">
        <v>156.0</v>
      </c>
      <c r="Y163" s="33"/>
      <c r="Z163" s="33"/>
    </row>
    <row r="164" ht="16.5" customHeight="1">
      <c r="A164" s="29">
        <v>39.0</v>
      </c>
      <c r="B164" s="29">
        <v>163.0</v>
      </c>
      <c r="C164" s="29">
        <v>0.16698815</v>
      </c>
      <c r="D164" s="30" t="s">
        <v>54</v>
      </c>
      <c r="E164" s="29">
        <v>18.0</v>
      </c>
      <c r="F164" s="29">
        <v>7.0</v>
      </c>
      <c r="G164" s="29">
        <v>177.0</v>
      </c>
      <c r="H164" s="28" t="s">
        <v>24</v>
      </c>
      <c r="I164" s="29">
        <v>0.1275</v>
      </c>
      <c r="J164" s="29">
        <v>0.3</v>
      </c>
      <c r="K164" s="31">
        <v>114.81</v>
      </c>
      <c r="L164" s="32">
        <v>0.83</v>
      </c>
      <c r="M164" s="29">
        <v>1.0</v>
      </c>
      <c r="N164" s="29">
        <v>0.0</v>
      </c>
      <c r="O164" s="29">
        <v>149.0</v>
      </c>
      <c r="P164" s="33"/>
      <c r="Q164" s="33"/>
      <c r="R164" s="34"/>
      <c r="S164" s="33"/>
      <c r="T164" s="33"/>
      <c r="U164" s="29">
        <v>171.0</v>
      </c>
      <c r="V164" s="29">
        <v>86.0</v>
      </c>
      <c r="W164" s="33"/>
      <c r="X164" s="29">
        <v>157.0</v>
      </c>
      <c r="Y164" s="33"/>
      <c r="Z164" s="33"/>
    </row>
    <row r="165" ht="16.5" customHeight="1">
      <c r="A165" s="29">
        <v>39.0</v>
      </c>
      <c r="B165" s="29">
        <v>164.0</v>
      </c>
      <c r="C165" s="29">
        <v>0.17073778</v>
      </c>
      <c r="D165" s="30" t="s">
        <v>53</v>
      </c>
      <c r="E165" s="29">
        <v>18.0</v>
      </c>
      <c r="F165" s="29">
        <v>8.0</v>
      </c>
      <c r="G165" s="29">
        <v>178.0</v>
      </c>
      <c r="H165" s="28" t="s">
        <v>26</v>
      </c>
      <c r="I165" s="29">
        <v>0.1275</v>
      </c>
      <c r="J165" s="29">
        <v>0.31</v>
      </c>
      <c r="K165" s="31">
        <v>35.98</v>
      </c>
      <c r="L165" s="32">
        <v>2.591</v>
      </c>
      <c r="M165" s="29">
        <v>-1.0</v>
      </c>
      <c r="N165" s="29">
        <v>1.0</v>
      </c>
      <c r="O165" s="29">
        <v>150.0</v>
      </c>
      <c r="P165" s="33"/>
      <c r="Q165" s="33"/>
      <c r="R165" s="34"/>
      <c r="S165" s="33"/>
      <c r="T165" s="33"/>
      <c r="U165" s="29">
        <v>172.0</v>
      </c>
      <c r="V165" s="33"/>
      <c r="W165" s="29">
        <v>86.0</v>
      </c>
      <c r="X165" s="29">
        <v>158.0</v>
      </c>
      <c r="Y165" s="33"/>
      <c r="Z165" s="33"/>
    </row>
    <row r="166" ht="16.5" customHeight="1">
      <c r="A166" s="29">
        <v>39.0</v>
      </c>
      <c r="B166" s="29">
        <v>165.0</v>
      </c>
      <c r="C166" s="29">
        <v>0.16674939</v>
      </c>
      <c r="D166" s="30" t="s">
        <v>54</v>
      </c>
      <c r="E166" s="29">
        <v>18.0</v>
      </c>
      <c r="F166" s="29">
        <v>9.0</v>
      </c>
      <c r="G166" s="29">
        <v>179.0</v>
      </c>
      <c r="H166" s="28" t="s">
        <v>24</v>
      </c>
      <c r="I166" s="29">
        <v>0.1275</v>
      </c>
      <c r="J166" s="29">
        <v>0.33</v>
      </c>
      <c r="K166" s="31">
        <v>114.81</v>
      </c>
      <c r="L166" s="32">
        <v>0.831</v>
      </c>
      <c r="M166" s="29">
        <v>1.0</v>
      </c>
      <c r="N166" s="29">
        <v>0.0</v>
      </c>
      <c r="O166" s="29">
        <v>151.0</v>
      </c>
      <c r="P166" s="33"/>
      <c r="Q166" s="33"/>
      <c r="R166" s="34"/>
      <c r="S166" s="33"/>
      <c r="T166" s="33"/>
      <c r="U166" s="29">
        <v>173.0</v>
      </c>
      <c r="V166" s="29">
        <v>87.0</v>
      </c>
      <c r="W166" s="33"/>
      <c r="X166" s="29">
        <v>159.0</v>
      </c>
      <c r="Y166" s="33"/>
      <c r="Z166" s="33"/>
    </row>
    <row r="167" ht="16.5" customHeight="1">
      <c r="A167" s="29">
        <v>39.0</v>
      </c>
      <c r="B167" s="29">
        <v>166.0</v>
      </c>
      <c r="C167" s="29">
        <v>0.16801261</v>
      </c>
      <c r="D167" s="30" t="s">
        <v>52</v>
      </c>
      <c r="E167" s="29">
        <v>18.0</v>
      </c>
      <c r="F167" s="29">
        <v>10.0</v>
      </c>
      <c r="G167" s="29">
        <v>180.0</v>
      </c>
      <c r="H167" s="28" t="s">
        <v>26</v>
      </c>
      <c r="I167" s="29">
        <v>0.1275</v>
      </c>
      <c r="J167" s="29">
        <v>0.34</v>
      </c>
      <c r="K167" s="31">
        <v>35.98</v>
      </c>
      <c r="L167" s="32">
        <v>2.633</v>
      </c>
      <c r="M167" s="29">
        <v>1.0</v>
      </c>
      <c r="N167" s="29">
        <v>1.0</v>
      </c>
      <c r="O167" s="29">
        <v>152.0</v>
      </c>
      <c r="P167" s="33"/>
      <c r="Q167" s="33"/>
      <c r="R167" s="34"/>
      <c r="S167" s="33"/>
      <c r="T167" s="33"/>
      <c r="U167" s="29">
        <v>174.0</v>
      </c>
      <c r="V167" s="33"/>
      <c r="W167" s="29">
        <v>87.0</v>
      </c>
      <c r="X167" s="29">
        <v>160.0</v>
      </c>
      <c r="Y167" s="33"/>
      <c r="Z167" s="33"/>
    </row>
    <row r="168" ht="16.5" customHeight="1">
      <c r="A168" s="29">
        <v>39.0</v>
      </c>
      <c r="B168" s="29">
        <v>167.0</v>
      </c>
      <c r="C168" s="29">
        <v>0.16902152</v>
      </c>
      <c r="D168" s="30" t="s">
        <v>52</v>
      </c>
      <c r="E168" s="29">
        <v>19.0</v>
      </c>
      <c r="F168" s="29">
        <v>1.0</v>
      </c>
      <c r="G168" s="29">
        <v>181.0</v>
      </c>
      <c r="H168" s="28" t="s">
        <v>24</v>
      </c>
      <c r="I168" s="29">
        <v>0.17</v>
      </c>
      <c r="J168" s="29">
        <v>0.06</v>
      </c>
      <c r="K168" s="31">
        <v>114.81</v>
      </c>
      <c r="L168" s="32">
        <v>0.82</v>
      </c>
      <c r="M168" s="29">
        <v>-1.0</v>
      </c>
      <c r="N168" s="29">
        <v>1.0</v>
      </c>
      <c r="O168" s="29">
        <v>153.0</v>
      </c>
      <c r="P168" s="33"/>
      <c r="Q168" s="33"/>
      <c r="R168" s="34"/>
      <c r="S168" s="33"/>
      <c r="T168" s="33"/>
      <c r="U168" s="29">
        <v>175.0</v>
      </c>
      <c r="V168" s="29">
        <v>88.0</v>
      </c>
      <c r="W168" s="33"/>
      <c r="X168" s="29">
        <v>161.0</v>
      </c>
      <c r="Y168" s="33"/>
      <c r="Z168" s="33"/>
    </row>
    <row r="169" ht="16.5" customHeight="1">
      <c r="A169" s="29">
        <v>39.0</v>
      </c>
      <c r="B169" s="29">
        <v>168.0</v>
      </c>
      <c r="C169" s="29">
        <v>0.16893148</v>
      </c>
      <c r="D169" s="30" t="s">
        <v>52</v>
      </c>
      <c r="E169" s="29">
        <v>19.0</v>
      </c>
      <c r="F169" s="29">
        <v>2.0</v>
      </c>
      <c r="G169" s="29">
        <v>182.0</v>
      </c>
      <c r="H169" s="28" t="s">
        <v>26</v>
      </c>
      <c r="I169" s="29">
        <v>0.17</v>
      </c>
      <c r="J169" s="29">
        <v>0.07</v>
      </c>
      <c r="K169" s="31">
        <v>35.98</v>
      </c>
      <c r="L169" s="32">
        <v>2.618</v>
      </c>
      <c r="M169" s="29">
        <v>-1.0</v>
      </c>
      <c r="N169" s="29">
        <v>1.0</v>
      </c>
      <c r="O169" s="29">
        <v>154.0</v>
      </c>
      <c r="P169" s="33"/>
      <c r="Q169" s="33"/>
      <c r="R169" s="34"/>
      <c r="S169" s="33"/>
      <c r="T169" s="33"/>
      <c r="U169" s="29">
        <v>176.0</v>
      </c>
      <c r="V169" s="33"/>
      <c r="W169" s="29">
        <v>88.0</v>
      </c>
      <c r="X169" s="29">
        <v>162.0</v>
      </c>
      <c r="Y169" s="33"/>
      <c r="Z169" s="33"/>
    </row>
    <row r="170" ht="16.5" customHeight="1">
      <c r="A170" s="29">
        <v>39.0</v>
      </c>
      <c r="B170" s="29">
        <v>169.0</v>
      </c>
      <c r="C170" s="29">
        <v>0.16967329</v>
      </c>
      <c r="D170" s="30" t="s">
        <v>53</v>
      </c>
      <c r="E170" s="29">
        <v>19.0</v>
      </c>
      <c r="F170" s="29">
        <v>3.0</v>
      </c>
      <c r="G170" s="29">
        <v>183.0</v>
      </c>
      <c r="H170" s="28" t="s">
        <v>24</v>
      </c>
      <c r="I170" s="29">
        <v>0.17</v>
      </c>
      <c r="J170" s="29">
        <v>0.09</v>
      </c>
      <c r="K170" s="31">
        <v>114.81</v>
      </c>
      <c r="L170" s="32">
        <v>0.817</v>
      </c>
      <c r="M170" s="29">
        <v>-1.0</v>
      </c>
      <c r="N170" s="29">
        <v>1.0</v>
      </c>
      <c r="O170" s="29">
        <v>155.0</v>
      </c>
      <c r="P170" s="33"/>
      <c r="Q170" s="33"/>
      <c r="R170" s="34"/>
      <c r="S170" s="33"/>
      <c r="T170" s="33"/>
      <c r="U170" s="29">
        <v>177.0</v>
      </c>
      <c r="V170" s="29">
        <v>89.0</v>
      </c>
      <c r="W170" s="33"/>
      <c r="X170" s="29">
        <v>163.0</v>
      </c>
      <c r="Y170" s="33"/>
      <c r="Z170" s="33"/>
    </row>
    <row r="171" ht="16.5" customHeight="1">
      <c r="A171" s="29">
        <v>39.0</v>
      </c>
      <c r="B171" s="29">
        <v>170.0</v>
      </c>
      <c r="C171" s="29">
        <v>0.17107459</v>
      </c>
      <c r="D171" s="30" t="s">
        <v>53</v>
      </c>
      <c r="E171" s="29">
        <v>19.0</v>
      </c>
      <c r="F171" s="29">
        <v>4.0</v>
      </c>
      <c r="G171" s="29">
        <v>184.0</v>
      </c>
      <c r="H171" s="28" t="s">
        <v>26</v>
      </c>
      <c r="I171" s="29">
        <v>0.17</v>
      </c>
      <c r="J171" s="29">
        <v>0.1</v>
      </c>
      <c r="K171" s="31">
        <v>35.98</v>
      </c>
      <c r="L171" s="32">
        <v>2.586</v>
      </c>
      <c r="M171" s="29">
        <v>-1.0</v>
      </c>
      <c r="N171" s="29">
        <v>1.0</v>
      </c>
      <c r="O171" s="29">
        <v>156.0</v>
      </c>
      <c r="P171" s="33"/>
      <c r="Q171" s="33"/>
      <c r="R171" s="34"/>
      <c r="S171" s="33"/>
      <c r="T171" s="33"/>
      <c r="U171" s="29">
        <v>178.0</v>
      </c>
      <c r="V171" s="33"/>
      <c r="W171" s="29">
        <v>89.0</v>
      </c>
      <c r="X171" s="29">
        <v>164.0</v>
      </c>
      <c r="Y171" s="33"/>
      <c r="Z171" s="33"/>
    </row>
    <row r="172" ht="16.5" customHeight="1">
      <c r="A172" s="29">
        <v>39.0</v>
      </c>
      <c r="B172" s="29">
        <v>171.0</v>
      </c>
      <c r="C172" s="29">
        <v>0.16763516</v>
      </c>
      <c r="D172" s="30" t="s">
        <v>54</v>
      </c>
      <c r="E172" s="29">
        <v>19.0</v>
      </c>
      <c r="F172" s="29">
        <v>5.0</v>
      </c>
      <c r="G172" s="29">
        <v>185.0</v>
      </c>
      <c r="H172" s="28" t="s">
        <v>24</v>
      </c>
      <c r="I172" s="29">
        <v>0.17</v>
      </c>
      <c r="J172" s="29">
        <v>0.12</v>
      </c>
      <c r="K172" s="31">
        <v>114.81</v>
      </c>
      <c r="L172" s="32">
        <v>0.827</v>
      </c>
      <c r="M172" s="29">
        <v>-1.0</v>
      </c>
      <c r="N172" s="29">
        <v>1.0</v>
      </c>
      <c r="O172" s="29">
        <v>157.0</v>
      </c>
      <c r="P172" s="33"/>
      <c r="Q172" s="33"/>
      <c r="R172" s="34"/>
      <c r="S172" s="33"/>
      <c r="T172" s="33"/>
      <c r="U172" s="29">
        <v>179.0</v>
      </c>
      <c r="V172" s="29">
        <v>90.0</v>
      </c>
      <c r="W172" s="33"/>
      <c r="X172" s="29">
        <v>165.0</v>
      </c>
      <c r="Y172" s="33"/>
      <c r="Z172" s="33"/>
    </row>
    <row r="173" ht="16.5" customHeight="1">
      <c r="A173" s="29">
        <v>39.0</v>
      </c>
      <c r="B173" s="29">
        <v>172.0</v>
      </c>
      <c r="C173" s="29">
        <v>0.16966804</v>
      </c>
      <c r="D173" s="30" t="s">
        <v>53</v>
      </c>
      <c r="E173" s="29">
        <v>19.0</v>
      </c>
      <c r="F173" s="29">
        <v>6.0</v>
      </c>
      <c r="G173" s="29">
        <v>186.0</v>
      </c>
      <c r="H173" s="28" t="s">
        <v>26</v>
      </c>
      <c r="I173" s="29">
        <v>0.17</v>
      </c>
      <c r="J173" s="29">
        <v>0.13</v>
      </c>
      <c r="K173" s="31">
        <v>35.98</v>
      </c>
      <c r="L173" s="32">
        <v>2.607</v>
      </c>
      <c r="M173" s="29">
        <v>1.0</v>
      </c>
      <c r="N173" s="29">
        <v>1.0</v>
      </c>
      <c r="O173" s="29">
        <v>158.0</v>
      </c>
      <c r="P173" s="33"/>
      <c r="Q173" s="33"/>
      <c r="R173" s="34"/>
      <c r="S173" s="33"/>
      <c r="T173" s="33"/>
      <c r="U173" s="29">
        <v>180.0</v>
      </c>
      <c r="V173" s="33"/>
      <c r="W173" s="29">
        <v>90.0</v>
      </c>
      <c r="X173" s="29">
        <v>166.0</v>
      </c>
      <c r="Y173" s="33"/>
      <c r="Z173" s="33"/>
    </row>
    <row r="174" ht="16.5" customHeight="1">
      <c r="A174" s="29">
        <v>39.0</v>
      </c>
      <c r="B174" s="29">
        <v>173.0</v>
      </c>
      <c r="C174" s="29">
        <v>0.16704725</v>
      </c>
      <c r="D174" s="30" t="s">
        <v>54</v>
      </c>
      <c r="E174" s="29">
        <v>19.0</v>
      </c>
      <c r="F174" s="29">
        <v>7.0</v>
      </c>
      <c r="G174" s="29">
        <v>187.0</v>
      </c>
      <c r="H174" s="28" t="s">
        <v>24</v>
      </c>
      <c r="I174" s="29">
        <v>0.17</v>
      </c>
      <c r="J174" s="29">
        <v>0.15</v>
      </c>
      <c r="K174" s="31">
        <v>114.81</v>
      </c>
      <c r="L174" s="32">
        <v>0.83</v>
      </c>
      <c r="M174" s="29">
        <v>1.0</v>
      </c>
      <c r="N174" s="29">
        <v>1.0</v>
      </c>
      <c r="O174" s="29">
        <v>159.0</v>
      </c>
      <c r="P174" s="33"/>
      <c r="Q174" s="33"/>
      <c r="R174" s="34"/>
      <c r="S174" s="33"/>
      <c r="T174" s="33"/>
      <c r="U174" s="29">
        <v>181.0</v>
      </c>
      <c r="V174" s="29">
        <v>91.0</v>
      </c>
      <c r="W174" s="33"/>
      <c r="X174" s="29">
        <v>167.0</v>
      </c>
      <c r="Y174" s="33"/>
      <c r="Z174" s="33"/>
    </row>
    <row r="175" ht="16.5" customHeight="1">
      <c r="A175" s="29">
        <v>39.0</v>
      </c>
      <c r="B175" s="29">
        <v>174.0</v>
      </c>
      <c r="C175" s="29">
        <v>0.17122085</v>
      </c>
      <c r="D175" s="30" t="s">
        <v>56</v>
      </c>
      <c r="E175" s="29">
        <v>19.0</v>
      </c>
      <c r="F175" s="29">
        <v>9.0</v>
      </c>
      <c r="G175" s="29">
        <v>189.0</v>
      </c>
      <c r="H175" s="28" t="s">
        <v>24</v>
      </c>
      <c r="I175" s="29">
        <v>0.17</v>
      </c>
      <c r="J175" s="29">
        <v>0.18</v>
      </c>
      <c r="K175" s="31">
        <v>114.81</v>
      </c>
      <c r="L175" s="32">
        <v>0.81</v>
      </c>
      <c r="M175" s="29">
        <v>1.0</v>
      </c>
      <c r="N175" s="29">
        <v>1.0</v>
      </c>
      <c r="O175" s="29">
        <v>160.0</v>
      </c>
      <c r="P175" s="33"/>
      <c r="Q175" s="33"/>
      <c r="R175" s="34"/>
      <c r="S175" s="33"/>
      <c r="T175" s="33"/>
      <c r="U175" s="29">
        <v>182.0</v>
      </c>
      <c r="V175" s="33"/>
      <c r="W175" s="29">
        <v>91.0</v>
      </c>
      <c r="X175" s="29">
        <v>168.0</v>
      </c>
      <c r="Y175" s="33"/>
      <c r="Z175" s="33"/>
    </row>
    <row r="176" ht="16.5" customHeight="1">
      <c r="A176" s="29">
        <v>39.0</v>
      </c>
      <c r="B176" s="29">
        <v>175.0</v>
      </c>
      <c r="C176" s="29">
        <v>0.17066023</v>
      </c>
      <c r="D176" s="30" t="s">
        <v>53</v>
      </c>
      <c r="E176" s="29">
        <v>20.0</v>
      </c>
      <c r="F176" s="29">
        <v>1.0</v>
      </c>
      <c r="G176" s="29">
        <v>191.0</v>
      </c>
      <c r="H176" s="28" t="s">
        <v>24</v>
      </c>
      <c r="I176" s="29">
        <v>0.17</v>
      </c>
      <c r="J176" s="29">
        <v>0.21</v>
      </c>
      <c r="K176" s="31">
        <v>114.81</v>
      </c>
      <c r="L176" s="32">
        <v>0.812</v>
      </c>
      <c r="M176" s="29">
        <v>1.0</v>
      </c>
      <c r="N176" s="29">
        <v>1.0</v>
      </c>
      <c r="O176" s="29">
        <v>161.0</v>
      </c>
      <c r="P176" s="33"/>
      <c r="Q176" s="33"/>
      <c r="R176" s="34"/>
      <c r="S176" s="33"/>
      <c r="T176" s="33"/>
      <c r="U176" s="29">
        <v>183.0</v>
      </c>
      <c r="V176" s="29">
        <v>92.0</v>
      </c>
      <c r="W176" s="33"/>
      <c r="X176" s="29">
        <v>169.0</v>
      </c>
      <c r="Y176" s="33"/>
      <c r="Z176" s="33"/>
    </row>
    <row r="177" ht="16.5" customHeight="1">
      <c r="A177" s="29">
        <v>39.0</v>
      </c>
      <c r="B177" s="29">
        <v>176.0</v>
      </c>
      <c r="C177" s="29">
        <v>0.1667649</v>
      </c>
      <c r="D177" s="30" t="s">
        <v>54</v>
      </c>
      <c r="E177" s="29">
        <v>20.0</v>
      </c>
      <c r="F177" s="29">
        <v>3.0</v>
      </c>
      <c r="G177" s="29">
        <v>193.0</v>
      </c>
      <c r="H177" s="28" t="s">
        <v>24</v>
      </c>
      <c r="I177" s="29">
        <v>0.17</v>
      </c>
      <c r="J177" s="29">
        <v>0.24</v>
      </c>
      <c r="K177" s="31">
        <v>114.81</v>
      </c>
      <c r="L177" s="32">
        <v>0.831</v>
      </c>
      <c r="M177" s="29">
        <v>-1.0</v>
      </c>
      <c r="N177" s="29">
        <v>0.0</v>
      </c>
      <c r="O177" s="29">
        <v>162.0</v>
      </c>
      <c r="P177" s="33"/>
      <c r="Q177" s="33"/>
      <c r="R177" s="34"/>
      <c r="S177" s="33"/>
      <c r="T177" s="33"/>
      <c r="U177" s="29">
        <v>184.0</v>
      </c>
      <c r="V177" s="33"/>
      <c r="W177" s="29">
        <v>92.0</v>
      </c>
      <c r="X177" s="29">
        <v>170.0</v>
      </c>
      <c r="Y177" s="33"/>
      <c r="Z177" s="33"/>
    </row>
    <row r="178" ht="16.5" customHeight="1">
      <c r="A178" s="29">
        <v>39.0</v>
      </c>
      <c r="B178" s="29">
        <v>177.0</v>
      </c>
      <c r="C178" s="29">
        <v>0.17036906</v>
      </c>
      <c r="D178" s="30" t="s">
        <v>53</v>
      </c>
      <c r="E178" s="29">
        <v>20.0</v>
      </c>
      <c r="F178" s="29">
        <v>5.0</v>
      </c>
      <c r="G178" s="29">
        <v>195.0</v>
      </c>
      <c r="H178" s="28" t="s">
        <v>24</v>
      </c>
      <c r="I178" s="29">
        <v>0.17</v>
      </c>
      <c r="J178" s="29">
        <v>0.27</v>
      </c>
      <c r="K178" s="31">
        <v>114.81</v>
      </c>
      <c r="L178" s="32">
        <v>0.814</v>
      </c>
      <c r="M178" s="29">
        <v>1.0</v>
      </c>
      <c r="N178" s="29">
        <v>1.0</v>
      </c>
      <c r="O178" s="29">
        <v>163.0</v>
      </c>
      <c r="P178" s="33"/>
      <c r="Q178" s="33"/>
      <c r="R178" s="34"/>
      <c r="S178" s="33"/>
      <c r="T178" s="33"/>
      <c r="U178" s="29">
        <v>185.0</v>
      </c>
      <c r="V178" s="29">
        <v>93.0</v>
      </c>
      <c r="W178" s="33"/>
      <c r="X178" s="29">
        <v>171.0</v>
      </c>
      <c r="Y178" s="33"/>
      <c r="Z178" s="33"/>
    </row>
    <row r="179" ht="16.5" customHeight="1">
      <c r="A179" s="29">
        <v>39.0</v>
      </c>
      <c r="B179" s="29">
        <v>178.0</v>
      </c>
      <c r="C179" s="29">
        <v>0.16862693</v>
      </c>
      <c r="D179" s="30" t="s">
        <v>52</v>
      </c>
      <c r="E179" s="29">
        <v>20.0</v>
      </c>
      <c r="F179" s="29">
        <v>7.0</v>
      </c>
      <c r="G179" s="29">
        <v>197.0</v>
      </c>
      <c r="H179" s="28" t="s">
        <v>24</v>
      </c>
      <c r="I179" s="29">
        <v>0.17</v>
      </c>
      <c r="J179" s="29">
        <v>0.3</v>
      </c>
      <c r="K179" s="31">
        <v>114.81</v>
      </c>
      <c r="L179" s="32">
        <v>0.822</v>
      </c>
      <c r="M179" s="29">
        <v>-1.0</v>
      </c>
      <c r="N179" s="29">
        <v>0.0</v>
      </c>
      <c r="O179" s="29">
        <v>164.0</v>
      </c>
      <c r="P179" s="33"/>
      <c r="Q179" s="33"/>
      <c r="R179" s="34"/>
      <c r="S179" s="33"/>
      <c r="T179" s="33"/>
      <c r="U179" s="29">
        <v>186.0</v>
      </c>
      <c r="V179" s="33"/>
      <c r="W179" s="29">
        <v>93.0</v>
      </c>
      <c r="X179" s="29">
        <v>172.0</v>
      </c>
      <c r="Y179" s="33"/>
      <c r="Z179" s="33"/>
    </row>
    <row r="180" ht="16.5" customHeight="1">
      <c r="A180" s="29">
        <v>39.0</v>
      </c>
      <c r="B180" s="29">
        <v>179.0</v>
      </c>
      <c r="C180" s="29">
        <v>0.17043975</v>
      </c>
      <c r="D180" s="30" t="s">
        <v>53</v>
      </c>
      <c r="E180" s="29">
        <v>20.0</v>
      </c>
      <c r="F180" s="29">
        <v>9.0</v>
      </c>
      <c r="G180" s="29">
        <v>199.0</v>
      </c>
      <c r="H180" s="28" t="s">
        <v>24</v>
      </c>
      <c r="I180" s="29">
        <v>0.17</v>
      </c>
      <c r="J180" s="29">
        <v>0.33</v>
      </c>
      <c r="K180" s="31">
        <v>114.81</v>
      </c>
      <c r="L180" s="32">
        <v>0.813</v>
      </c>
      <c r="M180" s="29">
        <v>-1.0</v>
      </c>
      <c r="N180" s="29">
        <v>0.0</v>
      </c>
      <c r="O180" s="29">
        <v>165.0</v>
      </c>
      <c r="P180" s="33"/>
      <c r="Q180" s="33"/>
      <c r="R180" s="28" t="s">
        <v>36</v>
      </c>
      <c r="S180" s="33"/>
      <c r="T180" s="33"/>
      <c r="U180" s="29">
        <v>187.0</v>
      </c>
      <c r="V180" s="29">
        <v>94.0</v>
      </c>
      <c r="W180" s="33"/>
      <c r="X180" s="29">
        <v>173.0</v>
      </c>
      <c r="Y180" s="33"/>
      <c r="Z180" s="33"/>
    </row>
    <row r="181" ht="16.5" customHeight="1">
      <c r="A181" s="29">
        <v>39.0</v>
      </c>
      <c r="B181" s="29">
        <v>180.0</v>
      </c>
      <c r="C181" s="29">
        <v>0.1702092</v>
      </c>
      <c r="D181" s="30" t="s">
        <v>53</v>
      </c>
      <c r="E181" s="29">
        <v>1.0</v>
      </c>
      <c r="F181" s="29">
        <v>1.0</v>
      </c>
      <c r="G181" s="29">
        <v>1.0</v>
      </c>
      <c r="H181" s="28" t="s">
        <v>24</v>
      </c>
      <c r="I181" s="29">
        <v>-0.17</v>
      </c>
      <c r="J181" s="29">
        <v>0.06</v>
      </c>
      <c r="K181" s="31">
        <v>114.81</v>
      </c>
      <c r="L181" s="32">
        <v>0.814</v>
      </c>
      <c r="M181" s="29">
        <v>1.0</v>
      </c>
      <c r="N181" s="29">
        <v>1.0</v>
      </c>
      <c r="O181" s="29">
        <v>166.0</v>
      </c>
      <c r="P181" s="33"/>
      <c r="Q181" s="33"/>
      <c r="R181" s="34"/>
      <c r="S181" s="33"/>
      <c r="T181" s="33"/>
      <c r="U181" s="29">
        <v>189.0</v>
      </c>
      <c r="V181" s="29">
        <v>95.0</v>
      </c>
      <c r="W181" s="33"/>
      <c r="X181" s="29">
        <v>174.0</v>
      </c>
      <c r="Y181" s="33"/>
      <c r="Z181" s="33"/>
    </row>
    <row r="182" ht="16.5" customHeight="1">
      <c r="A182" s="29">
        <v>39.0</v>
      </c>
      <c r="B182" s="29">
        <v>181.0</v>
      </c>
      <c r="C182" s="29">
        <v>0.17058547</v>
      </c>
      <c r="D182" s="30" t="s">
        <v>53</v>
      </c>
      <c r="E182" s="29">
        <v>1.0</v>
      </c>
      <c r="F182" s="29">
        <v>2.0</v>
      </c>
      <c r="G182" s="29">
        <v>2.0</v>
      </c>
      <c r="H182" s="28" t="s">
        <v>26</v>
      </c>
      <c r="I182" s="29">
        <v>-0.17</v>
      </c>
      <c r="J182" s="29">
        <v>0.07</v>
      </c>
      <c r="K182" s="31">
        <v>35.98</v>
      </c>
      <c r="L182" s="32">
        <v>2.593</v>
      </c>
      <c r="M182" s="29">
        <v>1.0</v>
      </c>
      <c r="N182" s="29">
        <v>1.0</v>
      </c>
      <c r="O182" s="29">
        <v>167.0</v>
      </c>
      <c r="P182" s="33"/>
      <c r="Q182" s="33"/>
      <c r="R182" s="34"/>
      <c r="S182" s="33"/>
      <c r="T182" s="33"/>
      <c r="U182" s="29">
        <v>191.0</v>
      </c>
      <c r="V182" s="29">
        <v>96.0</v>
      </c>
      <c r="W182" s="33"/>
      <c r="X182" s="29">
        <v>175.0</v>
      </c>
      <c r="Y182" s="33"/>
      <c r="Z182" s="33"/>
    </row>
    <row r="183" ht="16.5" customHeight="1">
      <c r="A183" s="29">
        <v>39.0</v>
      </c>
      <c r="B183" s="29">
        <v>182.0</v>
      </c>
      <c r="C183" s="29">
        <v>0.17045694</v>
      </c>
      <c r="D183" s="30" t="s">
        <v>53</v>
      </c>
      <c r="E183" s="29">
        <v>1.0</v>
      </c>
      <c r="F183" s="29">
        <v>3.0</v>
      </c>
      <c r="G183" s="29">
        <v>3.0</v>
      </c>
      <c r="H183" s="28" t="s">
        <v>24</v>
      </c>
      <c r="I183" s="29">
        <v>-0.17</v>
      </c>
      <c r="J183" s="29">
        <v>0.09</v>
      </c>
      <c r="K183" s="31">
        <v>114.81</v>
      </c>
      <c r="L183" s="32">
        <v>0.813</v>
      </c>
      <c r="M183" s="29">
        <v>-1.0</v>
      </c>
      <c r="N183" s="29">
        <v>1.0</v>
      </c>
      <c r="O183" s="29">
        <v>168.0</v>
      </c>
      <c r="P183" s="33"/>
      <c r="Q183" s="33"/>
      <c r="R183" s="34"/>
      <c r="S183" s="33"/>
      <c r="T183" s="33"/>
      <c r="U183" s="29">
        <v>193.0</v>
      </c>
      <c r="V183" s="29">
        <v>97.0</v>
      </c>
      <c r="W183" s="33"/>
      <c r="X183" s="29">
        <v>176.0</v>
      </c>
      <c r="Y183" s="33"/>
      <c r="Z183" s="33"/>
    </row>
    <row r="184" ht="16.5" customHeight="1">
      <c r="A184" s="29">
        <v>39.0</v>
      </c>
      <c r="B184" s="29">
        <v>183.0</v>
      </c>
      <c r="C184" s="29">
        <v>0.17080655</v>
      </c>
      <c r="D184" s="30" t="s">
        <v>53</v>
      </c>
      <c r="E184" s="29">
        <v>1.0</v>
      </c>
      <c r="F184" s="29">
        <v>4.0</v>
      </c>
      <c r="G184" s="29">
        <v>4.0</v>
      </c>
      <c r="H184" s="28" t="s">
        <v>26</v>
      </c>
      <c r="I184" s="29">
        <v>-0.17</v>
      </c>
      <c r="J184" s="29">
        <v>0.1</v>
      </c>
      <c r="K184" s="31">
        <v>35.98</v>
      </c>
      <c r="L184" s="32">
        <v>2.59</v>
      </c>
      <c r="M184" s="29">
        <v>-1.0</v>
      </c>
      <c r="N184" s="29">
        <v>1.0</v>
      </c>
      <c r="O184" s="29">
        <v>169.0</v>
      </c>
      <c r="P184" s="33"/>
      <c r="Q184" s="33"/>
      <c r="R184" s="34"/>
      <c r="S184" s="33"/>
      <c r="T184" s="33"/>
      <c r="U184" s="29">
        <v>195.0</v>
      </c>
      <c r="V184" s="29">
        <v>98.0</v>
      </c>
      <c r="W184" s="33"/>
      <c r="X184" s="29">
        <v>177.0</v>
      </c>
      <c r="Y184" s="33"/>
      <c r="Z184" s="33"/>
    </row>
    <row r="185" ht="16.5" customHeight="1">
      <c r="A185" s="29">
        <v>39.0</v>
      </c>
      <c r="B185" s="29">
        <v>184.0</v>
      </c>
      <c r="C185" s="29">
        <v>0.16859631</v>
      </c>
      <c r="D185" s="30" t="s">
        <v>52</v>
      </c>
      <c r="E185" s="29">
        <v>1.0</v>
      </c>
      <c r="F185" s="29">
        <v>5.0</v>
      </c>
      <c r="G185" s="29">
        <v>5.0</v>
      </c>
      <c r="H185" s="28" t="s">
        <v>24</v>
      </c>
      <c r="I185" s="29">
        <v>-0.17</v>
      </c>
      <c r="J185" s="29">
        <v>0.12</v>
      </c>
      <c r="K185" s="31">
        <v>114.81</v>
      </c>
      <c r="L185" s="32">
        <v>0.822</v>
      </c>
      <c r="M185" s="29">
        <v>1.0</v>
      </c>
      <c r="N185" s="29">
        <v>1.0</v>
      </c>
      <c r="O185" s="29">
        <v>170.0</v>
      </c>
      <c r="P185" s="33"/>
      <c r="Q185" s="33"/>
      <c r="R185" s="34"/>
      <c r="S185" s="33"/>
      <c r="T185" s="33"/>
      <c r="U185" s="29">
        <v>197.0</v>
      </c>
      <c r="V185" s="29">
        <v>99.0</v>
      </c>
      <c r="W185" s="33"/>
      <c r="X185" s="29">
        <v>178.0</v>
      </c>
      <c r="Y185" s="33"/>
      <c r="Z185" s="33"/>
    </row>
    <row r="186" ht="16.5" customHeight="1">
      <c r="A186" s="29">
        <v>39.0</v>
      </c>
      <c r="B186" s="29">
        <v>185.0</v>
      </c>
      <c r="C186" s="29">
        <v>0.16965701</v>
      </c>
      <c r="D186" s="30" t="s">
        <v>53</v>
      </c>
      <c r="E186" s="29">
        <v>1.0</v>
      </c>
      <c r="F186" s="29">
        <v>6.0</v>
      </c>
      <c r="G186" s="29">
        <v>6.0</v>
      </c>
      <c r="H186" s="28" t="s">
        <v>26</v>
      </c>
      <c r="I186" s="29">
        <v>-0.17</v>
      </c>
      <c r="J186" s="29">
        <v>0.13</v>
      </c>
      <c r="K186" s="31">
        <v>35.98</v>
      </c>
      <c r="L186" s="32">
        <v>2.607</v>
      </c>
      <c r="M186" s="29">
        <v>1.0</v>
      </c>
      <c r="N186" s="29">
        <v>0.0</v>
      </c>
      <c r="O186" s="29">
        <v>171.0</v>
      </c>
      <c r="P186" s="33"/>
      <c r="Q186" s="33"/>
      <c r="R186" s="34"/>
      <c r="S186" s="33"/>
      <c r="T186" s="33"/>
      <c r="U186" s="29">
        <v>199.0</v>
      </c>
      <c r="V186" s="29">
        <v>100.0</v>
      </c>
      <c r="W186" s="33"/>
      <c r="X186" s="29">
        <v>179.0</v>
      </c>
      <c r="Y186" s="33"/>
      <c r="Z186" s="33"/>
    </row>
    <row r="187" ht="16.5" customHeight="1">
      <c r="A187" s="29">
        <v>39.0</v>
      </c>
      <c r="B187" s="29">
        <v>186.0</v>
      </c>
      <c r="C187" s="29">
        <v>0.1681107</v>
      </c>
      <c r="D187" s="30" t="s">
        <v>52</v>
      </c>
      <c r="E187" s="29">
        <v>1.0</v>
      </c>
      <c r="F187" s="29">
        <v>7.0</v>
      </c>
      <c r="G187" s="29">
        <v>7.0</v>
      </c>
      <c r="H187" s="28" t="s">
        <v>24</v>
      </c>
      <c r="I187" s="29">
        <v>-0.17</v>
      </c>
      <c r="J187" s="29">
        <v>0.15</v>
      </c>
      <c r="K187" s="31">
        <v>114.81</v>
      </c>
      <c r="L187" s="32">
        <v>0.825</v>
      </c>
      <c r="M187" s="29">
        <v>1.0</v>
      </c>
      <c r="N187" s="29">
        <v>1.0</v>
      </c>
      <c r="O187" s="29">
        <v>172.0</v>
      </c>
      <c r="P187" s="33"/>
      <c r="Q187" s="33"/>
      <c r="R187" s="34"/>
      <c r="S187" s="33"/>
      <c r="T187" s="33"/>
      <c r="U187" s="33"/>
      <c r="V187" s="33"/>
      <c r="W187" s="29">
        <v>0.0</v>
      </c>
      <c r="X187" s="29">
        <v>29.0</v>
      </c>
      <c r="Y187" s="33"/>
      <c r="Z187" s="33"/>
    </row>
    <row r="188" ht="16.5" customHeight="1">
      <c r="A188" s="29">
        <v>39.0</v>
      </c>
      <c r="B188" s="29">
        <v>187.0</v>
      </c>
      <c r="C188" s="29">
        <v>0.1692384</v>
      </c>
      <c r="D188" s="30" t="s">
        <v>52</v>
      </c>
      <c r="E188" s="29">
        <v>1.0</v>
      </c>
      <c r="F188" s="29">
        <v>9.0</v>
      </c>
      <c r="G188" s="29">
        <v>9.0</v>
      </c>
      <c r="H188" s="28" t="s">
        <v>24</v>
      </c>
      <c r="I188" s="29">
        <v>-0.17</v>
      </c>
      <c r="J188" s="29">
        <v>0.18</v>
      </c>
      <c r="K188" s="31">
        <v>114.81</v>
      </c>
      <c r="L188" s="32">
        <v>0.819</v>
      </c>
      <c r="M188" s="29">
        <v>1.0</v>
      </c>
      <c r="N188" s="29">
        <v>1.0</v>
      </c>
      <c r="O188" s="29">
        <v>173.0</v>
      </c>
      <c r="P188" s="33"/>
      <c r="Q188" s="33"/>
      <c r="R188" s="28" t="s">
        <v>37</v>
      </c>
      <c r="T188" s="33"/>
      <c r="U188" s="33"/>
      <c r="V188" s="33"/>
      <c r="W188" s="29">
        <v>0.0</v>
      </c>
      <c r="X188" s="29">
        <v>77.0</v>
      </c>
      <c r="Y188" s="33"/>
      <c r="Z188" s="33"/>
    </row>
    <row r="189" ht="16.5" customHeight="1">
      <c r="A189" s="29">
        <v>39.0</v>
      </c>
      <c r="B189" s="29">
        <v>188.0</v>
      </c>
      <c r="C189" s="29">
        <v>0.16733234</v>
      </c>
      <c r="D189" s="30" t="s">
        <v>54</v>
      </c>
      <c r="E189" s="29">
        <v>2.0</v>
      </c>
      <c r="F189" s="29">
        <v>1.0</v>
      </c>
      <c r="G189" s="29">
        <v>11.0</v>
      </c>
      <c r="H189" s="28" t="s">
        <v>24</v>
      </c>
      <c r="I189" s="29">
        <v>-0.17</v>
      </c>
      <c r="J189" s="29">
        <v>0.21</v>
      </c>
      <c r="K189" s="31">
        <v>114.81</v>
      </c>
      <c r="L189" s="32">
        <v>0.828</v>
      </c>
      <c r="M189" s="29">
        <v>1.0</v>
      </c>
      <c r="N189" s="29">
        <v>1.0</v>
      </c>
      <c r="O189" s="33"/>
      <c r="P189" s="33"/>
      <c r="Q189" s="33"/>
      <c r="R189" s="34"/>
      <c r="S189" s="33"/>
      <c r="T189" s="33"/>
      <c r="U189" s="33"/>
      <c r="V189" s="33"/>
      <c r="W189" s="29">
        <v>0.0</v>
      </c>
      <c r="X189" s="29">
        <v>78.0</v>
      </c>
      <c r="Y189" s="33"/>
      <c r="Z189" s="33"/>
    </row>
    <row r="190" ht="16.5" customHeight="1">
      <c r="A190" s="29">
        <v>39.0</v>
      </c>
      <c r="B190" s="29">
        <v>189.0</v>
      </c>
      <c r="C190" s="29">
        <v>0.17058359</v>
      </c>
      <c r="D190" s="30" t="s">
        <v>53</v>
      </c>
      <c r="E190" s="29">
        <v>2.0</v>
      </c>
      <c r="F190" s="29">
        <v>3.0</v>
      </c>
      <c r="G190" s="29">
        <v>13.0</v>
      </c>
      <c r="H190" s="28" t="s">
        <v>24</v>
      </c>
      <c r="I190" s="29">
        <v>-0.17</v>
      </c>
      <c r="J190" s="29">
        <v>0.24</v>
      </c>
      <c r="K190" s="31">
        <v>114.81</v>
      </c>
      <c r="L190" s="32">
        <v>0.813</v>
      </c>
      <c r="M190" s="29">
        <v>1.0</v>
      </c>
      <c r="N190" s="29">
        <v>1.0</v>
      </c>
      <c r="O190" s="29">
        <v>174.0</v>
      </c>
      <c r="P190" s="33"/>
      <c r="Q190" s="33"/>
      <c r="R190" s="34"/>
      <c r="S190" s="33"/>
      <c r="T190" s="33"/>
      <c r="U190" s="33"/>
      <c r="V190" s="33"/>
      <c r="W190" s="29">
        <v>0.0</v>
      </c>
      <c r="X190" s="29">
        <v>115.0</v>
      </c>
      <c r="Y190" s="33"/>
      <c r="Z190" s="33"/>
    </row>
    <row r="191" ht="16.5" customHeight="1">
      <c r="A191" s="29">
        <v>39.0</v>
      </c>
      <c r="B191" s="29">
        <v>190.0</v>
      </c>
      <c r="C191" s="29">
        <v>0.16796431</v>
      </c>
      <c r="D191" s="30" t="s">
        <v>52</v>
      </c>
      <c r="E191" s="29">
        <v>2.0</v>
      </c>
      <c r="F191" s="29">
        <v>5.0</v>
      </c>
      <c r="G191" s="29">
        <v>15.0</v>
      </c>
      <c r="H191" s="28" t="s">
        <v>24</v>
      </c>
      <c r="I191" s="29">
        <v>-0.17</v>
      </c>
      <c r="J191" s="29">
        <v>0.27</v>
      </c>
      <c r="K191" s="31">
        <v>114.81</v>
      </c>
      <c r="L191" s="32">
        <v>0.825</v>
      </c>
      <c r="M191" s="29">
        <v>1.0</v>
      </c>
      <c r="N191" s="29">
        <v>1.0</v>
      </c>
      <c r="O191" s="33"/>
      <c r="P191" s="33"/>
      <c r="Q191" s="33"/>
      <c r="R191" s="34"/>
      <c r="S191" s="33"/>
      <c r="T191" s="33"/>
      <c r="U191" s="33"/>
      <c r="V191" s="33"/>
      <c r="W191" s="29">
        <v>0.0</v>
      </c>
      <c r="X191" s="29">
        <v>117.0</v>
      </c>
      <c r="Y191" s="33"/>
      <c r="Z191" s="33"/>
    </row>
    <row r="192" ht="16.5" customHeight="1">
      <c r="A192" s="29">
        <v>39.0</v>
      </c>
      <c r="B192" s="29">
        <v>191.0</v>
      </c>
      <c r="C192" s="29">
        <v>0.16790552</v>
      </c>
      <c r="D192" s="30" t="s">
        <v>54</v>
      </c>
      <c r="E192" s="29">
        <v>2.0</v>
      </c>
      <c r="F192" s="29">
        <v>7.0</v>
      </c>
      <c r="G192" s="29">
        <v>17.0</v>
      </c>
      <c r="H192" s="28" t="s">
        <v>24</v>
      </c>
      <c r="I192" s="29">
        <v>-0.17</v>
      </c>
      <c r="J192" s="29">
        <v>0.3</v>
      </c>
      <c r="K192" s="31">
        <v>114.81</v>
      </c>
      <c r="L192" s="32">
        <v>0.826</v>
      </c>
      <c r="M192" s="29">
        <v>1.0</v>
      </c>
      <c r="N192" s="29">
        <v>1.0</v>
      </c>
      <c r="O192" s="29">
        <v>175.0</v>
      </c>
      <c r="P192" s="33"/>
      <c r="Q192" s="33"/>
      <c r="R192" s="34"/>
      <c r="S192" s="33"/>
      <c r="T192" s="33"/>
      <c r="U192" s="33"/>
      <c r="V192" s="33"/>
      <c r="W192" s="29">
        <v>0.0</v>
      </c>
      <c r="X192" s="29">
        <v>119.0</v>
      </c>
      <c r="Y192" s="33"/>
      <c r="Z192" s="33"/>
    </row>
    <row r="193" ht="16.5" customHeight="1">
      <c r="A193" s="29">
        <v>39.0</v>
      </c>
      <c r="B193" s="29">
        <v>192.0</v>
      </c>
      <c r="C193" s="29">
        <v>0.1690935</v>
      </c>
      <c r="D193" s="30" t="s">
        <v>52</v>
      </c>
      <c r="E193" s="29">
        <v>2.0</v>
      </c>
      <c r="F193" s="29">
        <v>9.0</v>
      </c>
      <c r="G193" s="29">
        <v>19.0</v>
      </c>
      <c r="H193" s="28" t="s">
        <v>24</v>
      </c>
      <c r="I193" s="29">
        <v>-0.17</v>
      </c>
      <c r="J193" s="29">
        <v>0.33</v>
      </c>
      <c r="K193" s="31">
        <v>114.81</v>
      </c>
      <c r="L193" s="32">
        <v>0.82</v>
      </c>
      <c r="M193" s="29">
        <v>1.0</v>
      </c>
      <c r="N193" s="29">
        <v>1.0</v>
      </c>
      <c r="O193" s="33"/>
      <c r="P193" s="33"/>
      <c r="Q193" s="33"/>
      <c r="R193" s="34"/>
      <c r="S193" s="33"/>
      <c r="T193" s="33"/>
      <c r="U193" s="33"/>
      <c r="V193" s="33"/>
      <c r="W193" s="29">
        <v>0.0</v>
      </c>
      <c r="X193" s="29">
        <v>126.0</v>
      </c>
      <c r="Y193" s="33"/>
      <c r="Z193" s="33"/>
    </row>
    <row r="194" ht="16.5" customHeight="1">
      <c r="A194" s="29">
        <v>40.0</v>
      </c>
      <c r="B194" s="29">
        <v>1.0</v>
      </c>
      <c r="C194" s="29">
        <v>0.1732356</v>
      </c>
      <c r="D194" s="30" t="s">
        <v>59</v>
      </c>
      <c r="E194" s="29">
        <v>19.0</v>
      </c>
      <c r="F194" s="29">
        <v>8.0</v>
      </c>
      <c r="G194" s="29">
        <v>188.0</v>
      </c>
      <c r="H194" s="28" t="s">
        <v>26</v>
      </c>
      <c r="I194" s="29">
        <v>0.17</v>
      </c>
      <c r="J194" s="29">
        <v>0.16</v>
      </c>
      <c r="K194" s="31">
        <v>35.98</v>
      </c>
      <c r="L194" s="32">
        <v>2.553</v>
      </c>
      <c r="M194" s="29">
        <v>-1.0</v>
      </c>
      <c r="N194" s="29">
        <v>1.0</v>
      </c>
      <c r="O194" s="33"/>
      <c r="P194" s="33"/>
      <c r="Q194" s="33"/>
      <c r="R194" s="34"/>
      <c r="S194" s="33"/>
      <c r="T194" s="33"/>
      <c r="U194" s="33"/>
      <c r="V194" s="33"/>
      <c r="W194" s="33"/>
      <c r="X194" s="33"/>
      <c r="Y194" s="33"/>
      <c r="Z194" s="33"/>
    </row>
    <row r="195" ht="16.5" customHeight="1">
      <c r="A195" s="29">
        <v>40.0</v>
      </c>
      <c r="B195" s="29">
        <v>2.0</v>
      </c>
      <c r="C195" s="29">
        <v>0.17219329</v>
      </c>
      <c r="D195" s="30" t="s">
        <v>56</v>
      </c>
      <c r="E195" s="29">
        <v>19.0</v>
      </c>
      <c r="F195" s="29">
        <v>10.0</v>
      </c>
      <c r="G195" s="29">
        <v>190.0</v>
      </c>
      <c r="H195" s="28" t="s">
        <v>26</v>
      </c>
      <c r="I195" s="29">
        <v>0.17</v>
      </c>
      <c r="J195" s="29">
        <v>0.19</v>
      </c>
      <c r="K195" s="31">
        <v>35.98</v>
      </c>
      <c r="L195" s="32">
        <v>2.569</v>
      </c>
      <c r="M195" s="29">
        <v>-1.0</v>
      </c>
      <c r="N195" s="29">
        <v>1.0</v>
      </c>
      <c r="O195" s="33"/>
      <c r="P195" s="33"/>
      <c r="Q195" s="33"/>
      <c r="R195" s="34"/>
      <c r="S195" s="33"/>
      <c r="T195" s="33"/>
      <c r="U195" s="33"/>
      <c r="V195" s="33"/>
      <c r="W195" s="33"/>
      <c r="X195" s="33"/>
      <c r="Y195" s="33"/>
      <c r="Z195" s="33"/>
    </row>
    <row r="196" ht="16.5" customHeight="1">
      <c r="A196" s="29">
        <v>40.0</v>
      </c>
      <c r="B196" s="29">
        <v>3.0</v>
      </c>
      <c r="C196" s="29">
        <v>0.1715226</v>
      </c>
      <c r="D196" s="30" t="s">
        <v>56</v>
      </c>
      <c r="E196" s="29">
        <v>20.0</v>
      </c>
      <c r="F196" s="29">
        <v>2.0</v>
      </c>
      <c r="G196" s="29">
        <v>192.0</v>
      </c>
      <c r="H196" s="28" t="s">
        <v>26</v>
      </c>
      <c r="I196" s="29">
        <v>0.17</v>
      </c>
      <c r="J196" s="29">
        <v>0.22</v>
      </c>
      <c r="K196" s="31">
        <v>35.98</v>
      </c>
      <c r="L196" s="32">
        <v>2.579</v>
      </c>
      <c r="M196" s="29">
        <v>1.0</v>
      </c>
      <c r="N196" s="29">
        <v>1.0</v>
      </c>
      <c r="O196" s="33"/>
      <c r="P196" s="33"/>
      <c r="Q196" s="33"/>
      <c r="R196" s="34"/>
      <c r="S196" s="33"/>
      <c r="T196" s="33"/>
      <c r="U196" s="33"/>
      <c r="V196" s="33"/>
      <c r="W196" s="33"/>
      <c r="X196" s="33"/>
      <c r="Y196" s="33"/>
      <c r="Z196" s="33"/>
    </row>
    <row r="197" ht="16.5" customHeight="1">
      <c r="A197" s="29">
        <v>40.0</v>
      </c>
      <c r="B197" s="29">
        <v>4.0</v>
      </c>
      <c r="C197" s="29">
        <v>0.17188044</v>
      </c>
      <c r="D197" s="30" t="s">
        <v>56</v>
      </c>
      <c r="E197" s="29">
        <v>20.0</v>
      </c>
      <c r="F197" s="29">
        <v>4.0</v>
      </c>
      <c r="G197" s="29">
        <v>194.0</v>
      </c>
      <c r="H197" s="28" t="s">
        <v>26</v>
      </c>
      <c r="I197" s="29">
        <v>0.17</v>
      </c>
      <c r="J197" s="29">
        <v>0.25</v>
      </c>
      <c r="K197" s="31">
        <v>35.98</v>
      </c>
      <c r="L197" s="32">
        <v>2.573</v>
      </c>
      <c r="M197" s="29">
        <v>1.0</v>
      </c>
      <c r="N197" s="29">
        <v>1.0</v>
      </c>
      <c r="O197" s="33"/>
      <c r="P197" s="33"/>
      <c r="Q197" s="33"/>
      <c r="R197" s="34"/>
      <c r="S197" s="33"/>
      <c r="T197" s="33"/>
      <c r="U197" s="33"/>
      <c r="V197" s="33"/>
      <c r="W197" s="33"/>
      <c r="X197" s="33"/>
      <c r="Y197" s="33"/>
      <c r="Z197" s="33"/>
    </row>
    <row r="198" ht="16.5" customHeight="1">
      <c r="A198" s="29">
        <v>40.0</v>
      </c>
      <c r="B198" s="29">
        <v>6.0</v>
      </c>
      <c r="C198" s="29">
        <v>0.1754973</v>
      </c>
      <c r="D198" s="30" t="s">
        <v>57</v>
      </c>
      <c r="E198" s="29">
        <v>20.0</v>
      </c>
      <c r="F198" s="29">
        <v>8.0</v>
      </c>
      <c r="G198" s="29">
        <v>198.0</v>
      </c>
      <c r="H198" s="28" t="s">
        <v>26</v>
      </c>
      <c r="I198" s="29">
        <v>0.17</v>
      </c>
      <c r="J198" s="29">
        <v>0.31</v>
      </c>
      <c r="K198" s="31">
        <v>35.98</v>
      </c>
      <c r="L198" s="32">
        <v>2.52</v>
      </c>
      <c r="M198" s="29">
        <v>1.0</v>
      </c>
      <c r="N198" s="29">
        <v>1.0</v>
      </c>
      <c r="O198" s="33"/>
      <c r="P198" s="33"/>
      <c r="Q198" s="33"/>
      <c r="R198" s="21" t="s">
        <v>27</v>
      </c>
      <c r="T198" s="33"/>
      <c r="U198" s="33"/>
      <c r="V198" s="33"/>
      <c r="W198" s="33"/>
      <c r="X198" s="33"/>
      <c r="Y198" s="33"/>
      <c r="Z198" s="33"/>
    </row>
    <row r="199" ht="16.5" customHeight="1">
      <c r="A199" s="29">
        <v>40.0</v>
      </c>
      <c r="B199" s="29">
        <v>7.0</v>
      </c>
      <c r="C199" s="29">
        <v>0.17608379</v>
      </c>
      <c r="D199" s="30" t="s">
        <v>61</v>
      </c>
      <c r="E199" s="29">
        <v>20.0</v>
      </c>
      <c r="F199" s="29">
        <v>10.0</v>
      </c>
      <c r="G199" s="29">
        <v>200.0</v>
      </c>
      <c r="H199" s="28" t="s">
        <v>26</v>
      </c>
      <c r="I199" s="29">
        <v>0.17</v>
      </c>
      <c r="J199" s="29">
        <v>0.34</v>
      </c>
      <c r="K199" s="31">
        <v>35.98</v>
      </c>
      <c r="L199" s="32">
        <v>2.512</v>
      </c>
      <c r="M199" s="29">
        <v>-1.0</v>
      </c>
      <c r="N199" s="29">
        <v>1.0</v>
      </c>
      <c r="O199" s="33"/>
      <c r="P199" s="33"/>
      <c r="Q199" s="33"/>
      <c r="R199" s="28" t="s">
        <v>38</v>
      </c>
      <c r="U199" s="33"/>
      <c r="V199" s="33"/>
      <c r="W199" s="33"/>
      <c r="X199" s="33"/>
      <c r="Y199" s="33"/>
      <c r="Z199" s="33"/>
    </row>
    <row r="200" ht="16.5" customHeight="1">
      <c r="A200" s="29">
        <v>40.0</v>
      </c>
      <c r="B200" s="29">
        <v>8.0</v>
      </c>
      <c r="C200" s="29">
        <v>0.17287007</v>
      </c>
      <c r="D200" s="30" t="s">
        <v>59</v>
      </c>
      <c r="E200" s="29">
        <v>1.0</v>
      </c>
      <c r="F200" s="29">
        <v>8.0</v>
      </c>
      <c r="G200" s="29">
        <v>8.0</v>
      </c>
      <c r="H200" s="28" t="s">
        <v>26</v>
      </c>
      <c r="I200" s="29">
        <v>-0.17</v>
      </c>
      <c r="J200" s="29">
        <v>0.16</v>
      </c>
      <c r="K200" s="31">
        <v>35.98</v>
      </c>
      <c r="L200" s="32">
        <v>2.559</v>
      </c>
      <c r="M200" s="29">
        <v>1.0</v>
      </c>
      <c r="N200" s="29">
        <v>1.0</v>
      </c>
      <c r="O200" s="33"/>
      <c r="P200" s="33"/>
      <c r="Q200" s="33"/>
      <c r="R200" s="34"/>
      <c r="S200" s="33"/>
      <c r="T200" s="33"/>
      <c r="U200" s="33"/>
      <c r="V200" s="33"/>
      <c r="W200" s="33"/>
      <c r="X200" s="33"/>
      <c r="Y200" s="33"/>
      <c r="Z200" s="33"/>
    </row>
    <row r="201" ht="16.5" customHeight="1">
      <c r="A201" s="29">
        <v>40.0</v>
      </c>
      <c r="B201" s="29">
        <v>9.0</v>
      </c>
      <c r="C201" s="29">
        <v>0.17302232</v>
      </c>
      <c r="D201" s="30" t="s">
        <v>59</v>
      </c>
      <c r="E201" s="29">
        <v>1.0</v>
      </c>
      <c r="F201" s="29">
        <v>10.0</v>
      </c>
      <c r="G201" s="29">
        <v>10.0</v>
      </c>
      <c r="H201" s="28" t="s">
        <v>26</v>
      </c>
      <c r="I201" s="29">
        <v>-0.17</v>
      </c>
      <c r="J201" s="29">
        <v>0.19</v>
      </c>
      <c r="K201" s="31">
        <v>35.98</v>
      </c>
      <c r="L201" s="32">
        <v>2.556</v>
      </c>
      <c r="M201" s="29">
        <v>-1.0</v>
      </c>
      <c r="N201" s="29">
        <v>0.0</v>
      </c>
      <c r="O201" s="33"/>
      <c r="P201" s="33"/>
      <c r="Q201" s="33"/>
      <c r="R201" s="28" t="s">
        <v>27</v>
      </c>
      <c r="T201" s="33"/>
      <c r="U201" s="33"/>
      <c r="V201" s="33"/>
      <c r="W201" s="33"/>
      <c r="X201" s="33"/>
      <c r="Y201" s="33"/>
      <c r="Z201" s="33"/>
    </row>
    <row r="202" ht="16.5" customHeight="1">
      <c r="A202" s="29">
        <v>40.0</v>
      </c>
      <c r="B202" s="29">
        <v>10.0</v>
      </c>
      <c r="C202" s="29">
        <v>0.17138796</v>
      </c>
      <c r="D202" s="30" t="s">
        <v>56</v>
      </c>
      <c r="E202" s="29">
        <v>2.0</v>
      </c>
      <c r="F202" s="29">
        <v>2.0</v>
      </c>
      <c r="G202" s="29">
        <v>12.0</v>
      </c>
      <c r="H202" s="28" t="s">
        <v>26</v>
      </c>
      <c r="I202" s="29">
        <v>-0.17</v>
      </c>
      <c r="J202" s="29">
        <v>0.22</v>
      </c>
      <c r="K202" s="31">
        <v>35.98</v>
      </c>
      <c r="L202" s="32">
        <v>2.581</v>
      </c>
      <c r="M202" s="29">
        <v>-1.0</v>
      </c>
      <c r="N202" s="29">
        <v>0.0</v>
      </c>
      <c r="O202" s="33"/>
      <c r="P202" s="33"/>
      <c r="Q202" s="33"/>
      <c r="R202" s="28" t="s">
        <v>39</v>
      </c>
      <c r="T202" s="33"/>
      <c r="U202" s="33"/>
      <c r="V202" s="33"/>
      <c r="W202" s="33"/>
      <c r="X202" s="33"/>
      <c r="Y202" s="33"/>
      <c r="Z202" s="33"/>
    </row>
    <row r="203" ht="16.5" customHeight="1">
      <c r="A203" s="29">
        <v>40.0</v>
      </c>
      <c r="B203" s="29">
        <v>11.0</v>
      </c>
      <c r="C203" s="29">
        <v>0.17116025</v>
      </c>
      <c r="D203" s="30" t="s">
        <v>56</v>
      </c>
      <c r="E203" s="29">
        <v>2.0</v>
      </c>
      <c r="F203" s="29">
        <v>4.0</v>
      </c>
      <c r="G203" s="29">
        <v>14.0</v>
      </c>
      <c r="H203" s="28" t="s">
        <v>26</v>
      </c>
      <c r="I203" s="29">
        <v>-0.17</v>
      </c>
      <c r="J203" s="29">
        <v>0.25</v>
      </c>
      <c r="K203" s="31">
        <v>35.98</v>
      </c>
      <c r="L203" s="32">
        <v>2.584</v>
      </c>
      <c r="M203" s="29">
        <v>-1.0</v>
      </c>
      <c r="N203" s="29">
        <v>0.0</v>
      </c>
      <c r="O203" s="33"/>
      <c r="P203" s="33"/>
      <c r="Q203" s="33"/>
      <c r="R203" s="21" t="s">
        <v>27</v>
      </c>
      <c r="T203" s="33"/>
      <c r="U203" s="33"/>
      <c r="V203" s="33"/>
      <c r="W203" s="33"/>
      <c r="X203" s="33"/>
      <c r="Y203" s="33"/>
      <c r="Z203" s="33"/>
    </row>
    <row r="204" ht="16.5" customHeight="1">
      <c r="A204" s="29">
        <v>40.0</v>
      </c>
      <c r="B204" s="29">
        <v>12.0</v>
      </c>
      <c r="C204" s="29">
        <v>0.17253789</v>
      </c>
      <c r="D204" s="30" t="s">
        <v>56</v>
      </c>
      <c r="E204" s="29">
        <v>2.0</v>
      </c>
      <c r="F204" s="29">
        <v>6.0</v>
      </c>
      <c r="G204" s="29">
        <v>16.0</v>
      </c>
      <c r="H204" s="28" t="s">
        <v>26</v>
      </c>
      <c r="I204" s="29">
        <v>-0.17</v>
      </c>
      <c r="J204" s="29">
        <v>0.28</v>
      </c>
      <c r="K204" s="31">
        <v>35.98</v>
      </c>
      <c r="L204" s="32">
        <v>2.564</v>
      </c>
      <c r="M204" s="29">
        <v>1.0</v>
      </c>
      <c r="N204" s="29">
        <v>1.0</v>
      </c>
      <c r="O204" s="33"/>
      <c r="P204" s="33"/>
      <c r="Q204" s="33"/>
      <c r="R204" s="21" t="s">
        <v>27</v>
      </c>
      <c r="T204" s="33"/>
      <c r="U204" s="33"/>
      <c r="V204" s="33"/>
      <c r="W204" s="33"/>
      <c r="X204" s="33"/>
      <c r="Y204" s="33"/>
      <c r="Z204" s="33"/>
    </row>
    <row r="205" ht="16.5" customHeight="1">
      <c r="A205" s="29">
        <v>40.0</v>
      </c>
      <c r="B205" s="29">
        <v>13.0</v>
      </c>
      <c r="C205" s="29">
        <v>0.16905408</v>
      </c>
      <c r="D205" s="30" t="s">
        <v>52</v>
      </c>
      <c r="E205" s="29">
        <v>2.0</v>
      </c>
      <c r="F205" s="29">
        <v>8.0</v>
      </c>
      <c r="G205" s="29">
        <v>18.0</v>
      </c>
      <c r="H205" s="28" t="s">
        <v>26</v>
      </c>
      <c r="I205" s="29">
        <v>-0.17</v>
      </c>
      <c r="J205" s="29">
        <v>0.31</v>
      </c>
      <c r="K205" s="31">
        <v>35.98</v>
      </c>
      <c r="L205" s="32">
        <v>2.616</v>
      </c>
      <c r="M205" s="29">
        <v>-1.0</v>
      </c>
      <c r="N205" s="29">
        <v>1.0</v>
      </c>
      <c r="O205" s="33"/>
      <c r="P205" s="33"/>
      <c r="Q205" s="33"/>
      <c r="R205" s="21" t="s">
        <v>27</v>
      </c>
      <c r="T205" s="33"/>
      <c r="U205" s="33"/>
      <c r="V205" s="33"/>
      <c r="W205" s="33"/>
      <c r="X205" s="33"/>
      <c r="Y205" s="33"/>
      <c r="Z205" s="33"/>
    </row>
    <row r="206" ht="16.5" customHeight="1">
      <c r="A206" s="29">
        <v>40.0</v>
      </c>
      <c r="B206" s="29">
        <v>14.0</v>
      </c>
      <c r="C206" s="29">
        <v>0.16971088</v>
      </c>
      <c r="D206" s="30" t="s">
        <v>53</v>
      </c>
      <c r="E206" s="29">
        <v>2.0</v>
      </c>
      <c r="F206" s="29">
        <v>10.0</v>
      </c>
      <c r="G206" s="29">
        <v>20.0</v>
      </c>
      <c r="H206" s="28" t="s">
        <v>26</v>
      </c>
      <c r="I206" s="29">
        <v>-0.17</v>
      </c>
      <c r="J206" s="29">
        <v>0.34</v>
      </c>
      <c r="K206" s="31">
        <v>35.98</v>
      </c>
      <c r="L206" s="32">
        <v>2.606</v>
      </c>
      <c r="M206" s="29">
        <v>-1.0</v>
      </c>
      <c r="N206" s="29">
        <v>0.0</v>
      </c>
      <c r="O206" s="33"/>
      <c r="P206" s="33"/>
      <c r="Q206" s="33"/>
      <c r="R206" s="28" t="s">
        <v>40</v>
      </c>
      <c r="T206" s="33"/>
      <c r="U206" s="33"/>
      <c r="V206" s="33"/>
      <c r="W206" s="33"/>
      <c r="X206" s="33"/>
      <c r="Y206" s="33"/>
      <c r="Z206" s="33"/>
    </row>
    <row r="207" ht="16.5" customHeight="1">
      <c r="A207" s="29">
        <v>40.0</v>
      </c>
      <c r="B207" s="29">
        <v>15.0</v>
      </c>
      <c r="C207" s="29">
        <v>0.17056084</v>
      </c>
      <c r="D207" s="30" t="s">
        <v>62</v>
      </c>
      <c r="E207" s="29">
        <v>20.0</v>
      </c>
      <c r="F207" s="29">
        <v>6.0</v>
      </c>
      <c r="G207" s="29">
        <v>196.0</v>
      </c>
      <c r="H207" s="28" t="s">
        <v>26</v>
      </c>
      <c r="I207" s="29">
        <v>0.17</v>
      </c>
      <c r="J207" s="29">
        <v>0.28</v>
      </c>
      <c r="K207" s="29">
        <v>35.98</v>
      </c>
      <c r="L207" s="29">
        <v>2.593</v>
      </c>
      <c r="M207" s="29">
        <v>-1.0</v>
      </c>
      <c r="N207" s="29">
        <v>1.0</v>
      </c>
      <c r="O207" s="33"/>
      <c r="P207" s="33"/>
      <c r="Q207" s="33"/>
      <c r="R207" s="28" t="s">
        <v>37</v>
      </c>
      <c r="T207" s="33"/>
      <c r="U207" s="33"/>
      <c r="V207" s="33"/>
      <c r="W207" s="33"/>
      <c r="X207" s="33"/>
      <c r="Y207" s="33"/>
      <c r="Z207" s="33"/>
    </row>
    <row r="208" ht="16.5" customHeight="1">
      <c r="A208" s="29">
        <v>40.0</v>
      </c>
      <c r="B208" s="29">
        <v>41.0</v>
      </c>
      <c r="C208" s="29">
        <v>0.17297494</v>
      </c>
      <c r="D208" s="30" t="s">
        <v>59</v>
      </c>
      <c r="E208" s="29">
        <v>21.0</v>
      </c>
      <c r="F208" s="29">
        <v>1.0</v>
      </c>
      <c r="G208" s="29">
        <v>201.0</v>
      </c>
      <c r="H208" s="28" t="s">
        <v>24</v>
      </c>
      <c r="I208" s="29">
        <v>-0.2975</v>
      </c>
      <c r="J208" s="29">
        <v>0.06</v>
      </c>
      <c r="K208" s="31">
        <v>114.81</v>
      </c>
      <c r="L208" s="32">
        <v>0.801</v>
      </c>
      <c r="M208" s="29">
        <v>-1.0</v>
      </c>
      <c r="N208" s="29">
        <v>1.0</v>
      </c>
      <c r="O208" s="33"/>
      <c r="P208" s="33"/>
      <c r="Q208" s="33"/>
      <c r="R208" s="34"/>
      <c r="S208" s="33"/>
      <c r="T208" s="33"/>
      <c r="U208" s="33"/>
      <c r="V208" s="33"/>
      <c r="W208" s="33"/>
      <c r="X208" s="33"/>
      <c r="Y208" s="33"/>
      <c r="Z208" s="33"/>
    </row>
    <row r="209" ht="16.5" customHeight="1">
      <c r="A209" s="29">
        <v>40.0</v>
      </c>
      <c r="B209" s="29">
        <v>42.0</v>
      </c>
      <c r="C209" s="29">
        <v>0.17044545</v>
      </c>
      <c r="D209" s="30" t="s">
        <v>53</v>
      </c>
      <c r="E209" s="29">
        <v>21.0</v>
      </c>
      <c r="F209" s="29">
        <v>2.0</v>
      </c>
      <c r="G209" s="29">
        <v>202.0</v>
      </c>
      <c r="H209" s="28" t="s">
        <v>26</v>
      </c>
      <c r="I209" s="29">
        <v>-0.2975</v>
      </c>
      <c r="J209" s="29">
        <v>0.07</v>
      </c>
      <c r="K209" s="31">
        <v>35.98</v>
      </c>
      <c r="L209" s="32">
        <v>2.595</v>
      </c>
      <c r="M209" s="29">
        <v>-1.0</v>
      </c>
      <c r="N209" s="29">
        <v>1.0</v>
      </c>
      <c r="O209" s="33"/>
      <c r="P209" s="33"/>
      <c r="Q209" s="33"/>
      <c r="R209" s="34"/>
      <c r="S209" s="33"/>
      <c r="T209" s="33"/>
      <c r="U209" s="33"/>
      <c r="V209" s="33"/>
      <c r="W209" s="33"/>
      <c r="X209" s="33"/>
      <c r="Y209" s="33"/>
      <c r="Z209" s="33"/>
    </row>
    <row r="210" ht="16.5" customHeight="1">
      <c r="A210" s="29">
        <v>40.0</v>
      </c>
      <c r="B210" s="29">
        <v>43.0</v>
      </c>
      <c r="C210" s="29">
        <v>0.17347935</v>
      </c>
      <c r="D210" s="30" t="s">
        <v>59</v>
      </c>
      <c r="E210" s="29">
        <v>21.0</v>
      </c>
      <c r="F210" s="29">
        <v>3.0</v>
      </c>
      <c r="G210" s="29">
        <v>203.0</v>
      </c>
      <c r="H210" s="28" t="s">
        <v>24</v>
      </c>
      <c r="I210" s="29">
        <v>-0.2975</v>
      </c>
      <c r="J210" s="29">
        <v>0.09</v>
      </c>
      <c r="K210" s="31">
        <v>114.81</v>
      </c>
      <c r="L210" s="32">
        <v>0.799</v>
      </c>
      <c r="M210" s="29">
        <v>-1.0</v>
      </c>
      <c r="N210" s="29">
        <v>0.0</v>
      </c>
      <c r="O210" s="33"/>
      <c r="P210" s="33"/>
      <c r="Q210" s="33"/>
      <c r="R210" s="28" t="s">
        <v>41</v>
      </c>
      <c r="W210" s="33"/>
      <c r="X210" s="33"/>
      <c r="Y210" s="33"/>
      <c r="Z210" s="33"/>
    </row>
    <row r="211" ht="16.5" customHeight="1">
      <c r="A211" s="29">
        <v>40.0</v>
      </c>
      <c r="B211" s="29">
        <v>44.0</v>
      </c>
      <c r="C211" s="29">
        <v>0.17530323</v>
      </c>
      <c r="D211" s="30" t="s">
        <v>57</v>
      </c>
      <c r="E211" s="29">
        <v>21.0</v>
      </c>
      <c r="F211" s="29">
        <v>4.0</v>
      </c>
      <c r="G211" s="29">
        <v>204.0</v>
      </c>
      <c r="H211" s="28" t="s">
        <v>26</v>
      </c>
      <c r="I211" s="29">
        <v>-0.2975</v>
      </c>
      <c r="J211" s="29">
        <v>0.1</v>
      </c>
      <c r="K211" s="31">
        <v>35.98</v>
      </c>
      <c r="L211" s="32">
        <v>2.523</v>
      </c>
      <c r="M211" s="29">
        <v>1.0</v>
      </c>
      <c r="N211" s="29">
        <v>0.0</v>
      </c>
      <c r="O211" s="33"/>
      <c r="P211" s="33"/>
      <c r="Q211" s="33"/>
      <c r="R211" s="34"/>
      <c r="S211" s="33"/>
      <c r="T211" s="33"/>
      <c r="U211" s="33"/>
      <c r="V211" s="33"/>
      <c r="W211" s="33"/>
      <c r="X211" s="33"/>
      <c r="Y211" s="33"/>
      <c r="Z211" s="33"/>
    </row>
    <row r="212" ht="16.5" customHeight="1">
      <c r="A212" s="29">
        <v>40.0</v>
      </c>
      <c r="B212" s="29">
        <v>45.0</v>
      </c>
      <c r="C212" s="29">
        <v>0.16973171</v>
      </c>
      <c r="D212" s="30" t="s">
        <v>53</v>
      </c>
      <c r="E212" s="29">
        <v>21.0</v>
      </c>
      <c r="F212" s="29">
        <v>5.0</v>
      </c>
      <c r="G212" s="29">
        <v>205.0</v>
      </c>
      <c r="H212" s="28" t="s">
        <v>24</v>
      </c>
      <c r="I212" s="29">
        <v>-0.2975</v>
      </c>
      <c r="J212" s="29">
        <v>0.12</v>
      </c>
      <c r="K212" s="31">
        <v>114.81</v>
      </c>
      <c r="L212" s="32">
        <v>0.817</v>
      </c>
      <c r="M212" s="29">
        <v>-1.0</v>
      </c>
      <c r="N212" s="29">
        <v>1.0</v>
      </c>
      <c r="O212" s="33"/>
      <c r="P212" s="33"/>
      <c r="Q212" s="33"/>
      <c r="R212" s="34"/>
      <c r="S212" s="33"/>
      <c r="T212" s="33"/>
      <c r="U212" s="33"/>
      <c r="V212" s="33"/>
      <c r="W212" s="33"/>
      <c r="X212" s="33"/>
      <c r="Y212" s="33"/>
      <c r="Z212" s="33"/>
    </row>
    <row r="213" ht="16.5" customHeight="1">
      <c r="A213" s="29">
        <v>40.0</v>
      </c>
      <c r="B213" s="29">
        <v>46.0</v>
      </c>
      <c r="C213" s="29">
        <v>0.17155342</v>
      </c>
      <c r="D213" s="30" t="s">
        <v>56</v>
      </c>
      <c r="E213" s="29">
        <v>21.0</v>
      </c>
      <c r="F213" s="29">
        <v>6.0</v>
      </c>
      <c r="G213" s="29">
        <v>206.0</v>
      </c>
      <c r="H213" s="28" t="s">
        <v>26</v>
      </c>
      <c r="I213" s="29">
        <v>-0.2975</v>
      </c>
      <c r="J213" s="29">
        <v>0.13</v>
      </c>
      <c r="K213" s="31">
        <v>35.98</v>
      </c>
      <c r="L213" s="32">
        <v>2.578</v>
      </c>
      <c r="M213" s="29">
        <v>1.0</v>
      </c>
      <c r="N213" s="29">
        <v>0.0</v>
      </c>
      <c r="O213" s="33"/>
      <c r="P213" s="33"/>
      <c r="Q213" s="33"/>
      <c r="R213" s="34"/>
      <c r="S213" s="33"/>
      <c r="T213" s="33"/>
      <c r="U213" s="33"/>
      <c r="V213" s="33"/>
      <c r="W213" s="33"/>
      <c r="X213" s="33"/>
      <c r="Y213" s="33"/>
      <c r="Z213" s="33"/>
    </row>
    <row r="214" ht="16.5" customHeight="1">
      <c r="A214" s="29">
        <v>40.0</v>
      </c>
      <c r="B214" s="29">
        <v>47.0</v>
      </c>
      <c r="C214" s="29">
        <v>0.17083507</v>
      </c>
      <c r="D214" s="30" t="s">
        <v>53</v>
      </c>
      <c r="E214" s="29">
        <v>21.0</v>
      </c>
      <c r="F214" s="29">
        <v>7.0</v>
      </c>
      <c r="G214" s="29">
        <v>207.0</v>
      </c>
      <c r="H214" s="28" t="s">
        <v>24</v>
      </c>
      <c r="I214" s="29">
        <v>-0.2975</v>
      </c>
      <c r="J214" s="29">
        <v>0.15</v>
      </c>
      <c r="K214" s="31">
        <v>114.81</v>
      </c>
      <c r="L214" s="32">
        <v>0.811</v>
      </c>
      <c r="M214" s="29">
        <v>-1.0</v>
      </c>
      <c r="N214" s="29">
        <v>0.0</v>
      </c>
      <c r="O214" s="33"/>
      <c r="P214" s="33"/>
      <c r="Q214" s="33"/>
      <c r="R214" s="28" t="s">
        <v>42</v>
      </c>
      <c r="X214" s="33"/>
      <c r="Y214" s="33"/>
      <c r="Z214" s="33"/>
    </row>
    <row r="215" ht="16.5" customHeight="1">
      <c r="A215" s="29">
        <v>40.0</v>
      </c>
      <c r="B215" s="29">
        <v>48.0</v>
      </c>
      <c r="C215" s="29">
        <v>0.17168182</v>
      </c>
      <c r="D215" s="30" t="s">
        <v>56</v>
      </c>
      <c r="E215" s="29">
        <v>21.0</v>
      </c>
      <c r="F215" s="29">
        <v>8.0</v>
      </c>
      <c r="G215" s="29">
        <v>208.0</v>
      </c>
      <c r="H215" s="28" t="s">
        <v>26</v>
      </c>
      <c r="I215" s="29">
        <v>-0.2975</v>
      </c>
      <c r="J215" s="29">
        <v>0.16</v>
      </c>
      <c r="K215" s="31">
        <v>35.98</v>
      </c>
      <c r="L215" s="32">
        <v>2.576</v>
      </c>
      <c r="M215" s="29">
        <v>-1.0</v>
      </c>
      <c r="N215" s="29">
        <v>0.0</v>
      </c>
      <c r="O215" s="33"/>
      <c r="P215" s="33"/>
      <c r="Q215" s="33"/>
      <c r="R215" s="34"/>
      <c r="S215" s="33"/>
      <c r="T215" s="33"/>
      <c r="U215" s="33"/>
      <c r="V215" s="33"/>
      <c r="W215" s="33"/>
      <c r="X215" s="33"/>
      <c r="Y215" s="33"/>
      <c r="Z215" s="33"/>
    </row>
    <row r="216" ht="16.5" customHeight="1">
      <c r="A216" s="29">
        <v>40.0</v>
      </c>
      <c r="B216" s="29">
        <v>49.0</v>
      </c>
      <c r="C216" s="29">
        <v>0.17551936</v>
      </c>
      <c r="D216" s="30" t="s">
        <v>57</v>
      </c>
      <c r="E216" s="29">
        <v>21.0</v>
      </c>
      <c r="F216" s="29">
        <v>9.0</v>
      </c>
      <c r="G216" s="29">
        <v>209.0</v>
      </c>
      <c r="H216" s="28" t="s">
        <v>24</v>
      </c>
      <c r="I216" s="29">
        <v>-0.2975</v>
      </c>
      <c r="J216" s="29">
        <v>0.18</v>
      </c>
      <c r="K216" s="31">
        <v>114.81</v>
      </c>
      <c r="L216" s="32">
        <v>0.79</v>
      </c>
      <c r="M216" s="29">
        <v>1.0</v>
      </c>
      <c r="N216" s="29">
        <v>1.0</v>
      </c>
      <c r="O216" s="33"/>
      <c r="P216" s="33"/>
      <c r="Q216" s="33"/>
      <c r="R216" s="34"/>
      <c r="S216" s="33"/>
      <c r="T216" s="33"/>
      <c r="U216" s="33"/>
      <c r="V216" s="33"/>
      <c r="W216" s="33"/>
      <c r="X216" s="33"/>
      <c r="Y216" s="33"/>
      <c r="Z216" s="33"/>
    </row>
    <row r="217" ht="16.5" customHeight="1">
      <c r="A217" s="29">
        <v>40.0</v>
      </c>
      <c r="B217" s="29">
        <v>50.0</v>
      </c>
      <c r="C217" s="29">
        <v>0.17074121</v>
      </c>
      <c r="D217" s="30" t="s">
        <v>53</v>
      </c>
      <c r="E217" s="29">
        <v>21.0</v>
      </c>
      <c r="F217" s="29">
        <v>10.0</v>
      </c>
      <c r="G217" s="29">
        <v>210.0</v>
      </c>
      <c r="H217" s="28" t="s">
        <v>26</v>
      </c>
      <c r="I217" s="29">
        <v>-0.2975</v>
      </c>
      <c r="J217" s="29">
        <v>0.19</v>
      </c>
      <c r="K217" s="31">
        <v>35.98</v>
      </c>
      <c r="L217" s="32">
        <v>2.591</v>
      </c>
      <c r="M217" s="29">
        <v>1.0</v>
      </c>
      <c r="N217" s="29">
        <v>1.0</v>
      </c>
      <c r="O217" s="33"/>
      <c r="P217" s="33"/>
      <c r="Q217" s="33"/>
      <c r="R217" s="34"/>
      <c r="S217" s="33"/>
      <c r="T217" s="33"/>
      <c r="U217" s="33"/>
      <c r="V217" s="33"/>
      <c r="W217" s="33"/>
      <c r="X217" s="33"/>
      <c r="Y217" s="33"/>
      <c r="Z217" s="33"/>
    </row>
    <row r="218" ht="16.5" customHeight="1">
      <c r="A218" s="29">
        <v>40.0</v>
      </c>
      <c r="B218" s="29">
        <v>51.0</v>
      </c>
      <c r="C218" s="29">
        <v>0.1724573</v>
      </c>
      <c r="D218" s="30" t="s">
        <v>56</v>
      </c>
      <c r="E218" s="29">
        <v>22.0</v>
      </c>
      <c r="F218" s="29">
        <v>1.0</v>
      </c>
      <c r="G218" s="29">
        <v>211.0</v>
      </c>
      <c r="H218" s="28" t="s">
        <v>24</v>
      </c>
      <c r="I218" s="29">
        <v>-0.2975</v>
      </c>
      <c r="J218" s="29">
        <v>0.21</v>
      </c>
      <c r="K218" s="31">
        <v>114.81</v>
      </c>
      <c r="L218" s="32">
        <v>0.804</v>
      </c>
      <c r="M218" s="29">
        <v>-1.0</v>
      </c>
      <c r="N218" s="29">
        <v>1.0</v>
      </c>
      <c r="O218" s="33"/>
      <c r="P218" s="33"/>
      <c r="Q218" s="33"/>
      <c r="R218" s="34"/>
      <c r="S218" s="33"/>
      <c r="T218" s="33"/>
      <c r="U218" s="33"/>
      <c r="V218" s="33"/>
      <c r="W218" s="33"/>
      <c r="X218" s="33"/>
      <c r="Y218" s="33"/>
      <c r="Z218" s="33"/>
    </row>
    <row r="219" ht="16.5" customHeight="1">
      <c r="A219" s="29">
        <v>40.0</v>
      </c>
      <c r="B219" s="29">
        <v>52.0</v>
      </c>
      <c r="C219" s="29">
        <v>0.17248785</v>
      </c>
      <c r="D219" s="30" t="s">
        <v>56</v>
      </c>
      <c r="E219" s="29">
        <v>22.0</v>
      </c>
      <c r="F219" s="29">
        <v>2.0</v>
      </c>
      <c r="G219" s="29">
        <v>212.0</v>
      </c>
      <c r="H219" s="28" t="s">
        <v>26</v>
      </c>
      <c r="I219" s="29">
        <v>-0.2975</v>
      </c>
      <c r="J219" s="29">
        <v>0.22</v>
      </c>
      <c r="K219" s="31">
        <v>35.98</v>
      </c>
      <c r="L219" s="32">
        <v>2.564</v>
      </c>
      <c r="M219" s="29">
        <v>-1.0</v>
      </c>
      <c r="N219" s="29">
        <v>1.0</v>
      </c>
      <c r="O219" s="33"/>
      <c r="P219" s="33"/>
      <c r="Q219" s="33"/>
      <c r="R219" s="34"/>
      <c r="S219" s="33"/>
      <c r="T219" s="33"/>
      <c r="U219" s="33"/>
      <c r="V219" s="33"/>
      <c r="W219" s="33"/>
      <c r="X219" s="33"/>
      <c r="Y219" s="33"/>
      <c r="Z219" s="33"/>
    </row>
    <row r="220" ht="16.5" customHeight="1">
      <c r="A220" s="29">
        <v>40.0</v>
      </c>
      <c r="B220" s="29">
        <v>53.0</v>
      </c>
      <c r="C220" s="29">
        <v>0.16944651</v>
      </c>
      <c r="D220" s="30" t="s">
        <v>52</v>
      </c>
      <c r="E220" s="29">
        <v>22.0</v>
      </c>
      <c r="F220" s="29">
        <v>3.0</v>
      </c>
      <c r="G220" s="29">
        <v>213.0</v>
      </c>
      <c r="H220" s="28" t="s">
        <v>24</v>
      </c>
      <c r="I220" s="29">
        <v>-0.2975</v>
      </c>
      <c r="J220" s="29">
        <v>0.24</v>
      </c>
      <c r="K220" s="31">
        <v>114.81</v>
      </c>
      <c r="L220" s="32">
        <v>0.818</v>
      </c>
      <c r="M220" s="29">
        <v>-1.0</v>
      </c>
      <c r="N220" s="29">
        <v>0.0</v>
      </c>
      <c r="O220" s="33"/>
      <c r="P220" s="33"/>
      <c r="Q220" s="33"/>
      <c r="R220" s="34"/>
      <c r="S220" s="33"/>
      <c r="T220" s="33"/>
      <c r="U220" s="33"/>
      <c r="V220" s="33"/>
      <c r="W220" s="33"/>
      <c r="X220" s="33"/>
      <c r="Y220" s="33"/>
      <c r="Z220" s="33"/>
    </row>
    <row r="221" ht="16.5" customHeight="1">
      <c r="A221" s="29">
        <v>40.0</v>
      </c>
      <c r="B221" s="29">
        <v>54.0</v>
      </c>
      <c r="C221" s="29">
        <v>0.17322379</v>
      </c>
      <c r="D221" s="30" t="s">
        <v>59</v>
      </c>
      <c r="E221" s="29">
        <v>22.0</v>
      </c>
      <c r="F221" s="29">
        <v>4.0</v>
      </c>
      <c r="G221" s="29">
        <v>214.0</v>
      </c>
      <c r="H221" s="28" t="s">
        <v>26</v>
      </c>
      <c r="I221" s="29">
        <v>-0.2975</v>
      </c>
      <c r="J221" s="29">
        <v>0.25</v>
      </c>
      <c r="K221" s="31">
        <v>35.98</v>
      </c>
      <c r="L221" s="32">
        <v>2.553</v>
      </c>
      <c r="M221" s="29">
        <v>-1.0</v>
      </c>
      <c r="N221" s="29">
        <v>0.0</v>
      </c>
      <c r="O221" s="33"/>
      <c r="P221" s="33"/>
      <c r="Q221" s="33"/>
      <c r="R221" s="34"/>
      <c r="S221" s="33"/>
      <c r="T221" s="33"/>
      <c r="U221" s="33"/>
      <c r="V221" s="33"/>
      <c r="W221" s="33"/>
      <c r="X221" s="33"/>
      <c r="Y221" s="33"/>
      <c r="Z221" s="33"/>
    </row>
    <row r="222" ht="16.5" customHeight="1">
      <c r="A222" s="29">
        <v>40.0</v>
      </c>
      <c r="B222" s="29">
        <v>55.0</v>
      </c>
      <c r="C222" s="29">
        <v>0.17197483</v>
      </c>
      <c r="D222" s="30" t="s">
        <v>56</v>
      </c>
      <c r="E222" s="29">
        <v>22.0</v>
      </c>
      <c r="F222" s="29">
        <v>5.0</v>
      </c>
      <c r="G222" s="29">
        <v>215.0</v>
      </c>
      <c r="H222" s="28" t="s">
        <v>24</v>
      </c>
      <c r="I222" s="29">
        <v>-0.2975</v>
      </c>
      <c r="J222" s="29">
        <v>0.27</v>
      </c>
      <c r="K222" s="31">
        <v>114.81</v>
      </c>
      <c r="L222" s="32">
        <v>0.806</v>
      </c>
      <c r="M222" s="29">
        <v>1.0</v>
      </c>
      <c r="N222" s="29">
        <v>0.0</v>
      </c>
      <c r="O222" s="33"/>
      <c r="P222" s="33"/>
      <c r="Q222" s="33"/>
      <c r="R222" s="34"/>
      <c r="S222" s="33"/>
      <c r="T222" s="33"/>
      <c r="U222" s="33"/>
      <c r="V222" s="33"/>
      <c r="W222" s="33"/>
      <c r="X222" s="33"/>
      <c r="Y222" s="33"/>
      <c r="Z222" s="33"/>
    </row>
    <row r="223" ht="16.5" customHeight="1">
      <c r="A223" s="29">
        <v>40.0</v>
      </c>
      <c r="B223" s="29">
        <v>56.0</v>
      </c>
      <c r="C223" s="29">
        <v>0.17260015</v>
      </c>
      <c r="D223" s="30" t="s">
        <v>56</v>
      </c>
      <c r="E223" s="29">
        <v>22.0</v>
      </c>
      <c r="F223" s="29">
        <v>6.0</v>
      </c>
      <c r="G223" s="29">
        <v>216.0</v>
      </c>
      <c r="H223" s="28" t="s">
        <v>26</v>
      </c>
      <c r="I223" s="29">
        <v>-0.2975</v>
      </c>
      <c r="J223" s="29">
        <v>0.28</v>
      </c>
      <c r="K223" s="31">
        <v>35.98</v>
      </c>
      <c r="L223" s="32">
        <v>2.563</v>
      </c>
      <c r="M223" s="29">
        <v>-1.0</v>
      </c>
      <c r="N223" s="29">
        <v>0.0</v>
      </c>
      <c r="O223" s="33"/>
      <c r="P223" s="33"/>
      <c r="Q223" s="33"/>
      <c r="R223" s="34"/>
      <c r="S223" s="33"/>
      <c r="T223" s="33"/>
      <c r="U223" s="33"/>
      <c r="V223" s="33"/>
      <c r="W223" s="33"/>
      <c r="X223" s="33"/>
      <c r="Y223" s="33"/>
      <c r="Z223" s="33"/>
    </row>
    <row r="224" ht="16.5" customHeight="1">
      <c r="A224" s="29">
        <v>40.0</v>
      </c>
      <c r="B224" s="29">
        <v>57.0</v>
      </c>
      <c r="C224" s="29">
        <v>0.17260015</v>
      </c>
      <c r="D224" s="30" t="s">
        <v>56</v>
      </c>
      <c r="E224" s="29">
        <v>22.0</v>
      </c>
      <c r="F224" s="29">
        <v>7.0</v>
      </c>
      <c r="G224" s="29">
        <v>217.0</v>
      </c>
      <c r="H224" s="28" t="s">
        <v>24</v>
      </c>
      <c r="I224" s="29">
        <v>-0.2975</v>
      </c>
      <c r="J224" s="29">
        <v>0.3</v>
      </c>
      <c r="K224" s="31">
        <v>114.81</v>
      </c>
      <c r="L224" s="32">
        <v>0.803</v>
      </c>
      <c r="M224" s="29">
        <v>1.0</v>
      </c>
      <c r="N224" s="29">
        <v>1.0</v>
      </c>
      <c r="O224" s="33"/>
      <c r="P224" s="33"/>
      <c r="Q224" s="33"/>
      <c r="R224" s="34"/>
      <c r="S224" s="33"/>
      <c r="T224" s="33"/>
      <c r="U224" s="33"/>
      <c r="V224" s="33"/>
      <c r="W224" s="33"/>
      <c r="X224" s="33"/>
      <c r="Y224" s="33"/>
      <c r="Z224" s="33"/>
    </row>
    <row r="225" ht="16.5" customHeight="1">
      <c r="A225" s="29">
        <v>40.0</v>
      </c>
      <c r="B225" s="29">
        <v>58.0</v>
      </c>
      <c r="C225" s="29">
        <v>0.17433726</v>
      </c>
      <c r="D225" s="30" t="s">
        <v>57</v>
      </c>
      <c r="E225" s="29">
        <v>22.0</v>
      </c>
      <c r="F225" s="29">
        <v>8.0</v>
      </c>
      <c r="G225" s="29">
        <v>218.0</v>
      </c>
      <c r="H225" s="28" t="s">
        <v>26</v>
      </c>
      <c r="I225" s="29">
        <v>-0.2975</v>
      </c>
      <c r="J225" s="29">
        <v>0.31</v>
      </c>
      <c r="K225" s="31">
        <v>35.98</v>
      </c>
      <c r="L225" s="32">
        <v>2.537</v>
      </c>
      <c r="M225" s="29">
        <v>1.0</v>
      </c>
      <c r="N225" s="29">
        <v>1.0</v>
      </c>
      <c r="O225" s="33"/>
      <c r="P225" s="33"/>
      <c r="Q225" s="33"/>
      <c r="R225" s="34"/>
      <c r="S225" s="33"/>
      <c r="T225" s="33"/>
      <c r="U225" s="33"/>
      <c r="V225" s="33"/>
      <c r="W225" s="33"/>
      <c r="X225" s="33"/>
      <c r="Y225" s="33"/>
      <c r="Z225" s="33"/>
    </row>
    <row r="226" ht="16.5" customHeight="1">
      <c r="A226" s="29">
        <v>40.0</v>
      </c>
      <c r="B226" s="29">
        <v>59.0</v>
      </c>
      <c r="C226" s="29">
        <v>0.17151002</v>
      </c>
      <c r="D226" s="30" t="s">
        <v>56</v>
      </c>
      <c r="E226" s="29">
        <v>22.0</v>
      </c>
      <c r="F226" s="29">
        <v>9.0</v>
      </c>
      <c r="G226" s="29">
        <v>219.0</v>
      </c>
      <c r="H226" s="28" t="s">
        <v>24</v>
      </c>
      <c r="I226" s="29">
        <v>-0.2975</v>
      </c>
      <c r="J226" s="29">
        <v>0.33</v>
      </c>
      <c r="K226" s="31">
        <v>114.81</v>
      </c>
      <c r="L226" s="32">
        <v>0.808</v>
      </c>
      <c r="M226" s="29">
        <v>-1.0</v>
      </c>
      <c r="N226" s="29">
        <v>1.0</v>
      </c>
      <c r="O226" s="33"/>
      <c r="P226" s="33"/>
      <c r="Q226" s="33"/>
      <c r="R226" s="34"/>
      <c r="S226" s="33"/>
      <c r="T226" s="33"/>
      <c r="U226" s="33"/>
      <c r="V226" s="33"/>
      <c r="W226" s="33"/>
      <c r="X226" s="33"/>
      <c r="Y226" s="33"/>
      <c r="Z226" s="33"/>
    </row>
    <row r="227" ht="16.5" customHeight="1">
      <c r="A227" s="29">
        <v>40.0</v>
      </c>
      <c r="B227" s="29">
        <v>60.0</v>
      </c>
      <c r="C227" s="29">
        <v>0.17309962</v>
      </c>
      <c r="D227" s="30" t="s">
        <v>59</v>
      </c>
      <c r="E227" s="29">
        <v>22.0</v>
      </c>
      <c r="F227" s="29">
        <v>10.0</v>
      </c>
      <c r="G227" s="29">
        <v>220.0</v>
      </c>
      <c r="H227" s="28" t="s">
        <v>26</v>
      </c>
      <c r="I227" s="29">
        <v>-0.2975</v>
      </c>
      <c r="J227" s="29">
        <v>0.34</v>
      </c>
      <c r="K227" s="31">
        <v>35.98</v>
      </c>
      <c r="L227" s="32">
        <v>2.555</v>
      </c>
      <c r="M227" s="29">
        <v>-1.0</v>
      </c>
      <c r="N227" s="29">
        <v>1.0</v>
      </c>
      <c r="O227" s="33"/>
      <c r="P227" s="33"/>
      <c r="Q227" s="33"/>
      <c r="R227" s="34"/>
      <c r="S227" s="33"/>
      <c r="T227" s="33"/>
      <c r="U227" s="33"/>
      <c r="V227" s="33"/>
      <c r="W227" s="33"/>
      <c r="X227" s="33"/>
      <c r="Y227" s="33"/>
      <c r="Z227" s="33"/>
    </row>
    <row r="228" ht="16.5" customHeight="1">
      <c r="A228" s="29">
        <v>40.0</v>
      </c>
      <c r="B228" s="29">
        <v>61.0</v>
      </c>
      <c r="C228" s="29">
        <v>0.17053466</v>
      </c>
      <c r="D228" s="30" t="s">
        <v>53</v>
      </c>
      <c r="E228" s="29">
        <v>23.0</v>
      </c>
      <c r="F228" s="29">
        <v>1.0</v>
      </c>
      <c r="G228" s="29">
        <v>221.0</v>
      </c>
      <c r="H228" s="28" t="s">
        <v>24</v>
      </c>
      <c r="I228" s="29">
        <v>-0.255</v>
      </c>
      <c r="J228" s="29">
        <v>0.06</v>
      </c>
      <c r="K228" s="31">
        <v>114.81</v>
      </c>
      <c r="L228" s="32">
        <v>0.813</v>
      </c>
      <c r="M228" s="29">
        <v>-1.0</v>
      </c>
      <c r="N228" s="29">
        <v>1.0</v>
      </c>
      <c r="O228" s="33"/>
      <c r="P228" s="33"/>
      <c r="Q228" s="33"/>
      <c r="R228" s="28" t="s">
        <v>43</v>
      </c>
      <c r="W228" s="33"/>
      <c r="X228" s="33"/>
      <c r="Y228" s="33"/>
      <c r="Z228" s="33"/>
    </row>
    <row r="229" ht="16.5" customHeight="1">
      <c r="A229" s="29">
        <v>40.0</v>
      </c>
      <c r="B229" s="29">
        <v>62.0</v>
      </c>
      <c r="C229" s="29">
        <v>0.17252172</v>
      </c>
      <c r="D229" s="30" t="s">
        <v>56</v>
      </c>
      <c r="E229" s="29">
        <v>23.0</v>
      </c>
      <c r="F229" s="29">
        <v>2.0</v>
      </c>
      <c r="G229" s="29">
        <v>222.0</v>
      </c>
      <c r="H229" s="28" t="s">
        <v>26</v>
      </c>
      <c r="I229" s="29">
        <v>-0.255</v>
      </c>
      <c r="J229" s="29">
        <v>0.07</v>
      </c>
      <c r="K229" s="31">
        <v>35.98</v>
      </c>
      <c r="L229" s="32">
        <v>2.564</v>
      </c>
      <c r="M229" s="29">
        <v>1.0</v>
      </c>
      <c r="N229" s="29">
        <v>1.0</v>
      </c>
      <c r="O229" s="33"/>
      <c r="P229" s="33"/>
      <c r="Q229" s="33"/>
      <c r="R229" s="34"/>
      <c r="S229" s="33"/>
      <c r="T229" s="33"/>
      <c r="U229" s="33"/>
      <c r="V229" s="33"/>
      <c r="W229" s="33"/>
      <c r="X229" s="33"/>
      <c r="Y229" s="33"/>
      <c r="Z229" s="33"/>
    </row>
    <row r="230" ht="16.5" customHeight="1">
      <c r="A230" s="29">
        <v>40.0</v>
      </c>
      <c r="B230" s="29">
        <v>63.0</v>
      </c>
      <c r="C230" s="29">
        <v>0.17412608</v>
      </c>
      <c r="D230" s="30" t="s">
        <v>59</v>
      </c>
      <c r="E230" s="29">
        <v>23.0</v>
      </c>
      <c r="F230" s="29">
        <v>3.0</v>
      </c>
      <c r="G230" s="29">
        <v>223.0</v>
      </c>
      <c r="H230" s="28" t="s">
        <v>24</v>
      </c>
      <c r="I230" s="29">
        <v>-0.255</v>
      </c>
      <c r="J230" s="29">
        <v>0.09</v>
      </c>
      <c r="K230" s="31">
        <v>114.81</v>
      </c>
      <c r="L230" s="32">
        <v>0.796</v>
      </c>
      <c r="M230" s="29">
        <v>-1.0</v>
      </c>
      <c r="N230" s="29">
        <v>1.0</v>
      </c>
      <c r="O230" s="33"/>
      <c r="P230" s="33"/>
      <c r="Q230" s="33"/>
      <c r="R230" s="34"/>
      <c r="S230" s="33"/>
      <c r="T230" s="33"/>
      <c r="U230" s="33"/>
      <c r="V230" s="33"/>
      <c r="W230" s="33"/>
      <c r="X230" s="33"/>
      <c r="Y230" s="33"/>
      <c r="Z230" s="33"/>
    </row>
    <row r="231" ht="16.5" customHeight="1">
      <c r="A231" s="29">
        <v>40.0</v>
      </c>
      <c r="B231" s="29">
        <v>64.0</v>
      </c>
      <c r="C231" s="29">
        <v>0.16983494</v>
      </c>
      <c r="D231" s="30" t="s">
        <v>53</v>
      </c>
      <c r="E231" s="29">
        <v>23.0</v>
      </c>
      <c r="F231" s="29">
        <v>4.0</v>
      </c>
      <c r="G231" s="29">
        <v>224.0</v>
      </c>
      <c r="H231" s="28" t="s">
        <v>26</v>
      </c>
      <c r="I231" s="29">
        <v>-0.255</v>
      </c>
      <c r="J231" s="29">
        <v>0.1</v>
      </c>
      <c r="K231" s="31">
        <v>35.98</v>
      </c>
      <c r="L231" s="32">
        <v>2.604</v>
      </c>
      <c r="M231" s="29">
        <v>-1.0</v>
      </c>
      <c r="N231" s="29">
        <v>1.0</v>
      </c>
      <c r="O231" s="33"/>
      <c r="P231" s="33"/>
      <c r="Q231" s="33"/>
      <c r="R231" s="34"/>
      <c r="S231" s="33"/>
      <c r="T231" s="33"/>
      <c r="U231" s="33"/>
      <c r="V231" s="33"/>
      <c r="W231" s="33"/>
      <c r="X231" s="33"/>
      <c r="Y231" s="33"/>
      <c r="Z231" s="33"/>
    </row>
    <row r="232" ht="16.5" customHeight="1">
      <c r="A232" s="29">
        <v>40.0</v>
      </c>
      <c r="B232" s="29">
        <v>65.0</v>
      </c>
      <c r="C232" s="29">
        <v>0.17653908</v>
      </c>
      <c r="D232" s="30" t="s">
        <v>61</v>
      </c>
      <c r="E232" s="29">
        <v>23.0</v>
      </c>
      <c r="F232" s="29">
        <v>5.0</v>
      </c>
      <c r="G232" s="29">
        <v>225.0</v>
      </c>
      <c r="H232" s="28" t="s">
        <v>24</v>
      </c>
      <c r="I232" s="29">
        <v>-0.255</v>
      </c>
      <c r="J232" s="29">
        <v>0.12</v>
      </c>
      <c r="K232" s="31">
        <v>114.81</v>
      </c>
      <c r="L232" s="32">
        <v>0.785</v>
      </c>
      <c r="M232" s="29">
        <v>1.0</v>
      </c>
      <c r="N232" s="29">
        <v>1.0</v>
      </c>
      <c r="O232" s="33"/>
      <c r="P232" s="33"/>
      <c r="Q232" s="33"/>
      <c r="R232" s="34"/>
      <c r="S232" s="33"/>
      <c r="T232" s="33"/>
      <c r="U232" s="33"/>
      <c r="V232" s="33"/>
      <c r="W232" s="33"/>
      <c r="X232" s="33"/>
      <c r="Y232" s="33"/>
      <c r="Z232" s="33"/>
    </row>
    <row r="233" ht="16.5" customHeight="1">
      <c r="A233" s="29">
        <v>40.0</v>
      </c>
      <c r="B233" s="29">
        <v>66.0</v>
      </c>
      <c r="C233" s="29">
        <v>0.17351693</v>
      </c>
      <c r="D233" s="30" t="s">
        <v>59</v>
      </c>
      <c r="E233" s="29">
        <v>23.0</v>
      </c>
      <c r="F233" s="29">
        <v>6.0</v>
      </c>
      <c r="G233" s="29">
        <v>226.0</v>
      </c>
      <c r="H233" s="28" t="s">
        <v>26</v>
      </c>
      <c r="I233" s="29">
        <v>-0.255</v>
      </c>
      <c r="J233" s="29">
        <v>0.13</v>
      </c>
      <c r="K233" s="31">
        <v>35.98</v>
      </c>
      <c r="L233" s="32">
        <v>2.549</v>
      </c>
      <c r="M233" s="29">
        <v>1.0</v>
      </c>
      <c r="N233" s="29">
        <v>1.0</v>
      </c>
      <c r="O233" s="33"/>
      <c r="P233" s="33"/>
      <c r="Q233" s="33"/>
      <c r="R233" s="34"/>
      <c r="S233" s="33"/>
      <c r="T233" s="33"/>
      <c r="U233" s="33"/>
      <c r="V233" s="33"/>
      <c r="W233" s="33"/>
      <c r="X233" s="33"/>
      <c r="Y233" s="33"/>
      <c r="Z233" s="33"/>
    </row>
    <row r="234" ht="16.5" customHeight="1">
      <c r="A234" s="29">
        <v>40.0</v>
      </c>
      <c r="B234" s="29">
        <v>67.0</v>
      </c>
      <c r="C234" s="29">
        <v>0.17588932</v>
      </c>
      <c r="D234" s="30" t="s">
        <v>61</v>
      </c>
      <c r="E234" s="29">
        <v>23.0</v>
      </c>
      <c r="F234" s="29">
        <v>7.0</v>
      </c>
      <c r="G234" s="29">
        <v>227.0</v>
      </c>
      <c r="H234" s="28" t="s">
        <v>24</v>
      </c>
      <c r="I234" s="29">
        <v>-0.255</v>
      </c>
      <c r="J234" s="29">
        <v>0.15</v>
      </c>
      <c r="K234" s="31">
        <v>114.81</v>
      </c>
      <c r="L234" s="32">
        <v>0.788</v>
      </c>
      <c r="M234" s="29">
        <v>1.0</v>
      </c>
      <c r="N234" s="29">
        <v>1.0</v>
      </c>
      <c r="O234" s="33"/>
      <c r="P234" s="33"/>
      <c r="Q234" s="33"/>
      <c r="R234" s="34"/>
      <c r="S234" s="33"/>
      <c r="T234" s="33"/>
      <c r="U234" s="33"/>
      <c r="V234" s="33"/>
      <c r="W234" s="33"/>
      <c r="X234" s="33"/>
      <c r="Y234" s="33"/>
      <c r="Z234" s="33"/>
    </row>
    <row r="235" ht="16.5" customHeight="1">
      <c r="A235" s="29">
        <v>40.0</v>
      </c>
      <c r="B235" s="29">
        <v>68.0</v>
      </c>
      <c r="C235" s="29">
        <v>0.17618392</v>
      </c>
      <c r="D235" s="30" t="s">
        <v>61</v>
      </c>
      <c r="E235" s="29">
        <v>23.0</v>
      </c>
      <c r="F235" s="29">
        <v>8.0</v>
      </c>
      <c r="G235" s="29">
        <v>228.0</v>
      </c>
      <c r="H235" s="28" t="s">
        <v>26</v>
      </c>
      <c r="I235" s="29">
        <v>-0.255</v>
      </c>
      <c r="J235" s="29">
        <v>0.16</v>
      </c>
      <c r="K235" s="31">
        <v>35.98</v>
      </c>
      <c r="L235" s="32">
        <v>2.511</v>
      </c>
      <c r="M235" s="29">
        <v>-1.0</v>
      </c>
      <c r="N235" s="29">
        <v>1.0</v>
      </c>
      <c r="O235" s="33"/>
      <c r="P235" s="33"/>
      <c r="Q235" s="33"/>
      <c r="R235" s="34"/>
      <c r="S235" s="33"/>
      <c r="T235" s="33"/>
      <c r="U235" s="33"/>
      <c r="V235" s="33"/>
      <c r="W235" s="33"/>
      <c r="X235" s="33"/>
      <c r="Y235" s="33"/>
      <c r="Z235" s="33"/>
    </row>
    <row r="236" ht="16.5" customHeight="1">
      <c r="A236" s="29">
        <v>40.0</v>
      </c>
      <c r="B236" s="29">
        <v>69.0</v>
      </c>
      <c r="C236" s="29">
        <v>0.17235105</v>
      </c>
      <c r="D236" s="30" t="s">
        <v>56</v>
      </c>
      <c r="E236" s="29">
        <v>23.0</v>
      </c>
      <c r="F236" s="29">
        <v>9.0</v>
      </c>
      <c r="G236" s="29">
        <v>229.0</v>
      </c>
      <c r="H236" s="28" t="s">
        <v>24</v>
      </c>
      <c r="I236" s="29">
        <v>-0.255</v>
      </c>
      <c r="J236" s="29">
        <v>0.18</v>
      </c>
      <c r="K236" s="31">
        <v>114.81</v>
      </c>
      <c r="L236" s="32">
        <v>0.804</v>
      </c>
      <c r="M236" s="29">
        <v>-1.0</v>
      </c>
      <c r="N236" s="29">
        <v>0.0</v>
      </c>
      <c r="O236" s="33"/>
      <c r="P236" s="33"/>
      <c r="Q236" s="33"/>
      <c r="R236" s="34"/>
      <c r="S236" s="33"/>
      <c r="T236" s="33"/>
      <c r="U236" s="33"/>
      <c r="V236" s="33"/>
      <c r="W236" s="33"/>
      <c r="X236" s="33"/>
      <c r="Y236" s="33"/>
      <c r="Z236" s="33"/>
    </row>
    <row r="237" ht="16.5" customHeight="1">
      <c r="A237" s="29">
        <v>40.0</v>
      </c>
      <c r="B237" s="29">
        <v>70.0</v>
      </c>
      <c r="C237" s="29">
        <v>0.17419959</v>
      </c>
      <c r="D237" s="30" t="s">
        <v>59</v>
      </c>
      <c r="E237" s="29">
        <v>23.0</v>
      </c>
      <c r="F237" s="29">
        <v>10.0</v>
      </c>
      <c r="G237" s="29">
        <v>230.0</v>
      </c>
      <c r="H237" s="28" t="s">
        <v>26</v>
      </c>
      <c r="I237" s="29">
        <v>-0.255</v>
      </c>
      <c r="J237" s="29">
        <v>0.19</v>
      </c>
      <c r="K237" s="31">
        <v>35.98</v>
      </c>
      <c r="L237" s="32">
        <v>2.539</v>
      </c>
      <c r="M237" s="29">
        <v>1.0</v>
      </c>
      <c r="N237" s="29">
        <v>1.0</v>
      </c>
      <c r="O237" s="33"/>
      <c r="P237" s="33"/>
      <c r="Q237" s="33"/>
      <c r="R237" s="34"/>
      <c r="S237" s="33"/>
      <c r="T237" s="33"/>
      <c r="U237" s="33"/>
      <c r="V237" s="33"/>
      <c r="W237" s="33"/>
      <c r="X237" s="33"/>
      <c r="Y237" s="33"/>
      <c r="Z237" s="33"/>
    </row>
    <row r="238" ht="16.5" customHeight="1">
      <c r="A238" s="29">
        <v>40.0</v>
      </c>
      <c r="B238" s="29">
        <v>71.0</v>
      </c>
      <c r="C238" s="29">
        <v>0.17550369</v>
      </c>
      <c r="D238" s="30" t="s">
        <v>57</v>
      </c>
      <c r="E238" s="29">
        <v>24.0</v>
      </c>
      <c r="F238" s="29">
        <v>1.0</v>
      </c>
      <c r="G238" s="29">
        <v>231.0</v>
      </c>
      <c r="H238" s="28" t="s">
        <v>24</v>
      </c>
      <c r="I238" s="29">
        <v>-0.255</v>
      </c>
      <c r="J238" s="29">
        <v>0.21</v>
      </c>
      <c r="K238" s="31">
        <v>114.81</v>
      </c>
      <c r="L238" s="32">
        <v>0.79</v>
      </c>
      <c r="M238" s="29">
        <v>1.0</v>
      </c>
      <c r="N238" s="29">
        <v>0.0</v>
      </c>
      <c r="O238" s="33"/>
      <c r="P238" s="33"/>
      <c r="Q238" s="33"/>
      <c r="R238" s="34"/>
      <c r="S238" s="33"/>
      <c r="T238" s="33"/>
      <c r="U238" s="33"/>
      <c r="V238" s="33"/>
      <c r="W238" s="33"/>
      <c r="X238" s="33"/>
      <c r="Y238" s="33"/>
      <c r="Z238" s="33"/>
    </row>
    <row r="239" ht="16.5" customHeight="1">
      <c r="A239" s="29">
        <v>40.0</v>
      </c>
      <c r="B239" s="29">
        <v>72.0</v>
      </c>
      <c r="C239" s="29">
        <v>0.17091004</v>
      </c>
      <c r="D239" s="30" t="s">
        <v>53</v>
      </c>
      <c r="E239" s="29">
        <v>24.0</v>
      </c>
      <c r="F239" s="29">
        <v>2.0</v>
      </c>
      <c r="G239" s="29">
        <v>232.0</v>
      </c>
      <c r="H239" s="28" t="s">
        <v>26</v>
      </c>
      <c r="I239" s="29">
        <v>-0.255</v>
      </c>
      <c r="J239" s="29">
        <v>0.22</v>
      </c>
      <c r="K239" s="31">
        <v>35.98</v>
      </c>
      <c r="L239" s="32">
        <v>2.588</v>
      </c>
      <c r="M239" s="29">
        <v>1.0</v>
      </c>
      <c r="N239" s="29">
        <v>1.0</v>
      </c>
      <c r="O239" s="33"/>
      <c r="P239" s="33"/>
      <c r="Q239" s="33"/>
      <c r="R239" s="34"/>
      <c r="S239" s="33"/>
      <c r="T239" s="33"/>
      <c r="U239" s="33"/>
      <c r="V239" s="33"/>
      <c r="W239" s="33"/>
      <c r="X239" s="33"/>
      <c r="Y239" s="33"/>
      <c r="Z239" s="33"/>
    </row>
    <row r="240" ht="16.5" customHeight="1">
      <c r="A240" s="29">
        <v>40.0</v>
      </c>
      <c r="B240" s="29">
        <v>73.0</v>
      </c>
      <c r="C240" s="29">
        <v>0.17109958</v>
      </c>
      <c r="D240" s="30" t="s">
        <v>56</v>
      </c>
      <c r="E240" s="29">
        <v>24.0</v>
      </c>
      <c r="F240" s="29">
        <v>3.0</v>
      </c>
      <c r="G240" s="29">
        <v>233.0</v>
      </c>
      <c r="H240" s="28" t="s">
        <v>24</v>
      </c>
      <c r="I240" s="29">
        <v>-0.255</v>
      </c>
      <c r="J240" s="29">
        <v>0.24</v>
      </c>
      <c r="K240" s="31">
        <v>114.81</v>
      </c>
      <c r="L240" s="32">
        <v>0.81</v>
      </c>
      <c r="M240" s="29">
        <v>-1.0</v>
      </c>
      <c r="N240" s="29">
        <v>0.0</v>
      </c>
      <c r="O240" s="33"/>
      <c r="P240" s="33"/>
      <c r="Q240" s="33"/>
      <c r="R240" s="34"/>
      <c r="S240" s="33"/>
      <c r="T240" s="33"/>
      <c r="U240" s="33"/>
      <c r="V240" s="33"/>
      <c r="W240" s="33"/>
      <c r="X240" s="33"/>
      <c r="Y240" s="33"/>
      <c r="Z240" s="33"/>
    </row>
    <row r="241" ht="16.5" customHeight="1">
      <c r="A241" s="29">
        <v>40.0</v>
      </c>
      <c r="B241" s="29">
        <v>74.0</v>
      </c>
      <c r="C241" s="29">
        <v>0.17491759</v>
      </c>
      <c r="D241" s="30" t="s">
        <v>57</v>
      </c>
      <c r="E241" s="29">
        <v>24.0</v>
      </c>
      <c r="F241" s="29">
        <v>4.0</v>
      </c>
      <c r="G241" s="29">
        <v>234.0</v>
      </c>
      <c r="H241" s="28" t="s">
        <v>26</v>
      </c>
      <c r="I241" s="29">
        <v>-0.255</v>
      </c>
      <c r="J241" s="29">
        <v>0.25</v>
      </c>
      <c r="K241" s="31">
        <v>35.98</v>
      </c>
      <c r="L241" s="32">
        <v>2.529</v>
      </c>
      <c r="M241" s="29">
        <v>-1.0</v>
      </c>
      <c r="N241" s="29">
        <v>1.0</v>
      </c>
      <c r="O241" s="33"/>
      <c r="P241" s="33"/>
      <c r="Q241" s="33"/>
      <c r="R241" s="34"/>
      <c r="S241" s="33"/>
      <c r="T241" s="33"/>
      <c r="U241" s="33"/>
      <c r="V241" s="33"/>
      <c r="W241" s="33"/>
      <c r="X241" s="33"/>
      <c r="Y241" s="33"/>
      <c r="Z241" s="33"/>
    </row>
    <row r="242" ht="16.5" customHeight="1">
      <c r="A242" s="29">
        <v>40.0</v>
      </c>
      <c r="B242" s="29">
        <v>75.0</v>
      </c>
      <c r="C242" s="29">
        <v>0.17309984</v>
      </c>
      <c r="D242" s="30" t="s">
        <v>59</v>
      </c>
      <c r="E242" s="29">
        <v>24.0</v>
      </c>
      <c r="F242" s="29">
        <v>5.0</v>
      </c>
      <c r="G242" s="29">
        <v>235.0</v>
      </c>
      <c r="H242" s="28" t="s">
        <v>24</v>
      </c>
      <c r="I242" s="29">
        <v>-0.255</v>
      </c>
      <c r="J242" s="29">
        <v>0.27</v>
      </c>
      <c r="K242" s="31">
        <v>114.81</v>
      </c>
      <c r="L242" s="32">
        <v>0.801</v>
      </c>
      <c r="M242" s="29">
        <v>-1.0</v>
      </c>
      <c r="N242" s="29">
        <v>1.0</v>
      </c>
      <c r="O242" s="33"/>
      <c r="P242" s="33"/>
      <c r="Q242" s="33"/>
      <c r="R242" s="34"/>
      <c r="S242" s="33"/>
      <c r="T242" s="33"/>
      <c r="U242" s="33"/>
      <c r="V242" s="33"/>
      <c r="W242" s="33"/>
      <c r="X242" s="33"/>
      <c r="Y242" s="33"/>
      <c r="Z242" s="33"/>
    </row>
    <row r="243" ht="16.5" customHeight="1">
      <c r="A243" s="29">
        <v>40.0</v>
      </c>
      <c r="B243" s="29">
        <v>76.0</v>
      </c>
      <c r="C243" s="29">
        <v>0.1735822</v>
      </c>
      <c r="D243" s="30" t="s">
        <v>59</v>
      </c>
      <c r="E243" s="29">
        <v>24.0</v>
      </c>
      <c r="F243" s="29">
        <v>6.0</v>
      </c>
      <c r="G243" s="29">
        <v>236.0</v>
      </c>
      <c r="H243" s="28" t="s">
        <v>26</v>
      </c>
      <c r="I243" s="29">
        <v>-0.255</v>
      </c>
      <c r="J243" s="29">
        <v>0.28</v>
      </c>
      <c r="K243" s="31">
        <v>35.98</v>
      </c>
      <c r="L243" s="32">
        <v>2.548</v>
      </c>
      <c r="M243" s="29">
        <v>-1.0</v>
      </c>
      <c r="N243" s="29">
        <v>1.0</v>
      </c>
      <c r="O243" s="33"/>
      <c r="P243" s="33"/>
      <c r="Q243" s="33"/>
      <c r="R243" s="34"/>
      <c r="S243" s="33"/>
      <c r="T243" s="33"/>
      <c r="U243" s="33"/>
      <c r="V243" s="33"/>
      <c r="W243" s="33"/>
      <c r="X243" s="33"/>
      <c r="Y243" s="33"/>
      <c r="Z243" s="33"/>
    </row>
    <row r="244" ht="16.5" customHeight="1">
      <c r="A244" s="29">
        <v>40.0</v>
      </c>
      <c r="B244" s="29">
        <v>77.0</v>
      </c>
      <c r="C244" s="29">
        <v>0.17457135</v>
      </c>
      <c r="D244" s="30" t="s">
        <v>57</v>
      </c>
      <c r="E244" s="29">
        <v>24.0</v>
      </c>
      <c r="F244" s="29">
        <v>7.0</v>
      </c>
      <c r="G244" s="29">
        <v>237.0</v>
      </c>
      <c r="H244" s="28" t="s">
        <v>24</v>
      </c>
      <c r="I244" s="29">
        <v>-0.255</v>
      </c>
      <c r="J244" s="29">
        <v>0.3</v>
      </c>
      <c r="K244" s="31">
        <v>114.81</v>
      </c>
      <c r="L244" s="32">
        <v>0.794</v>
      </c>
      <c r="M244" s="29">
        <v>1.0</v>
      </c>
      <c r="N244" s="29">
        <v>0.0</v>
      </c>
      <c r="O244" s="33"/>
      <c r="P244" s="33"/>
      <c r="Q244" s="33"/>
      <c r="R244" s="34"/>
      <c r="S244" s="33"/>
      <c r="T244" s="33"/>
      <c r="U244" s="33"/>
      <c r="V244" s="33"/>
      <c r="W244" s="33"/>
      <c r="X244" s="33"/>
      <c r="Y244" s="33"/>
      <c r="Z244" s="33"/>
    </row>
    <row r="245" ht="16.5" customHeight="1">
      <c r="A245" s="29">
        <v>40.0</v>
      </c>
      <c r="B245" s="29">
        <v>78.0</v>
      </c>
      <c r="C245" s="29">
        <v>0.17296133</v>
      </c>
      <c r="D245" s="30" t="s">
        <v>59</v>
      </c>
      <c r="E245" s="29">
        <v>24.0</v>
      </c>
      <c r="F245" s="29">
        <v>8.0</v>
      </c>
      <c r="G245" s="29">
        <v>238.0</v>
      </c>
      <c r="H245" s="28" t="s">
        <v>26</v>
      </c>
      <c r="I245" s="29">
        <v>-0.255</v>
      </c>
      <c r="J245" s="29">
        <v>0.31</v>
      </c>
      <c r="K245" s="31">
        <v>35.98</v>
      </c>
      <c r="L245" s="32">
        <v>2.557</v>
      </c>
      <c r="M245" s="29">
        <v>-1.0</v>
      </c>
      <c r="N245" s="29">
        <v>1.0</v>
      </c>
      <c r="O245" s="33"/>
      <c r="P245" s="33"/>
      <c r="Q245" s="33"/>
      <c r="R245" s="28" t="s">
        <v>44</v>
      </c>
      <c r="X245" s="33"/>
      <c r="Y245" s="33"/>
      <c r="Z245" s="33"/>
    </row>
    <row r="246" ht="16.5" customHeight="1">
      <c r="A246" s="29">
        <v>40.0</v>
      </c>
      <c r="B246" s="29">
        <v>79.0</v>
      </c>
      <c r="C246" s="29">
        <v>0.17626917</v>
      </c>
      <c r="D246" s="30" t="s">
        <v>61</v>
      </c>
      <c r="E246" s="29">
        <v>24.0</v>
      </c>
      <c r="F246" s="29">
        <v>9.0</v>
      </c>
      <c r="G246" s="29">
        <v>239.0</v>
      </c>
      <c r="H246" s="28" t="s">
        <v>24</v>
      </c>
      <c r="I246" s="29">
        <v>-0.255</v>
      </c>
      <c r="J246" s="29">
        <v>0.33</v>
      </c>
      <c r="K246" s="31">
        <v>114.81</v>
      </c>
      <c r="L246" s="32">
        <v>0.786</v>
      </c>
      <c r="M246" s="29">
        <v>-1.0</v>
      </c>
      <c r="N246" s="29">
        <v>0.0</v>
      </c>
      <c r="O246" s="33"/>
      <c r="P246" s="33"/>
      <c r="Q246" s="33"/>
      <c r="R246" s="34"/>
      <c r="S246" s="33"/>
      <c r="T246" s="33"/>
      <c r="U246" s="33"/>
      <c r="V246" s="33"/>
      <c r="W246" s="33"/>
      <c r="X246" s="33"/>
      <c r="Y246" s="33"/>
      <c r="Z246" s="33"/>
    </row>
    <row r="247" ht="16.5" customHeight="1">
      <c r="A247" s="29">
        <v>40.0</v>
      </c>
      <c r="B247" s="29">
        <v>80.0</v>
      </c>
      <c r="C247" s="29">
        <v>0.17657464</v>
      </c>
      <c r="D247" s="30" t="s">
        <v>61</v>
      </c>
      <c r="E247" s="29">
        <v>24.0</v>
      </c>
      <c r="F247" s="29">
        <v>10.0</v>
      </c>
      <c r="G247" s="29">
        <v>240.0</v>
      </c>
      <c r="H247" s="28" t="s">
        <v>26</v>
      </c>
      <c r="I247" s="29">
        <v>-0.255</v>
      </c>
      <c r="J247" s="29">
        <v>0.34</v>
      </c>
      <c r="K247" s="31">
        <v>35.98</v>
      </c>
      <c r="L247" s="32">
        <v>2.505</v>
      </c>
      <c r="M247" s="29">
        <v>-1.0</v>
      </c>
      <c r="N247" s="29">
        <v>1.0</v>
      </c>
      <c r="O247" s="33"/>
      <c r="P247" s="33"/>
      <c r="Q247" s="33"/>
      <c r="R247" s="34"/>
      <c r="S247" s="33"/>
      <c r="T247" s="33"/>
      <c r="U247" s="33"/>
      <c r="V247" s="33"/>
      <c r="W247" s="33"/>
      <c r="X247" s="33"/>
      <c r="Y247" s="33"/>
      <c r="Z247" s="33"/>
    </row>
    <row r="248" ht="16.5" customHeight="1">
      <c r="A248" s="29">
        <v>40.0</v>
      </c>
      <c r="B248" s="29">
        <v>81.0</v>
      </c>
      <c r="C248" s="29">
        <v>0.17147402</v>
      </c>
      <c r="D248" s="30" t="s">
        <v>56</v>
      </c>
      <c r="E248" s="29">
        <v>25.0</v>
      </c>
      <c r="F248" s="29">
        <v>1.0</v>
      </c>
      <c r="G248" s="29">
        <v>241.0</v>
      </c>
      <c r="H248" s="28" t="s">
        <v>24</v>
      </c>
      <c r="I248" s="29">
        <v>0.255</v>
      </c>
      <c r="J248" s="29">
        <v>0.06</v>
      </c>
      <c r="K248" s="31">
        <v>114.81</v>
      </c>
      <c r="L248" s="32">
        <v>0.808</v>
      </c>
      <c r="M248" s="29">
        <v>-1.0</v>
      </c>
      <c r="N248" s="29">
        <v>0.0</v>
      </c>
      <c r="O248" s="33"/>
      <c r="P248" s="33"/>
      <c r="Q248" s="33"/>
      <c r="R248" s="34"/>
      <c r="S248" s="33"/>
      <c r="T248" s="33"/>
      <c r="U248" s="33"/>
      <c r="V248" s="33"/>
      <c r="W248" s="33"/>
      <c r="X248" s="33"/>
      <c r="Y248" s="33"/>
      <c r="Z248" s="33"/>
    </row>
    <row r="249" ht="16.5" customHeight="1">
      <c r="A249" s="29">
        <v>40.0</v>
      </c>
      <c r="B249" s="29">
        <v>82.0</v>
      </c>
      <c r="C249" s="29">
        <v>0.17396729</v>
      </c>
      <c r="D249" s="30" t="s">
        <v>59</v>
      </c>
      <c r="E249" s="29">
        <v>25.0</v>
      </c>
      <c r="F249" s="29">
        <v>2.0</v>
      </c>
      <c r="G249" s="29">
        <v>242.0</v>
      </c>
      <c r="H249" s="28" t="s">
        <v>26</v>
      </c>
      <c r="I249" s="29">
        <v>0.255</v>
      </c>
      <c r="J249" s="29">
        <v>0.07</v>
      </c>
      <c r="K249" s="31">
        <v>35.98</v>
      </c>
      <c r="L249" s="32">
        <v>2.543</v>
      </c>
      <c r="M249" s="29">
        <v>1.0</v>
      </c>
      <c r="N249" s="29">
        <v>0.0</v>
      </c>
      <c r="O249" s="33"/>
      <c r="P249" s="33"/>
      <c r="Q249" s="33"/>
      <c r="R249" s="28" t="s">
        <v>44</v>
      </c>
      <c r="X249" s="33"/>
      <c r="Y249" s="33"/>
      <c r="Z249" s="33"/>
    </row>
    <row r="250" ht="16.5" customHeight="1">
      <c r="A250" s="29">
        <v>40.0</v>
      </c>
      <c r="B250" s="29">
        <v>83.0</v>
      </c>
      <c r="C250" s="29">
        <v>0.17545406</v>
      </c>
      <c r="D250" s="30" t="s">
        <v>57</v>
      </c>
      <c r="E250" s="29">
        <v>25.0</v>
      </c>
      <c r="F250" s="29">
        <v>3.0</v>
      </c>
      <c r="G250" s="29">
        <v>243.0</v>
      </c>
      <c r="H250" s="28" t="s">
        <v>24</v>
      </c>
      <c r="I250" s="29">
        <v>0.255</v>
      </c>
      <c r="J250" s="29">
        <v>0.09</v>
      </c>
      <c r="K250" s="31">
        <v>114.81</v>
      </c>
      <c r="L250" s="32">
        <v>0.79</v>
      </c>
      <c r="M250" s="29">
        <v>-1.0</v>
      </c>
      <c r="N250" s="29">
        <v>1.0</v>
      </c>
      <c r="O250" s="33"/>
      <c r="P250" s="33"/>
      <c r="Q250" s="33"/>
      <c r="R250" s="34"/>
      <c r="S250" s="33"/>
      <c r="T250" s="33"/>
      <c r="U250" s="33"/>
      <c r="V250" s="33"/>
      <c r="W250" s="33"/>
      <c r="X250" s="33"/>
      <c r="Y250" s="33"/>
      <c r="Z250" s="33"/>
    </row>
    <row r="251" ht="16.5" customHeight="1">
      <c r="A251" s="29">
        <v>40.0</v>
      </c>
      <c r="B251" s="29">
        <v>84.0</v>
      </c>
      <c r="C251" s="29">
        <v>0.1725702</v>
      </c>
      <c r="D251" s="30" t="s">
        <v>56</v>
      </c>
      <c r="E251" s="29">
        <v>25.0</v>
      </c>
      <c r="F251" s="29">
        <v>4.0</v>
      </c>
      <c r="G251" s="29">
        <v>244.0</v>
      </c>
      <c r="H251" s="28" t="s">
        <v>26</v>
      </c>
      <c r="I251" s="29">
        <v>0.255</v>
      </c>
      <c r="J251" s="29">
        <v>0.1</v>
      </c>
      <c r="K251" s="31">
        <v>35.98</v>
      </c>
      <c r="L251" s="32">
        <v>2.563</v>
      </c>
      <c r="M251" s="29">
        <v>1.0</v>
      </c>
      <c r="N251" s="29">
        <v>0.0</v>
      </c>
      <c r="O251" s="33"/>
      <c r="P251" s="33"/>
      <c r="Q251" s="33"/>
      <c r="R251" s="28" t="s">
        <v>45</v>
      </c>
      <c r="V251" s="33"/>
      <c r="W251" s="33"/>
      <c r="X251" s="33"/>
      <c r="Y251" s="33"/>
      <c r="Z251" s="33"/>
    </row>
    <row r="252" ht="16.5" customHeight="1">
      <c r="A252" s="29">
        <v>40.0</v>
      </c>
      <c r="B252" s="29">
        <v>85.0</v>
      </c>
      <c r="C252" s="29">
        <v>0.17328852</v>
      </c>
      <c r="D252" s="30" t="s">
        <v>59</v>
      </c>
      <c r="E252" s="29">
        <v>25.0</v>
      </c>
      <c r="F252" s="29">
        <v>5.0</v>
      </c>
      <c r="G252" s="29">
        <v>245.0</v>
      </c>
      <c r="H252" s="28" t="s">
        <v>24</v>
      </c>
      <c r="I252" s="29">
        <v>0.255</v>
      </c>
      <c r="J252" s="29">
        <v>0.12</v>
      </c>
      <c r="K252" s="31">
        <v>114.81</v>
      </c>
      <c r="L252" s="32">
        <v>0.8</v>
      </c>
      <c r="M252" s="29">
        <v>-1.0</v>
      </c>
      <c r="N252" s="29">
        <v>1.0</v>
      </c>
      <c r="O252" s="33"/>
      <c r="P252" s="33"/>
      <c r="Q252" s="33"/>
      <c r="R252" s="34"/>
      <c r="S252" s="33"/>
      <c r="T252" s="33"/>
      <c r="U252" s="33"/>
      <c r="V252" s="33"/>
      <c r="W252" s="33"/>
      <c r="X252" s="33"/>
      <c r="Y252" s="33"/>
      <c r="Z252" s="33"/>
    </row>
    <row r="253" ht="16.5" customHeight="1">
      <c r="A253" s="29">
        <v>40.0</v>
      </c>
      <c r="B253" s="29">
        <v>86.0</v>
      </c>
      <c r="C253" s="29">
        <v>0.1771725</v>
      </c>
      <c r="D253" s="30" t="s">
        <v>61</v>
      </c>
      <c r="E253" s="29">
        <v>25.0</v>
      </c>
      <c r="F253" s="29">
        <v>6.0</v>
      </c>
      <c r="G253" s="29">
        <v>246.0</v>
      </c>
      <c r="H253" s="28" t="s">
        <v>26</v>
      </c>
      <c r="I253" s="29">
        <v>0.255</v>
      </c>
      <c r="J253" s="29">
        <v>0.13</v>
      </c>
      <c r="K253" s="31">
        <v>35.98</v>
      </c>
      <c r="L253" s="32">
        <v>2.497</v>
      </c>
      <c r="M253" s="29">
        <v>1.0</v>
      </c>
      <c r="N253" s="29">
        <v>1.0</v>
      </c>
      <c r="O253" s="33"/>
      <c r="P253" s="33"/>
      <c r="Q253" s="33"/>
      <c r="R253" s="34"/>
      <c r="S253" s="33"/>
      <c r="T253" s="33"/>
      <c r="U253" s="33"/>
      <c r="V253" s="33"/>
      <c r="W253" s="33"/>
      <c r="X253" s="33"/>
      <c r="Y253" s="33"/>
      <c r="Z253" s="33"/>
    </row>
    <row r="254" ht="16.5" customHeight="1">
      <c r="A254" s="29">
        <v>40.0</v>
      </c>
      <c r="B254" s="29">
        <v>87.0</v>
      </c>
      <c r="C254" s="29">
        <v>0.17669668</v>
      </c>
      <c r="D254" s="30" t="s">
        <v>61</v>
      </c>
      <c r="E254" s="29">
        <v>25.0</v>
      </c>
      <c r="F254" s="29">
        <v>7.0</v>
      </c>
      <c r="G254" s="29">
        <v>247.0</v>
      </c>
      <c r="H254" s="28" t="s">
        <v>24</v>
      </c>
      <c r="I254" s="29">
        <v>0.255</v>
      </c>
      <c r="J254" s="29">
        <v>0.15</v>
      </c>
      <c r="K254" s="31">
        <v>114.81</v>
      </c>
      <c r="L254" s="32">
        <v>0.785</v>
      </c>
      <c r="M254" s="29">
        <v>1.0</v>
      </c>
      <c r="N254" s="29">
        <v>0.0</v>
      </c>
      <c r="O254" s="33"/>
      <c r="P254" s="33"/>
      <c r="Q254" s="33"/>
      <c r="R254" s="28" t="s">
        <v>46</v>
      </c>
      <c r="W254" s="33"/>
      <c r="X254" s="33"/>
      <c r="Y254" s="33"/>
      <c r="Z254" s="33"/>
    </row>
    <row r="255" ht="16.5" customHeight="1">
      <c r="A255" s="29">
        <v>40.0</v>
      </c>
      <c r="B255" s="29">
        <v>88.0</v>
      </c>
      <c r="C255" s="29">
        <v>0.17628311</v>
      </c>
      <c r="D255" s="30" t="s">
        <v>61</v>
      </c>
      <c r="E255" s="29">
        <v>25.0</v>
      </c>
      <c r="F255" s="29">
        <v>8.0</v>
      </c>
      <c r="G255" s="29">
        <v>248.0</v>
      </c>
      <c r="H255" s="28" t="s">
        <v>26</v>
      </c>
      <c r="I255" s="29">
        <v>0.255</v>
      </c>
      <c r="J255" s="29">
        <v>0.16</v>
      </c>
      <c r="K255" s="31">
        <v>35.98</v>
      </c>
      <c r="L255" s="32">
        <v>2.509</v>
      </c>
      <c r="M255" s="29">
        <v>-1.0</v>
      </c>
      <c r="N255" s="29">
        <v>1.0</v>
      </c>
      <c r="O255" s="33"/>
      <c r="P255" s="33"/>
      <c r="Q255" s="33"/>
      <c r="R255" s="34"/>
      <c r="S255" s="33"/>
      <c r="T255" s="33"/>
      <c r="U255" s="33"/>
      <c r="V255" s="33"/>
      <c r="W255" s="33"/>
      <c r="X255" s="33"/>
      <c r="Y255" s="33"/>
      <c r="Z255" s="33"/>
    </row>
    <row r="256" ht="16.5" customHeight="1">
      <c r="A256" s="29">
        <v>40.0</v>
      </c>
      <c r="B256" s="29">
        <v>89.0</v>
      </c>
      <c r="C256" s="29">
        <v>0.17175116</v>
      </c>
      <c r="D256" s="30" t="s">
        <v>56</v>
      </c>
      <c r="E256" s="29">
        <v>25.0</v>
      </c>
      <c r="F256" s="29">
        <v>9.0</v>
      </c>
      <c r="G256" s="29">
        <v>249.0</v>
      </c>
      <c r="H256" s="28" t="s">
        <v>24</v>
      </c>
      <c r="I256" s="29">
        <v>0.255</v>
      </c>
      <c r="J256" s="29">
        <v>0.18</v>
      </c>
      <c r="K256" s="31">
        <v>114.81</v>
      </c>
      <c r="L256" s="32">
        <v>0.807</v>
      </c>
      <c r="M256" s="29">
        <v>-1.0</v>
      </c>
      <c r="N256" s="29">
        <v>0.0</v>
      </c>
      <c r="O256" s="33"/>
      <c r="P256" s="33"/>
      <c r="Q256" s="33"/>
      <c r="R256" s="28" t="s">
        <v>44</v>
      </c>
      <c r="X256" s="33"/>
      <c r="Y256" s="33"/>
      <c r="Z256" s="33"/>
    </row>
    <row r="257" ht="16.5" customHeight="1">
      <c r="A257" s="29">
        <v>40.0</v>
      </c>
      <c r="B257" s="29">
        <v>90.0</v>
      </c>
      <c r="C257" s="29">
        <v>0.17181364</v>
      </c>
      <c r="D257" s="30" t="s">
        <v>56</v>
      </c>
      <c r="E257" s="29">
        <v>25.0</v>
      </c>
      <c r="F257" s="29">
        <v>10.0</v>
      </c>
      <c r="G257" s="29">
        <v>250.0</v>
      </c>
      <c r="H257" s="28" t="s">
        <v>26</v>
      </c>
      <c r="I257" s="29">
        <v>0.255</v>
      </c>
      <c r="J257" s="29">
        <v>0.19</v>
      </c>
      <c r="K257" s="31">
        <v>35.98</v>
      </c>
      <c r="L257" s="32">
        <v>2.574</v>
      </c>
      <c r="M257" s="29">
        <v>1.0</v>
      </c>
      <c r="N257" s="29">
        <v>1.0</v>
      </c>
      <c r="O257" s="33"/>
      <c r="P257" s="33"/>
      <c r="Q257" s="33"/>
      <c r="R257" s="34"/>
      <c r="S257" s="33"/>
      <c r="T257" s="33"/>
      <c r="U257" s="33"/>
      <c r="V257" s="33"/>
      <c r="W257" s="33"/>
      <c r="X257" s="33"/>
      <c r="Y257" s="33"/>
      <c r="Z257" s="33"/>
    </row>
    <row r="258" ht="16.5" customHeight="1">
      <c r="A258" s="29">
        <v>40.0</v>
      </c>
      <c r="B258" s="29">
        <v>91.0</v>
      </c>
      <c r="C258" s="29">
        <v>0.1720119</v>
      </c>
      <c r="D258" s="30" t="s">
        <v>56</v>
      </c>
      <c r="E258" s="29">
        <v>26.0</v>
      </c>
      <c r="F258" s="29">
        <v>1.0</v>
      </c>
      <c r="G258" s="29">
        <v>251.0</v>
      </c>
      <c r="H258" s="28" t="s">
        <v>24</v>
      </c>
      <c r="I258" s="29">
        <v>0.255</v>
      </c>
      <c r="J258" s="29">
        <v>0.21</v>
      </c>
      <c r="K258" s="31">
        <v>114.81</v>
      </c>
      <c r="L258" s="32">
        <v>0.806</v>
      </c>
      <c r="M258" s="29">
        <v>-1.0</v>
      </c>
      <c r="N258" s="29">
        <v>0.0</v>
      </c>
      <c r="O258" s="33"/>
      <c r="P258" s="33"/>
      <c r="Q258" s="33"/>
      <c r="R258" s="34"/>
      <c r="S258" s="33"/>
      <c r="T258" s="33"/>
      <c r="U258" s="33"/>
      <c r="V258" s="33"/>
      <c r="W258" s="33"/>
      <c r="X258" s="33"/>
      <c r="Y258" s="33"/>
      <c r="Z258" s="33"/>
    </row>
    <row r="259" ht="16.5" customHeight="1">
      <c r="A259" s="29">
        <v>40.0</v>
      </c>
      <c r="B259" s="29">
        <v>92.0</v>
      </c>
      <c r="C259" s="29">
        <v>0.17670688</v>
      </c>
      <c r="D259" s="30" t="s">
        <v>61</v>
      </c>
      <c r="E259" s="29">
        <v>26.0</v>
      </c>
      <c r="F259" s="29">
        <v>2.0</v>
      </c>
      <c r="G259" s="29">
        <v>252.0</v>
      </c>
      <c r="H259" s="28" t="s">
        <v>26</v>
      </c>
      <c r="I259" s="29">
        <v>0.255</v>
      </c>
      <c r="J259" s="29">
        <v>0.22</v>
      </c>
      <c r="K259" s="31">
        <v>35.98</v>
      </c>
      <c r="L259" s="32">
        <v>2.503</v>
      </c>
      <c r="M259" s="29">
        <v>-1.0</v>
      </c>
      <c r="N259" s="29">
        <v>1.0</v>
      </c>
      <c r="O259" s="33"/>
      <c r="P259" s="33"/>
      <c r="Q259" s="33"/>
      <c r="R259" s="34"/>
      <c r="S259" s="33"/>
      <c r="T259" s="33"/>
      <c r="U259" s="33"/>
      <c r="V259" s="33"/>
      <c r="W259" s="33"/>
      <c r="X259" s="33"/>
      <c r="Y259" s="33"/>
      <c r="Z259" s="33"/>
    </row>
    <row r="260" ht="16.5" customHeight="1">
      <c r="A260" s="29">
        <v>40.0</v>
      </c>
      <c r="B260" s="29">
        <v>93.0</v>
      </c>
      <c r="C260" s="29">
        <v>0.17589871</v>
      </c>
      <c r="D260" s="30" t="s">
        <v>61</v>
      </c>
      <c r="E260" s="29">
        <v>26.0</v>
      </c>
      <c r="F260" s="29">
        <v>3.0</v>
      </c>
      <c r="G260" s="29">
        <v>253.0</v>
      </c>
      <c r="H260" s="28" t="s">
        <v>24</v>
      </c>
      <c r="I260" s="29">
        <v>0.255</v>
      </c>
      <c r="J260" s="29">
        <v>0.24</v>
      </c>
      <c r="K260" s="31">
        <v>114.81</v>
      </c>
      <c r="L260" s="32">
        <v>0.788</v>
      </c>
      <c r="M260" s="29">
        <v>1.0</v>
      </c>
      <c r="N260" s="29">
        <v>0.0</v>
      </c>
      <c r="O260" s="33"/>
      <c r="P260" s="33"/>
      <c r="Q260" s="33"/>
      <c r="R260" s="34"/>
      <c r="S260" s="33"/>
      <c r="T260" s="33"/>
      <c r="U260" s="33"/>
      <c r="V260" s="33"/>
      <c r="W260" s="33"/>
      <c r="X260" s="33"/>
      <c r="Y260" s="33"/>
      <c r="Z260" s="33"/>
    </row>
    <row r="261" ht="16.5" customHeight="1">
      <c r="A261" s="29">
        <v>40.0</v>
      </c>
      <c r="B261" s="29">
        <v>94.0</v>
      </c>
      <c r="C261" s="29">
        <v>0.17606006</v>
      </c>
      <c r="D261" s="30" t="s">
        <v>61</v>
      </c>
      <c r="E261" s="29">
        <v>26.0</v>
      </c>
      <c r="F261" s="29">
        <v>4.0</v>
      </c>
      <c r="G261" s="29">
        <v>254.0</v>
      </c>
      <c r="H261" s="28" t="s">
        <v>26</v>
      </c>
      <c r="I261" s="29">
        <v>0.255</v>
      </c>
      <c r="J261" s="29">
        <v>0.25</v>
      </c>
      <c r="K261" s="31">
        <v>35.98</v>
      </c>
      <c r="L261" s="32">
        <v>2.512</v>
      </c>
      <c r="M261" s="29">
        <v>-1.0</v>
      </c>
      <c r="N261" s="29">
        <v>1.0</v>
      </c>
      <c r="O261" s="33"/>
      <c r="P261" s="33"/>
      <c r="Q261" s="33"/>
      <c r="R261" s="34"/>
      <c r="S261" s="33"/>
      <c r="T261" s="33"/>
      <c r="U261" s="33"/>
      <c r="V261" s="33"/>
      <c r="W261" s="33"/>
      <c r="X261" s="33"/>
      <c r="Y261" s="33"/>
      <c r="Z261" s="33"/>
    </row>
    <row r="262" ht="16.5" customHeight="1">
      <c r="A262" s="29">
        <v>40.0</v>
      </c>
      <c r="B262" s="29">
        <v>95.0</v>
      </c>
      <c r="C262" s="29">
        <v>0.17676878</v>
      </c>
      <c r="D262" s="30" t="s">
        <v>61</v>
      </c>
      <c r="E262" s="29">
        <v>26.0</v>
      </c>
      <c r="F262" s="29">
        <v>5.0</v>
      </c>
      <c r="G262" s="29">
        <v>255.0</v>
      </c>
      <c r="H262" s="28" t="s">
        <v>24</v>
      </c>
      <c r="I262" s="29">
        <v>0.255</v>
      </c>
      <c r="J262" s="29">
        <v>0.27</v>
      </c>
      <c r="K262" s="31">
        <v>114.81</v>
      </c>
      <c r="L262" s="32">
        <v>0.784</v>
      </c>
      <c r="M262" s="29">
        <v>-1.0</v>
      </c>
      <c r="N262" s="29">
        <v>1.0</v>
      </c>
      <c r="O262" s="33"/>
      <c r="P262" s="33"/>
      <c r="Q262" s="33"/>
      <c r="R262" s="34"/>
      <c r="S262" s="33"/>
      <c r="T262" s="33"/>
      <c r="U262" s="33"/>
      <c r="V262" s="33"/>
      <c r="W262" s="33"/>
      <c r="X262" s="33"/>
      <c r="Y262" s="33"/>
      <c r="Z262" s="33"/>
    </row>
    <row r="263" ht="16.5" customHeight="1">
      <c r="A263" s="29">
        <v>40.0</v>
      </c>
      <c r="B263" s="29">
        <v>96.0</v>
      </c>
      <c r="C263" s="29">
        <v>0.17534328</v>
      </c>
      <c r="D263" s="30" t="s">
        <v>57</v>
      </c>
      <c r="E263" s="29">
        <v>26.0</v>
      </c>
      <c r="F263" s="29">
        <v>6.0</v>
      </c>
      <c r="G263" s="29">
        <v>256.0</v>
      </c>
      <c r="H263" s="28" t="s">
        <v>26</v>
      </c>
      <c r="I263" s="29">
        <v>0.255</v>
      </c>
      <c r="J263" s="29">
        <v>0.28</v>
      </c>
      <c r="K263" s="31">
        <v>35.98</v>
      </c>
      <c r="L263" s="32">
        <v>2.523</v>
      </c>
      <c r="M263" s="29">
        <v>1.0</v>
      </c>
      <c r="N263" s="29">
        <v>1.0</v>
      </c>
      <c r="O263" s="33"/>
      <c r="P263" s="33"/>
      <c r="Q263" s="33"/>
      <c r="R263" s="34"/>
      <c r="S263" s="33"/>
      <c r="T263" s="33"/>
      <c r="U263" s="33"/>
      <c r="V263" s="33"/>
      <c r="W263" s="33"/>
      <c r="X263" s="33"/>
      <c r="Y263" s="33"/>
      <c r="Z263" s="33"/>
    </row>
    <row r="264" ht="16.5" customHeight="1">
      <c r="A264" s="29">
        <v>40.0</v>
      </c>
      <c r="B264" s="29">
        <v>97.0</v>
      </c>
      <c r="C264" s="29">
        <v>0.1750358</v>
      </c>
      <c r="D264" s="30" t="s">
        <v>57</v>
      </c>
      <c r="E264" s="29">
        <v>26.0</v>
      </c>
      <c r="F264" s="29">
        <v>7.0</v>
      </c>
      <c r="G264" s="29">
        <v>257.0</v>
      </c>
      <c r="H264" s="28" t="s">
        <v>24</v>
      </c>
      <c r="I264" s="29">
        <v>0.255</v>
      </c>
      <c r="J264" s="29">
        <v>0.3</v>
      </c>
      <c r="K264" s="31">
        <v>114.81</v>
      </c>
      <c r="L264" s="32">
        <v>0.792</v>
      </c>
      <c r="M264" s="29">
        <v>1.0</v>
      </c>
      <c r="N264" s="29">
        <v>1.0</v>
      </c>
      <c r="O264" s="33"/>
      <c r="P264" s="33"/>
      <c r="Q264" s="33"/>
      <c r="R264" s="34"/>
      <c r="S264" s="33"/>
      <c r="T264" s="33"/>
      <c r="U264" s="33"/>
      <c r="V264" s="33"/>
      <c r="W264" s="33"/>
      <c r="X264" s="33"/>
      <c r="Y264" s="33"/>
      <c r="Z264" s="33"/>
    </row>
    <row r="265" ht="16.5" customHeight="1">
      <c r="A265" s="29">
        <v>40.0</v>
      </c>
      <c r="B265" s="29">
        <v>98.0</v>
      </c>
      <c r="C265" s="29">
        <v>0.1771382</v>
      </c>
      <c r="D265" s="30" t="s">
        <v>61</v>
      </c>
      <c r="E265" s="29">
        <v>26.0</v>
      </c>
      <c r="F265" s="29">
        <v>8.0</v>
      </c>
      <c r="G265" s="29">
        <v>258.0</v>
      </c>
      <c r="H265" s="28" t="s">
        <v>26</v>
      </c>
      <c r="I265" s="29">
        <v>0.255</v>
      </c>
      <c r="J265" s="29">
        <v>0.31</v>
      </c>
      <c r="K265" s="31">
        <v>35.98</v>
      </c>
      <c r="L265" s="32">
        <v>2.497</v>
      </c>
      <c r="M265" s="29">
        <v>-1.0</v>
      </c>
      <c r="N265" s="29">
        <v>1.0</v>
      </c>
      <c r="O265" s="33"/>
      <c r="P265" s="33"/>
      <c r="Q265" s="33"/>
      <c r="R265" s="34"/>
      <c r="S265" s="33"/>
      <c r="T265" s="33"/>
      <c r="U265" s="33"/>
      <c r="V265" s="33"/>
      <c r="W265" s="33"/>
      <c r="X265" s="33"/>
      <c r="Y265" s="33"/>
      <c r="Z265" s="33"/>
    </row>
    <row r="266" ht="16.5" customHeight="1">
      <c r="A266" s="29">
        <v>40.0</v>
      </c>
      <c r="B266" s="29">
        <v>99.0</v>
      </c>
      <c r="C266" s="29">
        <v>0.17256957</v>
      </c>
      <c r="D266" s="30" t="s">
        <v>56</v>
      </c>
      <c r="E266" s="29">
        <v>26.0</v>
      </c>
      <c r="F266" s="29">
        <v>9.0</v>
      </c>
      <c r="G266" s="29">
        <v>259.0</v>
      </c>
      <c r="H266" s="28" t="s">
        <v>24</v>
      </c>
      <c r="I266" s="29">
        <v>0.255</v>
      </c>
      <c r="J266" s="29">
        <v>0.33</v>
      </c>
      <c r="K266" s="31">
        <v>114.81</v>
      </c>
      <c r="L266" s="32">
        <v>0.803</v>
      </c>
      <c r="M266" s="29">
        <v>-1.0</v>
      </c>
      <c r="N266" s="29">
        <v>1.0</v>
      </c>
      <c r="O266" s="33"/>
      <c r="P266" s="33"/>
      <c r="Q266" s="33"/>
      <c r="R266" s="34"/>
      <c r="S266" s="33"/>
      <c r="T266" s="33"/>
      <c r="U266" s="33"/>
      <c r="V266" s="33"/>
      <c r="W266" s="33"/>
      <c r="X266" s="33"/>
      <c r="Y266" s="33"/>
      <c r="Z266" s="33"/>
    </row>
    <row r="267" ht="16.5" customHeight="1">
      <c r="A267" s="29">
        <v>40.0</v>
      </c>
      <c r="B267" s="29">
        <v>100.0</v>
      </c>
      <c r="C267" s="29">
        <v>0.17489239</v>
      </c>
      <c r="D267" s="30" t="s">
        <v>57</v>
      </c>
      <c r="E267" s="29">
        <v>26.0</v>
      </c>
      <c r="F267" s="29">
        <v>10.0</v>
      </c>
      <c r="G267" s="29">
        <v>260.0</v>
      </c>
      <c r="H267" s="28" t="s">
        <v>26</v>
      </c>
      <c r="I267" s="29">
        <v>0.255</v>
      </c>
      <c r="J267" s="29">
        <v>0.34</v>
      </c>
      <c r="K267" s="31">
        <v>35.98</v>
      </c>
      <c r="L267" s="32">
        <v>2.529</v>
      </c>
      <c r="M267" s="29">
        <v>-1.0</v>
      </c>
      <c r="N267" s="29">
        <v>1.0</v>
      </c>
      <c r="O267" s="33"/>
      <c r="P267" s="33"/>
      <c r="Q267" s="33"/>
      <c r="R267" s="34"/>
      <c r="S267" s="33"/>
      <c r="T267" s="33"/>
      <c r="U267" s="33"/>
      <c r="V267" s="33"/>
      <c r="W267" s="33"/>
      <c r="X267" s="33"/>
      <c r="Y267" s="33"/>
      <c r="Z267" s="33"/>
    </row>
    <row r="268" ht="16.5" customHeight="1">
      <c r="A268" s="29">
        <v>40.0</v>
      </c>
      <c r="B268" s="29">
        <v>101.0</v>
      </c>
      <c r="C268" s="29">
        <v>0.1751757</v>
      </c>
      <c r="D268" s="30" t="s">
        <v>57</v>
      </c>
      <c r="E268" s="29">
        <v>27.0</v>
      </c>
      <c r="F268" s="29">
        <v>1.0</v>
      </c>
      <c r="G268" s="29">
        <v>261.0</v>
      </c>
      <c r="H268" s="28" t="s">
        <v>24</v>
      </c>
      <c r="I268" s="29">
        <v>0.2975</v>
      </c>
      <c r="J268" s="29">
        <v>0.06</v>
      </c>
      <c r="K268" s="31">
        <v>114.81</v>
      </c>
      <c r="L268" s="32">
        <v>0.791</v>
      </c>
      <c r="M268" s="29">
        <v>-1.0</v>
      </c>
      <c r="N268" s="29">
        <v>1.0</v>
      </c>
      <c r="O268" s="33"/>
      <c r="P268" s="33"/>
      <c r="Q268" s="33"/>
      <c r="R268" s="28" t="s">
        <v>47</v>
      </c>
      <c r="Y268" s="33"/>
      <c r="Z268" s="33"/>
    </row>
    <row r="269" ht="16.5" customHeight="1">
      <c r="A269" s="29">
        <v>40.0</v>
      </c>
      <c r="B269" s="29">
        <v>102.0</v>
      </c>
      <c r="C269" s="29">
        <v>0.17174801</v>
      </c>
      <c r="D269" s="30" t="s">
        <v>56</v>
      </c>
      <c r="E269" s="29">
        <v>27.0</v>
      </c>
      <c r="F269" s="29">
        <v>2.0</v>
      </c>
      <c r="G269" s="29">
        <v>262.0</v>
      </c>
      <c r="H269" s="28" t="s">
        <v>26</v>
      </c>
      <c r="I269" s="29">
        <v>0.2975</v>
      </c>
      <c r="J269" s="29">
        <v>0.07</v>
      </c>
      <c r="K269" s="31">
        <v>35.98</v>
      </c>
      <c r="L269" s="32">
        <v>2.575</v>
      </c>
      <c r="M269" s="29">
        <v>1.0</v>
      </c>
      <c r="N269" s="29">
        <v>1.0</v>
      </c>
      <c r="O269" s="33"/>
      <c r="P269" s="33"/>
      <c r="Q269" s="33"/>
      <c r="R269" s="34"/>
      <c r="S269" s="33"/>
      <c r="T269" s="33"/>
      <c r="U269" s="33"/>
      <c r="V269" s="33"/>
      <c r="W269" s="33"/>
      <c r="X269" s="33"/>
      <c r="Y269" s="33"/>
      <c r="Z269" s="33"/>
    </row>
    <row r="270" ht="16.5" customHeight="1">
      <c r="A270" s="29">
        <v>40.0</v>
      </c>
      <c r="B270" s="29">
        <v>103.0</v>
      </c>
      <c r="C270" s="29">
        <v>0.17523719</v>
      </c>
      <c r="D270" s="30" t="s">
        <v>57</v>
      </c>
      <c r="E270" s="29">
        <v>27.0</v>
      </c>
      <c r="F270" s="29">
        <v>3.0</v>
      </c>
      <c r="G270" s="29">
        <v>263.0</v>
      </c>
      <c r="H270" s="28" t="s">
        <v>24</v>
      </c>
      <c r="I270" s="29">
        <v>0.2975</v>
      </c>
      <c r="J270" s="29">
        <v>0.09</v>
      </c>
      <c r="K270" s="31">
        <v>114.81</v>
      </c>
      <c r="L270" s="32">
        <v>0.791</v>
      </c>
      <c r="M270" s="29">
        <v>1.0</v>
      </c>
      <c r="N270" s="29">
        <v>1.0</v>
      </c>
      <c r="O270" s="33"/>
      <c r="P270" s="33"/>
      <c r="Q270" s="33"/>
      <c r="R270" s="34"/>
      <c r="S270" s="33"/>
      <c r="T270" s="33"/>
      <c r="U270" s="33"/>
      <c r="V270" s="33"/>
      <c r="W270" s="33"/>
      <c r="X270" s="33"/>
      <c r="Y270" s="33"/>
      <c r="Z270" s="33"/>
    </row>
    <row r="271" ht="16.5" customHeight="1">
      <c r="A271" s="29">
        <v>40.0</v>
      </c>
      <c r="B271" s="29">
        <v>104.0</v>
      </c>
      <c r="C271" s="29">
        <v>0.17219562</v>
      </c>
      <c r="D271" s="30" t="s">
        <v>56</v>
      </c>
      <c r="E271" s="29">
        <v>27.0</v>
      </c>
      <c r="F271" s="29">
        <v>4.0</v>
      </c>
      <c r="G271" s="29">
        <v>264.0</v>
      </c>
      <c r="H271" s="28" t="s">
        <v>26</v>
      </c>
      <c r="I271" s="29">
        <v>0.2975</v>
      </c>
      <c r="J271" s="29">
        <v>0.1</v>
      </c>
      <c r="K271" s="31">
        <v>35.98</v>
      </c>
      <c r="L271" s="32">
        <v>2.569</v>
      </c>
      <c r="M271" s="29">
        <v>-1.0</v>
      </c>
      <c r="N271" s="29">
        <v>1.0</v>
      </c>
      <c r="O271" s="33"/>
      <c r="P271" s="33"/>
      <c r="Q271" s="33"/>
      <c r="R271" s="34"/>
      <c r="S271" s="33"/>
      <c r="T271" s="33"/>
      <c r="U271" s="33"/>
      <c r="V271" s="33"/>
      <c r="W271" s="33"/>
      <c r="X271" s="33"/>
      <c r="Y271" s="33"/>
      <c r="Z271" s="33"/>
    </row>
    <row r="272" ht="16.5" customHeight="1">
      <c r="A272" s="29">
        <v>40.0</v>
      </c>
      <c r="B272" s="29">
        <v>105.0</v>
      </c>
      <c r="C272" s="29">
        <v>0.17742734</v>
      </c>
      <c r="D272" s="30" t="s">
        <v>61</v>
      </c>
      <c r="E272" s="29">
        <v>27.0</v>
      </c>
      <c r="F272" s="29">
        <v>5.0</v>
      </c>
      <c r="G272" s="29">
        <v>265.0</v>
      </c>
      <c r="H272" s="28" t="s">
        <v>24</v>
      </c>
      <c r="I272" s="29">
        <v>0.2975</v>
      </c>
      <c r="J272" s="29">
        <v>0.12</v>
      </c>
      <c r="K272" s="31">
        <v>114.81</v>
      </c>
      <c r="L272" s="32">
        <v>0.781</v>
      </c>
      <c r="M272" s="29">
        <v>-1.0</v>
      </c>
      <c r="N272" s="29">
        <v>1.0</v>
      </c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6.5" customHeight="1">
      <c r="A273" s="29">
        <v>40.0</v>
      </c>
      <c r="B273" s="29">
        <v>106.0</v>
      </c>
      <c r="C273" s="29">
        <v>0.17768875</v>
      </c>
      <c r="D273" s="30" t="s">
        <v>63</v>
      </c>
      <c r="E273" s="29">
        <v>27.0</v>
      </c>
      <c r="F273" s="29">
        <v>6.0</v>
      </c>
      <c r="G273" s="29">
        <v>266.0</v>
      </c>
      <c r="H273" s="28" t="s">
        <v>26</v>
      </c>
      <c r="I273" s="29">
        <v>0.2975</v>
      </c>
      <c r="J273" s="29">
        <v>0.13</v>
      </c>
      <c r="K273" s="31">
        <v>35.98</v>
      </c>
      <c r="L273" s="32">
        <v>2.489</v>
      </c>
      <c r="M273" s="29">
        <v>1.0</v>
      </c>
      <c r="N273" s="29">
        <v>1.0</v>
      </c>
      <c r="O273" s="33"/>
      <c r="P273" s="33"/>
      <c r="Q273" s="33"/>
      <c r="R273" s="34"/>
      <c r="S273" s="33"/>
      <c r="T273" s="33"/>
      <c r="U273" s="33"/>
      <c r="V273" s="33"/>
      <c r="W273" s="33"/>
      <c r="X273" s="33"/>
      <c r="Y273" s="33"/>
      <c r="Z273" s="33"/>
    </row>
    <row r="274" ht="16.5" customHeight="1">
      <c r="A274" s="29">
        <v>40.0</v>
      </c>
      <c r="B274" s="29">
        <v>107.0</v>
      </c>
      <c r="C274" s="29">
        <v>0.17394458</v>
      </c>
      <c r="D274" s="30" t="s">
        <v>59</v>
      </c>
      <c r="E274" s="29">
        <v>27.0</v>
      </c>
      <c r="F274" s="29">
        <v>7.0</v>
      </c>
      <c r="G274" s="29">
        <v>267.0</v>
      </c>
      <c r="H274" s="28" t="s">
        <v>24</v>
      </c>
      <c r="I274" s="29">
        <v>0.2975</v>
      </c>
      <c r="J274" s="29">
        <v>0.15</v>
      </c>
      <c r="K274" s="31">
        <v>114.81</v>
      </c>
      <c r="L274" s="32">
        <v>0.797</v>
      </c>
      <c r="M274" s="29">
        <v>1.0</v>
      </c>
      <c r="N274" s="29">
        <v>1.0</v>
      </c>
      <c r="O274" s="33"/>
      <c r="P274" s="33"/>
      <c r="Q274" s="33"/>
      <c r="R274" s="34"/>
      <c r="S274" s="33"/>
      <c r="T274" s="33"/>
      <c r="U274" s="33"/>
      <c r="V274" s="33"/>
      <c r="W274" s="33"/>
      <c r="X274" s="33"/>
      <c r="Y274" s="33"/>
      <c r="Z274" s="33"/>
    </row>
    <row r="275" ht="16.5" customHeight="1">
      <c r="A275" s="29">
        <v>40.0</v>
      </c>
      <c r="B275" s="29">
        <v>108.0</v>
      </c>
      <c r="C275" s="29">
        <v>0.1760021</v>
      </c>
      <c r="D275" s="30" t="s">
        <v>61</v>
      </c>
      <c r="E275" s="29">
        <v>27.0</v>
      </c>
      <c r="F275" s="29">
        <v>8.0</v>
      </c>
      <c r="G275" s="29">
        <v>268.0</v>
      </c>
      <c r="H275" s="28" t="s">
        <v>26</v>
      </c>
      <c r="I275" s="29">
        <v>0.2975</v>
      </c>
      <c r="J275" s="29">
        <v>0.16</v>
      </c>
      <c r="K275" s="31">
        <v>35.98</v>
      </c>
      <c r="L275" s="32">
        <v>2.513</v>
      </c>
      <c r="M275" s="29">
        <v>-1.0</v>
      </c>
      <c r="N275" s="29">
        <v>1.0</v>
      </c>
      <c r="O275" s="33"/>
      <c r="P275" s="33"/>
      <c r="Q275" s="33"/>
      <c r="R275" s="28" t="s">
        <v>48</v>
      </c>
      <c r="V275" s="33"/>
      <c r="W275" s="33"/>
      <c r="X275" s="33"/>
      <c r="Y275" s="33"/>
      <c r="Z275" s="33"/>
    </row>
    <row r="276" ht="16.5" customHeight="1">
      <c r="A276" s="29">
        <v>40.0</v>
      </c>
      <c r="B276" s="29">
        <v>109.0</v>
      </c>
      <c r="C276" s="29">
        <v>0.17253355</v>
      </c>
      <c r="D276" s="30" t="s">
        <v>56</v>
      </c>
      <c r="E276" s="29">
        <v>27.0</v>
      </c>
      <c r="F276" s="29">
        <v>9.0</v>
      </c>
      <c r="G276" s="29">
        <v>269.0</v>
      </c>
      <c r="H276" s="28" t="s">
        <v>24</v>
      </c>
      <c r="I276" s="29">
        <v>0.2975</v>
      </c>
      <c r="J276" s="29">
        <v>0.18</v>
      </c>
      <c r="K276" s="31">
        <v>114.81</v>
      </c>
      <c r="L276" s="32">
        <v>0.803</v>
      </c>
      <c r="M276" s="29">
        <v>-1.0</v>
      </c>
      <c r="N276" s="29">
        <v>0.0</v>
      </c>
      <c r="O276" s="33"/>
      <c r="P276" s="33"/>
      <c r="Q276" s="33"/>
      <c r="R276" s="28" t="s">
        <v>45</v>
      </c>
      <c r="V276" s="33"/>
      <c r="W276" s="33"/>
      <c r="X276" s="33"/>
      <c r="Y276" s="33"/>
      <c r="Z276" s="33"/>
    </row>
    <row r="277" ht="16.5" customHeight="1">
      <c r="A277" s="29">
        <v>40.0</v>
      </c>
      <c r="B277" s="29">
        <v>110.0</v>
      </c>
      <c r="C277" s="29">
        <v>0.17492113</v>
      </c>
      <c r="D277" s="30" t="s">
        <v>57</v>
      </c>
      <c r="E277" s="29">
        <v>27.0</v>
      </c>
      <c r="F277" s="29">
        <v>10.0</v>
      </c>
      <c r="G277" s="29">
        <v>270.0</v>
      </c>
      <c r="H277" s="28" t="s">
        <v>26</v>
      </c>
      <c r="I277" s="29">
        <v>0.2975</v>
      </c>
      <c r="J277" s="29">
        <v>0.19</v>
      </c>
      <c r="K277" s="31">
        <v>35.98</v>
      </c>
      <c r="L277" s="32">
        <v>2.529</v>
      </c>
      <c r="M277" s="29">
        <v>-1.0</v>
      </c>
      <c r="N277" s="29">
        <v>1.0</v>
      </c>
      <c r="O277" s="33"/>
      <c r="P277" s="33"/>
      <c r="Q277" s="33"/>
      <c r="R277" s="28" t="s">
        <v>47</v>
      </c>
      <c r="Y277" s="33"/>
      <c r="Z277" s="33"/>
    </row>
    <row r="278" ht="16.5" customHeight="1">
      <c r="A278" s="29">
        <v>40.0</v>
      </c>
      <c r="B278" s="29">
        <v>111.0</v>
      </c>
      <c r="C278" s="29">
        <v>0.17869036</v>
      </c>
      <c r="D278" s="30" t="s">
        <v>63</v>
      </c>
      <c r="E278" s="29">
        <v>28.0</v>
      </c>
      <c r="F278" s="29">
        <v>1.0</v>
      </c>
      <c r="G278" s="29">
        <v>271.0</v>
      </c>
      <c r="H278" s="28" t="s">
        <v>24</v>
      </c>
      <c r="I278" s="29">
        <v>0.2975</v>
      </c>
      <c r="J278" s="29">
        <v>0.21</v>
      </c>
      <c r="K278" s="31">
        <v>114.81</v>
      </c>
      <c r="L278" s="32">
        <v>0.776</v>
      </c>
      <c r="M278" s="29">
        <v>-1.0</v>
      </c>
      <c r="N278" s="29">
        <v>0.0</v>
      </c>
      <c r="O278" s="33"/>
      <c r="P278" s="33"/>
      <c r="Q278" s="33"/>
      <c r="R278" s="28" t="s">
        <v>49</v>
      </c>
      <c r="U278" s="33"/>
      <c r="V278" s="33"/>
      <c r="W278" s="33"/>
      <c r="X278" s="33"/>
      <c r="Y278" s="33"/>
      <c r="Z278" s="33"/>
    </row>
    <row r="279" ht="16.5" customHeight="1">
      <c r="A279" s="29">
        <v>40.0</v>
      </c>
      <c r="B279" s="29">
        <v>112.0</v>
      </c>
      <c r="C279" s="29">
        <v>0.17703233</v>
      </c>
      <c r="D279" s="30" t="s">
        <v>61</v>
      </c>
      <c r="E279" s="29">
        <v>28.0</v>
      </c>
      <c r="F279" s="29">
        <v>2.0</v>
      </c>
      <c r="G279" s="29">
        <v>272.0</v>
      </c>
      <c r="H279" s="28" t="s">
        <v>26</v>
      </c>
      <c r="I279" s="29">
        <v>0.2975</v>
      </c>
      <c r="J279" s="29">
        <v>0.22</v>
      </c>
      <c r="K279" s="31">
        <v>35.98</v>
      </c>
      <c r="L279" s="32">
        <v>2.499</v>
      </c>
      <c r="M279" s="29">
        <v>-1.0</v>
      </c>
      <c r="N279" s="29">
        <v>1.0</v>
      </c>
      <c r="O279" s="33"/>
      <c r="P279" s="33"/>
      <c r="Q279" s="33"/>
      <c r="R279" s="34"/>
      <c r="S279" s="33"/>
      <c r="T279" s="33"/>
      <c r="U279" s="33"/>
      <c r="V279" s="33"/>
      <c r="W279" s="33"/>
      <c r="X279" s="33"/>
      <c r="Y279" s="33"/>
      <c r="Z279" s="33"/>
    </row>
    <row r="280" ht="16.5" customHeight="1">
      <c r="A280" s="29">
        <v>40.0</v>
      </c>
      <c r="B280" s="29">
        <v>113.0</v>
      </c>
      <c r="C280" s="29">
        <v>0.1709608</v>
      </c>
      <c r="D280" s="30" t="s">
        <v>53</v>
      </c>
      <c r="E280" s="29">
        <v>28.0</v>
      </c>
      <c r="F280" s="29">
        <v>3.0</v>
      </c>
      <c r="G280" s="29">
        <v>273.0</v>
      </c>
      <c r="H280" s="28" t="s">
        <v>24</v>
      </c>
      <c r="I280" s="29">
        <v>0.2975</v>
      </c>
      <c r="J280" s="29">
        <v>0.24</v>
      </c>
      <c r="K280" s="31">
        <v>114.81</v>
      </c>
      <c r="L280" s="32">
        <v>0.811</v>
      </c>
      <c r="M280" s="29">
        <v>-1.0</v>
      </c>
      <c r="N280" s="29">
        <v>1.0</v>
      </c>
      <c r="O280" s="33"/>
      <c r="P280" s="33"/>
      <c r="Q280" s="33"/>
      <c r="R280" s="34"/>
      <c r="S280" s="33"/>
      <c r="T280" s="33"/>
      <c r="U280" s="33"/>
      <c r="V280" s="33"/>
      <c r="W280" s="33"/>
      <c r="X280" s="33"/>
      <c r="Y280" s="33"/>
      <c r="Z280" s="33"/>
    </row>
    <row r="281" ht="16.5" customHeight="1">
      <c r="A281" s="29">
        <v>40.0</v>
      </c>
      <c r="B281" s="29">
        <v>114.0</v>
      </c>
      <c r="C281" s="29">
        <v>0.17117378</v>
      </c>
      <c r="D281" s="30" t="s">
        <v>56</v>
      </c>
      <c r="E281" s="29">
        <v>28.0</v>
      </c>
      <c r="F281" s="29">
        <v>4.0</v>
      </c>
      <c r="G281" s="29">
        <v>274.0</v>
      </c>
      <c r="H281" s="28" t="s">
        <v>26</v>
      </c>
      <c r="I281" s="29">
        <v>0.2975</v>
      </c>
      <c r="J281" s="29">
        <v>0.25</v>
      </c>
      <c r="K281" s="31">
        <v>35.98</v>
      </c>
      <c r="L281" s="32">
        <v>2.584</v>
      </c>
      <c r="M281" s="29">
        <v>-1.0</v>
      </c>
      <c r="N281" s="29">
        <v>1.0</v>
      </c>
      <c r="O281" s="33"/>
      <c r="P281" s="33"/>
      <c r="Q281" s="33"/>
      <c r="R281" s="28" t="s">
        <v>50</v>
      </c>
      <c r="V281" s="33"/>
      <c r="W281" s="33"/>
      <c r="X281" s="33"/>
      <c r="Y281" s="33"/>
      <c r="Z281" s="33"/>
    </row>
    <row r="282" ht="16.5" customHeight="1">
      <c r="A282" s="29">
        <v>40.0</v>
      </c>
      <c r="B282" s="29">
        <v>115.0</v>
      </c>
      <c r="C282" s="29">
        <v>0.17132419</v>
      </c>
      <c r="D282" s="30" t="s">
        <v>56</v>
      </c>
      <c r="E282" s="29">
        <v>28.0</v>
      </c>
      <c r="F282" s="29">
        <v>5.0</v>
      </c>
      <c r="G282" s="29">
        <v>275.0</v>
      </c>
      <c r="H282" s="28" t="s">
        <v>24</v>
      </c>
      <c r="I282" s="29">
        <v>0.2975</v>
      </c>
      <c r="J282" s="29">
        <v>0.27</v>
      </c>
      <c r="K282" s="31">
        <v>114.81</v>
      </c>
      <c r="L282" s="32">
        <v>0.809</v>
      </c>
      <c r="M282" s="29">
        <v>-1.0</v>
      </c>
      <c r="N282" s="29">
        <v>1.0</v>
      </c>
      <c r="O282" s="33"/>
      <c r="P282" s="33"/>
      <c r="Q282" s="33"/>
      <c r="R282" s="34"/>
      <c r="S282" s="33"/>
      <c r="T282" s="33"/>
      <c r="U282" s="33"/>
      <c r="V282" s="33"/>
      <c r="W282" s="33"/>
      <c r="X282" s="33"/>
      <c r="Y282" s="33"/>
      <c r="Z282" s="33"/>
    </row>
    <row r="283" ht="16.5" customHeight="1">
      <c r="A283" s="29">
        <v>40.0</v>
      </c>
      <c r="B283" s="29">
        <v>116.0</v>
      </c>
      <c r="C283" s="29">
        <v>0.17604581</v>
      </c>
      <c r="D283" s="30" t="s">
        <v>61</v>
      </c>
      <c r="E283" s="29">
        <v>28.0</v>
      </c>
      <c r="F283" s="29">
        <v>6.0</v>
      </c>
      <c r="G283" s="29">
        <v>276.0</v>
      </c>
      <c r="H283" s="28" t="s">
        <v>26</v>
      </c>
      <c r="I283" s="29">
        <v>0.2975</v>
      </c>
      <c r="J283" s="29">
        <v>0.28</v>
      </c>
      <c r="K283" s="31">
        <v>35.98</v>
      </c>
      <c r="L283" s="32">
        <v>2.513</v>
      </c>
      <c r="M283" s="29">
        <v>-1.0</v>
      </c>
      <c r="N283" s="29">
        <v>1.0</v>
      </c>
      <c r="O283" s="33"/>
      <c r="P283" s="33"/>
      <c r="Q283" s="33"/>
      <c r="R283" s="34"/>
      <c r="S283" s="33"/>
      <c r="T283" s="33"/>
      <c r="U283" s="33"/>
      <c r="V283" s="33"/>
      <c r="W283" s="33"/>
      <c r="X283" s="33"/>
      <c r="Y283" s="33"/>
      <c r="Z283" s="33"/>
    </row>
    <row r="284" ht="16.5" customHeight="1">
      <c r="A284" s="29">
        <v>40.0</v>
      </c>
      <c r="B284" s="29">
        <v>117.0</v>
      </c>
      <c r="C284" s="29">
        <v>0.1751453</v>
      </c>
      <c r="D284" s="30" t="s">
        <v>57</v>
      </c>
      <c r="E284" s="29">
        <v>28.0</v>
      </c>
      <c r="F284" s="29">
        <v>7.0</v>
      </c>
      <c r="G284" s="29">
        <v>277.0</v>
      </c>
      <c r="H284" s="28" t="s">
        <v>24</v>
      </c>
      <c r="I284" s="29">
        <v>0.2975</v>
      </c>
      <c r="J284" s="29">
        <v>0.3</v>
      </c>
      <c r="K284" s="31">
        <v>114.81</v>
      </c>
      <c r="L284" s="32">
        <v>0.791</v>
      </c>
      <c r="M284" s="29">
        <v>-1.0</v>
      </c>
      <c r="N284" s="29">
        <v>1.0</v>
      </c>
      <c r="O284" s="33"/>
      <c r="P284" s="33"/>
      <c r="Q284" s="33"/>
      <c r="R284" s="34"/>
      <c r="S284" s="33"/>
      <c r="T284" s="33"/>
      <c r="U284" s="33"/>
      <c r="V284" s="33"/>
      <c r="W284" s="33"/>
      <c r="X284" s="33"/>
      <c r="Y284" s="33"/>
      <c r="Z284" s="33"/>
    </row>
    <row r="285" ht="16.5" customHeight="1">
      <c r="A285" s="29">
        <v>40.0</v>
      </c>
      <c r="B285" s="29">
        <v>118.0</v>
      </c>
      <c r="C285" s="29">
        <v>0.1744417</v>
      </c>
      <c r="D285" s="30" t="s">
        <v>57</v>
      </c>
      <c r="E285" s="29">
        <v>28.0</v>
      </c>
      <c r="F285" s="29">
        <v>8.0</v>
      </c>
      <c r="G285" s="29">
        <v>278.0</v>
      </c>
      <c r="H285" s="28" t="s">
        <v>26</v>
      </c>
      <c r="I285" s="29">
        <v>0.2975</v>
      </c>
      <c r="J285" s="29">
        <v>0.31</v>
      </c>
      <c r="K285" s="31">
        <v>35.98</v>
      </c>
      <c r="L285" s="32">
        <v>2.536</v>
      </c>
      <c r="M285" s="29">
        <v>-1.0</v>
      </c>
      <c r="N285" s="29">
        <v>1.0</v>
      </c>
      <c r="O285" s="33"/>
      <c r="P285" s="33"/>
      <c r="Q285" s="33"/>
      <c r="R285" s="34"/>
      <c r="S285" s="33"/>
      <c r="T285" s="33"/>
      <c r="U285" s="33"/>
      <c r="V285" s="33"/>
      <c r="W285" s="33"/>
      <c r="X285" s="33"/>
      <c r="Y285" s="33"/>
      <c r="Z285" s="33"/>
    </row>
    <row r="286" ht="16.5" customHeight="1">
      <c r="A286" s="29">
        <v>40.0</v>
      </c>
      <c r="B286" s="29">
        <v>119.0</v>
      </c>
      <c r="C286" s="29">
        <v>0.17611489</v>
      </c>
      <c r="D286" s="30" t="s">
        <v>61</v>
      </c>
      <c r="E286" s="29">
        <v>28.0</v>
      </c>
      <c r="F286" s="29">
        <v>9.0</v>
      </c>
      <c r="G286" s="29">
        <v>279.0</v>
      </c>
      <c r="H286" s="28" t="s">
        <v>24</v>
      </c>
      <c r="I286" s="29">
        <v>0.2975</v>
      </c>
      <c r="J286" s="29">
        <v>0.33</v>
      </c>
      <c r="K286" s="31">
        <v>114.81</v>
      </c>
      <c r="L286" s="32">
        <v>0.787</v>
      </c>
      <c r="M286" s="29">
        <v>1.0</v>
      </c>
      <c r="N286" s="29">
        <v>1.0</v>
      </c>
      <c r="O286" s="33"/>
      <c r="P286" s="33"/>
      <c r="Q286" s="33"/>
      <c r="R286" s="34"/>
      <c r="S286" s="33"/>
      <c r="T286" s="33"/>
      <c r="U286" s="33"/>
      <c r="V286" s="33"/>
      <c r="W286" s="33"/>
      <c r="X286" s="33"/>
      <c r="Y286" s="33"/>
      <c r="Z286" s="33"/>
    </row>
    <row r="287" ht="16.5" customHeight="1">
      <c r="A287" s="29">
        <v>40.0</v>
      </c>
      <c r="B287" s="29">
        <v>120.0</v>
      </c>
      <c r="C287" s="29">
        <v>0.1735681</v>
      </c>
      <c r="D287" s="30" t="s">
        <v>59</v>
      </c>
      <c r="E287" s="29">
        <v>28.0</v>
      </c>
      <c r="F287" s="29">
        <v>10.0</v>
      </c>
      <c r="G287" s="29">
        <v>280.0</v>
      </c>
      <c r="H287" s="28" t="s">
        <v>26</v>
      </c>
      <c r="I287" s="29">
        <v>0.2975</v>
      </c>
      <c r="J287" s="29">
        <v>0.34</v>
      </c>
      <c r="K287" s="31">
        <v>35.98</v>
      </c>
      <c r="L287" s="32">
        <v>2.548</v>
      </c>
      <c r="M287" s="29">
        <v>1.0</v>
      </c>
      <c r="N287" s="29">
        <v>1.0</v>
      </c>
      <c r="O287" s="33"/>
      <c r="P287" s="33"/>
      <c r="Q287" s="33"/>
      <c r="R287" s="34"/>
      <c r="S287" s="33"/>
      <c r="T287" s="33"/>
      <c r="U287" s="33"/>
      <c r="V287" s="33"/>
      <c r="W287" s="33"/>
      <c r="X287" s="33"/>
      <c r="Y287" s="33"/>
      <c r="Z287" s="33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52">
    <mergeCell ref="R7:S7"/>
    <mergeCell ref="R11:S11"/>
    <mergeCell ref="R12:S12"/>
    <mergeCell ref="R15:S15"/>
    <mergeCell ref="R23:T23"/>
    <mergeCell ref="R32:T32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X277"/>
    <mergeCell ref="R278:T278"/>
    <mergeCell ref="R281:U281"/>
    <mergeCell ref="R249:W249"/>
    <mergeCell ref="R251:U251"/>
    <mergeCell ref="R254:V254"/>
    <mergeCell ref="R256:W256"/>
    <mergeCell ref="R268:X268"/>
    <mergeCell ref="R275:U275"/>
    <mergeCell ref="R276:U276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6</v>
      </c>
      <c r="V1" s="28" t="s">
        <v>20</v>
      </c>
      <c r="W1" s="28" t="s">
        <v>21</v>
      </c>
      <c r="X1" s="28" t="s">
        <v>1</v>
      </c>
      <c r="Y1" s="28" t="s">
        <v>22</v>
      </c>
      <c r="Z1" s="28" t="s">
        <v>23</v>
      </c>
    </row>
    <row r="2" ht="16.5" customHeight="1">
      <c r="A2" s="29">
        <v>39.0</v>
      </c>
      <c r="B2" s="29">
        <v>1.0</v>
      </c>
      <c r="C2" s="29">
        <v>0.16563972</v>
      </c>
      <c r="D2" s="30" t="s">
        <v>51</v>
      </c>
      <c r="E2" s="29">
        <v>3.0</v>
      </c>
      <c r="F2" s="29">
        <v>1.0</v>
      </c>
      <c r="G2" s="29">
        <v>21.0</v>
      </c>
      <c r="H2" s="28" t="s">
        <v>24</v>
      </c>
      <c r="I2" s="29">
        <v>-0.1275</v>
      </c>
      <c r="J2" s="29">
        <v>0.06</v>
      </c>
      <c r="K2" s="31">
        <v>114.81</v>
      </c>
      <c r="L2" s="32">
        <v>0.837</v>
      </c>
      <c r="M2" s="29">
        <v>1.0</v>
      </c>
      <c r="N2" s="29">
        <v>1.0</v>
      </c>
      <c r="O2" s="29">
        <v>180.0</v>
      </c>
      <c r="P2" s="29">
        <v>180.0</v>
      </c>
      <c r="Q2" s="29">
        <v>181.0</v>
      </c>
      <c r="R2" s="28" t="s">
        <v>25</v>
      </c>
      <c r="S2" s="31">
        <v>114.81</v>
      </c>
      <c r="T2" s="31">
        <v>35.98</v>
      </c>
      <c r="U2" s="29">
        <v>1.0</v>
      </c>
      <c r="V2" s="29">
        <v>1.0</v>
      </c>
      <c r="W2" s="33"/>
      <c r="X2" s="29">
        <v>180.0</v>
      </c>
      <c r="Y2" s="33"/>
      <c r="Z2" s="33"/>
    </row>
    <row r="3" ht="16.5" customHeight="1">
      <c r="A3" s="29">
        <v>39.0</v>
      </c>
      <c r="B3" s="29">
        <v>2.0</v>
      </c>
      <c r="C3" s="29">
        <v>0.16930972</v>
      </c>
      <c r="D3" s="30" t="s">
        <v>52</v>
      </c>
      <c r="E3" s="29">
        <v>3.0</v>
      </c>
      <c r="F3" s="29">
        <v>2.0</v>
      </c>
      <c r="G3" s="29">
        <v>22.0</v>
      </c>
      <c r="H3" s="28" t="s">
        <v>26</v>
      </c>
      <c r="I3" s="29">
        <v>-0.1275</v>
      </c>
      <c r="J3" s="29">
        <v>0.07</v>
      </c>
      <c r="K3" s="31">
        <v>35.98</v>
      </c>
      <c r="L3" s="32">
        <v>2.612</v>
      </c>
      <c r="M3" s="29">
        <v>-1.0</v>
      </c>
      <c r="N3" s="29">
        <v>1.0</v>
      </c>
      <c r="O3" s="29">
        <v>181.0</v>
      </c>
      <c r="P3" s="29">
        <v>182.0</v>
      </c>
      <c r="Q3" s="29">
        <v>183.0</v>
      </c>
      <c r="R3" s="34"/>
      <c r="S3" s="33"/>
      <c r="T3" s="33"/>
      <c r="U3" s="29">
        <v>2.0</v>
      </c>
      <c r="V3" s="33"/>
      <c r="W3" s="29">
        <v>1.0</v>
      </c>
      <c r="X3" s="29">
        <v>181.0</v>
      </c>
      <c r="Y3" s="33"/>
      <c r="Z3" s="33"/>
    </row>
    <row r="4" ht="16.5" customHeight="1">
      <c r="A4" s="29">
        <v>39.0</v>
      </c>
      <c r="B4" s="29">
        <v>3.0</v>
      </c>
      <c r="C4" s="29">
        <v>0.16608422</v>
      </c>
      <c r="D4" s="30" t="s">
        <v>51</v>
      </c>
      <c r="E4" s="29">
        <v>3.0</v>
      </c>
      <c r="F4" s="29">
        <v>3.0</v>
      </c>
      <c r="G4" s="29">
        <v>23.0</v>
      </c>
      <c r="H4" s="28" t="s">
        <v>24</v>
      </c>
      <c r="I4" s="29">
        <v>-0.1275</v>
      </c>
      <c r="J4" s="29">
        <v>0.09</v>
      </c>
      <c r="K4" s="31">
        <v>114.81</v>
      </c>
      <c r="L4" s="32">
        <v>0.835</v>
      </c>
      <c r="M4" s="29">
        <v>1.0</v>
      </c>
      <c r="N4" s="29">
        <v>1.0</v>
      </c>
      <c r="O4" s="29">
        <v>182.0</v>
      </c>
      <c r="P4" s="29">
        <v>184.0</v>
      </c>
      <c r="Q4" s="29">
        <v>185.0</v>
      </c>
      <c r="R4" s="34"/>
      <c r="S4" s="33"/>
      <c r="T4" s="33"/>
      <c r="U4" s="29">
        <v>3.0</v>
      </c>
      <c r="V4" s="29">
        <v>2.0</v>
      </c>
      <c r="W4" s="33"/>
      <c r="X4" s="29">
        <v>182.0</v>
      </c>
      <c r="Y4" s="33"/>
      <c r="Z4" s="33"/>
    </row>
    <row r="5" ht="16.5" customHeight="1">
      <c r="A5" s="29">
        <v>39.0</v>
      </c>
      <c r="B5" s="29">
        <v>4.0</v>
      </c>
      <c r="C5" s="29">
        <v>0.16908278</v>
      </c>
      <c r="D5" s="30" t="s">
        <v>52</v>
      </c>
      <c r="E5" s="29">
        <v>3.0</v>
      </c>
      <c r="F5" s="29">
        <v>4.0</v>
      </c>
      <c r="G5" s="29">
        <v>24.0</v>
      </c>
      <c r="H5" s="28" t="s">
        <v>26</v>
      </c>
      <c r="I5" s="29">
        <v>-0.1275</v>
      </c>
      <c r="J5" s="29">
        <v>0.1</v>
      </c>
      <c r="K5" s="31">
        <v>35.98</v>
      </c>
      <c r="L5" s="32">
        <v>2.616</v>
      </c>
      <c r="M5" s="29">
        <v>1.0</v>
      </c>
      <c r="N5" s="29">
        <v>1.0</v>
      </c>
      <c r="O5" s="29">
        <v>183.0</v>
      </c>
      <c r="P5" s="29">
        <v>186.0</v>
      </c>
      <c r="Q5" s="33"/>
      <c r="R5" s="34"/>
      <c r="S5" s="33"/>
      <c r="T5" s="33"/>
      <c r="U5" s="29">
        <v>4.0</v>
      </c>
      <c r="V5" s="33"/>
      <c r="W5" s="29">
        <v>2.0</v>
      </c>
      <c r="X5" s="29">
        <v>183.0</v>
      </c>
      <c r="Y5" s="33"/>
      <c r="Z5" s="33"/>
    </row>
    <row r="6" ht="16.5" customHeight="1">
      <c r="A6" s="29">
        <v>39.0</v>
      </c>
      <c r="B6" s="29">
        <v>5.0</v>
      </c>
      <c r="C6" s="29">
        <v>0.16902588</v>
      </c>
      <c r="D6" s="30" t="s">
        <v>52</v>
      </c>
      <c r="E6" s="29">
        <v>3.0</v>
      </c>
      <c r="F6" s="29">
        <v>5.0</v>
      </c>
      <c r="G6" s="29">
        <v>25.0</v>
      </c>
      <c r="H6" s="28" t="s">
        <v>24</v>
      </c>
      <c r="I6" s="29">
        <v>-0.1275</v>
      </c>
      <c r="J6" s="29">
        <v>0.12</v>
      </c>
      <c r="K6" s="31">
        <v>114.81</v>
      </c>
      <c r="L6" s="32">
        <v>0.82</v>
      </c>
      <c r="M6" s="29">
        <v>1.0</v>
      </c>
      <c r="N6" s="29">
        <v>1.0</v>
      </c>
      <c r="O6" s="29">
        <v>184.0</v>
      </c>
      <c r="P6" s="29">
        <v>187.0</v>
      </c>
      <c r="Q6" s="33"/>
      <c r="R6" s="34"/>
      <c r="S6" s="33"/>
      <c r="T6" s="33"/>
      <c r="U6" s="29">
        <v>5.0</v>
      </c>
      <c r="V6" s="29">
        <v>3.0</v>
      </c>
      <c r="W6" s="33"/>
      <c r="X6" s="29">
        <v>184.0</v>
      </c>
      <c r="Y6" s="33"/>
      <c r="Z6" s="33"/>
    </row>
    <row r="7" ht="16.5" customHeight="1">
      <c r="A7" s="29">
        <v>39.0</v>
      </c>
      <c r="B7" s="29">
        <v>6.0</v>
      </c>
      <c r="C7" s="29">
        <v>0.1657816</v>
      </c>
      <c r="D7" s="30" t="s">
        <v>51</v>
      </c>
      <c r="E7" s="29">
        <v>3.0</v>
      </c>
      <c r="F7" s="29">
        <v>6.0</v>
      </c>
      <c r="G7" s="29">
        <v>26.0</v>
      </c>
      <c r="H7" s="28" t="s">
        <v>26</v>
      </c>
      <c r="I7" s="29">
        <v>-0.1275</v>
      </c>
      <c r="J7" s="29">
        <v>0.13</v>
      </c>
      <c r="K7" s="31">
        <v>35.98</v>
      </c>
      <c r="L7" s="32">
        <v>2.668</v>
      </c>
      <c r="M7" s="29">
        <v>1.0</v>
      </c>
      <c r="N7" s="29">
        <v>0.0</v>
      </c>
      <c r="O7" s="29">
        <v>185.0</v>
      </c>
      <c r="P7" s="29">
        <v>188.0</v>
      </c>
      <c r="Q7" s="33"/>
      <c r="R7" s="28" t="s">
        <v>27</v>
      </c>
      <c r="T7" s="33"/>
      <c r="U7" s="29">
        <v>6.0</v>
      </c>
      <c r="V7" s="33"/>
      <c r="W7" s="29">
        <v>3.0</v>
      </c>
      <c r="X7" s="29">
        <v>185.0</v>
      </c>
      <c r="Y7" s="33"/>
      <c r="Z7" s="33"/>
    </row>
    <row r="8" ht="16.5" customHeight="1">
      <c r="A8" s="29">
        <v>39.0</v>
      </c>
      <c r="B8" s="29">
        <v>7.0</v>
      </c>
      <c r="C8" s="29">
        <v>0.16931752</v>
      </c>
      <c r="D8" s="30" t="s">
        <v>52</v>
      </c>
      <c r="E8" s="29">
        <v>3.0</v>
      </c>
      <c r="F8" s="29">
        <v>7.0</v>
      </c>
      <c r="G8" s="29">
        <v>27.0</v>
      </c>
      <c r="H8" s="28" t="s">
        <v>24</v>
      </c>
      <c r="I8" s="29">
        <v>-0.1275</v>
      </c>
      <c r="J8" s="29">
        <v>0.15</v>
      </c>
      <c r="K8" s="31">
        <v>114.81</v>
      </c>
      <c r="L8" s="32">
        <v>0.819</v>
      </c>
      <c r="M8" s="29">
        <v>-1.0</v>
      </c>
      <c r="N8" s="29">
        <v>1.0</v>
      </c>
      <c r="O8" s="29">
        <v>186.0</v>
      </c>
      <c r="P8" s="29">
        <v>189.0</v>
      </c>
      <c r="Q8" s="33"/>
      <c r="R8" s="34"/>
      <c r="S8" s="33"/>
      <c r="T8" s="33"/>
      <c r="U8" s="29">
        <v>7.0</v>
      </c>
      <c r="V8" s="29">
        <v>4.0</v>
      </c>
      <c r="W8" s="33"/>
      <c r="X8" s="29">
        <v>186.0</v>
      </c>
      <c r="Y8" s="33"/>
      <c r="Z8" s="33"/>
    </row>
    <row r="9" ht="16.5" customHeight="1">
      <c r="A9" s="29">
        <v>39.0</v>
      </c>
      <c r="B9" s="29">
        <v>8.0</v>
      </c>
      <c r="C9" s="29">
        <v>0.16973882</v>
      </c>
      <c r="D9" s="30" t="s">
        <v>53</v>
      </c>
      <c r="E9" s="29">
        <v>3.0</v>
      </c>
      <c r="F9" s="29">
        <v>8.0</v>
      </c>
      <c r="G9" s="29">
        <v>28.0</v>
      </c>
      <c r="H9" s="28" t="s">
        <v>26</v>
      </c>
      <c r="I9" s="29">
        <v>-0.1275</v>
      </c>
      <c r="J9" s="29">
        <v>0.16</v>
      </c>
      <c r="K9" s="31">
        <v>35.98</v>
      </c>
      <c r="L9" s="32">
        <v>2.606</v>
      </c>
      <c r="M9" s="29">
        <v>-1.0</v>
      </c>
      <c r="N9" s="29">
        <v>1.0</v>
      </c>
      <c r="O9" s="33"/>
      <c r="P9" s="29">
        <v>190.0</v>
      </c>
      <c r="Q9" s="33"/>
      <c r="R9" s="34"/>
      <c r="S9" s="33"/>
      <c r="T9" s="33"/>
      <c r="U9" s="29">
        <v>9.0</v>
      </c>
      <c r="V9" s="29">
        <v>5.0</v>
      </c>
      <c r="W9" s="33"/>
      <c r="X9" s="29">
        <v>187.0</v>
      </c>
      <c r="Y9" s="33"/>
      <c r="Z9" s="33"/>
    </row>
    <row r="10" ht="16.5" customHeight="1">
      <c r="A10" s="29">
        <v>39.0</v>
      </c>
      <c r="B10" s="29">
        <v>9.0</v>
      </c>
      <c r="C10" s="29">
        <v>0.16671438</v>
      </c>
      <c r="D10" s="30" t="s">
        <v>54</v>
      </c>
      <c r="E10" s="29">
        <v>3.0</v>
      </c>
      <c r="F10" s="29">
        <v>9.0</v>
      </c>
      <c r="G10" s="29">
        <v>29.0</v>
      </c>
      <c r="H10" s="28" t="s">
        <v>24</v>
      </c>
      <c r="I10" s="29">
        <v>-0.1275</v>
      </c>
      <c r="J10" s="29">
        <v>0.18</v>
      </c>
      <c r="K10" s="31">
        <v>114.81</v>
      </c>
      <c r="L10" s="32">
        <v>0.831</v>
      </c>
      <c r="M10" s="29">
        <v>1.0</v>
      </c>
      <c r="N10" s="29">
        <v>1.0</v>
      </c>
      <c r="O10" s="29">
        <v>187.0</v>
      </c>
      <c r="P10" s="29">
        <v>191.0</v>
      </c>
      <c r="Q10" s="33"/>
      <c r="R10" s="34"/>
      <c r="S10" s="33"/>
      <c r="T10" s="33"/>
      <c r="U10" s="29">
        <v>11.0</v>
      </c>
      <c r="V10" s="29">
        <v>6.0</v>
      </c>
      <c r="W10" s="33"/>
      <c r="X10" s="29">
        <v>188.0</v>
      </c>
      <c r="Y10" s="33"/>
      <c r="Z10" s="33"/>
    </row>
    <row r="11" ht="16.5" customHeight="1">
      <c r="A11" s="29">
        <v>39.0</v>
      </c>
      <c r="B11" s="29">
        <v>10.0</v>
      </c>
      <c r="C11" s="29">
        <v>0.16868031</v>
      </c>
      <c r="D11" s="30" t="s">
        <v>52</v>
      </c>
      <c r="E11" s="29">
        <v>3.0</v>
      </c>
      <c r="F11" s="29">
        <v>10.0</v>
      </c>
      <c r="G11" s="29">
        <v>30.0</v>
      </c>
      <c r="H11" s="28" t="s">
        <v>26</v>
      </c>
      <c r="I11" s="29">
        <v>-0.1275</v>
      </c>
      <c r="J11" s="29">
        <v>0.19</v>
      </c>
      <c r="K11" s="31">
        <v>35.98</v>
      </c>
      <c r="L11" s="32">
        <v>2.622</v>
      </c>
      <c r="M11" s="29">
        <v>1.0</v>
      </c>
      <c r="N11" s="29">
        <v>0.0</v>
      </c>
      <c r="O11" s="33"/>
      <c r="P11" s="29">
        <v>192.0</v>
      </c>
      <c r="Q11" s="33"/>
      <c r="R11" s="28" t="s">
        <v>27</v>
      </c>
      <c r="T11" s="33"/>
      <c r="U11" s="29">
        <v>13.0</v>
      </c>
      <c r="V11" s="29">
        <v>7.0</v>
      </c>
      <c r="W11" s="33"/>
      <c r="X11" s="29">
        <v>189.0</v>
      </c>
      <c r="Y11" s="33"/>
      <c r="Z11" s="33"/>
    </row>
    <row r="12" ht="16.5" customHeight="1">
      <c r="A12" s="29">
        <v>39.0</v>
      </c>
      <c r="B12" s="29">
        <v>11.0</v>
      </c>
      <c r="C12" s="29">
        <v>0.12399594</v>
      </c>
      <c r="D12" s="30" t="s">
        <v>55</v>
      </c>
      <c r="E12" s="29">
        <v>4.0</v>
      </c>
      <c r="F12" s="29">
        <v>1.0</v>
      </c>
      <c r="G12" s="29">
        <v>31.0</v>
      </c>
      <c r="H12" s="28" t="s">
        <v>24</v>
      </c>
      <c r="I12" s="29">
        <v>-0.1275</v>
      </c>
      <c r="J12" s="29">
        <v>0.21</v>
      </c>
      <c r="K12" s="31">
        <v>114.81</v>
      </c>
      <c r="L12" s="32">
        <v>1.118</v>
      </c>
      <c r="M12" s="29">
        <v>0.0</v>
      </c>
      <c r="N12" s="29">
        <v>0.0</v>
      </c>
      <c r="O12" s="29">
        <v>188.0</v>
      </c>
      <c r="P12" s="29">
        <v>1.0</v>
      </c>
      <c r="Q12" s="29">
        <v>2.0</v>
      </c>
      <c r="R12" s="28" t="s">
        <v>27</v>
      </c>
      <c r="T12" s="33"/>
      <c r="U12" s="29">
        <v>15.0</v>
      </c>
      <c r="V12" s="29">
        <v>8.0</v>
      </c>
      <c r="W12" s="33"/>
      <c r="X12" s="29">
        <v>190.0</v>
      </c>
      <c r="Y12" s="33"/>
      <c r="Z12" s="33"/>
    </row>
    <row r="13" ht="16.5" customHeight="1">
      <c r="A13" s="29">
        <v>39.0</v>
      </c>
      <c r="B13" s="29">
        <v>12.0</v>
      </c>
      <c r="C13" s="29">
        <v>0.1676169</v>
      </c>
      <c r="D13" s="30" t="s">
        <v>54</v>
      </c>
      <c r="E13" s="29">
        <v>4.0</v>
      </c>
      <c r="F13" s="29">
        <v>2.0</v>
      </c>
      <c r="G13" s="29">
        <v>32.0</v>
      </c>
      <c r="H13" s="28" t="s">
        <v>26</v>
      </c>
      <c r="I13" s="29">
        <v>-0.1275</v>
      </c>
      <c r="J13" s="29">
        <v>0.22</v>
      </c>
      <c r="K13" s="31">
        <v>35.98</v>
      </c>
      <c r="L13" s="32">
        <v>2.639</v>
      </c>
      <c r="M13" s="29">
        <v>1.0</v>
      </c>
      <c r="N13" s="29">
        <v>1.0</v>
      </c>
      <c r="O13" s="33"/>
      <c r="P13" s="29">
        <v>3.0</v>
      </c>
      <c r="Q13" s="29">
        <v>4.0</v>
      </c>
      <c r="R13" s="34"/>
      <c r="S13" s="33"/>
      <c r="T13" s="33"/>
      <c r="U13" s="29">
        <v>17.0</v>
      </c>
      <c r="V13" s="29">
        <v>9.0</v>
      </c>
      <c r="W13" s="33"/>
      <c r="X13" s="29">
        <v>191.0</v>
      </c>
      <c r="Y13" s="33"/>
      <c r="Z13" s="33"/>
    </row>
    <row r="14" ht="16.5" customHeight="1">
      <c r="A14" s="29">
        <v>39.0</v>
      </c>
      <c r="B14" s="29">
        <v>13.0</v>
      </c>
      <c r="C14" s="29">
        <v>0.1662685</v>
      </c>
      <c r="D14" s="30" t="s">
        <v>51</v>
      </c>
      <c r="E14" s="29">
        <v>4.0</v>
      </c>
      <c r="F14" s="29">
        <v>3.0</v>
      </c>
      <c r="G14" s="29">
        <v>33.0</v>
      </c>
      <c r="H14" s="28" t="s">
        <v>24</v>
      </c>
      <c r="I14" s="29">
        <v>-0.1275</v>
      </c>
      <c r="J14" s="29">
        <v>0.24</v>
      </c>
      <c r="K14" s="31">
        <v>114.81</v>
      </c>
      <c r="L14" s="32">
        <v>0.834</v>
      </c>
      <c r="M14" s="29">
        <v>-1.0</v>
      </c>
      <c r="N14" s="29">
        <v>1.0</v>
      </c>
      <c r="O14" s="29">
        <v>189.0</v>
      </c>
      <c r="P14" s="29">
        <v>5.0</v>
      </c>
      <c r="Q14" s="29">
        <v>6.0</v>
      </c>
      <c r="R14" s="34"/>
      <c r="S14" s="33"/>
      <c r="T14" s="33"/>
      <c r="U14" s="29">
        <v>19.0</v>
      </c>
      <c r="V14" s="29">
        <v>10.0</v>
      </c>
      <c r="W14" s="33"/>
      <c r="X14" s="29">
        <v>192.0</v>
      </c>
      <c r="Y14" s="33"/>
      <c r="Z14" s="33"/>
    </row>
    <row r="15" ht="16.5" customHeight="1">
      <c r="A15" s="29">
        <v>39.0</v>
      </c>
      <c r="B15" s="29">
        <v>14.0</v>
      </c>
      <c r="C15" s="29">
        <v>0.17006545</v>
      </c>
      <c r="D15" s="30" t="s">
        <v>53</v>
      </c>
      <c r="E15" s="29">
        <v>4.0</v>
      </c>
      <c r="F15" s="29">
        <v>4.0</v>
      </c>
      <c r="G15" s="29">
        <v>34.0</v>
      </c>
      <c r="H15" s="28" t="s">
        <v>26</v>
      </c>
      <c r="I15" s="29">
        <v>-0.1275</v>
      </c>
      <c r="J15" s="29">
        <v>0.25</v>
      </c>
      <c r="K15" s="31">
        <v>35.98</v>
      </c>
      <c r="L15" s="32">
        <v>2.601</v>
      </c>
      <c r="M15" s="29">
        <v>-1.0</v>
      </c>
      <c r="N15" s="29">
        <v>1.0</v>
      </c>
      <c r="O15" s="33"/>
      <c r="P15" s="29">
        <v>7.0</v>
      </c>
      <c r="Q15" s="29">
        <v>8.0</v>
      </c>
      <c r="R15" s="28" t="s">
        <v>28</v>
      </c>
      <c r="T15" s="33"/>
      <c r="U15" s="29">
        <v>21.0</v>
      </c>
      <c r="V15" s="29">
        <v>11.0</v>
      </c>
      <c r="W15" s="33"/>
      <c r="X15" s="29">
        <v>1.0</v>
      </c>
      <c r="Y15" s="33"/>
      <c r="Z15" s="33"/>
    </row>
    <row r="16" ht="16.5" customHeight="1">
      <c r="A16" s="29">
        <v>39.0</v>
      </c>
      <c r="B16" s="29">
        <v>15.0</v>
      </c>
      <c r="C16" s="29">
        <v>0.16624702</v>
      </c>
      <c r="D16" s="30" t="s">
        <v>51</v>
      </c>
      <c r="E16" s="29">
        <v>4.0</v>
      </c>
      <c r="F16" s="29">
        <v>5.0</v>
      </c>
      <c r="G16" s="29">
        <v>35.0</v>
      </c>
      <c r="H16" s="28" t="s">
        <v>24</v>
      </c>
      <c r="I16" s="29">
        <v>-0.1275</v>
      </c>
      <c r="J16" s="29">
        <v>0.27</v>
      </c>
      <c r="K16" s="31">
        <v>114.81</v>
      </c>
      <c r="L16" s="32">
        <v>0.834</v>
      </c>
      <c r="M16" s="29">
        <v>-1.0</v>
      </c>
      <c r="N16" s="29">
        <v>1.0</v>
      </c>
      <c r="O16" s="29">
        <v>190.0</v>
      </c>
      <c r="P16" s="29">
        <v>9.0</v>
      </c>
      <c r="Q16" s="29">
        <v>10.0</v>
      </c>
      <c r="R16" s="34"/>
      <c r="S16" s="33"/>
      <c r="T16" s="33"/>
      <c r="U16" s="29">
        <v>22.0</v>
      </c>
      <c r="V16" s="33"/>
      <c r="W16" s="29">
        <v>11.0</v>
      </c>
      <c r="X16" s="29">
        <v>2.0</v>
      </c>
      <c r="Y16" s="33"/>
      <c r="Z16" s="33"/>
    </row>
    <row r="17" ht="16.5" customHeight="1">
      <c r="A17" s="29">
        <v>39.0</v>
      </c>
      <c r="B17" s="29">
        <v>16.0</v>
      </c>
      <c r="C17" s="29">
        <v>0.16981168</v>
      </c>
      <c r="D17" s="30" t="s">
        <v>53</v>
      </c>
      <c r="E17" s="29">
        <v>4.0</v>
      </c>
      <c r="F17" s="29">
        <v>6.0</v>
      </c>
      <c r="G17" s="29">
        <v>36.0</v>
      </c>
      <c r="H17" s="28" t="s">
        <v>26</v>
      </c>
      <c r="I17" s="29">
        <v>-0.1275</v>
      </c>
      <c r="J17" s="29">
        <v>0.28</v>
      </c>
      <c r="K17" s="31">
        <v>35.98</v>
      </c>
      <c r="L17" s="32">
        <v>2.605</v>
      </c>
      <c r="M17" s="29">
        <v>-1.0</v>
      </c>
      <c r="N17" s="29">
        <v>1.0</v>
      </c>
      <c r="O17" s="33"/>
      <c r="P17" s="29">
        <v>11.0</v>
      </c>
      <c r="Q17" s="29">
        <v>12.0</v>
      </c>
      <c r="R17" s="34"/>
      <c r="S17" s="33"/>
      <c r="T17" s="33"/>
      <c r="U17" s="29">
        <v>23.0</v>
      </c>
      <c r="V17" s="29">
        <v>12.0</v>
      </c>
      <c r="W17" s="33"/>
      <c r="X17" s="29">
        <v>3.0</v>
      </c>
      <c r="Y17" s="33"/>
      <c r="Z17" s="33"/>
    </row>
    <row r="18" ht="16.5" customHeight="1">
      <c r="A18" s="29">
        <v>39.0</v>
      </c>
      <c r="B18" s="29">
        <v>17.0</v>
      </c>
      <c r="C18" s="29">
        <v>0.16776526</v>
      </c>
      <c r="D18" s="30" t="s">
        <v>54</v>
      </c>
      <c r="E18" s="29">
        <v>4.0</v>
      </c>
      <c r="F18" s="29">
        <v>7.0</v>
      </c>
      <c r="G18" s="29">
        <v>37.0</v>
      </c>
      <c r="H18" s="28" t="s">
        <v>24</v>
      </c>
      <c r="I18" s="29">
        <v>-0.1275</v>
      </c>
      <c r="J18" s="29">
        <v>0.3</v>
      </c>
      <c r="K18" s="31">
        <v>114.81</v>
      </c>
      <c r="L18" s="32">
        <v>0.826</v>
      </c>
      <c r="M18" s="29">
        <v>1.0</v>
      </c>
      <c r="N18" s="29">
        <v>1.0</v>
      </c>
      <c r="O18" s="29">
        <v>191.0</v>
      </c>
      <c r="P18" s="29">
        <v>13.0</v>
      </c>
      <c r="Q18" s="29">
        <v>14.0</v>
      </c>
      <c r="R18" s="34"/>
      <c r="S18" s="33"/>
      <c r="T18" s="33"/>
      <c r="U18" s="29">
        <v>24.0</v>
      </c>
      <c r="V18" s="33"/>
      <c r="W18" s="29">
        <v>12.0</v>
      </c>
      <c r="X18" s="29">
        <v>4.0</v>
      </c>
      <c r="Y18" s="33"/>
      <c r="Z18" s="33"/>
    </row>
    <row r="19" ht="16.5" customHeight="1">
      <c r="A19" s="29">
        <v>39.0</v>
      </c>
      <c r="B19" s="29">
        <v>18.0</v>
      </c>
      <c r="C19" s="29">
        <v>0.16783841</v>
      </c>
      <c r="D19" s="30" t="s">
        <v>54</v>
      </c>
      <c r="E19" s="29">
        <v>4.0</v>
      </c>
      <c r="F19" s="29">
        <v>8.0</v>
      </c>
      <c r="G19" s="29">
        <v>38.0</v>
      </c>
      <c r="H19" s="28" t="s">
        <v>26</v>
      </c>
      <c r="I19" s="29">
        <v>-0.1275</v>
      </c>
      <c r="J19" s="29">
        <v>0.31</v>
      </c>
      <c r="K19" s="31">
        <v>35.98</v>
      </c>
      <c r="L19" s="32">
        <v>2.635</v>
      </c>
      <c r="M19" s="29">
        <v>-1.0</v>
      </c>
      <c r="N19" s="29">
        <v>1.0</v>
      </c>
      <c r="O19" s="33"/>
      <c r="P19" s="29">
        <v>15.0</v>
      </c>
      <c r="Q19" s="29">
        <v>16.0</v>
      </c>
      <c r="R19" s="34"/>
      <c r="S19" s="33"/>
      <c r="T19" s="33"/>
      <c r="U19" s="29">
        <v>25.0</v>
      </c>
      <c r="V19" s="29">
        <v>13.0</v>
      </c>
      <c r="W19" s="33"/>
      <c r="X19" s="29">
        <v>5.0</v>
      </c>
      <c r="Y19" s="33"/>
      <c r="Z19" s="33"/>
    </row>
    <row r="20" ht="16.5" customHeight="1">
      <c r="A20" s="29">
        <v>39.0</v>
      </c>
      <c r="B20" s="29">
        <v>19.0</v>
      </c>
      <c r="C20" s="29">
        <v>0.16839153</v>
      </c>
      <c r="D20" s="30" t="s">
        <v>52</v>
      </c>
      <c r="E20" s="29">
        <v>4.0</v>
      </c>
      <c r="F20" s="29">
        <v>9.0</v>
      </c>
      <c r="G20" s="29">
        <v>39.0</v>
      </c>
      <c r="H20" s="28" t="s">
        <v>24</v>
      </c>
      <c r="I20" s="29">
        <v>-0.1275</v>
      </c>
      <c r="J20" s="29">
        <v>0.33</v>
      </c>
      <c r="K20" s="31">
        <v>114.81</v>
      </c>
      <c r="L20" s="32">
        <v>0.823</v>
      </c>
      <c r="M20" s="29">
        <v>1.0</v>
      </c>
      <c r="N20" s="29">
        <v>1.0</v>
      </c>
      <c r="O20" s="29">
        <v>192.0</v>
      </c>
      <c r="P20" s="29">
        <v>17.0</v>
      </c>
      <c r="Q20" s="29">
        <v>18.0</v>
      </c>
      <c r="R20" s="34"/>
      <c r="S20" s="33"/>
      <c r="T20" s="33"/>
      <c r="U20" s="29">
        <v>26.0</v>
      </c>
      <c r="V20" s="33"/>
      <c r="W20" s="29">
        <v>13.0</v>
      </c>
      <c r="X20" s="29">
        <v>6.0</v>
      </c>
      <c r="Y20" s="33"/>
      <c r="Z20" s="33"/>
    </row>
    <row r="21" ht="16.5" customHeight="1">
      <c r="A21" s="29">
        <v>39.0</v>
      </c>
      <c r="B21" s="29">
        <v>20.0</v>
      </c>
      <c r="C21" s="29">
        <v>0.17005636</v>
      </c>
      <c r="D21" s="30" t="s">
        <v>53</v>
      </c>
      <c r="E21" s="29">
        <v>4.0</v>
      </c>
      <c r="F21" s="29">
        <v>10.0</v>
      </c>
      <c r="G21" s="29">
        <v>40.0</v>
      </c>
      <c r="H21" s="28" t="s">
        <v>26</v>
      </c>
      <c r="I21" s="29">
        <v>-0.1275</v>
      </c>
      <c r="J21" s="29">
        <v>0.34</v>
      </c>
      <c r="K21" s="31">
        <v>35.98</v>
      </c>
      <c r="L21" s="32">
        <v>2.601</v>
      </c>
      <c r="M21" s="29">
        <v>1.0</v>
      </c>
      <c r="N21" s="29">
        <v>1.0</v>
      </c>
      <c r="O21" s="33"/>
      <c r="P21" s="29">
        <v>19.0</v>
      </c>
      <c r="Q21" s="29">
        <v>20.0</v>
      </c>
      <c r="R21" s="34"/>
      <c r="S21" s="33"/>
      <c r="T21" s="33"/>
      <c r="U21" s="29">
        <v>27.0</v>
      </c>
      <c r="V21" s="29">
        <v>14.0</v>
      </c>
      <c r="W21" s="33"/>
      <c r="X21" s="29">
        <v>7.0</v>
      </c>
      <c r="Y21" s="33"/>
      <c r="Z21" s="33"/>
    </row>
    <row r="22" ht="16.5" customHeight="1">
      <c r="A22" s="29">
        <v>39.0</v>
      </c>
      <c r="B22" s="29">
        <v>21.0</v>
      </c>
      <c r="C22" s="29">
        <v>0.17243402</v>
      </c>
      <c r="D22" s="30" t="s">
        <v>56</v>
      </c>
      <c r="E22" s="29">
        <v>5.0</v>
      </c>
      <c r="F22" s="29">
        <v>1.0</v>
      </c>
      <c r="G22" s="29">
        <v>41.0</v>
      </c>
      <c r="H22" s="28" t="s">
        <v>24</v>
      </c>
      <c r="I22" s="29">
        <v>-0.085</v>
      </c>
      <c r="J22" s="29">
        <v>0.06</v>
      </c>
      <c r="K22" s="31">
        <v>114.81</v>
      </c>
      <c r="L22" s="32">
        <v>0.804</v>
      </c>
      <c r="M22" s="29">
        <v>-1.0</v>
      </c>
      <c r="N22" s="29">
        <v>1.0</v>
      </c>
      <c r="O22" s="29">
        <v>1.0</v>
      </c>
      <c r="P22" s="29">
        <v>21.0</v>
      </c>
      <c r="Q22" s="33"/>
      <c r="R22" s="34"/>
      <c r="S22" s="33"/>
      <c r="T22" s="33"/>
      <c r="U22" s="29">
        <v>28.0</v>
      </c>
      <c r="V22" s="33"/>
      <c r="W22" s="29">
        <v>14.0</v>
      </c>
      <c r="X22" s="29">
        <v>8.0</v>
      </c>
      <c r="Y22" s="33"/>
      <c r="Z22" s="33"/>
    </row>
    <row r="23" ht="16.5" customHeight="1">
      <c r="A23" s="29">
        <v>39.0</v>
      </c>
      <c r="B23" s="29">
        <v>22.0</v>
      </c>
      <c r="C23" s="29">
        <v>0.17163229</v>
      </c>
      <c r="D23" s="30" t="s">
        <v>56</v>
      </c>
      <c r="E23" s="29">
        <v>5.0</v>
      </c>
      <c r="F23" s="29">
        <v>3.0</v>
      </c>
      <c r="G23" s="29">
        <v>43.0</v>
      </c>
      <c r="H23" s="28" t="s">
        <v>24</v>
      </c>
      <c r="I23" s="29">
        <v>-0.085</v>
      </c>
      <c r="J23" s="29">
        <v>0.09</v>
      </c>
      <c r="K23" s="31">
        <v>114.81</v>
      </c>
      <c r="L23" s="32">
        <v>0.808</v>
      </c>
      <c r="M23" s="29">
        <v>0.0</v>
      </c>
      <c r="N23" s="29">
        <v>0.0</v>
      </c>
      <c r="O23" s="29">
        <v>2.0</v>
      </c>
      <c r="P23" s="29">
        <v>22.0</v>
      </c>
      <c r="Q23" s="29">
        <v>23.0</v>
      </c>
      <c r="R23" s="28" t="s">
        <v>29</v>
      </c>
      <c r="U23" s="29">
        <v>29.0</v>
      </c>
      <c r="V23" s="29">
        <v>15.0</v>
      </c>
      <c r="W23" s="33"/>
      <c r="X23" s="29">
        <v>9.0</v>
      </c>
      <c r="Y23" s="33"/>
      <c r="Z23" s="33"/>
    </row>
    <row r="24" ht="16.5" customHeight="1">
      <c r="A24" s="29">
        <v>39.0</v>
      </c>
      <c r="B24" s="29">
        <v>23.0</v>
      </c>
      <c r="C24" s="29">
        <v>0.17522239</v>
      </c>
      <c r="D24" s="30" t="s">
        <v>57</v>
      </c>
      <c r="E24" s="29">
        <v>5.0</v>
      </c>
      <c r="F24" s="29">
        <v>4.0</v>
      </c>
      <c r="G24" s="29">
        <v>44.0</v>
      </c>
      <c r="H24" s="28" t="s">
        <v>26</v>
      </c>
      <c r="I24" s="29">
        <v>-0.085</v>
      </c>
      <c r="J24" s="29">
        <v>0.1</v>
      </c>
      <c r="K24" s="31">
        <v>35.98</v>
      </c>
      <c r="L24" s="32">
        <v>2.524</v>
      </c>
      <c r="M24" s="29">
        <v>1.0</v>
      </c>
      <c r="N24" s="29">
        <v>1.0</v>
      </c>
      <c r="O24" s="29">
        <v>3.0</v>
      </c>
      <c r="P24" s="29">
        <v>24.0</v>
      </c>
      <c r="Q24" s="29">
        <v>25.0</v>
      </c>
      <c r="R24" s="34"/>
      <c r="S24" s="33"/>
      <c r="T24" s="33"/>
      <c r="U24" s="29">
        <v>30.0</v>
      </c>
      <c r="V24" s="33"/>
      <c r="W24" s="29">
        <v>15.0</v>
      </c>
      <c r="X24" s="29">
        <v>10.0</v>
      </c>
      <c r="Y24" s="33"/>
      <c r="Z24" s="33"/>
    </row>
    <row r="25" ht="16.5" customHeight="1">
      <c r="A25" s="29">
        <v>39.0</v>
      </c>
      <c r="B25" s="29">
        <v>24.0</v>
      </c>
      <c r="C25" s="29">
        <v>0.17182897</v>
      </c>
      <c r="D25" s="30" t="s">
        <v>56</v>
      </c>
      <c r="E25" s="29">
        <v>5.0</v>
      </c>
      <c r="F25" s="29">
        <v>5.0</v>
      </c>
      <c r="G25" s="29">
        <v>45.0</v>
      </c>
      <c r="H25" s="28" t="s">
        <v>24</v>
      </c>
      <c r="I25" s="29">
        <v>-0.085</v>
      </c>
      <c r="J25" s="29">
        <v>0.12</v>
      </c>
      <c r="K25" s="31">
        <v>114.81</v>
      </c>
      <c r="L25" s="32">
        <v>0.807</v>
      </c>
      <c r="M25" s="29">
        <v>-1.0</v>
      </c>
      <c r="N25" s="29">
        <v>1.0</v>
      </c>
      <c r="O25" s="29">
        <v>4.0</v>
      </c>
      <c r="P25" s="29">
        <v>26.0</v>
      </c>
      <c r="Q25" s="29">
        <v>27.0</v>
      </c>
      <c r="R25" s="34"/>
      <c r="S25" s="33"/>
      <c r="T25" s="33"/>
      <c r="U25" s="29">
        <v>31.0</v>
      </c>
      <c r="V25" s="29">
        <v>16.0</v>
      </c>
      <c r="W25" s="33"/>
      <c r="X25" s="29">
        <v>11.0</v>
      </c>
      <c r="Y25" s="33"/>
      <c r="Z25" s="33"/>
    </row>
    <row r="26" ht="16.5" customHeight="1">
      <c r="A26" s="29">
        <v>39.0</v>
      </c>
      <c r="B26" s="29">
        <v>25.0</v>
      </c>
      <c r="C26" s="29">
        <v>0.16859603</v>
      </c>
      <c r="D26" s="30" t="s">
        <v>52</v>
      </c>
      <c r="E26" s="29">
        <v>5.0</v>
      </c>
      <c r="F26" s="29">
        <v>6.0</v>
      </c>
      <c r="G26" s="29">
        <v>46.0</v>
      </c>
      <c r="H26" s="28" t="s">
        <v>26</v>
      </c>
      <c r="I26" s="29">
        <v>-0.085</v>
      </c>
      <c r="J26" s="29">
        <v>0.13</v>
      </c>
      <c r="K26" s="31">
        <v>35.98</v>
      </c>
      <c r="L26" s="32">
        <v>2.624</v>
      </c>
      <c r="M26" s="29">
        <v>-1.0</v>
      </c>
      <c r="N26" s="29">
        <v>1.0</v>
      </c>
      <c r="O26" s="29">
        <v>5.0</v>
      </c>
      <c r="P26" s="29">
        <v>28.0</v>
      </c>
      <c r="Q26" s="29">
        <v>30.0</v>
      </c>
      <c r="R26" s="34"/>
      <c r="S26" s="33"/>
      <c r="T26" s="33"/>
      <c r="U26" s="29">
        <v>32.0</v>
      </c>
      <c r="V26" s="33"/>
      <c r="W26" s="29">
        <v>16.0</v>
      </c>
      <c r="X26" s="29">
        <v>12.0</v>
      </c>
      <c r="Y26" s="33"/>
      <c r="Z26" s="33"/>
    </row>
    <row r="27" ht="16.5" customHeight="1">
      <c r="A27" s="29">
        <v>39.0</v>
      </c>
      <c r="B27" s="29">
        <v>26.0</v>
      </c>
      <c r="C27" s="29">
        <v>0.17138994</v>
      </c>
      <c r="D27" s="30" t="s">
        <v>56</v>
      </c>
      <c r="E27" s="29">
        <v>5.0</v>
      </c>
      <c r="F27" s="29">
        <v>7.0</v>
      </c>
      <c r="G27" s="29">
        <v>47.0</v>
      </c>
      <c r="H27" s="28" t="s">
        <v>24</v>
      </c>
      <c r="I27" s="29">
        <v>-0.085</v>
      </c>
      <c r="J27" s="29">
        <v>0.15</v>
      </c>
      <c r="K27" s="31">
        <v>114.81</v>
      </c>
      <c r="L27" s="32">
        <v>0.809</v>
      </c>
      <c r="M27" s="29">
        <v>1.0</v>
      </c>
      <c r="N27" s="29">
        <v>1.0</v>
      </c>
      <c r="O27" s="29">
        <v>6.0</v>
      </c>
      <c r="P27" s="29">
        <v>31.0</v>
      </c>
      <c r="Q27" s="29">
        <v>32.0</v>
      </c>
      <c r="R27" s="34"/>
      <c r="S27" s="33"/>
      <c r="T27" s="33"/>
      <c r="U27" s="29">
        <v>33.0</v>
      </c>
      <c r="V27" s="29">
        <v>17.0</v>
      </c>
      <c r="W27" s="33"/>
      <c r="X27" s="29">
        <v>13.0</v>
      </c>
      <c r="Y27" s="33"/>
      <c r="Z27" s="33"/>
    </row>
    <row r="28" ht="16.5" customHeight="1">
      <c r="A28" s="29">
        <v>39.0</v>
      </c>
      <c r="B28" s="29">
        <v>27.0</v>
      </c>
      <c r="C28" s="29">
        <v>0.16893531</v>
      </c>
      <c r="D28" s="30" t="s">
        <v>52</v>
      </c>
      <c r="E28" s="29">
        <v>5.0</v>
      </c>
      <c r="F28" s="29">
        <v>8.0</v>
      </c>
      <c r="G28" s="29">
        <v>48.0</v>
      </c>
      <c r="H28" s="28" t="s">
        <v>26</v>
      </c>
      <c r="I28" s="29">
        <v>-0.085</v>
      </c>
      <c r="J28" s="29">
        <v>0.16</v>
      </c>
      <c r="K28" s="31">
        <v>35.98</v>
      </c>
      <c r="L28" s="32">
        <v>2.618</v>
      </c>
      <c r="M28" s="29">
        <v>1.0</v>
      </c>
      <c r="N28" s="29">
        <v>1.0</v>
      </c>
      <c r="O28" s="29">
        <v>7.0</v>
      </c>
      <c r="P28" s="29">
        <v>33.0</v>
      </c>
      <c r="Q28" s="29">
        <v>34.0</v>
      </c>
      <c r="R28" s="28" t="s">
        <v>30</v>
      </c>
      <c r="S28" s="33"/>
      <c r="T28" s="33"/>
      <c r="U28" s="29">
        <v>34.0</v>
      </c>
      <c r="V28" s="33"/>
      <c r="W28" s="29">
        <v>17.0</v>
      </c>
      <c r="X28" s="29">
        <v>14.0</v>
      </c>
      <c r="Y28" s="33"/>
      <c r="Z28" s="33"/>
    </row>
    <row r="29" ht="16.5" customHeight="1">
      <c r="A29" s="29">
        <v>39.0</v>
      </c>
      <c r="B29" s="29">
        <v>28.0</v>
      </c>
      <c r="C29" s="29">
        <v>0.16891149</v>
      </c>
      <c r="D29" s="30" t="s">
        <v>52</v>
      </c>
      <c r="E29" s="29">
        <v>5.0</v>
      </c>
      <c r="F29" s="29">
        <v>9.0</v>
      </c>
      <c r="G29" s="29">
        <v>49.0</v>
      </c>
      <c r="H29" s="28" t="s">
        <v>24</v>
      </c>
      <c r="I29" s="29">
        <v>-0.085</v>
      </c>
      <c r="J29" s="29">
        <v>0.18</v>
      </c>
      <c r="K29" s="31">
        <v>114.81</v>
      </c>
      <c r="L29" s="32">
        <v>0.821</v>
      </c>
      <c r="M29" s="29">
        <v>1.0</v>
      </c>
      <c r="N29" s="29">
        <v>1.0</v>
      </c>
      <c r="O29" s="29">
        <v>8.0</v>
      </c>
      <c r="P29" s="29">
        <v>35.0</v>
      </c>
      <c r="Q29" s="29">
        <v>36.0</v>
      </c>
      <c r="R29" s="34"/>
      <c r="S29" s="33"/>
      <c r="T29" s="33"/>
      <c r="U29" s="29">
        <v>35.0</v>
      </c>
      <c r="V29" s="29">
        <v>18.0</v>
      </c>
      <c r="W29" s="33"/>
      <c r="X29" s="29">
        <v>15.0</v>
      </c>
      <c r="Y29" s="33"/>
      <c r="Z29" s="33"/>
    </row>
    <row r="30" ht="16.5" customHeight="1">
      <c r="A30" s="29">
        <v>39.0</v>
      </c>
      <c r="B30" s="29">
        <v>29.0</v>
      </c>
      <c r="C30" s="33"/>
      <c r="D30" s="35"/>
      <c r="E30" s="29">
        <v>5.0</v>
      </c>
      <c r="F30" s="29">
        <v>2.0</v>
      </c>
      <c r="G30" s="29">
        <v>42.0</v>
      </c>
      <c r="H30" s="28" t="s">
        <v>26</v>
      </c>
      <c r="I30" s="29">
        <v>-0.085</v>
      </c>
      <c r="J30" s="29">
        <v>0.07</v>
      </c>
      <c r="K30" s="29">
        <v>0.0</v>
      </c>
      <c r="L30" s="29">
        <v>0.0</v>
      </c>
      <c r="M30" s="29">
        <v>0.0</v>
      </c>
      <c r="N30" s="29">
        <v>0.0</v>
      </c>
      <c r="O30" s="29">
        <v>9.0</v>
      </c>
      <c r="P30" s="29">
        <v>37.0</v>
      </c>
      <c r="Q30" s="29">
        <v>38.0</v>
      </c>
      <c r="R30" s="21" t="s">
        <v>31</v>
      </c>
      <c r="S30" s="33"/>
      <c r="T30" s="33"/>
      <c r="U30" s="29">
        <v>36.0</v>
      </c>
      <c r="V30" s="33"/>
      <c r="W30" s="29">
        <v>18.0</v>
      </c>
      <c r="X30" s="29">
        <v>16.0</v>
      </c>
      <c r="Y30" s="33"/>
      <c r="Z30" s="33"/>
    </row>
    <row r="31" ht="16.5" customHeight="1">
      <c r="A31" s="29">
        <v>39.0</v>
      </c>
      <c r="B31" s="29">
        <v>30.0</v>
      </c>
      <c r="C31" s="29">
        <v>0.16690258</v>
      </c>
      <c r="D31" s="30" t="s">
        <v>54</v>
      </c>
      <c r="E31" s="29">
        <v>5.0</v>
      </c>
      <c r="F31" s="29">
        <v>10.0</v>
      </c>
      <c r="G31" s="29">
        <v>50.0</v>
      </c>
      <c r="H31" s="28" t="s">
        <v>26</v>
      </c>
      <c r="I31" s="29">
        <v>-0.085</v>
      </c>
      <c r="J31" s="29">
        <v>0.19</v>
      </c>
      <c r="K31" s="31">
        <v>35.98</v>
      </c>
      <c r="L31" s="32">
        <v>2.65</v>
      </c>
      <c r="M31" s="29">
        <v>-1.0</v>
      </c>
      <c r="N31" s="29">
        <v>1.0</v>
      </c>
      <c r="O31" s="29">
        <v>10.0</v>
      </c>
      <c r="P31" s="29">
        <v>39.0</v>
      </c>
      <c r="Q31" s="29">
        <v>40.0</v>
      </c>
      <c r="R31" s="34"/>
      <c r="S31" s="33"/>
      <c r="T31" s="33"/>
      <c r="U31" s="29">
        <v>37.0</v>
      </c>
      <c r="V31" s="29">
        <v>19.0</v>
      </c>
      <c r="W31" s="33"/>
      <c r="X31" s="29">
        <v>17.0</v>
      </c>
      <c r="Y31" s="33"/>
      <c r="Z31" s="33"/>
    </row>
    <row r="32" ht="16.5" customHeight="1">
      <c r="A32" s="29">
        <v>39.0</v>
      </c>
      <c r="B32" s="29">
        <v>31.0</v>
      </c>
      <c r="C32" s="29">
        <v>0.16912188</v>
      </c>
      <c r="D32" s="30" t="s">
        <v>52</v>
      </c>
      <c r="E32" s="29">
        <v>6.0</v>
      </c>
      <c r="F32" s="29">
        <v>1.0</v>
      </c>
      <c r="G32" s="29">
        <v>51.0</v>
      </c>
      <c r="H32" s="28" t="s">
        <v>24</v>
      </c>
      <c r="I32" s="29">
        <v>-0.085</v>
      </c>
      <c r="J32" s="29">
        <v>0.21</v>
      </c>
      <c r="K32" s="31">
        <v>114.81</v>
      </c>
      <c r="L32" s="32">
        <v>0.82</v>
      </c>
      <c r="M32" s="29">
        <v>0.0</v>
      </c>
      <c r="N32" s="29">
        <v>0.0</v>
      </c>
      <c r="O32" s="29">
        <v>11.0</v>
      </c>
      <c r="P32" s="29">
        <v>41.0</v>
      </c>
      <c r="Q32" s="29">
        <v>42.0</v>
      </c>
      <c r="R32" s="28" t="s">
        <v>32</v>
      </c>
      <c r="U32" s="29">
        <v>38.0</v>
      </c>
      <c r="V32" s="33"/>
      <c r="W32" s="29">
        <v>19.0</v>
      </c>
      <c r="X32" s="29">
        <v>18.0</v>
      </c>
      <c r="Y32" s="33"/>
      <c r="Z32" s="33"/>
    </row>
    <row r="33" ht="16.5" customHeight="1">
      <c r="A33" s="29">
        <v>39.0</v>
      </c>
      <c r="B33" s="29">
        <v>32.0</v>
      </c>
      <c r="C33" s="29">
        <v>0.16788797</v>
      </c>
      <c r="D33" s="30" t="s">
        <v>54</v>
      </c>
      <c r="E33" s="29">
        <v>6.0</v>
      </c>
      <c r="F33" s="29">
        <v>2.0</v>
      </c>
      <c r="G33" s="29">
        <v>52.0</v>
      </c>
      <c r="H33" s="28" t="s">
        <v>26</v>
      </c>
      <c r="I33" s="29">
        <v>-0.085</v>
      </c>
      <c r="J33" s="29">
        <v>0.22</v>
      </c>
      <c r="K33" s="31">
        <v>35.98</v>
      </c>
      <c r="L33" s="32">
        <v>2.635</v>
      </c>
      <c r="M33" s="29">
        <v>-1.0</v>
      </c>
      <c r="N33" s="29">
        <v>1.0</v>
      </c>
      <c r="O33" s="29">
        <v>12.0</v>
      </c>
      <c r="P33" s="29">
        <v>43.0</v>
      </c>
      <c r="Q33" s="29">
        <v>44.0</v>
      </c>
      <c r="R33" s="34"/>
      <c r="S33" s="33"/>
      <c r="T33" s="33"/>
      <c r="U33" s="29">
        <v>39.0</v>
      </c>
      <c r="V33" s="29">
        <v>20.0</v>
      </c>
      <c r="W33" s="33"/>
      <c r="X33" s="29">
        <v>19.0</v>
      </c>
      <c r="Y33" s="33"/>
      <c r="Z33" s="33"/>
    </row>
    <row r="34" ht="16.5" customHeight="1">
      <c r="A34" s="29">
        <v>39.0</v>
      </c>
      <c r="B34" s="29">
        <v>33.0</v>
      </c>
      <c r="C34" s="29">
        <v>0.16933228</v>
      </c>
      <c r="D34" s="30" t="s">
        <v>52</v>
      </c>
      <c r="E34" s="29">
        <v>6.0</v>
      </c>
      <c r="F34" s="29">
        <v>3.0</v>
      </c>
      <c r="G34" s="29">
        <v>53.0</v>
      </c>
      <c r="H34" s="28" t="s">
        <v>24</v>
      </c>
      <c r="I34" s="29">
        <v>-0.085</v>
      </c>
      <c r="J34" s="29">
        <v>0.24</v>
      </c>
      <c r="K34" s="31">
        <v>114.81</v>
      </c>
      <c r="L34" s="32">
        <v>0.819</v>
      </c>
      <c r="M34" s="29">
        <v>-1.0</v>
      </c>
      <c r="N34" s="29">
        <v>0.0</v>
      </c>
      <c r="O34" s="29">
        <v>13.0</v>
      </c>
      <c r="P34" s="29">
        <v>45.0</v>
      </c>
      <c r="Q34" s="29">
        <v>46.0</v>
      </c>
      <c r="R34" s="28" t="s">
        <v>27</v>
      </c>
      <c r="T34" s="33"/>
      <c r="U34" s="29">
        <v>40.0</v>
      </c>
      <c r="V34" s="33"/>
      <c r="W34" s="29">
        <v>20.0</v>
      </c>
      <c r="X34" s="29">
        <v>20.0</v>
      </c>
      <c r="Y34" s="33"/>
      <c r="Z34" s="33"/>
    </row>
    <row r="35" ht="16.5" customHeight="1">
      <c r="A35" s="29">
        <v>39.0</v>
      </c>
      <c r="B35" s="29">
        <v>34.0</v>
      </c>
      <c r="C35" s="29">
        <v>0.16888018</v>
      </c>
      <c r="D35" s="30" t="s">
        <v>52</v>
      </c>
      <c r="E35" s="29">
        <v>6.0</v>
      </c>
      <c r="F35" s="29">
        <v>4.0</v>
      </c>
      <c r="G35" s="29">
        <v>54.0</v>
      </c>
      <c r="H35" s="28" t="s">
        <v>26</v>
      </c>
      <c r="I35" s="29">
        <v>-0.085</v>
      </c>
      <c r="J35" s="29">
        <v>0.25</v>
      </c>
      <c r="K35" s="31">
        <v>35.98</v>
      </c>
      <c r="L35" s="32">
        <v>2.619</v>
      </c>
      <c r="M35" s="29">
        <v>-1.0</v>
      </c>
      <c r="N35" s="29">
        <v>0.0</v>
      </c>
      <c r="O35" s="29">
        <v>14.0</v>
      </c>
      <c r="P35" s="29">
        <v>47.0</v>
      </c>
      <c r="Q35" s="29">
        <v>48.0</v>
      </c>
      <c r="R35" s="28" t="s">
        <v>33</v>
      </c>
      <c r="T35" s="33"/>
      <c r="U35" s="29">
        <v>41.0</v>
      </c>
      <c r="V35" s="29">
        <v>21.0</v>
      </c>
      <c r="W35" s="33"/>
      <c r="X35" s="29">
        <v>21.0</v>
      </c>
      <c r="Y35" s="33"/>
      <c r="Z35" s="33"/>
    </row>
    <row r="36" ht="16.5" customHeight="1">
      <c r="A36" s="29">
        <v>39.0</v>
      </c>
      <c r="B36" s="29">
        <v>35.0</v>
      </c>
      <c r="C36" s="29">
        <v>0.16980895</v>
      </c>
      <c r="D36" s="30" t="s">
        <v>53</v>
      </c>
      <c r="E36" s="29">
        <v>6.0</v>
      </c>
      <c r="F36" s="29">
        <v>5.0</v>
      </c>
      <c r="G36" s="29">
        <v>55.0</v>
      </c>
      <c r="H36" s="28" t="s">
        <v>24</v>
      </c>
      <c r="I36" s="29">
        <v>-0.085</v>
      </c>
      <c r="J36" s="29">
        <v>0.27</v>
      </c>
      <c r="K36" s="31">
        <v>114.81</v>
      </c>
      <c r="L36" s="32">
        <v>0.816</v>
      </c>
      <c r="M36" s="29">
        <v>-1.0</v>
      </c>
      <c r="N36" s="29">
        <v>1.0</v>
      </c>
      <c r="O36" s="29">
        <v>15.0</v>
      </c>
      <c r="P36" s="29">
        <v>49.0</v>
      </c>
      <c r="Q36" s="29">
        <v>50.0</v>
      </c>
      <c r="R36" s="34"/>
      <c r="S36" s="33"/>
      <c r="T36" s="33"/>
      <c r="U36" s="29">
        <v>43.0</v>
      </c>
      <c r="V36" s="29">
        <v>22.0</v>
      </c>
      <c r="W36" s="33"/>
      <c r="X36" s="29">
        <v>22.0</v>
      </c>
      <c r="Y36" s="33"/>
      <c r="Z36" s="33"/>
    </row>
    <row r="37" ht="16.5" customHeight="1">
      <c r="A37" s="29">
        <v>39.0</v>
      </c>
      <c r="B37" s="29">
        <v>36.0</v>
      </c>
      <c r="C37" s="29">
        <v>0.17052433</v>
      </c>
      <c r="D37" s="30" t="s">
        <v>53</v>
      </c>
      <c r="E37" s="29">
        <v>6.0</v>
      </c>
      <c r="F37" s="29">
        <v>6.0</v>
      </c>
      <c r="G37" s="29">
        <v>56.0</v>
      </c>
      <c r="H37" s="28" t="s">
        <v>26</v>
      </c>
      <c r="I37" s="29">
        <v>-0.085</v>
      </c>
      <c r="J37" s="29">
        <v>0.28</v>
      </c>
      <c r="K37" s="31">
        <v>35.98</v>
      </c>
      <c r="L37" s="32">
        <v>2.594</v>
      </c>
      <c r="M37" s="29">
        <v>1.0</v>
      </c>
      <c r="N37" s="29">
        <v>1.0</v>
      </c>
      <c r="O37" s="29">
        <v>16.0</v>
      </c>
      <c r="P37" s="29">
        <v>51.0</v>
      </c>
      <c r="Q37" s="29">
        <v>52.0</v>
      </c>
      <c r="R37" s="34"/>
      <c r="S37" s="33"/>
      <c r="T37" s="33"/>
      <c r="U37" s="29">
        <v>44.0</v>
      </c>
      <c r="V37" s="33"/>
      <c r="W37" s="29">
        <v>22.0</v>
      </c>
      <c r="X37" s="29">
        <v>23.0</v>
      </c>
      <c r="Y37" s="33"/>
      <c r="Z37" s="33"/>
    </row>
    <row r="38" ht="16.5" customHeight="1">
      <c r="A38" s="29">
        <v>39.0</v>
      </c>
      <c r="B38" s="29">
        <v>37.0</v>
      </c>
      <c r="C38" s="29">
        <v>0.17028562</v>
      </c>
      <c r="D38" s="30" t="s">
        <v>53</v>
      </c>
      <c r="E38" s="29">
        <v>6.0</v>
      </c>
      <c r="F38" s="29">
        <v>7.0</v>
      </c>
      <c r="G38" s="29">
        <v>57.0</v>
      </c>
      <c r="H38" s="28" t="s">
        <v>24</v>
      </c>
      <c r="I38" s="29">
        <v>-0.085</v>
      </c>
      <c r="J38" s="29">
        <v>0.3</v>
      </c>
      <c r="K38" s="31">
        <v>114.81</v>
      </c>
      <c r="L38" s="32">
        <v>0.814</v>
      </c>
      <c r="M38" s="29">
        <v>1.0</v>
      </c>
      <c r="N38" s="29">
        <v>1.0</v>
      </c>
      <c r="O38" s="29">
        <v>17.0</v>
      </c>
      <c r="P38" s="29">
        <v>53.0</v>
      </c>
      <c r="Q38" s="29">
        <v>54.0</v>
      </c>
      <c r="R38" s="34"/>
      <c r="S38" s="33"/>
      <c r="T38" s="33"/>
      <c r="U38" s="29">
        <v>45.0</v>
      </c>
      <c r="V38" s="29">
        <v>23.0</v>
      </c>
      <c r="W38" s="33"/>
      <c r="X38" s="29">
        <v>24.0</v>
      </c>
      <c r="Y38" s="33"/>
      <c r="Z38" s="33"/>
    </row>
    <row r="39" ht="16.5" customHeight="1">
      <c r="A39" s="29">
        <v>39.0</v>
      </c>
      <c r="B39" s="29">
        <v>38.0</v>
      </c>
      <c r="C39" s="29">
        <v>0.16816911</v>
      </c>
      <c r="D39" s="30" t="s">
        <v>52</v>
      </c>
      <c r="E39" s="29">
        <v>6.0</v>
      </c>
      <c r="F39" s="29">
        <v>8.0</v>
      </c>
      <c r="G39" s="29">
        <v>58.0</v>
      </c>
      <c r="H39" s="28" t="s">
        <v>26</v>
      </c>
      <c r="I39" s="29">
        <v>-0.085</v>
      </c>
      <c r="J39" s="29">
        <v>0.31</v>
      </c>
      <c r="K39" s="31">
        <v>35.98</v>
      </c>
      <c r="L39" s="32">
        <v>2.63</v>
      </c>
      <c r="M39" s="29">
        <v>-1.0</v>
      </c>
      <c r="N39" s="29">
        <v>1.0</v>
      </c>
      <c r="O39" s="29">
        <v>18.0</v>
      </c>
      <c r="P39" s="29">
        <v>55.0</v>
      </c>
      <c r="Q39" s="29">
        <v>56.0</v>
      </c>
      <c r="R39" s="34"/>
      <c r="S39" s="33"/>
      <c r="T39" s="33"/>
      <c r="U39" s="29">
        <v>46.0</v>
      </c>
      <c r="V39" s="33"/>
      <c r="W39" s="29">
        <v>23.0</v>
      </c>
      <c r="X39" s="29">
        <v>25.0</v>
      </c>
      <c r="Y39" s="33"/>
      <c r="Z39" s="33"/>
    </row>
    <row r="40" ht="16.5" customHeight="1">
      <c r="A40" s="29">
        <v>39.0</v>
      </c>
      <c r="B40" s="29">
        <v>39.0</v>
      </c>
      <c r="C40" s="29">
        <v>0.16829745</v>
      </c>
      <c r="D40" s="30" t="s">
        <v>52</v>
      </c>
      <c r="E40" s="29">
        <v>6.0</v>
      </c>
      <c r="F40" s="29">
        <v>9.0</v>
      </c>
      <c r="G40" s="29">
        <v>59.0</v>
      </c>
      <c r="H40" s="28" t="s">
        <v>24</v>
      </c>
      <c r="I40" s="29">
        <v>-0.085</v>
      </c>
      <c r="J40" s="29">
        <v>0.33</v>
      </c>
      <c r="K40" s="31">
        <v>114.81</v>
      </c>
      <c r="L40" s="32">
        <v>0.824</v>
      </c>
      <c r="M40" s="29">
        <v>-1.0</v>
      </c>
      <c r="N40" s="29">
        <v>0.0</v>
      </c>
      <c r="O40" s="29">
        <v>19.0</v>
      </c>
      <c r="P40" s="29">
        <v>57.0</v>
      </c>
      <c r="Q40" s="29">
        <v>58.0</v>
      </c>
      <c r="R40" s="34"/>
      <c r="S40" s="33"/>
      <c r="T40" s="33"/>
      <c r="U40" s="29">
        <v>47.0</v>
      </c>
      <c r="V40" s="29">
        <v>24.0</v>
      </c>
      <c r="W40" s="33"/>
      <c r="X40" s="29">
        <v>26.0</v>
      </c>
      <c r="Y40" s="33"/>
      <c r="Z40" s="33"/>
    </row>
    <row r="41" ht="16.5" customHeight="1">
      <c r="A41" s="29">
        <v>39.0</v>
      </c>
      <c r="B41" s="29">
        <v>40.0</v>
      </c>
      <c r="C41" s="29">
        <v>0.12650317</v>
      </c>
      <c r="D41" s="30" t="s">
        <v>58</v>
      </c>
      <c r="E41" s="29">
        <v>6.0</v>
      </c>
      <c r="F41" s="29">
        <v>10.0</v>
      </c>
      <c r="G41" s="29">
        <v>60.0</v>
      </c>
      <c r="H41" s="28" t="s">
        <v>26</v>
      </c>
      <c r="I41" s="29">
        <v>-0.085</v>
      </c>
      <c r="J41" s="29">
        <v>0.34</v>
      </c>
      <c r="K41" s="31">
        <v>35.98</v>
      </c>
      <c r="L41" s="32">
        <v>3.497</v>
      </c>
      <c r="M41" s="29">
        <v>-1.0</v>
      </c>
      <c r="N41" s="29">
        <v>0.0</v>
      </c>
      <c r="O41" s="29">
        <v>20.0</v>
      </c>
      <c r="P41" s="29">
        <v>59.0</v>
      </c>
      <c r="Q41" s="29">
        <v>60.0</v>
      </c>
      <c r="R41" s="28" t="s">
        <v>27</v>
      </c>
      <c r="T41" s="33"/>
      <c r="U41" s="29">
        <v>48.0</v>
      </c>
      <c r="V41" s="33"/>
      <c r="W41" s="29">
        <v>24.0</v>
      </c>
      <c r="X41" s="29">
        <v>27.0</v>
      </c>
      <c r="Y41" s="33"/>
      <c r="Z41" s="33"/>
    </row>
    <row r="42" ht="16.5" customHeight="1">
      <c r="A42" s="29">
        <v>39.0</v>
      </c>
      <c r="B42" s="29">
        <v>41.0</v>
      </c>
      <c r="C42" s="29">
        <v>0.1664769</v>
      </c>
      <c r="D42" s="30" t="s">
        <v>54</v>
      </c>
      <c r="E42" s="29">
        <v>7.0</v>
      </c>
      <c r="F42" s="29">
        <v>1.0</v>
      </c>
      <c r="G42" s="29">
        <v>61.0</v>
      </c>
      <c r="H42" s="28" t="s">
        <v>24</v>
      </c>
      <c r="I42" s="29">
        <v>-0.03</v>
      </c>
      <c r="J42" s="29">
        <v>0.06</v>
      </c>
      <c r="K42" s="31">
        <v>114.81</v>
      </c>
      <c r="L42" s="32">
        <v>0.833</v>
      </c>
      <c r="M42" s="29">
        <v>1.0</v>
      </c>
      <c r="N42" s="29">
        <v>0.0</v>
      </c>
      <c r="O42" s="29">
        <v>21.0</v>
      </c>
      <c r="P42" s="29">
        <v>61.0</v>
      </c>
      <c r="Q42" s="29">
        <v>62.0</v>
      </c>
      <c r="R42" s="28" t="s">
        <v>33</v>
      </c>
      <c r="T42" s="33"/>
      <c r="U42" s="29">
        <v>49.0</v>
      </c>
      <c r="V42" s="29">
        <v>25.0</v>
      </c>
      <c r="W42" s="33"/>
      <c r="X42" s="29">
        <v>28.0</v>
      </c>
      <c r="Y42" s="33"/>
      <c r="Z42" s="33"/>
    </row>
    <row r="43" ht="16.5" customHeight="1">
      <c r="A43" s="29">
        <v>39.0</v>
      </c>
      <c r="B43" s="29">
        <v>42.0</v>
      </c>
      <c r="C43" s="29">
        <v>0.16964885</v>
      </c>
      <c r="D43" s="30" t="s">
        <v>53</v>
      </c>
      <c r="E43" s="29">
        <v>7.0</v>
      </c>
      <c r="F43" s="29">
        <v>2.0</v>
      </c>
      <c r="G43" s="29">
        <v>62.0</v>
      </c>
      <c r="H43" s="28" t="s">
        <v>26</v>
      </c>
      <c r="I43" s="29">
        <v>-0.03</v>
      </c>
      <c r="J43" s="29">
        <v>0.07</v>
      </c>
      <c r="K43" s="31">
        <v>35.98</v>
      </c>
      <c r="L43" s="32">
        <v>2.607</v>
      </c>
      <c r="M43" s="29">
        <v>1.0</v>
      </c>
      <c r="N43" s="29">
        <v>1.0</v>
      </c>
      <c r="O43" s="33"/>
      <c r="P43" s="29">
        <v>63.0</v>
      </c>
      <c r="Q43" s="29">
        <v>64.0</v>
      </c>
      <c r="R43" s="34"/>
      <c r="S43" s="33"/>
      <c r="T43" s="33"/>
      <c r="U43" s="29">
        <v>50.0</v>
      </c>
      <c r="V43" s="33"/>
      <c r="W43" s="29">
        <v>25.0</v>
      </c>
      <c r="X43" s="29">
        <v>30.0</v>
      </c>
      <c r="Y43" s="33"/>
      <c r="Z43" s="33"/>
    </row>
    <row r="44" ht="16.5" customHeight="1">
      <c r="A44" s="29">
        <v>39.0</v>
      </c>
      <c r="B44" s="29">
        <v>43.0</v>
      </c>
      <c r="C44" s="29">
        <v>0.16689374</v>
      </c>
      <c r="D44" s="30" t="s">
        <v>54</v>
      </c>
      <c r="E44" s="29">
        <v>7.0</v>
      </c>
      <c r="F44" s="29">
        <v>3.0</v>
      </c>
      <c r="G44" s="29">
        <v>63.0</v>
      </c>
      <c r="H44" s="28" t="s">
        <v>24</v>
      </c>
      <c r="I44" s="29">
        <v>-0.03</v>
      </c>
      <c r="J44" s="29">
        <v>0.09</v>
      </c>
      <c r="K44" s="31">
        <v>114.81</v>
      </c>
      <c r="L44" s="32">
        <v>0.831</v>
      </c>
      <c r="M44" s="29">
        <v>1.0</v>
      </c>
      <c r="N44" s="29">
        <v>1.0</v>
      </c>
      <c r="O44" s="29">
        <v>22.0</v>
      </c>
      <c r="P44" s="29">
        <v>65.0</v>
      </c>
      <c r="Q44" s="29">
        <v>66.0</v>
      </c>
      <c r="R44" s="34"/>
      <c r="S44" s="33"/>
      <c r="T44" s="33"/>
      <c r="U44" s="29">
        <v>51.0</v>
      </c>
      <c r="V44" s="29">
        <v>26.0</v>
      </c>
      <c r="W44" s="33"/>
      <c r="X44" s="29">
        <v>31.0</v>
      </c>
      <c r="Y44" s="33"/>
      <c r="Z44" s="33"/>
    </row>
    <row r="45" ht="16.5" customHeight="1">
      <c r="A45" s="29">
        <v>39.0</v>
      </c>
      <c r="B45" s="29">
        <v>44.0</v>
      </c>
      <c r="C45" s="29">
        <v>0.16958782</v>
      </c>
      <c r="D45" s="30" t="s">
        <v>53</v>
      </c>
      <c r="E45" s="29">
        <v>7.0</v>
      </c>
      <c r="F45" s="29">
        <v>4.0</v>
      </c>
      <c r="G45" s="29">
        <v>64.0</v>
      </c>
      <c r="H45" s="28" t="s">
        <v>26</v>
      </c>
      <c r="I45" s="29">
        <v>-0.03</v>
      </c>
      <c r="J45" s="29">
        <v>0.1</v>
      </c>
      <c r="K45" s="31">
        <v>35.98</v>
      </c>
      <c r="L45" s="32">
        <v>2.608</v>
      </c>
      <c r="M45" s="29">
        <v>-1.0</v>
      </c>
      <c r="N45" s="29">
        <v>1.0</v>
      </c>
      <c r="O45" s="29">
        <v>23.0</v>
      </c>
      <c r="P45" s="29">
        <v>67.0</v>
      </c>
      <c r="Q45" s="29">
        <v>68.0</v>
      </c>
      <c r="R45" s="34"/>
      <c r="S45" s="33"/>
      <c r="T45" s="33"/>
      <c r="U45" s="29">
        <v>52.0</v>
      </c>
      <c r="V45" s="33"/>
      <c r="W45" s="29">
        <v>26.0</v>
      </c>
      <c r="X45" s="29">
        <v>32.0</v>
      </c>
      <c r="Y45" s="33"/>
      <c r="Z45" s="33"/>
    </row>
    <row r="46" ht="16.5" customHeight="1">
      <c r="A46" s="29">
        <v>39.0</v>
      </c>
      <c r="B46" s="29">
        <v>45.0</v>
      </c>
      <c r="C46" s="29">
        <v>0.16716897</v>
      </c>
      <c r="D46" s="30" t="s">
        <v>54</v>
      </c>
      <c r="E46" s="29">
        <v>7.0</v>
      </c>
      <c r="F46" s="29">
        <v>5.0</v>
      </c>
      <c r="G46" s="29">
        <v>65.0</v>
      </c>
      <c r="H46" s="28" t="s">
        <v>24</v>
      </c>
      <c r="I46" s="29">
        <v>-0.03</v>
      </c>
      <c r="J46" s="29">
        <v>0.12</v>
      </c>
      <c r="K46" s="31">
        <v>114.81</v>
      </c>
      <c r="L46" s="32">
        <v>0.829</v>
      </c>
      <c r="M46" s="29">
        <v>1.0</v>
      </c>
      <c r="N46" s="29">
        <v>0.0</v>
      </c>
      <c r="O46" s="29">
        <v>24.0</v>
      </c>
      <c r="P46" s="29">
        <v>69.0</v>
      </c>
      <c r="Q46" s="29">
        <v>70.0</v>
      </c>
      <c r="R46" s="28" t="s">
        <v>33</v>
      </c>
      <c r="T46" s="33"/>
      <c r="U46" s="29">
        <v>53.0</v>
      </c>
      <c r="V46" s="29">
        <v>27.0</v>
      </c>
      <c r="W46" s="33"/>
      <c r="X46" s="29">
        <v>33.0</v>
      </c>
      <c r="Y46" s="33"/>
      <c r="Z46" s="33"/>
    </row>
    <row r="47" ht="16.5" customHeight="1">
      <c r="A47" s="29">
        <v>39.0</v>
      </c>
      <c r="B47" s="29">
        <v>46.0</v>
      </c>
      <c r="C47" s="29">
        <v>0.16951718</v>
      </c>
      <c r="D47" s="30" t="s">
        <v>53</v>
      </c>
      <c r="E47" s="29">
        <v>7.0</v>
      </c>
      <c r="F47" s="29">
        <v>6.0</v>
      </c>
      <c r="G47" s="29">
        <v>66.0</v>
      </c>
      <c r="H47" s="28" t="s">
        <v>26</v>
      </c>
      <c r="I47" s="29">
        <v>-0.03</v>
      </c>
      <c r="J47" s="29">
        <v>0.13</v>
      </c>
      <c r="K47" s="31">
        <v>35.98</v>
      </c>
      <c r="L47" s="32">
        <v>2.609</v>
      </c>
      <c r="M47" s="29">
        <v>1.0</v>
      </c>
      <c r="N47" s="29">
        <v>1.0</v>
      </c>
      <c r="O47" s="29">
        <v>25.0</v>
      </c>
      <c r="P47" s="29">
        <v>71.0</v>
      </c>
      <c r="Q47" s="29">
        <v>72.0</v>
      </c>
      <c r="R47" s="34"/>
      <c r="S47" s="33"/>
      <c r="T47" s="33"/>
      <c r="U47" s="29">
        <v>54.0</v>
      </c>
      <c r="V47" s="33"/>
      <c r="W47" s="29">
        <v>27.0</v>
      </c>
      <c r="X47" s="29">
        <v>34.0</v>
      </c>
      <c r="Y47" s="33"/>
      <c r="Z47" s="33"/>
    </row>
    <row r="48" ht="16.5" customHeight="1">
      <c r="A48" s="29">
        <v>39.0</v>
      </c>
      <c r="B48" s="29">
        <v>47.0</v>
      </c>
      <c r="C48" s="29">
        <v>0.16824507</v>
      </c>
      <c r="D48" s="30" t="s">
        <v>52</v>
      </c>
      <c r="E48" s="29">
        <v>7.0</v>
      </c>
      <c r="F48" s="29">
        <v>7.0</v>
      </c>
      <c r="G48" s="29">
        <v>67.0</v>
      </c>
      <c r="H48" s="28" t="s">
        <v>24</v>
      </c>
      <c r="I48" s="29">
        <v>-0.03</v>
      </c>
      <c r="J48" s="29">
        <v>0.15</v>
      </c>
      <c r="K48" s="31">
        <v>114.81</v>
      </c>
      <c r="L48" s="32">
        <v>0.824</v>
      </c>
      <c r="M48" s="29">
        <v>-1.0</v>
      </c>
      <c r="N48" s="29">
        <v>1.0</v>
      </c>
      <c r="O48" s="29">
        <v>26.0</v>
      </c>
      <c r="P48" s="29">
        <v>73.0</v>
      </c>
      <c r="Q48" s="29">
        <v>74.0</v>
      </c>
      <c r="R48" s="34"/>
      <c r="S48" s="33"/>
      <c r="T48" s="33"/>
      <c r="U48" s="29">
        <v>55.0</v>
      </c>
      <c r="V48" s="29">
        <v>28.0</v>
      </c>
      <c r="W48" s="33"/>
      <c r="X48" s="29">
        <v>35.0</v>
      </c>
      <c r="Y48" s="33"/>
      <c r="Z48" s="33"/>
    </row>
    <row r="49" ht="16.5" customHeight="1">
      <c r="A49" s="29">
        <v>39.0</v>
      </c>
      <c r="B49" s="29">
        <v>48.0</v>
      </c>
      <c r="C49" s="29">
        <v>0.16710504</v>
      </c>
      <c r="D49" s="30" t="s">
        <v>54</v>
      </c>
      <c r="E49" s="29">
        <v>7.0</v>
      </c>
      <c r="F49" s="29">
        <v>8.0</v>
      </c>
      <c r="G49" s="29">
        <v>68.0</v>
      </c>
      <c r="H49" s="28" t="s">
        <v>26</v>
      </c>
      <c r="I49" s="29">
        <v>-0.03</v>
      </c>
      <c r="J49" s="29">
        <v>0.16</v>
      </c>
      <c r="K49" s="31">
        <v>35.98</v>
      </c>
      <c r="L49" s="32">
        <v>2.647</v>
      </c>
      <c r="M49" s="29">
        <v>-1.0</v>
      </c>
      <c r="N49" s="29">
        <v>1.0</v>
      </c>
      <c r="O49" s="29">
        <v>27.0</v>
      </c>
      <c r="P49" s="29">
        <v>75.0</v>
      </c>
      <c r="Q49" s="29">
        <v>76.0</v>
      </c>
      <c r="R49" s="34"/>
      <c r="S49" s="33"/>
      <c r="T49" s="33"/>
      <c r="U49" s="29">
        <v>56.0</v>
      </c>
      <c r="V49" s="33"/>
      <c r="W49" s="29">
        <v>28.0</v>
      </c>
      <c r="X49" s="29">
        <v>36.0</v>
      </c>
      <c r="Y49" s="33"/>
      <c r="Z49" s="33"/>
    </row>
    <row r="50" ht="16.5" customHeight="1">
      <c r="A50" s="29">
        <v>39.0</v>
      </c>
      <c r="B50" s="29">
        <v>49.0</v>
      </c>
      <c r="C50" s="29">
        <v>0.16778836</v>
      </c>
      <c r="D50" s="30" t="s">
        <v>54</v>
      </c>
      <c r="E50" s="29">
        <v>7.0</v>
      </c>
      <c r="F50" s="29">
        <v>9.0</v>
      </c>
      <c r="G50" s="29">
        <v>69.0</v>
      </c>
      <c r="H50" s="28" t="s">
        <v>24</v>
      </c>
      <c r="I50" s="29">
        <v>-0.03</v>
      </c>
      <c r="J50" s="29">
        <v>0.18</v>
      </c>
      <c r="K50" s="31">
        <v>114.81</v>
      </c>
      <c r="L50" s="32">
        <v>0.826</v>
      </c>
      <c r="M50" s="29">
        <v>1.0</v>
      </c>
      <c r="N50" s="29">
        <v>1.0</v>
      </c>
      <c r="O50" s="29">
        <v>28.0</v>
      </c>
      <c r="P50" s="29">
        <v>79.0</v>
      </c>
      <c r="Q50" s="29">
        <v>80.0</v>
      </c>
      <c r="R50" s="28" t="s">
        <v>34</v>
      </c>
      <c r="T50" s="33"/>
      <c r="U50" s="29">
        <v>57.0</v>
      </c>
      <c r="V50" s="29">
        <v>29.0</v>
      </c>
      <c r="W50" s="33"/>
      <c r="X50" s="29">
        <v>37.0</v>
      </c>
      <c r="Y50" s="33"/>
      <c r="Z50" s="33"/>
    </row>
    <row r="51" ht="16.5" customHeight="1">
      <c r="A51" s="29">
        <v>39.0</v>
      </c>
      <c r="B51" s="29">
        <v>50.0</v>
      </c>
      <c r="C51" s="29">
        <v>0.16917766</v>
      </c>
      <c r="D51" s="30" t="s">
        <v>52</v>
      </c>
      <c r="E51" s="29">
        <v>7.0</v>
      </c>
      <c r="F51" s="29">
        <v>10.0</v>
      </c>
      <c r="G51" s="29">
        <v>70.0</v>
      </c>
      <c r="H51" s="28" t="s">
        <v>26</v>
      </c>
      <c r="I51" s="29">
        <v>-0.03</v>
      </c>
      <c r="J51" s="29">
        <v>0.19</v>
      </c>
      <c r="K51" s="31">
        <v>35.98</v>
      </c>
      <c r="L51" s="32">
        <v>2.615</v>
      </c>
      <c r="M51" s="29">
        <v>1.0</v>
      </c>
      <c r="N51" s="29">
        <v>1.0</v>
      </c>
      <c r="O51" s="29">
        <v>30.0</v>
      </c>
      <c r="P51" s="29">
        <v>81.0</v>
      </c>
      <c r="Q51" s="29">
        <v>82.0</v>
      </c>
      <c r="R51" s="34"/>
      <c r="S51" s="33"/>
      <c r="T51" s="33"/>
      <c r="U51" s="29">
        <v>58.0</v>
      </c>
      <c r="V51" s="33"/>
      <c r="W51" s="29">
        <v>29.0</v>
      </c>
      <c r="X51" s="29">
        <v>38.0</v>
      </c>
      <c r="Y51" s="33"/>
      <c r="Z51" s="33"/>
    </row>
    <row r="52" ht="16.5" customHeight="1">
      <c r="A52" s="29">
        <v>39.0</v>
      </c>
      <c r="B52" s="29">
        <v>51.0</v>
      </c>
      <c r="C52" s="29">
        <v>0.16957052</v>
      </c>
      <c r="D52" s="30" t="s">
        <v>53</v>
      </c>
      <c r="E52" s="29">
        <v>8.0</v>
      </c>
      <c r="F52" s="29">
        <v>1.0</v>
      </c>
      <c r="G52" s="29">
        <v>71.0</v>
      </c>
      <c r="H52" s="28" t="s">
        <v>24</v>
      </c>
      <c r="I52" s="29">
        <v>-0.03</v>
      </c>
      <c r="J52" s="29">
        <v>0.21</v>
      </c>
      <c r="K52" s="31">
        <v>114.81</v>
      </c>
      <c r="L52" s="32">
        <v>0.817</v>
      </c>
      <c r="M52" s="29">
        <v>-1.0</v>
      </c>
      <c r="N52" s="29">
        <v>1.0</v>
      </c>
      <c r="O52" s="29">
        <v>31.0</v>
      </c>
      <c r="P52" s="29">
        <v>83.0</v>
      </c>
      <c r="Q52" s="29">
        <v>84.0</v>
      </c>
      <c r="R52" s="28" t="s">
        <v>27</v>
      </c>
      <c r="T52" s="33"/>
      <c r="U52" s="29">
        <v>59.0</v>
      </c>
      <c r="V52" s="29">
        <v>30.0</v>
      </c>
      <c r="W52" s="33"/>
      <c r="X52" s="29">
        <v>39.0</v>
      </c>
      <c r="Y52" s="33"/>
      <c r="Z52" s="33"/>
    </row>
    <row r="53" ht="16.5" customHeight="1">
      <c r="A53" s="29">
        <v>39.0</v>
      </c>
      <c r="B53" s="29">
        <v>52.0</v>
      </c>
      <c r="C53" s="29">
        <v>0.16913781</v>
      </c>
      <c r="D53" s="30" t="s">
        <v>52</v>
      </c>
      <c r="E53" s="29">
        <v>8.0</v>
      </c>
      <c r="F53" s="29">
        <v>2.0</v>
      </c>
      <c r="G53" s="29">
        <v>72.0</v>
      </c>
      <c r="H53" s="28" t="s">
        <v>26</v>
      </c>
      <c r="I53" s="29">
        <v>-0.03</v>
      </c>
      <c r="J53" s="29">
        <v>0.22</v>
      </c>
      <c r="K53" s="31">
        <v>35.98</v>
      </c>
      <c r="L53" s="32">
        <v>2.615</v>
      </c>
      <c r="M53" s="29">
        <v>1.0</v>
      </c>
      <c r="N53" s="29">
        <v>1.0</v>
      </c>
      <c r="O53" s="29">
        <v>32.0</v>
      </c>
      <c r="P53" s="29">
        <v>85.0</v>
      </c>
      <c r="Q53" s="29">
        <v>86.0</v>
      </c>
      <c r="R53" s="20"/>
      <c r="S53" s="33"/>
      <c r="T53" s="33"/>
      <c r="U53" s="29">
        <v>60.0</v>
      </c>
      <c r="V53" s="33"/>
      <c r="W53" s="29">
        <v>30.0</v>
      </c>
      <c r="X53" s="29">
        <v>40.0</v>
      </c>
      <c r="Y53" s="33"/>
      <c r="Z53" s="33"/>
    </row>
    <row r="54" ht="16.5" customHeight="1">
      <c r="A54" s="29">
        <v>39.0</v>
      </c>
      <c r="B54" s="29">
        <v>53.0</v>
      </c>
      <c r="C54" s="29">
        <v>0.16914022</v>
      </c>
      <c r="D54" s="30" t="s">
        <v>52</v>
      </c>
      <c r="E54" s="29">
        <v>8.0</v>
      </c>
      <c r="F54" s="29">
        <v>3.0</v>
      </c>
      <c r="G54" s="29">
        <v>73.0</v>
      </c>
      <c r="H54" s="28" t="s">
        <v>24</v>
      </c>
      <c r="I54" s="29">
        <v>-0.03</v>
      </c>
      <c r="J54" s="29">
        <v>0.24</v>
      </c>
      <c r="K54" s="31">
        <v>114.81</v>
      </c>
      <c r="L54" s="32">
        <v>0.82</v>
      </c>
      <c r="M54" s="29">
        <v>-1.0</v>
      </c>
      <c r="N54" s="29">
        <v>1.0</v>
      </c>
      <c r="O54" s="29">
        <v>33.0</v>
      </c>
      <c r="P54" s="29">
        <v>87.0</v>
      </c>
      <c r="Q54" s="29">
        <v>88.0</v>
      </c>
      <c r="R54" s="34"/>
      <c r="S54" s="33"/>
      <c r="T54" s="33"/>
      <c r="U54" s="29">
        <v>61.0</v>
      </c>
      <c r="V54" s="29">
        <v>31.0</v>
      </c>
      <c r="W54" s="33"/>
      <c r="X54" s="29">
        <v>41.0</v>
      </c>
      <c r="Y54" s="33"/>
      <c r="Z54" s="33"/>
    </row>
    <row r="55" ht="16.5" customHeight="1">
      <c r="A55" s="29">
        <v>39.0</v>
      </c>
      <c r="B55" s="29">
        <v>54.0</v>
      </c>
      <c r="C55" s="29">
        <v>0.16716023</v>
      </c>
      <c r="D55" s="30" t="s">
        <v>54</v>
      </c>
      <c r="E55" s="29">
        <v>8.0</v>
      </c>
      <c r="F55" s="29">
        <v>4.0</v>
      </c>
      <c r="G55" s="29">
        <v>74.0</v>
      </c>
      <c r="H55" s="28" t="s">
        <v>26</v>
      </c>
      <c r="I55" s="29">
        <v>-0.03</v>
      </c>
      <c r="J55" s="29">
        <v>0.25</v>
      </c>
      <c r="K55" s="31">
        <v>35.98</v>
      </c>
      <c r="L55" s="32">
        <v>2.646</v>
      </c>
      <c r="M55" s="29">
        <v>1.0</v>
      </c>
      <c r="N55" s="29">
        <v>0.0</v>
      </c>
      <c r="O55" s="29">
        <v>34.0</v>
      </c>
      <c r="P55" s="29">
        <v>89.0</v>
      </c>
      <c r="Q55" s="29">
        <v>90.0</v>
      </c>
      <c r="R55" s="28" t="s">
        <v>34</v>
      </c>
      <c r="T55" s="33"/>
      <c r="U55" s="29">
        <v>62.0</v>
      </c>
      <c r="V55" s="33"/>
      <c r="W55" s="29">
        <v>31.0</v>
      </c>
      <c r="X55" s="29">
        <v>42.0</v>
      </c>
      <c r="Y55" s="33"/>
      <c r="Z55" s="33"/>
    </row>
    <row r="56" ht="16.5" customHeight="1">
      <c r="A56" s="29">
        <v>39.0</v>
      </c>
      <c r="B56" s="29">
        <v>55.0</v>
      </c>
      <c r="C56" s="29">
        <v>0.17203447</v>
      </c>
      <c r="D56" s="30" t="s">
        <v>56</v>
      </c>
      <c r="E56" s="29">
        <v>8.0</v>
      </c>
      <c r="F56" s="29">
        <v>5.0</v>
      </c>
      <c r="G56" s="29">
        <v>75.0</v>
      </c>
      <c r="H56" s="28" t="s">
        <v>24</v>
      </c>
      <c r="I56" s="29">
        <v>-0.03</v>
      </c>
      <c r="J56" s="29">
        <v>0.27</v>
      </c>
      <c r="K56" s="31">
        <v>114.81</v>
      </c>
      <c r="L56" s="32">
        <v>0.806</v>
      </c>
      <c r="M56" s="29">
        <v>-1.0</v>
      </c>
      <c r="N56" s="29">
        <v>1.0</v>
      </c>
      <c r="O56" s="29">
        <v>35.0</v>
      </c>
      <c r="P56" s="29">
        <v>91.0</v>
      </c>
      <c r="Q56" s="29">
        <v>92.0</v>
      </c>
      <c r="R56" s="34"/>
      <c r="S56" s="33"/>
      <c r="T56" s="33"/>
      <c r="U56" s="29">
        <v>63.0</v>
      </c>
      <c r="V56" s="29">
        <v>32.0</v>
      </c>
      <c r="W56" s="33"/>
      <c r="X56" s="29">
        <v>43.0</v>
      </c>
      <c r="Y56" s="33"/>
      <c r="Z56" s="33"/>
    </row>
    <row r="57" ht="16.5" customHeight="1">
      <c r="A57" s="29">
        <v>39.0</v>
      </c>
      <c r="B57" s="29">
        <v>56.0</v>
      </c>
      <c r="C57" s="29">
        <v>0.17028658</v>
      </c>
      <c r="D57" s="30" t="s">
        <v>53</v>
      </c>
      <c r="E57" s="29">
        <v>8.0</v>
      </c>
      <c r="F57" s="29">
        <v>6.0</v>
      </c>
      <c r="G57" s="29">
        <v>76.0</v>
      </c>
      <c r="H57" s="28" t="s">
        <v>26</v>
      </c>
      <c r="I57" s="29">
        <v>-0.03</v>
      </c>
      <c r="J57" s="29">
        <v>0.28</v>
      </c>
      <c r="K57" s="31">
        <v>35.98</v>
      </c>
      <c r="L57" s="32">
        <v>2.598</v>
      </c>
      <c r="M57" s="29">
        <v>-1.0</v>
      </c>
      <c r="N57" s="29">
        <v>1.0</v>
      </c>
      <c r="O57" s="29">
        <v>36.0</v>
      </c>
      <c r="P57" s="29">
        <v>93.0</v>
      </c>
      <c r="Q57" s="29">
        <v>94.0</v>
      </c>
      <c r="R57" s="34"/>
      <c r="S57" s="33"/>
      <c r="T57" s="33"/>
      <c r="U57" s="29">
        <v>64.0</v>
      </c>
      <c r="V57" s="33"/>
      <c r="W57" s="29">
        <v>32.0</v>
      </c>
      <c r="X57" s="29">
        <v>44.0</v>
      </c>
      <c r="Y57" s="33"/>
      <c r="Z57" s="33"/>
    </row>
    <row r="58" ht="16.5" customHeight="1">
      <c r="A58" s="29">
        <v>39.0</v>
      </c>
      <c r="B58" s="29">
        <v>57.0</v>
      </c>
      <c r="C58" s="29">
        <v>0.17145235</v>
      </c>
      <c r="D58" s="30" t="s">
        <v>56</v>
      </c>
      <c r="E58" s="29">
        <v>8.0</v>
      </c>
      <c r="F58" s="29">
        <v>7.0</v>
      </c>
      <c r="G58" s="29">
        <v>77.0</v>
      </c>
      <c r="H58" s="28" t="s">
        <v>24</v>
      </c>
      <c r="I58" s="29">
        <v>-0.03</v>
      </c>
      <c r="J58" s="29">
        <v>0.3</v>
      </c>
      <c r="K58" s="31">
        <v>114.81</v>
      </c>
      <c r="L58" s="32">
        <v>0.809</v>
      </c>
      <c r="M58" s="29">
        <v>-1.0</v>
      </c>
      <c r="N58" s="29">
        <v>0.0</v>
      </c>
      <c r="O58" s="29">
        <v>37.0</v>
      </c>
      <c r="P58" s="29">
        <v>95.0</v>
      </c>
      <c r="Q58" s="29">
        <v>96.0</v>
      </c>
      <c r="R58" s="28" t="s">
        <v>33</v>
      </c>
      <c r="T58" s="33"/>
      <c r="U58" s="29">
        <v>65.0</v>
      </c>
      <c r="V58" s="29">
        <v>33.0</v>
      </c>
      <c r="W58" s="33"/>
      <c r="X58" s="29">
        <v>45.0</v>
      </c>
      <c r="Y58" s="33"/>
      <c r="Z58" s="33"/>
    </row>
    <row r="59" ht="16.5" customHeight="1">
      <c r="A59" s="29">
        <v>39.0</v>
      </c>
      <c r="B59" s="29">
        <v>58.0</v>
      </c>
      <c r="C59" s="29">
        <v>0.16801501</v>
      </c>
      <c r="D59" s="30" t="s">
        <v>52</v>
      </c>
      <c r="E59" s="29">
        <v>8.0</v>
      </c>
      <c r="F59" s="29">
        <v>8.0</v>
      </c>
      <c r="G59" s="29">
        <v>78.0</v>
      </c>
      <c r="H59" s="28" t="s">
        <v>26</v>
      </c>
      <c r="I59" s="29">
        <v>-0.03</v>
      </c>
      <c r="J59" s="29">
        <v>0.31</v>
      </c>
      <c r="K59" s="31">
        <v>35.98</v>
      </c>
      <c r="L59" s="32">
        <v>2.633</v>
      </c>
      <c r="M59" s="29">
        <v>1.0</v>
      </c>
      <c r="N59" s="29">
        <v>1.0</v>
      </c>
      <c r="O59" s="29">
        <v>38.0</v>
      </c>
      <c r="P59" s="29">
        <v>97.0</v>
      </c>
      <c r="Q59" s="29">
        <v>98.0</v>
      </c>
      <c r="R59" s="34"/>
      <c r="S59" s="33"/>
      <c r="T59" s="33"/>
      <c r="U59" s="29">
        <v>66.0</v>
      </c>
      <c r="V59" s="33"/>
      <c r="W59" s="29">
        <v>33.0</v>
      </c>
      <c r="X59" s="29">
        <v>46.0</v>
      </c>
      <c r="Y59" s="33"/>
      <c r="Z59" s="33"/>
    </row>
    <row r="60" ht="16.5" customHeight="1">
      <c r="A60" s="29">
        <v>39.0</v>
      </c>
      <c r="B60" s="29">
        <v>59.0</v>
      </c>
      <c r="C60" s="29">
        <v>0.17087023</v>
      </c>
      <c r="D60" s="30" t="s">
        <v>53</v>
      </c>
      <c r="E60" s="29">
        <v>8.0</v>
      </c>
      <c r="F60" s="29">
        <v>9.0</v>
      </c>
      <c r="G60" s="29">
        <v>79.0</v>
      </c>
      <c r="H60" s="28" t="s">
        <v>24</v>
      </c>
      <c r="I60" s="29">
        <v>-0.03</v>
      </c>
      <c r="J60" s="29">
        <v>0.33</v>
      </c>
      <c r="K60" s="31">
        <v>114.81</v>
      </c>
      <c r="L60" s="32">
        <v>0.811</v>
      </c>
      <c r="M60" s="29">
        <v>-1.0</v>
      </c>
      <c r="N60" s="29">
        <v>1.0</v>
      </c>
      <c r="O60" s="29">
        <v>39.0</v>
      </c>
      <c r="P60" s="29">
        <v>99.0</v>
      </c>
      <c r="Q60" s="29">
        <v>100.0</v>
      </c>
      <c r="R60" s="34"/>
      <c r="S60" s="33"/>
      <c r="T60" s="33"/>
      <c r="U60" s="29">
        <v>67.0</v>
      </c>
      <c r="V60" s="29">
        <v>34.0</v>
      </c>
      <c r="W60" s="33"/>
      <c r="X60" s="29">
        <v>47.0</v>
      </c>
      <c r="Y60" s="33"/>
      <c r="Z60" s="33"/>
    </row>
    <row r="61" ht="16.5" customHeight="1">
      <c r="A61" s="29">
        <v>39.0</v>
      </c>
      <c r="B61" s="29">
        <v>60.0</v>
      </c>
      <c r="C61" s="29">
        <v>0.16840062</v>
      </c>
      <c r="D61" s="30" t="s">
        <v>52</v>
      </c>
      <c r="E61" s="29">
        <v>8.0</v>
      </c>
      <c r="F61" s="29">
        <v>10.0</v>
      </c>
      <c r="G61" s="29">
        <v>80.0</v>
      </c>
      <c r="H61" s="28" t="s">
        <v>26</v>
      </c>
      <c r="I61" s="29">
        <v>-0.03</v>
      </c>
      <c r="J61" s="29">
        <v>0.34</v>
      </c>
      <c r="K61" s="31">
        <v>35.98</v>
      </c>
      <c r="L61" s="32">
        <v>2.627</v>
      </c>
      <c r="M61" s="29">
        <v>-1.0</v>
      </c>
      <c r="N61" s="29">
        <v>0.0</v>
      </c>
      <c r="O61" s="29">
        <v>40.0</v>
      </c>
      <c r="P61" s="29">
        <v>101.0</v>
      </c>
      <c r="Q61" s="29">
        <v>102.0</v>
      </c>
      <c r="R61" s="34"/>
      <c r="S61" s="33"/>
      <c r="T61" s="33"/>
      <c r="U61" s="29">
        <v>68.0</v>
      </c>
      <c r="V61" s="33"/>
      <c r="W61" s="29">
        <v>34.0</v>
      </c>
      <c r="X61" s="29">
        <v>48.0</v>
      </c>
      <c r="Y61" s="33"/>
      <c r="Z61" s="33"/>
    </row>
    <row r="62" ht="16.5" customHeight="1">
      <c r="A62" s="29">
        <v>39.0</v>
      </c>
      <c r="B62" s="29">
        <v>61.0</v>
      </c>
      <c r="C62" s="29">
        <v>0.16849465</v>
      </c>
      <c r="D62" s="30" t="s">
        <v>52</v>
      </c>
      <c r="E62" s="29">
        <v>9.0</v>
      </c>
      <c r="F62" s="29">
        <v>1.0</v>
      </c>
      <c r="G62" s="29">
        <v>81.0</v>
      </c>
      <c r="H62" s="28" t="s">
        <v>24</v>
      </c>
      <c r="I62" s="29">
        <v>-0.01</v>
      </c>
      <c r="J62" s="29">
        <v>0.06</v>
      </c>
      <c r="K62" s="31">
        <v>114.81</v>
      </c>
      <c r="L62" s="32">
        <v>0.823</v>
      </c>
      <c r="M62" s="29">
        <v>-1.0</v>
      </c>
      <c r="N62" s="29">
        <v>1.0</v>
      </c>
      <c r="O62" s="29">
        <v>41.0</v>
      </c>
      <c r="P62" s="29">
        <v>103.0</v>
      </c>
      <c r="Q62" s="29">
        <v>104.0</v>
      </c>
      <c r="R62" s="34"/>
      <c r="S62" s="33"/>
      <c r="T62" s="33"/>
      <c r="U62" s="29">
        <v>69.0</v>
      </c>
      <c r="V62" s="29">
        <v>35.0</v>
      </c>
      <c r="W62" s="33"/>
      <c r="X62" s="29">
        <v>49.0</v>
      </c>
      <c r="Y62" s="33"/>
      <c r="Z62" s="33"/>
    </row>
    <row r="63" ht="16.5" customHeight="1">
      <c r="A63" s="29">
        <v>39.0</v>
      </c>
      <c r="B63" s="29">
        <v>62.0</v>
      </c>
      <c r="C63" s="29">
        <v>0.16836205</v>
      </c>
      <c r="D63" s="30" t="s">
        <v>52</v>
      </c>
      <c r="E63" s="29">
        <v>9.0</v>
      </c>
      <c r="F63" s="29">
        <v>2.0</v>
      </c>
      <c r="G63" s="29">
        <v>82.0</v>
      </c>
      <c r="H63" s="28" t="s">
        <v>26</v>
      </c>
      <c r="I63" s="29">
        <v>-0.01</v>
      </c>
      <c r="J63" s="29">
        <v>0.07</v>
      </c>
      <c r="K63" s="31">
        <v>35.98</v>
      </c>
      <c r="L63" s="32">
        <v>2.627</v>
      </c>
      <c r="M63" s="29">
        <v>-1.0</v>
      </c>
      <c r="N63" s="29">
        <v>1.0</v>
      </c>
      <c r="O63" s="29">
        <v>42.0</v>
      </c>
      <c r="P63" s="29">
        <v>105.0</v>
      </c>
      <c r="Q63" s="29">
        <v>106.0</v>
      </c>
      <c r="R63" s="28" t="s">
        <v>34</v>
      </c>
      <c r="T63" s="33"/>
      <c r="U63" s="29">
        <v>70.0</v>
      </c>
      <c r="V63" s="33"/>
      <c r="W63" s="29">
        <v>35.0</v>
      </c>
      <c r="X63" s="29">
        <v>50.0</v>
      </c>
      <c r="Y63" s="33"/>
      <c r="Z63" s="33"/>
    </row>
    <row r="64" ht="16.5" customHeight="1">
      <c r="A64" s="29">
        <v>39.0</v>
      </c>
      <c r="B64" s="29">
        <v>63.0</v>
      </c>
      <c r="C64" s="29">
        <v>0.16695284</v>
      </c>
      <c r="D64" s="30" t="s">
        <v>54</v>
      </c>
      <c r="E64" s="29">
        <v>9.0</v>
      </c>
      <c r="F64" s="29">
        <v>3.0</v>
      </c>
      <c r="G64" s="29">
        <v>83.0</v>
      </c>
      <c r="H64" s="28" t="s">
        <v>24</v>
      </c>
      <c r="I64" s="29">
        <v>-0.01</v>
      </c>
      <c r="J64" s="29">
        <v>0.09</v>
      </c>
      <c r="K64" s="31">
        <v>114.81</v>
      </c>
      <c r="L64" s="32">
        <v>0.83</v>
      </c>
      <c r="M64" s="29">
        <v>-1.0</v>
      </c>
      <c r="N64" s="29">
        <v>0.0</v>
      </c>
      <c r="O64" s="29">
        <v>43.0</v>
      </c>
      <c r="P64" s="29">
        <v>107.0</v>
      </c>
      <c r="Q64" s="29">
        <v>108.0</v>
      </c>
      <c r="R64" s="28" t="s">
        <v>34</v>
      </c>
      <c r="T64" s="33"/>
      <c r="U64" s="29">
        <v>71.0</v>
      </c>
      <c r="V64" s="29">
        <v>36.0</v>
      </c>
      <c r="W64" s="33"/>
      <c r="X64" s="29">
        <v>51.0</v>
      </c>
      <c r="Y64" s="33"/>
      <c r="Z64" s="33"/>
    </row>
    <row r="65" ht="16.5" customHeight="1">
      <c r="A65" s="29">
        <v>39.0</v>
      </c>
      <c r="B65" s="29">
        <v>64.0</v>
      </c>
      <c r="C65" s="29">
        <v>0.168399</v>
      </c>
      <c r="D65" s="30" t="s">
        <v>52</v>
      </c>
      <c r="E65" s="29">
        <v>9.0</v>
      </c>
      <c r="F65" s="29">
        <v>4.0</v>
      </c>
      <c r="G65" s="29">
        <v>84.0</v>
      </c>
      <c r="H65" s="28" t="s">
        <v>26</v>
      </c>
      <c r="I65" s="29">
        <v>-0.01</v>
      </c>
      <c r="J65" s="29">
        <v>0.1</v>
      </c>
      <c r="K65" s="31">
        <v>35.98</v>
      </c>
      <c r="L65" s="32">
        <v>2.627</v>
      </c>
      <c r="M65" s="29">
        <v>1.0</v>
      </c>
      <c r="N65" s="29">
        <v>0.0</v>
      </c>
      <c r="O65" s="29">
        <v>44.0</v>
      </c>
      <c r="P65" s="29">
        <v>109.0</v>
      </c>
      <c r="Q65" s="29">
        <v>110.0</v>
      </c>
      <c r="R65" s="28" t="s">
        <v>34</v>
      </c>
      <c r="T65" s="33"/>
      <c r="U65" s="29">
        <v>72.0</v>
      </c>
      <c r="V65" s="33"/>
      <c r="W65" s="29">
        <v>36.0</v>
      </c>
      <c r="X65" s="29">
        <v>52.0</v>
      </c>
      <c r="Y65" s="33"/>
      <c r="Z65" s="33"/>
    </row>
    <row r="66" ht="16.5" customHeight="1">
      <c r="A66" s="29">
        <v>39.0</v>
      </c>
      <c r="B66" s="29">
        <v>65.0</v>
      </c>
      <c r="C66" s="29">
        <v>0.16553405</v>
      </c>
      <c r="D66" s="30" t="s">
        <v>51</v>
      </c>
      <c r="E66" s="29">
        <v>9.0</v>
      </c>
      <c r="F66" s="29">
        <v>5.0</v>
      </c>
      <c r="G66" s="29">
        <v>85.0</v>
      </c>
      <c r="H66" s="28" t="s">
        <v>24</v>
      </c>
      <c r="I66" s="29">
        <v>-0.01</v>
      </c>
      <c r="J66" s="29">
        <v>0.12</v>
      </c>
      <c r="K66" s="31">
        <v>114.81</v>
      </c>
      <c r="L66" s="32">
        <v>0.837</v>
      </c>
      <c r="M66" s="29">
        <v>-1.0</v>
      </c>
      <c r="N66" s="29">
        <v>1.0</v>
      </c>
      <c r="O66" s="29">
        <v>45.0</v>
      </c>
      <c r="P66" s="29">
        <v>111.0</v>
      </c>
      <c r="Q66" s="29">
        <v>112.0</v>
      </c>
      <c r="R66" s="34"/>
      <c r="S66" s="33"/>
      <c r="T66" s="33"/>
      <c r="U66" s="29">
        <v>73.0</v>
      </c>
      <c r="V66" s="29">
        <v>37.0</v>
      </c>
      <c r="W66" s="33"/>
      <c r="X66" s="29">
        <v>53.0</v>
      </c>
      <c r="Y66" s="33"/>
      <c r="Z66" s="33"/>
    </row>
    <row r="67" ht="16.5" customHeight="1">
      <c r="A67" s="29">
        <v>39.0</v>
      </c>
      <c r="B67" s="29">
        <v>66.0</v>
      </c>
      <c r="C67" s="29">
        <v>0.16710096</v>
      </c>
      <c r="D67" s="30" t="s">
        <v>54</v>
      </c>
      <c r="E67" s="29">
        <v>9.0</v>
      </c>
      <c r="F67" s="29">
        <v>6.0</v>
      </c>
      <c r="G67" s="29">
        <v>86.0</v>
      </c>
      <c r="H67" s="28" t="s">
        <v>26</v>
      </c>
      <c r="I67" s="29">
        <v>-0.01</v>
      </c>
      <c r="J67" s="29">
        <v>0.13</v>
      </c>
      <c r="K67" s="31">
        <v>35.98</v>
      </c>
      <c r="L67" s="32">
        <v>2.647</v>
      </c>
      <c r="M67" s="29">
        <v>-1.0</v>
      </c>
      <c r="N67" s="29">
        <v>1.0</v>
      </c>
      <c r="O67" s="29">
        <v>46.0</v>
      </c>
      <c r="P67" s="29">
        <v>113.0</v>
      </c>
      <c r="Q67" s="29">
        <v>114.0</v>
      </c>
      <c r="R67" s="34"/>
      <c r="S67" s="33"/>
      <c r="T67" s="33"/>
      <c r="U67" s="29">
        <v>74.0</v>
      </c>
      <c r="V67" s="33"/>
      <c r="W67" s="29">
        <v>37.0</v>
      </c>
      <c r="X67" s="29">
        <v>54.0</v>
      </c>
      <c r="Y67" s="33"/>
      <c r="Z67" s="33"/>
    </row>
    <row r="68" ht="16.5" customHeight="1">
      <c r="A68" s="29">
        <v>39.0</v>
      </c>
      <c r="B68" s="29">
        <v>67.0</v>
      </c>
      <c r="C68" s="29">
        <v>0.17012383</v>
      </c>
      <c r="D68" s="30" t="s">
        <v>53</v>
      </c>
      <c r="E68" s="29">
        <v>9.0</v>
      </c>
      <c r="F68" s="29">
        <v>7.0</v>
      </c>
      <c r="G68" s="29">
        <v>87.0</v>
      </c>
      <c r="H68" s="28" t="s">
        <v>24</v>
      </c>
      <c r="I68" s="29">
        <v>-0.01</v>
      </c>
      <c r="J68" s="29">
        <v>0.15</v>
      </c>
      <c r="K68" s="31">
        <v>114.81</v>
      </c>
      <c r="L68" s="32">
        <v>0.815</v>
      </c>
      <c r="M68" s="29">
        <v>-1.0</v>
      </c>
      <c r="N68" s="29">
        <v>0.0</v>
      </c>
      <c r="O68" s="29">
        <v>47.0</v>
      </c>
      <c r="P68" s="29">
        <v>116.0</v>
      </c>
      <c r="Q68" s="29">
        <v>118.0</v>
      </c>
      <c r="R68" s="34"/>
      <c r="S68" s="33"/>
      <c r="T68" s="33"/>
      <c r="U68" s="29">
        <v>75.0</v>
      </c>
      <c r="V68" s="29">
        <v>38.0</v>
      </c>
      <c r="W68" s="33"/>
      <c r="X68" s="29">
        <v>55.0</v>
      </c>
      <c r="Y68" s="33"/>
      <c r="Z68" s="33"/>
    </row>
    <row r="69" ht="16.5" customHeight="1">
      <c r="A69" s="29">
        <v>39.0</v>
      </c>
      <c r="B69" s="29">
        <v>68.0</v>
      </c>
      <c r="C69" s="29">
        <v>0.16870362</v>
      </c>
      <c r="D69" s="30" t="s">
        <v>52</v>
      </c>
      <c r="E69" s="29">
        <v>9.0</v>
      </c>
      <c r="F69" s="29">
        <v>8.0</v>
      </c>
      <c r="G69" s="29">
        <v>88.0</v>
      </c>
      <c r="H69" s="28" t="s">
        <v>26</v>
      </c>
      <c r="I69" s="29">
        <v>-0.01</v>
      </c>
      <c r="J69" s="29">
        <v>0.16</v>
      </c>
      <c r="K69" s="31">
        <v>35.98</v>
      </c>
      <c r="L69" s="32">
        <v>2.622</v>
      </c>
      <c r="M69" s="29">
        <v>1.0</v>
      </c>
      <c r="N69" s="29">
        <v>1.0</v>
      </c>
      <c r="O69" s="29">
        <v>48.0</v>
      </c>
      <c r="P69" s="29">
        <v>120.0</v>
      </c>
      <c r="Q69" s="29">
        <v>121.0</v>
      </c>
      <c r="R69" s="34"/>
      <c r="S69" s="33"/>
      <c r="T69" s="33"/>
      <c r="U69" s="29">
        <v>76.0</v>
      </c>
      <c r="V69" s="33"/>
      <c r="W69" s="29">
        <v>38.0</v>
      </c>
      <c r="X69" s="29">
        <v>56.0</v>
      </c>
      <c r="Y69" s="33"/>
      <c r="Z69" s="33"/>
    </row>
    <row r="70" ht="16.5" customHeight="1">
      <c r="A70" s="29">
        <v>39.0</v>
      </c>
      <c r="B70" s="29">
        <v>69.0</v>
      </c>
      <c r="C70" s="29">
        <v>0.16676473</v>
      </c>
      <c r="D70" s="30" t="s">
        <v>54</v>
      </c>
      <c r="E70" s="29">
        <v>9.0</v>
      </c>
      <c r="F70" s="29">
        <v>9.0</v>
      </c>
      <c r="G70" s="29">
        <v>89.0</v>
      </c>
      <c r="H70" s="28" t="s">
        <v>24</v>
      </c>
      <c r="I70" s="29">
        <v>-0.01</v>
      </c>
      <c r="J70" s="29">
        <v>0.18</v>
      </c>
      <c r="K70" s="31">
        <v>114.81</v>
      </c>
      <c r="L70" s="32">
        <v>0.831</v>
      </c>
      <c r="M70" s="29">
        <v>-1.0</v>
      </c>
      <c r="N70" s="29">
        <v>0.0</v>
      </c>
      <c r="O70" s="29">
        <v>49.0</v>
      </c>
      <c r="P70" s="29">
        <v>122.0</v>
      </c>
      <c r="Q70" s="29">
        <v>123.0</v>
      </c>
      <c r="R70" s="34"/>
      <c r="S70" s="33"/>
      <c r="T70" s="33"/>
      <c r="U70" s="29">
        <v>77.0</v>
      </c>
      <c r="V70" s="29">
        <v>39.0</v>
      </c>
      <c r="W70" s="33"/>
      <c r="X70" s="29">
        <v>57.0</v>
      </c>
      <c r="Y70" s="33"/>
      <c r="Z70" s="33"/>
    </row>
    <row r="71" ht="16.5" customHeight="1">
      <c r="A71" s="29">
        <v>39.0</v>
      </c>
      <c r="B71" s="29">
        <v>70.0</v>
      </c>
      <c r="C71" s="29">
        <v>0.16939982</v>
      </c>
      <c r="D71" s="30" t="s">
        <v>52</v>
      </c>
      <c r="E71" s="29">
        <v>9.0</v>
      </c>
      <c r="F71" s="29">
        <v>10.0</v>
      </c>
      <c r="G71" s="29">
        <v>90.0</v>
      </c>
      <c r="H71" s="28" t="s">
        <v>26</v>
      </c>
      <c r="I71" s="29">
        <v>-0.01</v>
      </c>
      <c r="J71" s="29">
        <v>0.19</v>
      </c>
      <c r="K71" s="31">
        <v>35.98</v>
      </c>
      <c r="L71" s="32">
        <v>2.611</v>
      </c>
      <c r="M71" s="29">
        <v>1.0</v>
      </c>
      <c r="N71" s="29">
        <v>1.0</v>
      </c>
      <c r="O71" s="29">
        <v>50.0</v>
      </c>
      <c r="P71" s="29">
        <v>124.0</v>
      </c>
      <c r="Q71" s="29">
        <v>125.0</v>
      </c>
      <c r="R71" s="34"/>
      <c r="S71" s="33"/>
      <c r="T71" s="33"/>
      <c r="U71" s="29">
        <v>78.0</v>
      </c>
      <c r="V71" s="33"/>
      <c r="W71" s="29">
        <v>39.0</v>
      </c>
      <c r="X71" s="29">
        <v>58.0</v>
      </c>
      <c r="Y71" s="33"/>
      <c r="Z71" s="33"/>
    </row>
    <row r="72" ht="16.5" customHeight="1">
      <c r="A72" s="29">
        <v>39.0</v>
      </c>
      <c r="B72" s="29">
        <v>71.0</v>
      </c>
      <c r="C72" s="29">
        <v>0.16738042</v>
      </c>
      <c r="D72" s="30" t="s">
        <v>54</v>
      </c>
      <c r="E72" s="29">
        <v>10.0</v>
      </c>
      <c r="F72" s="29">
        <v>1.0</v>
      </c>
      <c r="G72" s="29">
        <v>91.0</v>
      </c>
      <c r="H72" s="28" t="s">
        <v>24</v>
      </c>
      <c r="I72" s="29">
        <v>-0.01</v>
      </c>
      <c r="J72" s="29">
        <v>0.21</v>
      </c>
      <c r="K72" s="31">
        <v>114.81</v>
      </c>
      <c r="L72" s="32">
        <v>0.828</v>
      </c>
      <c r="M72" s="29">
        <v>1.0</v>
      </c>
      <c r="N72" s="29">
        <v>1.0</v>
      </c>
      <c r="O72" s="29">
        <v>51.0</v>
      </c>
      <c r="P72" s="29">
        <v>127.0</v>
      </c>
      <c r="Q72" s="29">
        <v>128.0</v>
      </c>
      <c r="R72" s="34"/>
      <c r="S72" s="33"/>
      <c r="T72" s="33"/>
      <c r="U72" s="29">
        <v>79.0</v>
      </c>
      <c r="V72" s="29">
        <v>40.0</v>
      </c>
      <c r="W72" s="33"/>
      <c r="X72" s="29">
        <v>59.0</v>
      </c>
      <c r="Y72" s="33"/>
      <c r="Z72" s="33"/>
    </row>
    <row r="73" ht="16.5" customHeight="1">
      <c r="A73" s="29">
        <v>39.0</v>
      </c>
      <c r="B73" s="29">
        <v>72.0</v>
      </c>
      <c r="C73" s="29">
        <v>0.16908447</v>
      </c>
      <c r="D73" s="30" t="s">
        <v>52</v>
      </c>
      <c r="E73" s="29">
        <v>10.0</v>
      </c>
      <c r="F73" s="29">
        <v>2.0</v>
      </c>
      <c r="G73" s="29">
        <v>92.0</v>
      </c>
      <c r="H73" s="28" t="s">
        <v>26</v>
      </c>
      <c r="I73" s="29">
        <v>-0.01</v>
      </c>
      <c r="J73" s="29">
        <v>0.22</v>
      </c>
      <c r="K73" s="31">
        <v>35.98</v>
      </c>
      <c r="L73" s="32">
        <v>2.616</v>
      </c>
      <c r="M73" s="29">
        <v>-1.0</v>
      </c>
      <c r="N73" s="29">
        <v>1.0</v>
      </c>
      <c r="O73" s="29">
        <v>52.0</v>
      </c>
      <c r="P73" s="29">
        <v>129.0</v>
      </c>
      <c r="Q73" s="29">
        <v>130.0</v>
      </c>
      <c r="R73" s="34"/>
      <c r="S73" s="33"/>
      <c r="T73" s="33"/>
      <c r="U73" s="29">
        <v>80.0</v>
      </c>
      <c r="V73" s="33"/>
      <c r="W73" s="29">
        <v>40.0</v>
      </c>
      <c r="X73" s="29">
        <v>60.0</v>
      </c>
      <c r="Y73" s="33"/>
      <c r="Z73" s="33"/>
    </row>
    <row r="74" ht="16.5" customHeight="1">
      <c r="A74" s="29">
        <v>39.0</v>
      </c>
      <c r="B74" s="29">
        <v>73.0</v>
      </c>
      <c r="C74" s="29">
        <v>0.16891038</v>
      </c>
      <c r="D74" s="30" t="s">
        <v>52</v>
      </c>
      <c r="E74" s="29">
        <v>10.0</v>
      </c>
      <c r="F74" s="29">
        <v>3.0</v>
      </c>
      <c r="G74" s="29">
        <v>93.0</v>
      </c>
      <c r="H74" s="28" t="s">
        <v>24</v>
      </c>
      <c r="I74" s="29">
        <v>-0.01</v>
      </c>
      <c r="J74" s="29">
        <v>0.24</v>
      </c>
      <c r="K74" s="31">
        <v>114.81</v>
      </c>
      <c r="L74" s="32">
        <v>0.821</v>
      </c>
      <c r="M74" s="29">
        <v>1.0</v>
      </c>
      <c r="N74" s="29">
        <v>1.0</v>
      </c>
      <c r="O74" s="29">
        <v>53.0</v>
      </c>
      <c r="P74" s="29">
        <v>131.0</v>
      </c>
      <c r="Q74" s="29">
        <v>132.0</v>
      </c>
      <c r="R74" s="34"/>
      <c r="S74" s="33"/>
      <c r="T74" s="33"/>
      <c r="U74" s="29">
        <v>81.0</v>
      </c>
      <c r="V74" s="29">
        <v>41.0</v>
      </c>
      <c r="W74" s="33"/>
      <c r="X74" s="29">
        <v>61.0</v>
      </c>
      <c r="Y74" s="33"/>
      <c r="Z74" s="33"/>
    </row>
    <row r="75" ht="16.5" customHeight="1">
      <c r="A75" s="29">
        <v>39.0</v>
      </c>
      <c r="B75" s="29">
        <v>74.0</v>
      </c>
      <c r="C75" s="29">
        <v>0.17052042</v>
      </c>
      <c r="D75" s="30" t="s">
        <v>53</v>
      </c>
      <c r="E75" s="29">
        <v>10.0</v>
      </c>
      <c r="F75" s="29">
        <v>4.0</v>
      </c>
      <c r="G75" s="29">
        <v>94.0</v>
      </c>
      <c r="H75" s="28" t="s">
        <v>26</v>
      </c>
      <c r="I75" s="29">
        <v>-0.01</v>
      </c>
      <c r="J75" s="29">
        <v>0.25</v>
      </c>
      <c r="K75" s="31">
        <v>35.98</v>
      </c>
      <c r="L75" s="32">
        <v>2.594</v>
      </c>
      <c r="M75" s="29">
        <v>-1.0</v>
      </c>
      <c r="N75" s="29">
        <v>0.0</v>
      </c>
      <c r="O75" s="29">
        <v>54.0</v>
      </c>
      <c r="P75" s="29">
        <v>133.0</v>
      </c>
      <c r="Q75" s="29">
        <v>134.0</v>
      </c>
      <c r="R75" s="34"/>
      <c r="S75" s="33"/>
      <c r="T75" s="33"/>
      <c r="U75" s="29">
        <v>82.0</v>
      </c>
      <c r="V75" s="33"/>
      <c r="W75" s="29">
        <v>41.0</v>
      </c>
      <c r="X75" s="29">
        <v>62.0</v>
      </c>
      <c r="Y75" s="33"/>
      <c r="Z75" s="33"/>
    </row>
    <row r="76" ht="16.5" customHeight="1">
      <c r="A76" s="29">
        <v>39.0</v>
      </c>
      <c r="B76" s="29">
        <v>75.0</v>
      </c>
      <c r="C76" s="29">
        <v>0.17094955</v>
      </c>
      <c r="D76" s="30" t="s">
        <v>53</v>
      </c>
      <c r="E76" s="29">
        <v>10.0</v>
      </c>
      <c r="F76" s="29">
        <v>5.0</v>
      </c>
      <c r="G76" s="29">
        <v>95.0</v>
      </c>
      <c r="H76" s="28" t="s">
        <v>24</v>
      </c>
      <c r="I76" s="29">
        <v>-0.01</v>
      </c>
      <c r="J76" s="29">
        <v>0.27</v>
      </c>
      <c r="K76" s="31">
        <v>114.81</v>
      </c>
      <c r="L76" s="32">
        <v>0.811</v>
      </c>
      <c r="M76" s="29">
        <v>1.0</v>
      </c>
      <c r="N76" s="29">
        <v>1.0</v>
      </c>
      <c r="O76" s="29">
        <v>55.0</v>
      </c>
      <c r="P76" s="29">
        <v>135.0</v>
      </c>
      <c r="Q76" s="29">
        <v>136.0</v>
      </c>
      <c r="R76" s="34"/>
      <c r="S76" s="33"/>
      <c r="T76" s="33"/>
      <c r="U76" s="29">
        <v>83.0</v>
      </c>
      <c r="V76" s="29">
        <v>42.0</v>
      </c>
      <c r="W76" s="33"/>
      <c r="X76" s="29">
        <v>63.0</v>
      </c>
      <c r="Y76" s="33"/>
      <c r="Z76" s="33"/>
    </row>
    <row r="77" ht="16.5" customHeight="1">
      <c r="A77" s="29">
        <v>39.0</v>
      </c>
      <c r="B77" s="29">
        <v>76.0</v>
      </c>
      <c r="C77" s="29">
        <v>0.17005026</v>
      </c>
      <c r="D77" s="30" t="s">
        <v>53</v>
      </c>
      <c r="E77" s="29">
        <v>10.0</v>
      </c>
      <c r="F77" s="29">
        <v>6.0</v>
      </c>
      <c r="G77" s="29">
        <v>96.0</v>
      </c>
      <c r="H77" s="28" t="s">
        <v>26</v>
      </c>
      <c r="I77" s="29">
        <v>-0.01</v>
      </c>
      <c r="J77" s="29">
        <v>0.28</v>
      </c>
      <c r="K77" s="31">
        <v>35.98</v>
      </c>
      <c r="L77" s="32">
        <v>2.601</v>
      </c>
      <c r="M77" s="29">
        <v>1.0</v>
      </c>
      <c r="N77" s="29">
        <v>1.0</v>
      </c>
      <c r="O77" s="29">
        <v>56.0</v>
      </c>
      <c r="P77" s="29">
        <v>137.0</v>
      </c>
      <c r="Q77" s="29">
        <v>138.0</v>
      </c>
      <c r="R77" s="34"/>
      <c r="S77" s="33"/>
      <c r="T77" s="33"/>
      <c r="U77" s="29">
        <v>84.0</v>
      </c>
      <c r="V77" s="33"/>
      <c r="W77" s="29">
        <v>42.0</v>
      </c>
      <c r="X77" s="29">
        <v>64.0</v>
      </c>
      <c r="Y77" s="33"/>
      <c r="Z77" s="33"/>
    </row>
    <row r="78" ht="16.5" customHeight="1">
      <c r="A78" s="33"/>
      <c r="B78" s="29">
        <v>77.0</v>
      </c>
      <c r="C78" s="33"/>
      <c r="D78" s="35"/>
      <c r="E78" s="33"/>
      <c r="F78" s="33"/>
      <c r="G78" s="33"/>
      <c r="H78" s="33"/>
      <c r="I78" s="33"/>
      <c r="J78" s="33"/>
      <c r="K78" s="33"/>
      <c r="L78" s="29">
        <v>0.0</v>
      </c>
      <c r="M78" s="29">
        <v>0.0</v>
      </c>
      <c r="N78" s="29">
        <v>0.0</v>
      </c>
      <c r="O78" s="29">
        <v>57.0</v>
      </c>
      <c r="P78" s="29">
        <v>139.0</v>
      </c>
      <c r="Q78" s="29">
        <v>140.0</v>
      </c>
      <c r="R78" s="34"/>
      <c r="S78" s="33"/>
      <c r="T78" s="33"/>
      <c r="U78" s="29">
        <v>85.0</v>
      </c>
      <c r="V78" s="29">
        <v>43.0</v>
      </c>
      <c r="W78" s="33"/>
      <c r="X78" s="29">
        <v>65.0</v>
      </c>
      <c r="Y78" s="33"/>
      <c r="Z78" s="33"/>
    </row>
    <row r="79" ht="16.5" customHeight="1">
      <c r="A79" s="33"/>
      <c r="B79" s="29">
        <v>78.0</v>
      </c>
      <c r="C79" s="33"/>
      <c r="D79" s="35"/>
      <c r="E79" s="33"/>
      <c r="F79" s="33"/>
      <c r="G79" s="33"/>
      <c r="H79" s="33"/>
      <c r="I79" s="33"/>
      <c r="J79" s="33"/>
      <c r="K79" s="33"/>
      <c r="L79" s="29">
        <v>0.0</v>
      </c>
      <c r="M79" s="29">
        <v>0.0</v>
      </c>
      <c r="N79" s="29">
        <v>0.0</v>
      </c>
      <c r="O79" s="29">
        <v>58.0</v>
      </c>
      <c r="P79" s="29">
        <v>141.0</v>
      </c>
      <c r="Q79" s="29">
        <v>142.0</v>
      </c>
      <c r="R79" s="34"/>
      <c r="S79" s="33"/>
      <c r="T79" s="33"/>
      <c r="U79" s="29">
        <v>86.0</v>
      </c>
      <c r="V79" s="33"/>
      <c r="W79" s="29">
        <v>43.0</v>
      </c>
      <c r="X79" s="29">
        <v>66.0</v>
      </c>
      <c r="Y79" s="33"/>
      <c r="Z79" s="33"/>
    </row>
    <row r="80" ht="16.5" customHeight="1">
      <c r="A80" s="29">
        <v>39.0</v>
      </c>
      <c r="B80" s="29">
        <v>79.0</v>
      </c>
      <c r="C80" s="29">
        <v>0.16723558</v>
      </c>
      <c r="D80" s="30" t="s">
        <v>54</v>
      </c>
      <c r="E80" s="29">
        <v>10.0</v>
      </c>
      <c r="F80" s="29">
        <v>7.0</v>
      </c>
      <c r="G80" s="29">
        <v>97.0</v>
      </c>
      <c r="H80" s="28" t="s">
        <v>24</v>
      </c>
      <c r="I80" s="29">
        <v>-0.01</v>
      </c>
      <c r="J80" s="29">
        <v>0.3</v>
      </c>
      <c r="K80" s="31">
        <v>114.81</v>
      </c>
      <c r="L80" s="32">
        <v>0.829</v>
      </c>
      <c r="M80" s="29">
        <v>1.0</v>
      </c>
      <c r="N80" s="29">
        <v>0.0</v>
      </c>
      <c r="O80" s="29">
        <v>59.0</v>
      </c>
      <c r="P80" s="29">
        <v>143.0</v>
      </c>
      <c r="Q80" s="29">
        <v>144.0</v>
      </c>
      <c r="R80" s="34"/>
      <c r="S80" s="33"/>
      <c r="T80" s="33"/>
      <c r="U80" s="29">
        <v>87.0</v>
      </c>
      <c r="V80" s="29">
        <v>44.0</v>
      </c>
      <c r="W80" s="33"/>
      <c r="X80" s="29">
        <v>67.0</v>
      </c>
      <c r="Y80" s="33"/>
      <c r="Z80" s="33"/>
    </row>
    <row r="81" ht="16.5" customHeight="1">
      <c r="A81" s="29">
        <v>39.0</v>
      </c>
      <c r="B81" s="29">
        <v>80.0</v>
      </c>
      <c r="C81" s="29">
        <v>0.1709196</v>
      </c>
      <c r="D81" s="30" t="s">
        <v>53</v>
      </c>
      <c r="E81" s="29">
        <v>10.0</v>
      </c>
      <c r="F81" s="29">
        <v>8.0</v>
      </c>
      <c r="G81" s="29">
        <v>98.0</v>
      </c>
      <c r="H81" s="28" t="s">
        <v>26</v>
      </c>
      <c r="I81" s="29">
        <v>-0.01</v>
      </c>
      <c r="J81" s="29">
        <v>0.31</v>
      </c>
      <c r="K81" s="31">
        <v>35.98</v>
      </c>
      <c r="L81" s="32">
        <v>2.588</v>
      </c>
      <c r="M81" s="29">
        <v>1.0</v>
      </c>
      <c r="N81" s="29">
        <v>1.0</v>
      </c>
      <c r="O81" s="29">
        <v>60.0</v>
      </c>
      <c r="P81" s="29">
        <v>145.0</v>
      </c>
      <c r="Q81" s="29">
        <v>146.0</v>
      </c>
      <c r="R81" s="21" t="s">
        <v>27</v>
      </c>
      <c r="T81" s="33"/>
      <c r="U81" s="29">
        <v>88.0</v>
      </c>
      <c r="V81" s="33"/>
      <c r="W81" s="29">
        <v>44.0</v>
      </c>
      <c r="X81" s="29">
        <v>68.0</v>
      </c>
      <c r="Y81" s="33"/>
      <c r="Z81" s="33"/>
    </row>
    <row r="82" ht="16.5" customHeight="1">
      <c r="A82" s="29">
        <v>39.0</v>
      </c>
      <c r="B82" s="29">
        <v>81.0</v>
      </c>
      <c r="C82" s="29">
        <v>0.16791956</v>
      </c>
      <c r="D82" s="30" t="s">
        <v>52</v>
      </c>
      <c r="E82" s="29">
        <v>10.0</v>
      </c>
      <c r="F82" s="29">
        <v>9.0</v>
      </c>
      <c r="G82" s="29">
        <v>99.0</v>
      </c>
      <c r="H82" s="28" t="s">
        <v>24</v>
      </c>
      <c r="I82" s="29">
        <v>-0.01</v>
      </c>
      <c r="J82" s="29">
        <v>0.33</v>
      </c>
      <c r="K82" s="31">
        <v>114.81</v>
      </c>
      <c r="L82" s="32">
        <v>0.826</v>
      </c>
      <c r="M82" s="29">
        <v>1.0</v>
      </c>
      <c r="N82" s="29">
        <v>1.0</v>
      </c>
      <c r="O82" s="29">
        <v>61.0</v>
      </c>
      <c r="P82" s="29">
        <v>147.0</v>
      </c>
      <c r="Q82" s="29">
        <v>148.0</v>
      </c>
      <c r="R82" s="34"/>
      <c r="S82" s="33"/>
      <c r="T82" s="33"/>
      <c r="U82" s="29">
        <v>89.0</v>
      </c>
      <c r="V82" s="29">
        <v>45.0</v>
      </c>
      <c r="W82" s="33"/>
      <c r="X82" s="29">
        <v>69.0</v>
      </c>
      <c r="Y82" s="33"/>
      <c r="Z82" s="33"/>
    </row>
    <row r="83" ht="16.5" customHeight="1">
      <c r="A83" s="29">
        <v>39.0</v>
      </c>
      <c r="B83" s="29">
        <v>82.0</v>
      </c>
      <c r="C83" s="29">
        <v>0.16703895</v>
      </c>
      <c r="D83" s="30" t="s">
        <v>54</v>
      </c>
      <c r="E83" s="29">
        <v>10.0</v>
      </c>
      <c r="F83" s="29">
        <v>10.0</v>
      </c>
      <c r="G83" s="29">
        <v>100.0</v>
      </c>
      <c r="H83" s="28" t="s">
        <v>26</v>
      </c>
      <c r="I83" s="29">
        <v>-0.01</v>
      </c>
      <c r="J83" s="29">
        <v>0.34</v>
      </c>
      <c r="K83" s="31">
        <v>35.98</v>
      </c>
      <c r="L83" s="32">
        <v>2.648</v>
      </c>
      <c r="M83" s="29">
        <v>-1.0</v>
      </c>
      <c r="N83" s="29">
        <v>1.0</v>
      </c>
      <c r="O83" s="29">
        <v>62.0</v>
      </c>
      <c r="P83" s="29">
        <v>149.0</v>
      </c>
      <c r="Q83" s="29">
        <v>150.0</v>
      </c>
      <c r="R83" s="34"/>
      <c r="S83" s="33"/>
      <c r="T83" s="33"/>
      <c r="U83" s="29">
        <v>90.0</v>
      </c>
      <c r="V83" s="33"/>
      <c r="W83" s="29">
        <v>45.0</v>
      </c>
      <c r="X83" s="29">
        <v>70.0</v>
      </c>
      <c r="Y83" s="33"/>
      <c r="Z83" s="33"/>
    </row>
    <row r="84" ht="16.5" customHeight="1">
      <c r="A84" s="29">
        <v>39.0</v>
      </c>
      <c r="B84" s="29">
        <v>83.0</v>
      </c>
      <c r="C84" s="29">
        <v>0.16715857</v>
      </c>
      <c r="D84" s="30" t="s">
        <v>54</v>
      </c>
      <c r="E84" s="29">
        <v>11.0</v>
      </c>
      <c r="F84" s="29">
        <v>1.0</v>
      </c>
      <c r="G84" s="29">
        <v>101.0</v>
      </c>
      <c r="H84" s="28" t="s">
        <v>24</v>
      </c>
      <c r="I84" s="29">
        <v>0.01</v>
      </c>
      <c r="J84" s="29">
        <v>0.06</v>
      </c>
      <c r="K84" s="31">
        <v>114.81</v>
      </c>
      <c r="L84" s="32">
        <v>0.829</v>
      </c>
      <c r="M84" s="29">
        <v>1.0</v>
      </c>
      <c r="N84" s="29">
        <v>1.0</v>
      </c>
      <c r="O84" s="29">
        <v>63.0</v>
      </c>
      <c r="P84" s="29">
        <v>151.0</v>
      </c>
      <c r="Q84" s="29">
        <v>152.0</v>
      </c>
      <c r="R84" s="34"/>
      <c r="S84" s="33"/>
      <c r="T84" s="33"/>
      <c r="U84" s="29">
        <v>91.0</v>
      </c>
      <c r="V84" s="29">
        <v>46.0</v>
      </c>
      <c r="W84" s="33"/>
      <c r="X84" s="29">
        <v>71.0</v>
      </c>
      <c r="Y84" s="33"/>
      <c r="Z84" s="33"/>
    </row>
    <row r="85" ht="16.5" customHeight="1">
      <c r="A85" s="29">
        <v>39.0</v>
      </c>
      <c r="B85" s="29">
        <v>84.0</v>
      </c>
      <c r="C85" s="29">
        <v>0.17041446</v>
      </c>
      <c r="D85" s="30" t="s">
        <v>53</v>
      </c>
      <c r="E85" s="29">
        <v>11.0</v>
      </c>
      <c r="F85" s="29">
        <v>2.0</v>
      </c>
      <c r="G85" s="29">
        <v>102.0</v>
      </c>
      <c r="H85" s="28" t="s">
        <v>26</v>
      </c>
      <c r="I85" s="29">
        <v>0.01</v>
      </c>
      <c r="J85" s="29">
        <v>0.07</v>
      </c>
      <c r="K85" s="31">
        <v>35.98</v>
      </c>
      <c r="L85" s="32">
        <v>2.596</v>
      </c>
      <c r="M85" s="29">
        <v>1.0</v>
      </c>
      <c r="N85" s="29">
        <v>1.0</v>
      </c>
      <c r="O85" s="29">
        <v>64.0</v>
      </c>
      <c r="P85" s="29">
        <v>153.0</v>
      </c>
      <c r="Q85" s="29">
        <v>154.0</v>
      </c>
      <c r="R85" s="34"/>
      <c r="S85" s="33"/>
      <c r="T85" s="33"/>
      <c r="U85" s="29">
        <v>92.0</v>
      </c>
      <c r="V85" s="33"/>
      <c r="W85" s="29">
        <v>46.0</v>
      </c>
      <c r="X85" s="29">
        <v>72.0</v>
      </c>
      <c r="Y85" s="33"/>
      <c r="Z85" s="33"/>
    </row>
    <row r="86" ht="16.5" customHeight="1">
      <c r="A86" s="29">
        <v>39.0</v>
      </c>
      <c r="B86" s="29">
        <v>85.0</v>
      </c>
      <c r="C86" s="29">
        <v>0.17093054</v>
      </c>
      <c r="D86" s="30" t="s">
        <v>53</v>
      </c>
      <c r="E86" s="29">
        <v>11.0</v>
      </c>
      <c r="F86" s="29">
        <v>3.0</v>
      </c>
      <c r="G86" s="29">
        <v>103.0</v>
      </c>
      <c r="H86" s="28" t="s">
        <v>24</v>
      </c>
      <c r="I86" s="29">
        <v>0.01</v>
      </c>
      <c r="J86" s="29">
        <v>0.09</v>
      </c>
      <c r="K86" s="31">
        <v>114.81</v>
      </c>
      <c r="L86" s="32">
        <v>0.811</v>
      </c>
      <c r="M86" s="29">
        <v>1.0</v>
      </c>
      <c r="N86" s="29">
        <v>1.0</v>
      </c>
      <c r="O86" s="29">
        <v>65.0</v>
      </c>
      <c r="P86" s="29">
        <v>155.0</v>
      </c>
      <c r="Q86" s="29">
        <v>156.0</v>
      </c>
      <c r="R86" s="34"/>
      <c r="S86" s="33"/>
      <c r="T86" s="33"/>
      <c r="U86" s="29">
        <v>93.0</v>
      </c>
      <c r="V86" s="29">
        <v>47.0</v>
      </c>
      <c r="W86" s="33"/>
      <c r="X86" s="29">
        <v>73.0</v>
      </c>
      <c r="Y86" s="33"/>
      <c r="Z86" s="33"/>
    </row>
    <row r="87" ht="16.5" customHeight="1">
      <c r="A87" s="29">
        <v>39.0</v>
      </c>
      <c r="B87" s="29">
        <v>86.0</v>
      </c>
      <c r="C87" s="29">
        <v>0.16769203</v>
      </c>
      <c r="D87" s="30" t="s">
        <v>54</v>
      </c>
      <c r="E87" s="29">
        <v>11.0</v>
      </c>
      <c r="F87" s="29">
        <v>4.0</v>
      </c>
      <c r="G87" s="29">
        <v>104.0</v>
      </c>
      <c r="H87" s="28" t="s">
        <v>26</v>
      </c>
      <c r="I87" s="29">
        <v>0.01</v>
      </c>
      <c r="J87" s="29">
        <v>0.1</v>
      </c>
      <c r="K87" s="31">
        <v>35.98</v>
      </c>
      <c r="L87" s="32">
        <v>2.638</v>
      </c>
      <c r="M87" s="29">
        <v>1.0</v>
      </c>
      <c r="N87" s="29">
        <v>0.0</v>
      </c>
      <c r="O87" s="29">
        <v>66.0</v>
      </c>
      <c r="P87" s="29">
        <v>157.0</v>
      </c>
      <c r="Q87" s="29">
        <v>158.0</v>
      </c>
      <c r="R87" s="34"/>
      <c r="S87" s="33"/>
      <c r="T87" s="33"/>
      <c r="U87" s="29">
        <v>94.0</v>
      </c>
      <c r="V87" s="33"/>
      <c r="W87" s="29">
        <v>47.0</v>
      </c>
      <c r="X87" s="29">
        <v>74.0</v>
      </c>
      <c r="Y87" s="33"/>
      <c r="Z87" s="33"/>
    </row>
    <row r="88" ht="16.5" customHeight="1">
      <c r="A88" s="29">
        <v>39.0</v>
      </c>
      <c r="B88" s="29">
        <v>87.0</v>
      </c>
      <c r="C88" s="29">
        <v>0.17043689</v>
      </c>
      <c r="D88" s="30" t="s">
        <v>53</v>
      </c>
      <c r="E88" s="29">
        <v>11.0</v>
      </c>
      <c r="F88" s="29">
        <v>5.0</v>
      </c>
      <c r="G88" s="29">
        <v>105.0</v>
      </c>
      <c r="H88" s="28" t="s">
        <v>24</v>
      </c>
      <c r="I88" s="29">
        <v>0.01</v>
      </c>
      <c r="J88" s="29">
        <v>0.12</v>
      </c>
      <c r="K88" s="31">
        <v>114.81</v>
      </c>
      <c r="L88" s="32">
        <v>0.813</v>
      </c>
      <c r="M88" s="29">
        <v>1.0</v>
      </c>
      <c r="N88" s="29">
        <v>1.0</v>
      </c>
      <c r="O88" s="29">
        <v>67.0</v>
      </c>
      <c r="P88" s="29">
        <v>159.0</v>
      </c>
      <c r="Q88" s="29">
        <v>160.0</v>
      </c>
      <c r="R88" s="34"/>
      <c r="S88" s="33"/>
      <c r="T88" s="33"/>
      <c r="U88" s="29">
        <v>95.0</v>
      </c>
      <c r="V88" s="29">
        <v>48.0</v>
      </c>
      <c r="W88" s="33"/>
      <c r="X88" s="29">
        <v>75.0</v>
      </c>
      <c r="Y88" s="33"/>
      <c r="Z88" s="33"/>
    </row>
    <row r="89" ht="16.5" customHeight="1">
      <c r="A89" s="29">
        <v>39.0</v>
      </c>
      <c r="B89" s="29">
        <v>88.0</v>
      </c>
      <c r="C89" s="29">
        <v>0.16996474</v>
      </c>
      <c r="D89" s="30" t="s">
        <v>53</v>
      </c>
      <c r="E89" s="29">
        <v>11.0</v>
      </c>
      <c r="F89" s="29">
        <v>6.0</v>
      </c>
      <c r="G89" s="29">
        <v>106.0</v>
      </c>
      <c r="H89" s="28" t="s">
        <v>26</v>
      </c>
      <c r="I89" s="29">
        <v>0.01</v>
      </c>
      <c r="J89" s="29">
        <v>0.13</v>
      </c>
      <c r="K89" s="31">
        <v>35.98</v>
      </c>
      <c r="L89" s="32">
        <v>2.602</v>
      </c>
      <c r="M89" s="29">
        <v>1.0</v>
      </c>
      <c r="N89" s="29">
        <v>0.0</v>
      </c>
      <c r="O89" s="29">
        <v>68.0</v>
      </c>
      <c r="P89" s="29">
        <v>161.0</v>
      </c>
      <c r="Q89" s="29">
        <v>162.0</v>
      </c>
      <c r="R89" s="28" t="s">
        <v>34</v>
      </c>
      <c r="T89" s="33"/>
      <c r="U89" s="29">
        <v>96.0</v>
      </c>
      <c r="V89" s="33"/>
      <c r="W89" s="29">
        <v>48.0</v>
      </c>
      <c r="X89" s="29">
        <v>76.0</v>
      </c>
      <c r="Y89" s="33"/>
      <c r="Z89" s="33"/>
    </row>
    <row r="90" ht="16.5" customHeight="1">
      <c r="A90" s="29">
        <v>39.0</v>
      </c>
      <c r="B90" s="29">
        <v>89.0</v>
      </c>
      <c r="C90" s="29">
        <v>0.16531628</v>
      </c>
      <c r="D90" s="30" t="s">
        <v>51</v>
      </c>
      <c r="E90" s="29">
        <v>11.0</v>
      </c>
      <c r="F90" s="29">
        <v>7.0</v>
      </c>
      <c r="G90" s="29">
        <v>107.0</v>
      </c>
      <c r="H90" s="28" t="s">
        <v>24</v>
      </c>
      <c r="I90" s="29">
        <v>0.01</v>
      </c>
      <c r="J90" s="29">
        <v>0.15</v>
      </c>
      <c r="K90" s="31">
        <v>114.81</v>
      </c>
      <c r="L90" s="32">
        <v>0.839</v>
      </c>
      <c r="M90" s="29">
        <v>-1.0</v>
      </c>
      <c r="N90" s="29">
        <v>1.0</v>
      </c>
      <c r="O90" s="29">
        <v>69.0</v>
      </c>
      <c r="P90" s="29">
        <v>163.0</v>
      </c>
      <c r="Q90" s="29">
        <v>164.0</v>
      </c>
      <c r="R90" s="34"/>
      <c r="S90" s="33"/>
      <c r="T90" s="33"/>
      <c r="U90" s="29">
        <v>97.0</v>
      </c>
      <c r="V90" s="29">
        <v>49.0</v>
      </c>
      <c r="W90" s="33"/>
      <c r="X90" s="29">
        <v>79.0</v>
      </c>
      <c r="Y90" s="33"/>
      <c r="Z90" s="33"/>
    </row>
    <row r="91" ht="16.5" customHeight="1">
      <c r="A91" s="29">
        <v>39.0</v>
      </c>
      <c r="B91" s="29">
        <v>90.0</v>
      </c>
      <c r="C91" s="29">
        <v>0.16926098</v>
      </c>
      <c r="D91" s="30" t="s">
        <v>52</v>
      </c>
      <c r="E91" s="29">
        <v>11.0</v>
      </c>
      <c r="F91" s="29">
        <v>8.0</v>
      </c>
      <c r="G91" s="29">
        <v>108.0</v>
      </c>
      <c r="H91" s="28" t="s">
        <v>26</v>
      </c>
      <c r="I91" s="29">
        <v>0.01</v>
      </c>
      <c r="J91" s="29">
        <v>0.16</v>
      </c>
      <c r="K91" s="31">
        <v>35.98</v>
      </c>
      <c r="L91" s="32">
        <v>2.613</v>
      </c>
      <c r="M91" s="29">
        <v>-1.0</v>
      </c>
      <c r="N91" s="29">
        <v>1.0</v>
      </c>
      <c r="O91" s="29">
        <v>70.0</v>
      </c>
      <c r="P91" s="29">
        <v>165.0</v>
      </c>
      <c r="Q91" s="29">
        <v>166.0</v>
      </c>
      <c r="R91" s="34"/>
      <c r="S91" s="33"/>
      <c r="T91" s="33"/>
      <c r="U91" s="29">
        <v>98.0</v>
      </c>
      <c r="V91" s="33"/>
      <c r="W91" s="29">
        <v>49.0</v>
      </c>
      <c r="X91" s="29">
        <v>80.0</v>
      </c>
      <c r="Y91" s="33"/>
      <c r="Z91" s="33"/>
    </row>
    <row r="92" ht="16.5" customHeight="1">
      <c r="A92" s="29">
        <v>39.0</v>
      </c>
      <c r="B92" s="29">
        <v>91.0</v>
      </c>
      <c r="C92" s="29">
        <v>0.16854614</v>
      </c>
      <c r="D92" s="30" t="s">
        <v>52</v>
      </c>
      <c r="E92" s="29">
        <v>11.0</v>
      </c>
      <c r="F92" s="29">
        <v>9.0</v>
      </c>
      <c r="G92" s="29">
        <v>109.0</v>
      </c>
      <c r="H92" s="28" t="s">
        <v>24</v>
      </c>
      <c r="I92" s="29">
        <v>0.01</v>
      </c>
      <c r="J92" s="29">
        <v>0.18</v>
      </c>
      <c r="K92" s="31">
        <v>114.81</v>
      </c>
      <c r="L92" s="32">
        <v>0.822</v>
      </c>
      <c r="M92" s="29">
        <v>1.0</v>
      </c>
      <c r="N92" s="29">
        <v>1.0</v>
      </c>
      <c r="O92" s="29">
        <v>71.0</v>
      </c>
      <c r="P92" s="29">
        <v>167.0</v>
      </c>
      <c r="Q92" s="29">
        <v>168.0</v>
      </c>
      <c r="R92" s="34"/>
      <c r="S92" s="33"/>
      <c r="T92" s="33"/>
      <c r="U92" s="29">
        <v>99.0</v>
      </c>
      <c r="V92" s="29">
        <v>50.0</v>
      </c>
      <c r="W92" s="33"/>
      <c r="X92" s="29">
        <v>81.0</v>
      </c>
      <c r="Y92" s="33"/>
      <c r="Z92" s="33"/>
    </row>
    <row r="93" ht="16.5" customHeight="1">
      <c r="A93" s="29">
        <v>39.0</v>
      </c>
      <c r="B93" s="29">
        <v>92.0</v>
      </c>
      <c r="C93" s="29">
        <v>0.16963704</v>
      </c>
      <c r="D93" s="30" t="s">
        <v>53</v>
      </c>
      <c r="E93" s="29">
        <v>11.0</v>
      </c>
      <c r="F93" s="29">
        <v>10.0</v>
      </c>
      <c r="G93" s="29">
        <v>110.0</v>
      </c>
      <c r="H93" s="28" t="s">
        <v>26</v>
      </c>
      <c r="I93" s="29">
        <v>0.01</v>
      </c>
      <c r="J93" s="29">
        <v>0.19</v>
      </c>
      <c r="K93" s="31">
        <v>35.98</v>
      </c>
      <c r="L93" s="32">
        <v>2.607</v>
      </c>
      <c r="M93" s="29">
        <v>1.0</v>
      </c>
      <c r="N93" s="29">
        <v>1.0</v>
      </c>
      <c r="O93" s="29">
        <v>72.0</v>
      </c>
      <c r="P93" s="29">
        <v>169.0</v>
      </c>
      <c r="Q93" s="29">
        <v>170.0</v>
      </c>
      <c r="R93" s="28" t="s">
        <v>35</v>
      </c>
      <c r="T93" s="33"/>
      <c r="U93" s="29">
        <v>100.0</v>
      </c>
      <c r="V93" s="33"/>
      <c r="W93" s="29">
        <v>50.0</v>
      </c>
      <c r="X93" s="29">
        <v>82.0</v>
      </c>
      <c r="Y93" s="33"/>
      <c r="Z93" s="33"/>
    </row>
    <row r="94" ht="16.5" customHeight="1">
      <c r="A94" s="29">
        <v>39.0</v>
      </c>
      <c r="B94" s="29">
        <v>93.0</v>
      </c>
      <c r="C94" s="29">
        <v>0.17278071</v>
      </c>
      <c r="D94" s="30" t="s">
        <v>59</v>
      </c>
      <c r="E94" s="29">
        <v>12.0</v>
      </c>
      <c r="F94" s="29">
        <v>1.0</v>
      </c>
      <c r="G94" s="29">
        <v>111.0</v>
      </c>
      <c r="H94" s="28" t="s">
        <v>24</v>
      </c>
      <c r="I94" s="29">
        <v>0.01</v>
      </c>
      <c r="J94" s="29">
        <v>0.21</v>
      </c>
      <c r="K94" s="31">
        <v>114.81</v>
      </c>
      <c r="L94" s="32">
        <v>0.802</v>
      </c>
      <c r="M94" s="29">
        <v>-1.0</v>
      </c>
      <c r="N94" s="29">
        <v>1.0</v>
      </c>
      <c r="O94" s="29">
        <v>73.0</v>
      </c>
      <c r="P94" s="29">
        <v>171.0</v>
      </c>
      <c r="Q94" s="29">
        <v>172.0</v>
      </c>
      <c r="R94" s="34"/>
      <c r="S94" s="33"/>
      <c r="T94" s="33"/>
      <c r="U94" s="29">
        <v>101.0</v>
      </c>
      <c r="V94" s="29">
        <v>51.0</v>
      </c>
      <c r="W94" s="33"/>
      <c r="X94" s="29">
        <v>83.0</v>
      </c>
      <c r="Y94" s="33"/>
      <c r="Z94" s="33"/>
    </row>
    <row r="95" ht="16.5" customHeight="1">
      <c r="A95" s="29">
        <v>39.0</v>
      </c>
      <c r="B95" s="29">
        <v>94.0</v>
      </c>
      <c r="C95" s="29">
        <v>0.1691163</v>
      </c>
      <c r="D95" s="30" t="s">
        <v>52</v>
      </c>
      <c r="E95" s="29">
        <v>12.0</v>
      </c>
      <c r="F95" s="29">
        <v>2.0</v>
      </c>
      <c r="G95" s="29">
        <v>112.0</v>
      </c>
      <c r="H95" s="28" t="s">
        <v>26</v>
      </c>
      <c r="I95" s="29">
        <v>0.01</v>
      </c>
      <c r="J95" s="29">
        <v>0.22</v>
      </c>
      <c r="K95" s="31">
        <v>35.98</v>
      </c>
      <c r="L95" s="32">
        <v>2.615</v>
      </c>
      <c r="M95" s="29">
        <v>-1.0</v>
      </c>
      <c r="N95" s="29">
        <v>1.0</v>
      </c>
      <c r="O95" s="29">
        <v>74.0</v>
      </c>
      <c r="P95" s="29">
        <v>173.0</v>
      </c>
      <c r="Q95" s="33"/>
      <c r="R95" s="34"/>
      <c r="S95" s="33"/>
      <c r="T95" s="33"/>
      <c r="U95" s="29">
        <v>102.0</v>
      </c>
      <c r="V95" s="33"/>
      <c r="W95" s="29">
        <v>51.0</v>
      </c>
      <c r="X95" s="29">
        <v>84.0</v>
      </c>
      <c r="Y95" s="33"/>
      <c r="Z95" s="33"/>
    </row>
    <row r="96" ht="16.5" customHeight="1">
      <c r="A96" s="29">
        <v>39.0</v>
      </c>
      <c r="B96" s="29">
        <v>95.0</v>
      </c>
      <c r="C96" s="29">
        <v>0.16966939</v>
      </c>
      <c r="D96" s="30" t="s">
        <v>53</v>
      </c>
      <c r="E96" s="29">
        <v>12.0</v>
      </c>
      <c r="F96" s="29">
        <v>3.0</v>
      </c>
      <c r="G96" s="29">
        <v>113.0</v>
      </c>
      <c r="H96" s="28" t="s">
        <v>24</v>
      </c>
      <c r="I96" s="29">
        <v>0.01</v>
      </c>
      <c r="J96" s="29">
        <v>0.24</v>
      </c>
      <c r="K96" s="31">
        <v>114.81</v>
      </c>
      <c r="L96" s="32">
        <v>0.817</v>
      </c>
      <c r="M96" s="29">
        <v>1.0</v>
      </c>
      <c r="N96" s="29">
        <v>1.0</v>
      </c>
      <c r="O96" s="29">
        <v>75.0</v>
      </c>
      <c r="P96" s="29">
        <v>174.0</v>
      </c>
      <c r="Q96" s="33"/>
      <c r="R96" s="34"/>
      <c r="S96" s="33"/>
      <c r="T96" s="33"/>
      <c r="U96" s="29">
        <v>103.0</v>
      </c>
      <c r="V96" s="29">
        <v>52.0</v>
      </c>
      <c r="W96" s="33"/>
      <c r="X96" s="29">
        <v>85.0</v>
      </c>
      <c r="Y96" s="33"/>
      <c r="Z96" s="33"/>
    </row>
    <row r="97" ht="16.5" customHeight="1">
      <c r="A97" s="29">
        <v>39.0</v>
      </c>
      <c r="B97" s="29">
        <v>96.0</v>
      </c>
      <c r="C97" s="29">
        <v>0.17033785</v>
      </c>
      <c r="D97" s="30" t="s">
        <v>53</v>
      </c>
      <c r="E97" s="29">
        <v>12.0</v>
      </c>
      <c r="F97" s="29">
        <v>4.0</v>
      </c>
      <c r="G97" s="29">
        <v>114.0</v>
      </c>
      <c r="H97" s="28" t="s">
        <v>26</v>
      </c>
      <c r="I97" s="29">
        <v>0.01</v>
      </c>
      <c r="J97" s="29">
        <v>0.25</v>
      </c>
      <c r="K97" s="31">
        <v>35.98</v>
      </c>
      <c r="L97" s="32">
        <v>2.597</v>
      </c>
      <c r="M97" s="29">
        <v>-1.0</v>
      </c>
      <c r="N97" s="29">
        <v>1.0</v>
      </c>
      <c r="O97" s="29">
        <v>76.0</v>
      </c>
      <c r="P97" s="29">
        <v>175.0</v>
      </c>
      <c r="Q97" s="33"/>
      <c r="R97" s="34"/>
      <c r="S97" s="33"/>
      <c r="T97" s="33"/>
      <c r="U97" s="29">
        <v>104.0</v>
      </c>
      <c r="V97" s="33"/>
      <c r="W97" s="29">
        <v>52.0</v>
      </c>
      <c r="X97" s="29">
        <v>86.0</v>
      </c>
      <c r="Y97" s="33"/>
      <c r="Z97" s="33"/>
    </row>
    <row r="98" ht="16.5" customHeight="1">
      <c r="A98" s="29">
        <v>39.0</v>
      </c>
      <c r="B98" s="29">
        <v>97.0</v>
      </c>
      <c r="C98" s="29">
        <v>0.17016535</v>
      </c>
      <c r="D98" s="30" t="s">
        <v>53</v>
      </c>
      <c r="E98" s="29">
        <v>12.0</v>
      </c>
      <c r="F98" s="29">
        <v>5.0</v>
      </c>
      <c r="G98" s="29">
        <v>115.0</v>
      </c>
      <c r="H98" s="28" t="s">
        <v>24</v>
      </c>
      <c r="I98" s="29">
        <v>0.01</v>
      </c>
      <c r="J98" s="29">
        <v>0.27</v>
      </c>
      <c r="K98" s="31">
        <v>114.81</v>
      </c>
      <c r="L98" s="32">
        <v>0.815</v>
      </c>
      <c r="M98" s="29">
        <v>1.0</v>
      </c>
      <c r="N98" s="29">
        <v>0.0</v>
      </c>
      <c r="O98" s="29">
        <v>79.0</v>
      </c>
      <c r="P98" s="29">
        <v>176.0</v>
      </c>
      <c r="Q98" s="33"/>
      <c r="R98" s="28" t="s">
        <v>27</v>
      </c>
      <c r="T98" s="33"/>
      <c r="U98" s="29">
        <v>105.0</v>
      </c>
      <c r="V98" s="29">
        <v>53.0</v>
      </c>
      <c r="W98" s="33"/>
      <c r="X98" s="29">
        <v>87.0</v>
      </c>
      <c r="Y98" s="33"/>
      <c r="Z98" s="33"/>
    </row>
    <row r="99" ht="16.5" customHeight="1">
      <c r="A99" s="29">
        <v>39.0</v>
      </c>
      <c r="B99" s="29">
        <v>98.0</v>
      </c>
      <c r="C99" s="29">
        <v>0.16887129</v>
      </c>
      <c r="D99" s="30" t="s">
        <v>52</v>
      </c>
      <c r="E99" s="29">
        <v>12.0</v>
      </c>
      <c r="F99" s="29">
        <v>6.0</v>
      </c>
      <c r="G99" s="29">
        <v>116.0</v>
      </c>
      <c r="H99" s="28" t="s">
        <v>26</v>
      </c>
      <c r="I99" s="29">
        <v>0.01</v>
      </c>
      <c r="J99" s="29">
        <v>0.28</v>
      </c>
      <c r="K99" s="31">
        <v>35.98</v>
      </c>
      <c r="L99" s="32">
        <v>2.619</v>
      </c>
      <c r="M99" s="29">
        <v>1.0</v>
      </c>
      <c r="N99" s="29">
        <v>1.0</v>
      </c>
      <c r="O99" s="29">
        <v>80.0</v>
      </c>
      <c r="P99" s="29">
        <v>177.0</v>
      </c>
      <c r="Q99" s="33"/>
      <c r="R99" s="34"/>
      <c r="S99" s="33"/>
      <c r="T99" s="33"/>
      <c r="U99" s="29">
        <v>106.0</v>
      </c>
      <c r="V99" s="33"/>
      <c r="W99" s="29">
        <v>53.0</v>
      </c>
      <c r="X99" s="29">
        <v>88.0</v>
      </c>
      <c r="Y99" s="33"/>
      <c r="Z99" s="33"/>
    </row>
    <row r="100" ht="16.5" customHeight="1">
      <c r="A100" s="29">
        <v>39.0</v>
      </c>
      <c r="B100" s="29">
        <v>99.0</v>
      </c>
      <c r="C100" s="29">
        <v>0.16799633</v>
      </c>
      <c r="D100" s="30" t="s">
        <v>52</v>
      </c>
      <c r="E100" s="29">
        <v>12.0</v>
      </c>
      <c r="F100" s="29">
        <v>7.0</v>
      </c>
      <c r="G100" s="29">
        <v>117.0</v>
      </c>
      <c r="H100" s="28" t="s">
        <v>24</v>
      </c>
      <c r="I100" s="29">
        <v>0.01</v>
      </c>
      <c r="J100" s="29">
        <v>0.3</v>
      </c>
      <c r="K100" s="31">
        <v>114.81</v>
      </c>
      <c r="L100" s="32">
        <v>0.825</v>
      </c>
      <c r="M100" s="29">
        <v>-1.0</v>
      </c>
      <c r="N100" s="29">
        <v>1.0</v>
      </c>
      <c r="O100" s="29">
        <v>81.0</v>
      </c>
      <c r="P100" s="29">
        <v>178.0</v>
      </c>
      <c r="Q100" s="33"/>
      <c r="R100" s="34"/>
      <c r="S100" s="33"/>
      <c r="T100" s="33"/>
      <c r="U100" s="29">
        <v>107.0</v>
      </c>
      <c r="V100" s="29">
        <v>54.0</v>
      </c>
      <c r="W100" s="33"/>
      <c r="X100" s="29">
        <v>89.0</v>
      </c>
      <c r="Y100" s="33"/>
      <c r="Z100" s="33"/>
    </row>
    <row r="101" ht="16.5" customHeight="1">
      <c r="A101" s="29">
        <v>39.0</v>
      </c>
      <c r="B101" s="29">
        <v>100.0</v>
      </c>
      <c r="C101" s="29">
        <v>0.16899275</v>
      </c>
      <c r="D101" s="30" t="s">
        <v>52</v>
      </c>
      <c r="E101" s="29">
        <v>12.0</v>
      </c>
      <c r="F101" s="29">
        <v>8.0</v>
      </c>
      <c r="G101" s="29">
        <v>118.0</v>
      </c>
      <c r="H101" s="28" t="s">
        <v>26</v>
      </c>
      <c r="I101" s="29">
        <v>0.01</v>
      </c>
      <c r="J101" s="29">
        <v>0.31</v>
      </c>
      <c r="K101" s="31">
        <v>35.98</v>
      </c>
      <c r="L101" s="32">
        <v>2.617</v>
      </c>
      <c r="M101" s="29">
        <v>-1.0</v>
      </c>
      <c r="N101" s="29">
        <v>1.0</v>
      </c>
      <c r="O101" s="29">
        <v>82.0</v>
      </c>
      <c r="P101" s="29">
        <v>179.0</v>
      </c>
      <c r="Q101" s="33"/>
      <c r="R101" s="34"/>
      <c r="S101" s="33"/>
      <c r="T101" s="33"/>
      <c r="U101" s="29">
        <v>108.0</v>
      </c>
      <c r="V101" s="33"/>
      <c r="W101" s="29">
        <v>54.0</v>
      </c>
      <c r="X101" s="29">
        <v>90.0</v>
      </c>
      <c r="Y101" s="33"/>
      <c r="Z101" s="33"/>
    </row>
    <row r="102" ht="16.5" customHeight="1">
      <c r="A102" s="29">
        <v>39.0</v>
      </c>
      <c r="B102" s="29">
        <v>101.0</v>
      </c>
      <c r="C102" s="29">
        <v>0.17153379</v>
      </c>
      <c r="D102" s="30" t="s">
        <v>56</v>
      </c>
      <c r="E102" s="29">
        <v>12.0</v>
      </c>
      <c r="F102" s="29">
        <v>9.0</v>
      </c>
      <c r="G102" s="29">
        <v>119.0</v>
      </c>
      <c r="H102" s="28" t="s">
        <v>24</v>
      </c>
      <c r="I102" s="29">
        <v>0.01</v>
      </c>
      <c r="J102" s="29">
        <v>0.33</v>
      </c>
      <c r="K102" s="31">
        <v>114.81</v>
      </c>
      <c r="L102" s="32">
        <v>0.808</v>
      </c>
      <c r="M102" s="29">
        <v>-1.0</v>
      </c>
      <c r="N102" s="29">
        <v>0.0</v>
      </c>
      <c r="O102" s="29">
        <v>83.0</v>
      </c>
      <c r="P102" s="33"/>
      <c r="Q102" s="33"/>
      <c r="R102" s="34"/>
      <c r="S102" s="33"/>
      <c r="T102" s="33"/>
      <c r="U102" s="29">
        <v>109.0</v>
      </c>
      <c r="V102" s="29">
        <v>55.0</v>
      </c>
      <c r="W102" s="33"/>
      <c r="X102" s="29">
        <v>91.0</v>
      </c>
      <c r="Y102" s="33"/>
      <c r="Z102" s="33"/>
    </row>
    <row r="103" ht="16.5" customHeight="1">
      <c r="A103" s="29">
        <v>39.0</v>
      </c>
      <c r="B103" s="29">
        <v>102.0</v>
      </c>
      <c r="C103" s="29">
        <v>0.16780449</v>
      </c>
      <c r="D103" s="30" t="s">
        <v>54</v>
      </c>
      <c r="E103" s="29">
        <v>12.0</v>
      </c>
      <c r="F103" s="29">
        <v>10.0</v>
      </c>
      <c r="G103" s="29">
        <v>120.0</v>
      </c>
      <c r="H103" s="28" t="s">
        <v>26</v>
      </c>
      <c r="I103" s="29">
        <v>0.01</v>
      </c>
      <c r="J103" s="29">
        <v>0.34</v>
      </c>
      <c r="K103" s="31">
        <v>35.98</v>
      </c>
      <c r="L103" s="32">
        <v>2.636</v>
      </c>
      <c r="M103" s="29">
        <v>-1.0</v>
      </c>
      <c r="N103" s="29">
        <v>0.0</v>
      </c>
      <c r="O103" s="29">
        <v>84.0</v>
      </c>
      <c r="P103" s="33"/>
      <c r="Q103" s="33"/>
      <c r="R103" s="34"/>
      <c r="S103" s="33"/>
      <c r="T103" s="33"/>
      <c r="U103" s="29">
        <v>110.0</v>
      </c>
      <c r="V103" s="33"/>
      <c r="W103" s="29">
        <v>55.0</v>
      </c>
      <c r="X103" s="29">
        <v>92.0</v>
      </c>
      <c r="Y103" s="33"/>
      <c r="Z103" s="33"/>
    </row>
    <row r="104" ht="16.5" customHeight="1">
      <c r="A104" s="29">
        <v>39.0</v>
      </c>
      <c r="B104" s="29">
        <v>103.0</v>
      </c>
      <c r="C104" s="29">
        <v>0.16807713</v>
      </c>
      <c r="D104" s="30" t="s">
        <v>52</v>
      </c>
      <c r="E104" s="29">
        <v>13.0</v>
      </c>
      <c r="F104" s="29">
        <v>1.0</v>
      </c>
      <c r="G104" s="29">
        <v>121.0</v>
      </c>
      <c r="H104" s="28" t="s">
        <v>24</v>
      </c>
      <c r="I104" s="29">
        <v>0.03</v>
      </c>
      <c r="J104" s="29">
        <v>0.06</v>
      </c>
      <c r="K104" s="31">
        <v>114.81</v>
      </c>
      <c r="L104" s="32">
        <v>0.825</v>
      </c>
      <c r="M104" s="29">
        <v>1.0</v>
      </c>
      <c r="N104" s="29">
        <v>1.0</v>
      </c>
      <c r="O104" s="29">
        <v>85.0</v>
      </c>
      <c r="P104" s="33"/>
      <c r="Q104" s="33"/>
      <c r="R104" s="28" t="s">
        <v>27</v>
      </c>
      <c r="T104" s="33"/>
      <c r="U104" s="29">
        <v>111.0</v>
      </c>
      <c r="V104" s="29">
        <v>56.0</v>
      </c>
      <c r="W104" s="33"/>
      <c r="X104" s="29">
        <v>93.0</v>
      </c>
      <c r="Y104" s="33"/>
      <c r="Z104" s="33"/>
    </row>
    <row r="105" ht="16.5" customHeight="1">
      <c r="A105" s="29">
        <v>39.0</v>
      </c>
      <c r="B105" s="29">
        <v>104.0</v>
      </c>
      <c r="C105" s="29">
        <v>0.16897809</v>
      </c>
      <c r="D105" s="30" t="s">
        <v>52</v>
      </c>
      <c r="E105" s="29">
        <v>13.0</v>
      </c>
      <c r="F105" s="29">
        <v>2.0</v>
      </c>
      <c r="G105" s="29">
        <v>122.0</v>
      </c>
      <c r="H105" s="28" t="s">
        <v>26</v>
      </c>
      <c r="I105" s="29">
        <v>0.03</v>
      </c>
      <c r="J105" s="29">
        <v>0.07</v>
      </c>
      <c r="K105" s="31">
        <v>35.98</v>
      </c>
      <c r="L105" s="32">
        <v>2.618</v>
      </c>
      <c r="M105" s="29">
        <v>-1.0</v>
      </c>
      <c r="N105" s="29">
        <v>1.0</v>
      </c>
      <c r="O105" s="29">
        <v>86.0</v>
      </c>
      <c r="P105" s="33"/>
      <c r="Q105" s="33"/>
      <c r="R105" s="34"/>
      <c r="S105" s="33"/>
      <c r="T105" s="33"/>
      <c r="U105" s="29">
        <v>112.0</v>
      </c>
      <c r="V105" s="33"/>
      <c r="W105" s="29">
        <v>56.0</v>
      </c>
      <c r="X105" s="29">
        <v>94.0</v>
      </c>
      <c r="Y105" s="33"/>
      <c r="Z105" s="33"/>
    </row>
    <row r="106" ht="16.5" customHeight="1">
      <c r="A106" s="29">
        <v>39.0</v>
      </c>
      <c r="B106" s="29">
        <v>105.0</v>
      </c>
      <c r="C106" s="29">
        <v>0.16892286</v>
      </c>
      <c r="D106" s="30" t="s">
        <v>52</v>
      </c>
      <c r="E106" s="29">
        <v>13.0</v>
      </c>
      <c r="F106" s="29">
        <v>3.0</v>
      </c>
      <c r="G106" s="29">
        <v>123.0</v>
      </c>
      <c r="H106" s="28" t="s">
        <v>24</v>
      </c>
      <c r="I106" s="29">
        <v>0.03</v>
      </c>
      <c r="J106" s="29">
        <v>0.09</v>
      </c>
      <c r="K106" s="31">
        <v>114.81</v>
      </c>
      <c r="L106" s="32">
        <v>0.821</v>
      </c>
      <c r="M106" s="29">
        <v>-1.0</v>
      </c>
      <c r="N106" s="29">
        <v>0.0</v>
      </c>
      <c r="O106" s="29">
        <v>87.0</v>
      </c>
      <c r="P106" s="33"/>
      <c r="Q106" s="33"/>
      <c r="R106" s="34"/>
      <c r="S106" s="33"/>
      <c r="T106" s="33"/>
      <c r="U106" s="29">
        <v>113.0</v>
      </c>
      <c r="V106" s="29">
        <v>57.0</v>
      </c>
      <c r="W106" s="33"/>
      <c r="X106" s="29">
        <v>95.0</v>
      </c>
      <c r="Y106" s="33"/>
      <c r="Z106" s="33"/>
    </row>
    <row r="107" ht="16.5" customHeight="1">
      <c r="A107" s="29">
        <v>39.0</v>
      </c>
      <c r="B107" s="29">
        <v>106.0</v>
      </c>
      <c r="C107" s="29">
        <v>0.1684366</v>
      </c>
      <c r="D107" s="30" t="s">
        <v>52</v>
      </c>
      <c r="E107" s="29">
        <v>13.0</v>
      </c>
      <c r="F107" s="29">
        <v>4.0</v>
      </c>
      <c r="G107" s="29">
        <v>124.0</v>
      </c>
      <c r="H107" s="28" t="s">
        <v>26</v>
      </c>
      <c r="I107" s="29">
        <v>0.03</v>
      </c>
      <c r="J107" s="29">
        <v>0.1</v>
      </c>
      <c r="K107" s="31">
        <v>35.98</v>
      </c>
      <c r="L107" s="32">
        <v>2.626</v>
      </c>
      <c r="M107" s="29">
        <v>1.0</v>
      </c>
      <c r="N107" s="29">
        <v>1.0</v>
      </c>
      <c r="O107" s="29">
        <v>88.0</v>
      </c>
      <c r="P107" s="33"/>
      <c r="Q107" s="33"/>
      <c r="R107" s="34"/>
      <c r="S107" s="33"/>
      <c r="T107" s="33"/>
      <c r="U107" s="29">
        <v>114.0</v>
      </c>
      <c r="V107" s="33"/>
      <c r="W107" s="29">
        <v>57.0</v>
      </c>
      <c r="X107" s="29">
        <v>96.0</v>
      </c>
      <c r="Y107" s="33"/>
      <c r="Z107" s="33"/>
    </row>
    <row r="108" ht="16.5" customHeight="1">
      <c r="A108" s="29">
        <v>39.0</v>
      </c>
      <c r="B108" s="29">
        <v>107.0</v>
      </c>
      <c r="C108" s="29">
        <v>0.16988092</v>
      </c>
      <c r="D108" s="30" t="s">
        <v>53</v>
      </c>
      <c r="E108" s="29">
        <v>13.0</v>
      </c>
      <c r="F108" s="29">
        <v>5.0</v>
      </c>
      <c r="G108" s="29">
        <v>125.0</v>
      </c>
      <c r="H108" s="28" t="s">
        <v>24</v>
      </c>
      <c r="I108" s="29">
        <v>0.03</v>
      </c>
      <c r="J108" s="29">
        <v>0.12</v>
      </c>
      <c r="K108" s="31">
        <v>114.81</v>
      </c>
      <c r="L108" s="32">
        <v>0.816</v>
      </c>
      <c r="M108" s="29">
        <v>1.0</v>
      </c>
      <c r="N108" s="29">
        <v>0.0</v>
      </c>
      <c r="O108" s="29">
        <v>89.0</v>
      </c>
      <c r="P108" s="33"/>
      <c r="Q108" s="33"/>
      <c r="R108" s="28" t="s">
        <v>27</v>
      </c>
      <c r="T108" s="33"/>
      <c r="U108" s="29">
        <v>115.0</v>
      </c>
      <c r="V108" s="29">
        <v>58.0</v>
      </c>
      <c r="W108" s="33"/>
      <c r="X108" s="29">
        <v>97.0</v>
      </c>
      <c r="Y108" s="33"/>
      <c r="Z108" s="33"/>
    </row>
    <row r="109" ht="16.5" customHeight="1">
      <c r="A109" s="29">
        <v>39.0</v>
      </c>
      <c r="B109" s="29">
        <v>108.0</v>
      </c>
      <c r="C109" s="29">
        <v>0.16706083</v>
      </c>
      <c r="D109" s="30" t="s">
        <v>54</v>
      </c>
      <c r="E109" s="29">
        <v>13.0</v>
      </c>
      <c r="F109" s="29">
        <v>6.0</v>
      </c>
      <c r="G109" s="29">
        <v>126.0</v>
      </c>
      <c r="H109" s="28" t="s">
        <v>26</v>
      </c>
      <c r="I109" s="29">
        <v>0.03</v>
      </c>
      <c r="J109" s="29">
        <v>0.13</v>
      </c>
      <c r="K109" s="31">
        <v>35.98</v>
      </c>
      <c r="L109" s="32">
        <v>2.648</v>
      </c>
      <c r="M109" s="29">
        <v>1.0</v>
      </c>
      <c r="N109" s="29">
        <v>1.0</v>
      </c>
      <c r="O109" s="29">
        <v>90.0</v>
      </c>
      <c r="P109" s="33"/>
      <c r="Q109" s="33"/>
      <c r="R109" s="34"/>
      <c r="S109" s="33"/>
      <c r="T109" s="33"/>
      <c r="U109" s="29">
        <v>116.0</v>
      </c>
      <c r="V109" s="33"/>
      <c r="W109" s="29">
        <v>58.0</v>
      </c>
      <c r="X109" s="29">
        <v>98.0</v>
      </c>
      <c r="Y109" s="33"/>
      <c r="Z109" s="33"/>
    </row>
    <row r="110" ht="16.5" customHeight="1">
      <c r="A110" s="29">
        <v>39.0</v>
      </c>
      <c r="B110" s="29">
        <v>109.0</v>
      </c>
      <c r="C110" s="29">
        <v>0.16928243</v>
      </c>
      <c r="D110" s="30" t="s">
        <v>52</v>
      </c>
      <c r="E110" s="29">
        <v>13.0</v>
      </c>
      <c r="F110" s="29">
        <v>7.0</v>
      </c>
      <c r="G110" s="29">
        <v>127.0</v>
      </c>
      <c r="H110" s="28" t="s">
        <v>24</v>
      </c>
      <c r="I110" s="29">
        <v>0.03</v>
      </c>
      <c r="J110" s="29">
        <v>0.15</v>
      </c>
      <c r="K110" s="31">
        <v>114.81</v>
      </c>
      <c r="L110" s="32">
        <v>0.819</v>
      </c>
      <c r="M110" s="29">
        <v>1.0</v>
      </c>
      <c r="N110" s="29">
        <v>1.0</v>
      </c>
      <c r="O110" s="29">
        <v>91.0</v>
      </c>
      <c r="P110" s="33"/>
      <c r="Q110" s="33"/>
      <c r="R110" s="34"/>
      <c r="S110" s="33"/>
      <c r="T110" s="33"/>
      <c r="U110" s="29">
        <v>117.0</v>
      </c>
      <c r="V110" s="29">
        <v>59.0</v>
      </c>
      <c r="W110" s="33"/>
      <c r="X110" s="29">
        <v>99.0</v>
      </c>
      <c r="Y110" s="33"/>
      <c r="Z110" s="33"/>
    </row>
    <row r="111" ht="16.5" customHeight="1">
      <c r="A111" s="29">
        <v>39.0</v>
      </c>
      <c r="B111" s="29">
        <v>110.0</v>
      </c>
      <c r="C111" s="29">
        <v>0.17010197</v>
      </c>
      <c r="D111" s="30" t="s">
        <v>53</v>
      </c>
      <c r="E111" s="29">
        <v>13.0</v>
      </c>
      <c r="F111" s="29">
        <v>8.0</v>
      </c>
      <c r="G111" s="29">
        <v>128.0</v>
      </c>
      <c r="H111" s="28" t="s">
        <v>26</v>
      </c>
      <c r="I111" s="29">
        <v>0.03</v>
      </c>
      <c r="J111" s="29">
        <v>0.16</v>
      </c>
      <c r="K111" s="31">
        <v>35.98</v>
      </c>
      <c r="L111" s="32">
        <v>2.6</v>
      </c>
      <c r="M111" s="29">
        <v>1.0</v>
      </c>
      <c r="N111" s="29">
        <v>1.0</v>
      </c>
      <c r="O111" s="29">
        <v>92.0</v>
      </c>
      <c r="P111" s="33"/>
      <c r="Q111" s="33"/>
      <c r="R111" s="34"/>
      <c r="S111" s="33"/>
      <c r="T111" s="33"/>
      <c r="U111" s="29">
        <v>118.0</v>
      </c>
      <c r="V111" s="33"/>
      <c r="W111" s="29">
        <v>59.0</v>
      </c>
      <c r="X111" s="29">
        <v>100.0</v>
      </c>
      <c r="Y111" s="33"/>
      <c r="Z111" s="33"/>
    </row>
    <row r="112" ht="16.5" customHeight="1">
      <c r="A112" s="29">
        <v>39.0</v>
      </c>
      <c r="B112" s="29">
        <v>111.0</v>
      </c>
      <c r="C112" s="29">
        <v>0.1669049</v>
      </c>
      <c r="D112" s="30" t="s">
        <v>54</v>
      </c>
      <c r="E112" s="29">
        <v>13.0</v>
      </c>
      <c r="F112" s="29">
        <v>9.0</v>
      </c>
      <c r="G112" s="29">
        <v>129.0</v>
      </c>
      <c r="H112" s="28" t="s">
        <v>24</v>
      </c>
      <c r="I112" s="29">
        <v>0.03</v>
      </c>
      <c r="J112" s="29">
        <v>0.18</v>
      </c>
      <c r="K112" s="31">
        <v>114.81</v>
      </c>
      <c r="L112" s="32">
        <v>0.831</v>
      </c>
      <c r="M112" s="29">
        <v>1.0</v>
      </c>
      <c r="N112" s="29">
        <v>1.0</v>
      </c>
      <c r="O112" s="29">
        <v>93.0</v>
      </c>
      <c r="P112" s="33"/>
      <c r="Q112" s="33"/>
      <c r="R112" s="34"/>
      <c r="S112" s="33"/>
      <c r="T112" s="33"/>
      <c r="U112" s="29">
        <v>119.0</v>
      </c>
      <c r="V112" s="29">
        <v>60.0</v>
      </c>
      <c r="W112" s="33"/>
      <c r="X112" s="29">
        <v>101.0</v>
      </c>
      <c r="Y112" s="33"/>
      <c r="Z112" s="33"/>
    </row>
    <row r="113" ht="16.5" customHeight="1">
      <c r="A113" s="29">
        <v>39.0</v>
      </c>
      <c r="B113" s="29">
        <v>112.0</v>
      </c>
      <c r="C113" s="29">
        <v>0.17085466</v>
      </c>
      <c r="D113" s="30" t="s">
        <v>53</v>
      </c>
      <c r="E113" s="29">
        <v>13.0</v>
      </c>
      <c r="F113" s="29">
        <v>10.0</v>
      </c>
      <c r="G113" s="29">
        <v>130.0</v>
      </c>
      <c r="H113" s="28" t="s">
        <v>26</v>
      </c>
      <c r="I113" s="29">
        <v>0.03</v>
      </c>
      <c r="J113" s="29">
        <v>0.19</v>
      </c>
      <c r="K113" s="31">
        <v>35.98</v>
      </c>
      <c r="L113" s="32">
        <v>2.589</v>
      </c>
      <c r="M113" s="29">
        <v>1.0</v>
      </c>
      <c r="N113" s="29">
        <v>1.0</v>
      </c>
      <c r="O113" s="29">
        <v>94.0</v>
      </c>
      <c r="P113" s="33"/>
      <c r="Q113" s="33"/>
      <c r="R113" s="34"/>
      <c r="S113" s="33"/>
      <c r="T113" s="33"/>
      <c r="U113" s="29">
        <v>120.0</v>
      </c>
      <c r="V113" s="33"/>
      <c r="W113" s="29">
        <v>60.0</v>
      </c>
      <c r="X113" s="29">
        <v>102.0</v>
      </c>
      <c r="Y113" s="33"/>
      <c r="Z113" s="33"/>
    </row>
    <row r="114" ht="16.5" customHeight="1">
      <c r="A114" s="29">
        <v>39.0</v>
      </c>
      <c r="B114" s="29">
        <v>113.0</v>
      </c>
      <c r="C114" s="29">
        <v>0.16810811</v>
      </c>
      <c r="D114" s="30" t="s">
        <v>52</v>
      </c>
      <c r="E114" s="29">
        <v>14.0</v>
      </c>
      <c r="F114" s="29">
        <v>1.0</v>
      </c>
      <c r="G114" s="29">
        <v>131.0</v>
      </c>
      <c r="H114" s="28" t="s">
        <v>24</v>
      </c>
      <c r="I114" s="29">
        <v>0.03</v>
      </c>
      <c r="J114" s="29">
        <v>0.21</v>
      </c>
      <c r="K114" s="31">
        <v>114.81</v>
      </c>
      <c r="L114" s="32">
        <v>0.825</v>
      </c>
      <c r="M114" s="29">
        <v>1.0</v>
      </c>
      <c r="N114" s="29">
        <v>1.0</v>
      </c>
      <c r="O114" s="29">
        <v>95.0</v>
      </c>
      <c r="P114" s="33"/>
      <c r="Q114" s="33"/>
      <c r="R114" s="34"/>
      <c r="S114" s="33"/>
      <c r="T114" s="33"/>
      <c r="U114" s="29">
        <v>121.0</v>
      </c>
      <c r="V114" s="29">
        <v>61.0</v>
      </c>
      <c r="W114" s="33"/>
      <c r="X114" s="29">
        <v>103.0</v>
      </c>
      <c r="Y114" s="33"/>
      <c r="Z114" s="33"/>
    </row>
    <row r="115" ht="16.5" customHeight="1">
      <c r="A115" s="29">
        <v>39.0</v>
      </c>
      <c r="B115" s="29">
        <v>114.0</v>
      </c>
      <c r="C115" s="29">
        <v>0.17116576</v>
      </c>
      <c r="D115" s="30" t="s">
        <v>56</v>
      </c>
      <c r="E115" s="29">
        <v>14.0</v>
      </c>
      <c r="F115" s="29">
        <v>2.0</v>
      </c>
      <c r="G115" s="29">
        <v>132.0</v>
      </c>
      <c r="H115" s="28" t="s">
        <v>26</v>
      </c>
      <c r="I115" s="29">
        <v>0.03</v>
      </c>
      <c r="J115" s="29">
        <v>0.22</v>
      </c>
      <c r="K115" s="31">
        <v>35.98</v>
      </c>
      <c r="L115" s="32">
        <v>2.584</v>
      </c>
      <c r="M115" s="29">
        <v>-1.0</v>
      </c>
      <c r="N115" s="29">
        <v>1.0</v>
      </c>
      <c r="O115" s="29">
        <v>96.0</v>
      </c>
      <c r="P115" s="33"/>
      <c r="Q115" s="33"/>
      <c r="R115" s="34"/>
      <c r="S115" s="33"/>
      <c r="T115" s="33"/>
      <c r="U115" s="29">
        <v>122.0</v>
      </c>
      <c r="V115" s="33"/>
      <c r="W115" s="29">
        <v>61.0</v>
      </c>
      <c r="X115" s="29">
        <v>104.0</v>
      </c>
      <c r="Y115" s="33"/>
      <c r="Z115" s="33"/>
    </row>
    <row r="116" ht="16.5" customHeight="1">
      <c r="A116" s="33"/>
      <c r="B116" s="29">
        <v>115.0</v>
      </c>
      <c r="C116" s="33"/>
      <c r="D116" s="35"/>
      <c r="E116" s="33"/>
      <c r="F116" s="33"/>
      <c r="G116" s="33"/>
      <c r="H116" s="33"/>
      <c r="I116" s="33"/>
      <c r="J116" s="33"/>
      <c r="K116" s="33"/>
      <c r="L116" s="29">
        <v>0.0</v>
      </c>
      <c r="M116" s="29">
        <v>0.0</v>
      </c>
      <c r="N116" s="29">
        <v>0.0</v>
      </c>
      <c r="O116" s="29">
        <v>97.0</v>
      </c>
      <c r="P116" s="33"/>
      <c r="Q116" s="33"/>
      <c r="R116" s="34"/>
      <c r="S116" s="33"/>
      <c r="T116" s="33"/>
      <c r="U116" s="29">
        <v>123.0</v>
      </c>
      <c r="V116" s="29">
        <v>62.0</v>
      </c>
      <c r="W116" s="33"/>
      <c r="X116" s="29">
        <v>105.0</v>
      </c>
      <c r="Y116" s="33"/>
      <c r="Z116" s="33"/>
    </row>
    <row r="117" ht="16.5" customHeight="1">
      <c r="A117" s="29">
        <v>39.0</v>
      </c>
      <c r="B117" s="29">
        <v>116.0</v>
      </c>
      <c r="C117" s="29">
        <v>0.17051157</v>
      </c>
      <c r="D117" s="30" t="s">
        <v>53</v>
      </c>
      <c r="E117" s="29">
        <v>14.0</v>
      </c>
      <c r="F117" s="29">
        <v>3.0</v>
      </c>
      <c r="G117" s="29">
        <v>133.0</v>
      </c>
      <c r="H117" s="28" t="s">
        <v>24</v>
      </c>
      <c r="I117" s="29">
        <v>0.03</v>
      </c>
      <c r="J117" s="29">
        <v>0.24</v>
      </c>
      <c r="K117" s="31">
        <v>114.81</v>
      </c>
      <c r="L117" s="32">
        <v>0.813</v>
      </c>
      <c r="M117" s="29">
        <v>1.0</v>
      </c>
      <c r="N117" s="29">
        <v>1.0</v>
      </c>
      <c r="O117" s="29">
        <v>98.0</v>
      </c>
      <c r="P117" s="33"/>
      <c r="Q117" s="33"/>
      <c r="R117" s="34"/>
      <c r="S117" s="33"/>
      <c r="T117" s="33"/>
      <c r="U117" s="29">
        <v>124.0</v>
      </c>
      <c r="V117" s="33"/>
      <c r="W117" s="29">
        <v>62.0</v>
      </c>
      <c r="X117" s="29">
        <v>106.0</v>
      </c>
      <c r="Y117" s="33"/>
      <c r="Z117" s="33"/>
    </row>
    <row r="118" ht="16.5" customHeight="1">
      <c r="A118" s="33"/>
      <c r="B118" s="29">
        <v>117.0</v>
      </c>
      <c r="C118" s="33"/>
      <c r="D118" s="35"/>
      <c r="E118" s="33"/>
      <c r="F118" s="33"/>
      <c r="G118" s="33"/>
      <c r="H118" s="33"/>
      <c r="I118" s="33"/>
      <c r="J118" s="33"/>
      <c r="K118" s="33"/>
      <c r="L118" s="29">
        <v>0.0</v>
      </c>
      <c r="M118" s="29">
        <v>0.0</v>
      </c>
      <c r="N118" s="29">
        <v>0.0</v>
      </c>
      <c r="O118" s="29">
        <v>99.0</v>
      </c>
      <c r="P118" s="33"/>
      <c r="Q118" s="33"/>
      <c r="R118" s="34"/>
      <c r="S118" s="33"/>
      <c r="T118" s="33"/>
      <c r="U118" s="29">
        <v>125.0</v>
      </c>
      <c r="V118" s="29">
        <v>63.0</v>
      </c>
      <c r="W118" s="33"/>
      <c r="X118" s="29">
        <v>107.0</v>
      </c>
      <c r="Y118" s="33"/>
      <c r="Z118" s="33"/>
    </row>
    <row r="119" ht="16.5" customHeight="1">
      <c r="A119" s="29">
        <v>39.0</v>
      </c>
      <c r="B119" s="29">
        <v>118.0</v>
      </c>
      <c r="C119" s="29">
        <v>0.17038206</v>
      </c>
      <c r="D119" s="30" t="s">
        <v>53</v>
      </c>
      <c r="E119" s="29">
        <v>14.0</v>
      </c>
      <c r="F119" s="29">
        <v>4.0</v>
      </c>
      <c r="G119" s="29">
        <v>134.0</v>
      </c>
      <c r="H119" s="28" t="s">
        <v>26</v>
      </c>
      <c r="I119" s="29">
        <v>0.03</v>
      </c>
      <c r="J119" s="29">
        <v>0.25</v>
      </c>
      <c r="K119" s="31">
        <v>35.98</v>
      </c>
      <c r="L119" s="32">
        <v>2.596</v>
      </c>
      <c r="M119" s="29">
        <v>-1.0</v>
      </c>
      <c r="N119" s="29">
        <v>1.0</v>
      </c>
      <c r="O119" s="29">
        <v>100.0</v>
      </c>
      <c r="P119" s="33"/>
      <c r="Q119" s="33"/>
      <c r="R119" s="34"/>
      <c r="S119" s="33"/>
      <c r="T119" s="33"/>
      <c r="U119" s="29">
        <v>126.0</v>
      </c>
      <c r="V119" s="33"/>
      <c r="W119" s="29">
        <v>63.0</v>
      </c>
      <c r="X119" s="29">
        <v>108.0</v>
      </c>
      <c r="Y119" s="33"/>
      <c r="Z119" s="33"/>
    </row>
    <row r="120" ht="16.5" customHeight="1">
      <c r="A120" s="33"/>
      <c r="B120" s="29">
        <v>119.0</v>
      </c>
      <c r="C120" s="33"/>
      <c r="D120" s="35"/>
      <c r="E120" s="33"/>
      <c r="F120" s="33"/>
      <c r="G120" s="33"/>
      <c r="H120" s="33"/>
      <c r="I120" s="33"/>
      <c r="J120" s="33"/>
      <c r="K120" s="33"/>
      <c r="L120" s="29">
        <v>0.0</v>
      </c>
      <c r="M120" s="29">
        <v>0.0</v>
      </c>
      <c r="N120" s="29">
        <v>0.0</v>
      </c>
      <c r="O120" s="29">
        <v>101.0</v>
      </c>
      <c r="P120" s="33"/>
      <c r="Q120" s="33"/>
      <c r="R120" s="34"/>
      <c r="S120" s="33"/>
      <c r="T120" s="33"/>
      <c r="U120" s="29">
        <v>127.0</v>
      </c>
      <c r="V120" s="29">
        <v>64.0</v>
      </c>
      <c r="W120" s="33"/>
      <c r="X120" s="29">
        <v>109.0</v>
      </c>
      <c r="Y120" s="33"/>
      <c r="Z120" s="33"/>
    </row>
    <row r="121" ht="16.5" customHeight="1">
      <c r="A121" s="29">
        <v>39.0</v>
      </c>
      <c r="B121" s="29">
        <v>120.0</v>
      </c>
      <c r="C121" s="29">
        <v>0.17000737</v>
      </c>
      <c r="D121" s="30" t="s">
        <v>53</v>
      </c>
      <c r="E121" s="29">
        <v>14.0</v>
      </c>
      <c r="F121" s="29">
        <v>5.0</v>
      </c>
      <c r="G121" s="29">
        <v>135.0</v>
      </c>
      <c r="H121" s="28" t="s">
        <v>24</v>
      </c>
      <c r="I121" s="29">
        <v>0.03</v>
      </c>
      <c r="J121" s="29">
        <v>0.27</v>
      </c>
      <c r="K121" s="31">
        <v>114.81</v>
      </c>
      <c r="L121" s="32">
        <v>0.815</v>
      </c>
      <c r="M121" s="29">
        <v>-1.0</v>
      </c>
      <c r="N121" s="29">
        <v>1.0</v>
      </c>
      <c r="O121" s="29">
        <v>102.0</v>
      </c>
      <c r="P121" s="33"/>
      <c r="Q121" s="33"/>
      <c r="R121" s="34"/>
      <c r="S121" s="33"/>
      <c r="T121" s="33"/>
      <c r="U121" s="29">
        <v>128.0</v>
      </c>
      <c r="V121" s="33"/>
      <c r="W121" s="29">
        <v>64.0</v>
      </c>
      <c r="X121" s="29">
        <v>110.0</v>
      </c>
      <c r="Y121" s="33"/>
      <c r="Z121" s="33"/>
    </row>
    <row r="122" ht="16.5" customHeight="1">
      <c r="A122" s="29">
        <v>39.0</v>
      </c>
      <c r="B122" s="29">
        <v>121.0</v>
      </c>
      <c r="C122" s="29">
        <v>0.17034014</v>
      </c>
      <c r="D122" s="30" t="s">
        <v>53</v>
      </c>
      <c r="E122" s="29">
        <v>14.0</v>
      </c>
      <c r="F122" s="29">
        <v>6.0</v>
      </c>
      <c r="G122" s="29">
        <v>136.0</v>
      </c>
      <c r="H122" s="28" t="s">
        <v>26</v>
      </c>
      <c r="I122" s="29">
        <v>0.03</v>
      </c>
      <c r="J122" s="29">
        <v>0.28</v>
      </c>
      <c r="K122" s="31">
        <v>35.98</v>
      </c>
      <c r="L122" s="32">
        <v>2.597</v>
      </c>
      <c r="M122" s="29">
        <v>-1.0</v>
      </c>
      <c r="N122" s="29">
        <v>1.0</v>
      </c>
      <c r="O122" s="29">
        <v>103.0</v>
      </c>
      <c r="P122" s="33"/>
      <c r="Q122" s="33"/>
      <c r="R122" s="34"/>
      <c r="S122" s="33"/>
      <c r="T122" s="33"/>
      <c r="U122" s="29">
        <v>129.0</v>
      </c>
      <c r="V122" s="29">
        <v>65.0</v>
      </c>
      <c r="W122" s="33"/>
      <c r="X122" s="29">
        <v>111.0</v>
      </c>
      <c r="Y122" s="33"/>
      <c r="Z122" s="33"/>
    </row>
    <row r="123" ht="16.5" customHeight="1">
      <c r="A123" s="29">
        <v>39.0</v>
      </c>
      <c r="B123" s="29">
        <v>122.0</v>
      </c>
      <c r="C123" s="29">
        <v>0.16926916</v>
      </c>
      <c r="D123" s="30" t="s">
        <v>52</v>
      </c>
      <c r="E123" s="29">
        <v>14.0</v>
      </c>
      <c r="F123" s="29">
        <v>7.0</v>
      </c>
      <c r="G123" s="29">
        <v>137.0</v>
      </c>
      <c r="H123" s="28" t="s">
        <v>24</v>
      </c>
      <c r="I123" s="29">
        <v>0.03</v>
      </c>
      <c r="J123" s="29">
        <v>0.3</v>
      </c>
      <c r="K123" s="31">
        <v>114.81</v>
      </c>
      <c r="L123" s="32">
        <v>0.819</v>
      </c>
      <c r="M123" s="29">
        <v>-1.0</v>
      </c>
      <c r="N123" s="29">
        <v>1.0</v>
      </c>
      <c r="O123" s="29">
        <v>104.0</v>
      </c>
      <c r="P123" s="33"/>
      <c r="Q123" s="33"/>
      <c r="R123" s="34"/>
      <c r="S123" s="33"/>
      <c r="T123" s="33"/>
      <c r="U123" s="29">
        <v>130.0</v>
      </c>
      <c r="V123" s="33"/>
      <c r="W123" s="29">
        <v>65.0</v>
      </c>
      <c r="X123" s="29">
        <v>112.0</v>
      </c>
      <c r="Y123" s="33"/>
      <c r="Z123" s="33"/>
    </row>
    <row r="124" ht="16.5" customHeight="1">
      <c r="A124" s="29">
        <v>39.0</v>
      </c>
      <c r="B124" s="29">
        <v>123.0</v>
      </c>
      <c r="C124" s="29">
        <v>0.16921254</v>
      </c>
      <c r="D124" s="30" t="s">
        <v>52</v>
      </c>
      <c r="E124" s="29">
        <v>14.0</v>
      </c>
      <c r="F124" s="29">
        <v>8.0</v>
      </c>
      <c r="G124" s="29">
        <v>138.0</v>
      </c>
      <c r="H124" s="28" t="s">
        <v>26</v>
      </c>
      <c r="I124" s="29">
        <v>0.03</v>
      </c>
      <c r="J124" s="29">
        <v>0.31</v>
      </c>
      <c r="K124" s="31">
        <v>35.98</v>
      </c>
      <c r="L124" s="32">
        <v>2.614</v>
      </c>
      <c r="M124" s="29">
        <v>-1.0</v>
      </c>
      <c r="N124" s="29">
        <v>1.0</v>
      </c>
      <c r="O124" s="29">
        <v>105.0</v>
      </c>
      <c r="P124" s="33"/>
      <c r="Q124" s="33"/>
      <c r="R124" s="21" t="s">
        <v>27</v>
      </c>
      <c r="T124" s="33"/>
      <c r="U124" s="29">
        <v>131.0</v>
      </c>
      <c r="V124" s="29">
        <v>66.0</v>
      </c>
      <c r="W124" s="33"/>
      <c r="X124" s="29">
        <v>113.0</v>
      </c>
      <c r="Y124" s="33"/>
      <c r="Z124" s="33"/>
    </row>
    <row r="125" ht="16.5" customHeight="1">
      <c r="A125" s="29">
        <v>39.0</v>
      </c>
      <c r="B125" s="29">
        <v>124.0</v>
      </c>
      <c r="C125" s="29">
        <v>0.16848778</v>
      </c>
      <c r="D125" s="30" t="s">
        <v>52</v>
      </c>
      <c r="E125" s="29">
        <v>14.0</v>
      </c>
      <c r="F125" s="29">
        <v>9.0</v>
      </c>
      <c r="G125" s="29">
        <v>139.0</v>
      </c>
      <c r="H125" s="28" t="s">
        <v>24</v>
      </c>
      <c r="I125" s="29">
        <v>0.03</v>
      </c>
      <c r="J125" s="29">
        <v>0.33</v>
      </c>
      <c r="K125" s="31">
        <v>114.81</v>
      </c>
      <c r="L125" s="32">
        <v>0.823</v>
      </c>
      <c r="M125" s="29">
        <v>1.0</v>
      </c>
      <c r="N125" s="29">
        <v>1.0</v>
      </c>
      <c r="O125" s="29">
        <v>106.0</v>
      </c>
      <c r="P125" s="33"/>
      <c r="Q125" s="33"/>
      <c r="R125" s="34"/>
      <c r="S125" s="33"/>
      <c r="T125" s="33"/>
      <c r="U125" s="29">
        <v>132.0</v>
      </c>
      <c r="V125" s="33"/>
      <c r="W125" s="29">
        <v>66.0</v>
      </c>
      <c r="X125" s="29">
        <v>114.0</v>
      </c>
      <c r="Y125" s="33"/>
      <c r="Z125" s="33"/>
    </row>
    <row r="126" ht="16.5" customHeight="1">
      <c r="A126" s="29">
        <v>39.0</v>
      </c>
      <c r="B126" s="29">
        <v>125.0</v>
      </c>
      <c r="C126" s="29">
        <v>0.17003266</v>
      </c>
      <c r="D126" s="30" t="s">
        <v>53</v>
      </c>
      <c r="E126" s="29">
        <v>14.0</v>
      </c>
      <c r="F126" s="29">
        <v>10.0</v>
      </c>
      <c r="G126" s="29">
        <v>140.0</v>
      </c>
      <c r="H126" s="28" t="s">
        <v>26</v>
      </c>
      <c r="I126" s="29">
        <v>0.03</v>
      </c>
      <c r="J126" s="29">
        <v>0.34</v>
      </c>
      <c r="K126" s="31">
        <v>35.98</v>
      </c>
      <c r="L126" s="32">
        <v>2.601</v>
      </c>
      <c r="M126" s="29">
        <v>-1.0</v>
      </c>
      <c r="N126" s="29">
        <v>1.0</v>
      </c>
      <c r="O126" s="29">
        <v>107.0</v>
      </c>
      <c r="P126" s="33"/>
      <c r="Q126" s="33"/>
      <c r="R126" s="34"/>
      <c r="S126" s="33"/>
      <c r="T126" s="33"/>
      <c r="U126" s="29">
        <v>133.0</v>
      </c>
      <c r="V126" s="29">
        <v>67.0</v>
      </c>
      <c r="W126" s="33"/>
      <c r="X126" s="29">
        <v>116.0</v>
      </c>
      <c r="Y126" s="33"/>
      <c r="Z126" s="33"/>
    </row>
    <row r="127" ht="16.5" customHeight="1">
      <c r="A127" s="33"/>
      <c r="B127" s="29">
        <v>126.0</v>
      </c>
      <c r="C127" s="33"/>
      <c r="D127" s="35"/>
      <c r="E127" s="33"/>
      <c r="F127" s="33"/>
      <c r="G127" s="33"/>
      <c r="H127" s="33"/>
      <c r="I127" s="33"/>
      <c r="J127" s="33"/>
      <c r="K127" s="33"/>
      <c r="L127" s="29">
        <v>0.0</v>
      </c>
      <c r="M127" s="29">
        <v>0.0</v>
      </c>
      <c r="N127" s="29">
        <v>0.0</v>
      </c>
      <c r="O127" s="29">
        <v>108.0</v>
      </c>
      <c r="P127" s="33"/>
      <c r="Q127" s="33"/>
      <c r="R127" s="34"/>
      <c r="S127" s="33"/>
      <c r="T127" s="33"/>
      <c r="U127" s="29">
        <v>134.0</v>
      </c>
      <c r="V127" s="33"/>
      <c r="W127" s="29">
        <v>67.0</v>
      </c>
      <c r="X127" s="29">
        <v>118.0</v>
      </c>
      <c r="Y127" s="33"/>
      <c r="Z127" s="33"/>
    </row>
    <row r="128" ht="16.5" customHeight="1">
      <c r="A128" s="29">
        <v>39.0</v>
      </c>
      <c r="B128" s="29">
        <v>127.0</v>
      </c>
      <c r="C128" s="29">
        <v>0.17026972</v>
      </c>
      <c r="D128" s="30" t="s">
        <v>53</v>
      </c>
      <c r="E128" s="29">
        <v>15.0</v>
      </c>
      <c r="F128" s="29">
        <v>1.0</v>
      </c>
      <c r="G128" s="29">
        <v>141.0</v>
      </c>
      <c r="H128" s="28" t="s">
        <v>24</v>
      </c>
      <c r="I128" s="29">
        <v>0.085</v>
      </c>
      <c r="J128" s="29">
        <v>0.06</v>
      </c>
      <c r="K128" s="31">
        <v>114.81</v>
      </c>
      <c r="L128" s="32">
        <v>0.814</v>
      </c>
      <c r="M128" s="29">
        <v>-1.0</v>
      </c>
      <c r="N128" s="29">
        <v>0.0</v>
      </c>
      <c r="O128" s="29">
        <v>109.0</v>
      </c>
      <c r="P128" s="33"/>
      <c r="Q128" s="33"/>
      <c r="R128" s="28" t="s">
        <v>27</v>
      </c>
      <c r="T128" s="33"/>
      <c r="U128" s="29">
        <v>135.0</v>
      </c>
      <c r="V128" s="29">
        <v>68.0</v>
      </c>
      <c r="W128" s="33"/>
      <c r="X128" s="29">
        <v>120.0</v>
      </c>
      <c r="Y128" s="33"/>
      <c r="Z128" s="33"/>
    </row>
    <row r="129" ht="16.5" customHeight="1">
      <c r="A129" s="29">
        <v>39.0</v>
      </c>
      <c r="B129" s="29">
        <v>128.0</v>
      </c>
      <c r="C129" s="29">
        <v>0.16845543</v>
      </c>
      <c r="D129" s="30" t="s">
        <v>52</v>
      </c>
      <c r="E129" s="29">
        <v>15.0</v>
      </c>
      <c r="F129" s="29">
        <v>2.0</v>
      </c>
      <c r="G129" s="29">
        <v>142.0</v>
      </c>
      <c r="H129" s="28" t="s">
        <v>26</v>
      </c>
      <c r="I129" s="29">
        <v>0.085</v>
      </c>
      <c r="J129" s="29">
        <v>0.07</v>
      </c>
      <c r="K129" s="31">
        <v>35.98</v>
      </c>
      <c r="L129" s="32">
        <v>2.626</v>
      </c>
      <c r="M129" s="29">
        <v>1.0</v>
      </c>
      <c r="N129" s="29">
        <v>1.0</v>
      </c>
      <c r="O129" s="29">
        <v>110.0</v>
      </c>
      <c r="P129" s="33"/>
      <c r="Q129" s="33"/>
      <c r="R129" s="34"/>
      <c r="S129" s="33"/>
      <c r="T129" s="33"/>
      <c r="U129" s="29">
        <v>136.0</v>
      </c>
      <c r="V129" s="33"/>
      <c r="W129" s="29">
        <v>68.0</v>
      </c>
      <c r="X129" s="29">
        <v>121.0</v>
      </c>
      <c r="Y129" s="33"/>
      <c r="Z129" s="33"/>
    </row>
    <row r="130" ht="16.5" customHeight="1">
      <c r="A130" s="29">
        <v>39.0</v>
      </c>
      <c r="B130" s="29">
        <v>129.0</v>
      </c>
      <c r="C130" s="29">
        <v>0.169571</v>
      </c>
      <c r="D130" s="30" t="s">
        <v>53</v>
      </c>
      <c r="E130" s="29">
        <v>15.0</v>
      </c>
      <c r="F130" s="29">
        <v>3.0</v>
      </c>
      <c r="G130" s="29">
        <v>143.0</v>
      </c>
      <c r="H130" s="28" t="s">
        <v>24</v>
      </c>
      <c r="I130" s="29">
        <v>0.085</v>
      </c>
      <c r="J130" s="29">
        <v>0.09</v>
      </c>
      <c r="K130" s="31">
        <v>114.81</v>
      </c>
      <c r="L130" s="32">
        <v>0.817</v>
      </c>
      <c r="M130" s="29">
        <v>1.0</v>
      </c>
      <c r="N130" s="29">
        <v>1.0</v>
      </c>
      <c r="O130" s="29">
        <v>111.0</v>
      </c>
      <c r="P130" s="33"/>
      <c r="Q130" s="33"/>
      <c r="R130" s="34"/>
      <c r="S130" s="33"/>
      <c r="T130" s="33"/>
      <c r="U130" s="29">
        <v>137.0</v>
      </c>
      <c r="V130" s="29">
        <v>69.0</v>
      </c>
      <c r="W130" s="33"/>
      <c r="X130" s="29">
        <v>122.0</v>
      </c>
      <c r="Y130" s="33"/>
      <c r="Z130" s="33"/>
    </row>
    <row r="131" ht="16.5" customHeight="1">
      <c r="A131" s="29">
        <v>39.0</v>
      </c>
      <c r="B131" s="29">
        <v>130.0</v>
      </c>
      <c r="C131" s="29">
        <v>0.1677919</v>
      </c>
      <c r="D131" s="30" t="s">
        <v>54</v>
      </c>
      <c r="E131" s="29">
        <v>15.0</v>
      </c>
      <c r="F131" s="29">
        <v>4.0</v>
      </c>
      <c r="G131" s="29">
        <v>144.0</v>
      </c>
      <c r="H131" s="28" t="s">
        <v>26</v>
      </c>
      <c r="I131" s="29">
        <v>0.085</v>
      </c>
      <c r="J131" s="29">
        <v>0.1</v>
      </c>
      <c r="K131" s="31">
        <v>35.98</v>
      </c>
      <c r="L131" s="32">
        <v>2.636</v>
      </c>
      <c r="M131" s="29">
        <v>-1.0</v>
      </c>
      <c r="N131" s="29">
        <v>1.0</v>
      </c>
      <c r="O131" s="29">
        <v>112.0</v>
      </c>
      <c r="P131" s="33"/>
      <c r="Q131" s="33"/>
      <c r="R131" s="34"/>
      <c r="S131" s="33"/>
      <c r="T131" s="33"/>
      <c r="U131" s="29">
        <v>138.0</v>
      </c>
      <c r="V131" s="33"/>
      <c r="W131" s="29">
        <v>69.0</v>
      </c>
      <c r="X131" s="29">
        <v>123.0</v>
      </c>
      <c r="Y131" s="33"/>
      <c r="Z131" s="33"/>
    </row>
    <row r="132" ht="16.5" customHeight="1">
      <c r="A132" s="29">
        <v>39.0</v>
      </c>
      <c r="B132" s="29">
        <v>131.0</v>
      </c>
      <c r="C132" s="29">
        <v>0.16914366</v>
      </c>
      <c r="D132" s="30" t="s">
        <v>52</v>
      </c>
      <c r="E132" s="29">
        <v>15.0</v>
      </c>
      <c r="F132" s="29">
        <v>5.0</v>
      </c>
      <c r="G132" s="29">
        <v>145.0</v>
      </c>
      <c r="H132" s="28" t="s">
        <v>24</v>
      </c>
      <c r="I132" s="29">
        <v>0.085</v>
      </c>
      <c r="J132" s="29">
        <v>0.12</v>
      </c>
      <c r="K132" s="31">
        <v>114.81</v>
      </c>
      <c r="L132" s="32">
        <v>0.82</v>
      </c>
      <c r="M132" s="29">
        <v>-1.0</v>
      </c>
      <c r="N132" s="29">
        <v>1.0</v>
      </c>
      <c r="O132" s="29">
        <v>113.0</v>
      </c>
      <c r="P132" s="33"/>
      <c r="Q132" s="33"/>
      <c r="R132" s="34"/>
      <c r="S132" s="33"/>
      <c r="T132" s="33"/>
      <c r="U132" s="29">
        <v>139.0</v>
      </c>
      <c r="V132" s="29">
        <v>70.0</v>
      </c>
      <c r="W132" s="33"/>
      <c r="X132" s="29">
        <v>124.0</v>
      </c>
      <c r="Y132" s="33"/>
      <c r="Z132" s="33"/>
    </row>
    <row r="133" ht="16.5" customHeight="1">
      <c r="A133" s="29">
        <v>39.0</v>
      </c>
      <c r="B133" s="29">
        <v>132.0</v>
      </c>
      <c r="C133" s="29">
        <v>0.16746226</v>
      </c>
      <c r="D133" s="30" t="s">
        <v>54</v>
      </c>
      <c r="E133" s="29">
        <v>15.0</v>
      </c>
      <c r="F133" s="29">
        <v>6.0</v>
      </c>
      <c r="G133" s="29">
        <v>146.0</v>
      </c>
      <c r="H133" s="28" t="s">
        <v>26</v>
      </c>
      <c r="I133" s="29">
        <v>0.085</v>
      </c>
      <c r="J133" s="29">
        <v>0.13</v>
      </c>
      <c r="K133" s="31">
        <v>35.98</v>
      </c>
      <c r="L133" s="32">
        <v>2.641</v>
      </c>
      <c r="M133" s="29">
        <v>-1.0</v>
      </c>
      <c r="N133" s="29">
        <v>1.0</v>
      </c>
      <c r="O133" s="29">
        <v>114.0</v>
      </c>
      <c r="P133" s="33"/>
      <c r="Q133" s="33"/>
      <c r="R133" s="34"/>
      <c r="S133" s="33"/>
      <c r="T133" s="33"/>
      <c r="U133" s="29">
        <v>140.0</v>
      </c>
      <c r="V133" s="33"/>
      <c r="W133" s="29">
        <v>70.0</v>
      </c>
      <c r="X133" s="29">
        <v>125.0</v>
      </c>
      <c r="Y133" s="33"/>
      <c r="Z133" s="33"/>
    </row>
    <row r="134" ht="16.5" customHeight="1">
      <c r="A134" s="29">
        <v>39.0</v>
      </c>
      <c r="B134" s="29">
        <v>133.0</v>
      </c>
      <c r="C134" s="29">
        <v>0.16777361</v>
      </c>
      <c r="D134" s="30" t="s">
        <v>54</v>
      </c>
      <c r="E134" s="29">
        <v>15.0</v>
      </c>
      <c r="F134" s="29">
        <v>7.0</v>
      </c>
      <c r="G134" s="29">
        <v>147.0</v>
      </c>
      <c r="H134" s="28" t="s">
        <v>24</v>
      </c>
      <c r="I134" s="29">
        <v>0.085</v>
      </c>
      <c r="J134" s="29">
        <v>0.15</v>
      </c>
      <c r="K134" s="31">
        <v>114.81</v>
      </c>
      <c r="L134" s="32">
        <v>0.826</v>
      </c>
      <c r="M134" s="29">
        <v>1.0</v>
      </c>
      <c r="N134" s="29">
        <v>0.0</v>
      </c>
      <c r="O134" s="29">
        <v>116.0</v>
      </c>
      <c r="P134" s="33"/>
      <c r="Q134" s="33"/>
      <c r="R134" s="34"/>
      <c r="S134" s="33"/>
      <c r="T134" s="33"/>
      <c r="U134" s="29">
        <v>141.0</v>
      </c>
      <c r="V134" s="29">
        <v>71.0</v>
      </c>
      <c r="W134" s="33"/>
      <c r="X134" s="29">
        <v>127.0</v>
      </c>
      <c r="Y134" s="33"/>
      <c r="Z134" s="33"/>
    </row>
    <row r="135" ht="16.5" customHeight="1">
      <c r="A135" s="29">
        <v>39.0</v>
      </c>
      <c r="B135" s="29">
        <v>134.0</v>
      </c>
      <c r="C135" s="29">
        <v>0.17022794</v>
      </c>
      <c r="D135" s="30" t="s">
        <v>53</v>
      </c>
      <c r="E135" s="29">
        <v>15.0</v>
      </c>
      <c r="F135" s="29">
        <v>8.0</v>
      </c>
      <c r="G135" s="29">
        <v>148.0</v>
      </c>
      <c r="H135" s="28" t="s">
        <v>26</v>
      </c>
      <c r="I135" s="29">
        <v>0.085</v>
      </c>
      <c r="J135" s="29">
        <v>0.16</v>
      </c>
      <c r="K135" s="31">
        <v>35.98</v>
      </c>
      <c r="L135" s="32">
        <v>2.598</v>
      </c>
      <c r="M135" s="29">
        <v>-1.0</v>
      </c>
      <c r="N135" s="29">
        <v>1.0</v>
      </c>
      <c r="O135" s="29">
        <v>118.0</v>
      </c>
      <c r="P135" s="33"/>
      <c r="Q135" s="33"/>
      <c r="R135" s="34"/>
      <c r="S135" s="33"/>
      <c r="T135" s="33"/>
      <c r="U135" s="29">
        <v>142.0</v>
      </c>
      <c r="V135" s="33"/>
      <c r="W135" s="29">
        <v>71.0</v>
      </c>
      <c r="X135" s="29">
        <v>128.0</v>
      </c>
      <c r="Y135" s="33"/>
      <c r="Z135" s="33"/>
    </row>
    <row r="136" ht="16.5" customHeight="1">
      <c r="A136" s="29">
        <v>39.0</v>
      </c>
      <c r="B136" s="29">
        <v>135.0</v>
      </c>
      <c r="C136" s="29">
        <v>0.16810613</v>
      </c>
      <c r="D136" s="30" t="s">
        <v>52</v>
      </c>
      <c r="E136" s="29">
        <v>15.0</v>
      </c>
      <c r="F136" s="29">
        <v>9.0</v>
      </c>
      <c r="G136" s="29">
        <v>149.0</v>
      </c>
      <c r="H136" s="28" t="s">
        <v>24</v>
      </c>
      <c r="I136" s="29">
        <v>0.085</v>
      </c>
      <c r="J136" s="29">
        <v>0.18</v>
      </c>
      <c r="K136" s="31">
        <v>114.81</v>
      </c>
      <c r="L136" s="32">
        <v>0.825</v>
      </c>
      <c r="M136" s="29">
        <v>-1.0</v>
      </c>
      <c r="N136" s="29">
        <v>1.0</v>
      </c>
      <c r="O136" s="29">
        <v>120.0</v>
      </c>
      <c r="P136" s="33"/>
      <c r="Q136" s="33"/>
      <c r="R136" s="34"/>
      <c r="S136" s="33"/>
      <c r="T136" s="33"/>
      <c r="U136" s="29">
        <v>143.0</v>
      </c>
      <c r="V136" s="29">
        <v>72.0</v>
      </c>
      <c r="W136" s="33"/>
      <c r="X136" s="29">
        <v>129.0</v>
      </c>
      <c r="Y136" s="33"/>
      <c r="Z136" s="33"/>
    </row>
    <row r="137" ht="16.5" customHeight="1">
      <c r="A137" s="29">
        <v>39.0</v>
      </c>
      <c r="B137" s="29">
        <v>136.0</v>
      </c>
      <c r="C137" s="29">
        <v>0.16652764</v>
      </c>
      <c r="D137" s="30" t="s">
        <v>54</v>
      </c>
      <c r="E137" s="29">
        <v>15.0</v>
      </c>
      <c r="F137" s="29">
        <v>10.0</v>
      </c>
      <c r="G137" s="29">
        <v>150.0</v>
      </c>
      <c r="H137" s="28" t="s">
        <v>26</v>
      </c>
      <c r="I137" s="29">
        <v>0.085</v>
      </c>
      <c r="J137" s="29">
        <v>0.19</v>
      </c>
      <c r="K137" s="31">
        <v>35.98</v>
      </c>
      <c r="L137" s="32">
        <v>2.656</v>
      </c>
      <c r="M137" s="29">
        <v>1.0</v>
      </c>
      <c r="N137" s="29">
        <v>1.0</v>
      </c>
      <c r="O137" s="29">
        <v>121.0</v>
      </c>
      <c r="P137" s="33"/>
      <c r="Q137" s="33"/>
      <c r="R137" s="34"/>
      <c r="S137" s="33"/>
      <c r="T137" s="33"/>
      <c r="U137" s="29">
        <v>144.0</v>
      </c>
      <c r="V137" s="33"/>
      <c r="W137" s="29">
        <v>72.0</v>
      </c>
      <c r="X137" s="29">
        <v>130.0</v>
      </c>
      <c r="Y137" s="33"/>
      <c r="Z137" s="33"/>
    </row>
    <row r="138" ht="16.5" customHeight="1">
      <c r="A138" s="29">
        <v>39.0</v>
      </c>
      <c r="B138" s="29">
        <v>137.0</v>
      </c>
      <c r="C138" s="29">
        <v>0.1655351</v>
      </c>
      <c r="D138" s="30" t="s">
        <v>51</v>
      </c>
      <c r="E138" s="29">
        <v>16.0</v>
      </c>
      <c r="F138" s="29">
        <v>1.0</v>
      </c>
      <c r="G138" s="29">
        <v>151.0</v>
      </c>
      <c r="H138" s="28" t="s">
        <v>24</v>
      </c>
      <c r="I138" s="29">
        <v>0.085</v>
      </c>
      <c r="J138" s="29">
        <v>0.21</v>
      </c>
      <c r="K138" s="31">
        <v>114.81</v>
      </c>
      <c r="L138" s="32">
        <v>0.837</v>
      </c>
      <c r="M138" s="29">
        <v>-1.0</v>
      </c>
      <c r="N138" s="29">
        <v>1.0</v>
      </c>
      <c r="O138" s="29">
        <v>122.0</v>
      </c>
      <c r="P138" s="33"/>
      <c r="Q138" s="33"/>
      <c r="R138" s="34"/>
      <c r="S138" s="33"/>
      <c r="T138" s="33"/>
      <c r="U138" s="29">
        <v>145.0</v>
      </c>
      <c r="V138" s="29">
        <v>73.0</v>
      </c>
      <c r="W138" s="33"/>
      <c r="X138" s="29">
        <v>131.0</v>
      </c>
      <c r="Y138" s="33"/>
      <c r="Z138" s="33"/>
    </row>
    <row r="139" ht="16.5" customHeight="1">
      <c r="A139" s="29">
        <v>39.0</v>
      </c>
      <c r="B139" s="29">
        <v>138.0</v>
      </c>
      <c r="C139" s="29">
        <v>0.16922778</v>
      </c>
      <c r="D139" s="30" t="s">
        <v>52</v>
      </c>
      <c r="E139" s="29">
        <v>16.0</v>
      </c>
      <c r="F139" s="29">
        <v>2.0</v>
      </c>
      <c r="G139" s="29">
        <v>152.0</v>
      </c>
      <c r="H139" s="28" t="s">
        <v>26</v>
      </c>
      <c r="I139" s="29">
        <v>0.085</v>
      </c>
      <c r="J139" s="29">
        <v>0.22</v>
      </c>
      <c r="K139" s="31">
        <v>35.98</v>
      </c>
      <c r="L139" s="32">
        <v>2.614</v>
      </c>
      <c r="M139" s="29">
        <v>1.0</v>
      </c>
      <c r="N139" s="29">
        <v>1.0</v>
      </c>
      <c r="O139" s="29">
        <v>123.0</v>
      </c>
      <c r="P139" s="33"/>
      <c r="Q139" s="33"/>
      <c r="R139" s="34"/>
      <c r="S139" s="33"/>
      <c r="T139" s="33"/>
      <c r="U139" s="29">
        <v>146.0</v>
      </c>
      <c r="V139" s="33"/>
      <c r="W139" s="29">
        <v>73.0</v>
      </c>
      <c r="X139" s="29">
        <v>132.0</v>
      </c>
      <c r="Y139" s="33"/>
      <c r="Z139" s="33"/>
    </row>
    <row r="140" ht="16.5" customHeight="1">
      <c r="A140" s="29">
        <v>39.0</v>
      </c>
      <c r="B140" s="29">
        <v>139.0</v>
      </c>
      <c r="C140" s="29">
        <v>0.16669798</v>
      </c>
      <c r="D140" s="30" t="s">
        <v>54</v>
      </c>
      <c r="E140" s="29">
        <v>16.0</v>
      </c>
      <c r="F140" s="29">
        <v>3.0</v>
      </c>
      <c r="G140" s="29">
        <v>153.0</v>
      </c>
      <c r="H140" s="28" t="s">
        <v>24</v>
      </c>
      <c r="I140" s="29">
        <v>0.085</v>
      </c>
      <c r="J140" s="29">
        <v>0.24</v>
      </c>
      <c r="K140" s="31">
        <v>114.81</v>
      </c>
      <c r="L140" s="32">
        <v>0.832</v>
      </c>
      <c r="M140" s="29">
        <v>1.0</v>
      </c>
      <c r="N140" s="29">
        <v>1.0</v>
      </c>
      <c r="O140" s="29">
        <v>124.0</v>
      </c>
      <c r="P140" s="33"/>
      <c r="Q140" s="33"/>
      <c r="R140" s="34"/>
      <c r="S140" s="33"/>
      <c r="T140" s="33"/>
      <c r="U140" s="29">
        <v>147.0</v>
      </c>
      <c r="V140" s="29">
        <v>74.0</v>
      </c>
      <c r="W140" s="33"/>
      <c r="X140" s="29">
        <v>133.0</v>
      </c>
      <c r="Y140" s="33"/>
      <c r="Z140" s="33"/>
    </row>
    <row r="141" ht="16.5" customHeight="1">
      <c r="A141" s="29">
        <v>39.0</v>
      </c>
      <c r="B141" s="29">
        <v>140.0</v>
      </c>
      <c r="C141" s="29">
        <v>0.16877337</v>
      </c>
      <c r="D141" s="30" t="s">
        <v>52</v>
      </c>
      <c r="E141" s="29">
        <v>16.0</v>
      </c>
      <c r="F141" s="29">
        <v>4.0</v>
      </c>
      <c r="G141" s="29">
        <v>154.0</v>
      </c>
      <c r="H141" s="28" t="s">
        <v>26</v>
      </c>
      <c r="I141" s="29">
        <v>0.085</v>
      </c>
      <c r="J141" s="29">
        <v>0.25</v>
      </c>
      <c r="K141" s="31">
        <v>35.98</v>
      </c>
      <c r="L141" s="32">
        <v>2.621</v>
      </c>
      <c r="M141" s="29">
        <v>-1.0</v>
      </c>
      <c r="N141" s="29">
        <v>1.0</v>
      </c>
      <c r="O141" s="29">
        <v>125.0</v>
      </c>
      <c r="P141" s="33"/>
      <c r="Q141" s="33"/>
      <c r="R141" s="34"/>
      <c r="S141" s="33"/>
      <c r="T141" s="33"/>
      <c r="U141" s="29">
        <v>148.0</v>
      </c>
      <c r="V141" s="33"/>
      <c r="W141" s="29">
        <v>74.0</v>
      </c>
      <c r="X141" s="29">
        <v>134.0</v>
      </c>
      <c r="Y141" s="33"/>
      <c r="Z141" s="33"/>
    </row>
    <row r="142" ht="16.5" customHeight="1">
      <c r="A142" s="29">
        <v>39.0</v>
      </c>
      <c r="B142" s="29">
        <v>141.0</v>
      </c>
      <c r="C142" s="29">
        <v>0.17188607</v>
      </c>
      <c r="D142" s="30" t="s">
        <v>56</v>
      </c>
      <c r="E142" s="29">
        <v>16.0</v>
      </c>
      <c r="F142" s="29">
        <v>5.0</v>
      </c>
      <c r="G142" s="29">
        <v>155.0</v>
      </c>
      <c r="H142" s="28" t="s">
        <v>24</v>
      </c>
      <c r="I142" s="29">
        <v>0.085</v>
      </c>
      <c r="J142" s="29">
        <v>0.27</v>
      </c>
      <c r="K142" s="31">
        <v>114.81</v>
      </c>
      <c r="L142" s="32">
        <v>0.806</v>
      </c>
      <c r="M142" s="29">
        <v>-1.0</v>
      </c>
      <c r="N142" s="29">
        <v>1.0</v>
      </c>
      <c r="O142" s="29">
        <v>127.0</v>
      </c>
      <c r="P142" s="33"/>
      <c r="Q142" s="33"/>
      <c r="R142" s="34"/>
      <c r="S142" s="33"/>
      <c r="T142" s="33"/>
      <c r="U142" s="29">
        <v>149.0</v>
      </c>
      <c r="V142" s="29">
        <v>75.0</v>
      </c>
      <c r="W142" s="33"/>
      <c r="X142" s="29">
        <v>135.0</v>
      </c>
      <c r="Y142" s="33"/>
      <c r="Z142" s="33"/>
    </row>
    <row r="143" ht="16.5" customHeight="1">
      <c r="A143" s="29">
        <v>39.0</v>
      </c>
      <c r="B143" s="29">
        <v>142.0</v>
      </c>
      <c r="C143" s="29">
        <v>0.168029</v>
      </c>
      <c r="D143" s="30" t="s">
        <v>52</v>
      </c>
      <c r="E143" s="29">
        <v>16.0</v>
      </c>
      <c r="F143" s="29">
        <v>6.0</v>
      </c>
      <c r="G143" s="29">
        <v>156.0</v>
      </c>
      <c r="H143" s="28" t="s">
        <v>26</v>
      </c>
      <c r="I143" s="29">
        <v>0.085</v>
      </c>
      <c r="J143" s="29">
        <v>0.28</v>
      </c>
      <c r="K143" s="31">
        <v>35.98</v>
      </c>
      <c r="L143" s="32">
        <v>2.632</v>
      </c>
      <c r="M143" s="29">
        <v>1.0</v>
      </c>
      <c r="N143" s="29">
        <v>1.0</v>
      </c>
      <c r="O143" s="29">
        <v>128.0</v>
      </c>
      <c r="P143" s="33"/>
      <c r="Q143" s="33"/>
      <c r="R143" s="34"/>
      <c r="S143" s="33"/>
      <c r="T143" s="33"/>
      <c r="U143" s="29">
        <v>150.0</v>
      </c>
      <c r="V143" s="33"/>
      <c r="W143" s="29">
        <v>75.0</v>
      </c>
      <c r="X143" s="29">
        <v>136.0</v>
      </c>
      <c r="Y143" s="33"/>
      <c r="Z143" s="33"/>
    </row>
    <row r="144" ht="16.5" customHeight="1">
      <c r="A144" s="29">
        <v>39.0</v>
      </c>
      <c r="B144" s="29">
        <v>143.0</v>
      </c>
      <c r="C144" s="29">
        <v>0.16913413</v>
      </c>
      <c r="D144" s="30" t="s">
        <v>52</v>
      </c>
      <c r="E144" s="29">
        <v>16.0</v>
      </c>
      <c r="F144" s="29">
        <v>7.0</v>
      </c>
      <c r="G144" s="29">
        <v>157.0</v>
      </c>
      <c r="H144" s="28" t="s">
        <v>24</v>
      </c>
      <c r="I144" s="29">
        <v>0.085</v>
      </c>
      <c r="J144" s="29">
        <v>0.3</v>
      </c>
      <c r="K144" s="31">
        <v>114.81</v>
      </c>
      <c r="L144" s="32">
        <v>0.82</v>
      </c>
      <c r="M144" s="29">
        <v>1.0</v>
      </c>
      <c r="N144" s="29">
        <v>1.0</v>
      </c>
      <c r="O144" s="29">
        <v>129.0</v>
      </c>
      <c r="P144" s="33"/>
      <c r="Q144" s="33"/>
      <c r="R144" s="34"/>
      <c r="S144" s="33"/>
      <c r="T144" s="33"/>
      <c r="U144" s="29">
        <v>151.0</v>
      </c>
      <c r="V144" s="29">
        <v>76.0</v>
      </c>
      <c r="W144" s="33"/>
      <c r="X144" s="29">
        <v>137.0</v>
      </c>
      <c r="Y144" s="33"/>
      <c r="Z144" s="33"/>
    </row>
    <row r="145" ht="16.5" customHeight="1">
      <c r="A145" s="29">
        <v>39.0</v>
      </c>
      <c r="B145" s="29">
        <v>144.0</v>
      </c>
      <c r="C145" s="29">
        <v>0.1688072</v>
      </c>
      <c r="D145" s="30" t="s">
        <v>52</v>
      </c>
      <c r="E145" s="29">
        <v>16.0</v>
      </c>
      <c r="F145" s="29">
        <v>8.0</v>
      </c>
      <c r="G145" s="29">
        <v>158.0</v>
      </c>
      <c r="H145" s="28" t="s">
        <v>26</v>
      </c>
      <c r="I145" s="29">
        <v>0.085</v>
      </c>
      <c r="J145" s="29">
        <v>0.31</v>
      </c>
      <c r="K145" s="31">
        <v>35.98</v>
      </c>
      <c r="L145" s="32">
        <v>2.62</v>
      </c>
      <c r="M145" s="29">
        <v>1.0</v>
      </c>
      <c r="N145" s="29">
        <v>1.0</v>
      </c>
      <c r="O145" s="29">
        <v>130.0</v>
      </c>
      <c r="P145" s="33"/>
      <c r="Q145" s="33"/>
      <c r="R145" s="34"/>
      <c r="S145" s="33"/>
      <c r="T145" s="33"/>
      <c r="U145" s="29">
        <v>152.0</v>
      </c>
      <c r="V145" s="33"/>
      <c r="W145" s="29">
        <v>76.0</v>
      </c>
      <c r="X145" s="29">
        <v>138.0</v>
      </c>
      <c r="Y145" s="33"/>
      <c r="Z145" s="33"/>
    </row>
    <row r="146" ht="16.5" customHeight="1">
      <c r="A146" s="29">
        <v>39.0</v>
      </c>
      <c r="B146" s="29">
        <v>145.0</v>
      </c>
      <c r="C146" s="29">
        <v>0.16799571</v>
      </c>
      <c r="D146" s="30" t="s">
        <v>52</v>
      </c>
      <c r="E146" s="29">
        <v>16.0</v>
      </c>
      <c r="F146" s="29">
        <v>9.0</v>
      </c>
      <c r="G146" s="29">
        <v>159.0</v>
      </c>
      <c r="H146" s="28" t="s">
        <v>24</v>
      </c>
      <c r="I146" s="29">
        <v>0.085</v>
      </c>
      <c r="J146" s="29">
        <v>0.33</v>
      </c>
      <c r="K146" s="31">
        <v>114.81</v>
      </c>
      <c r="L146" s="32">
        <v>0.825</v>
      </c>
      <c r="M146" s="29">
        <v>-1.0</v>
      </c>
      <c r="N146" s="29">
        <v>1.0</v>
      </c>
      <c r="O146" s="29">
        <v>131.0</v>
      </c>
      <c r="P146" s="33"/>
      <c r="Q146" s="33"/>
      <c r="R146" s="34"/>
      <c r="S146" s="33"/>
      <c r="T146" s="33"/>
      <c r="U146" s="29">
        <v>153.0</v>
      </c>
      <c r="V146" s="29">
        <v>77.0</v>
      </c>
      <c r="W146" s="33"/>
      <c r="X146" s="29">
        <v>139.0</v>
      </c>
      <c r="Y146" s="33"/>
      <c r="Z146" s="33"/>
    </row>
    <row r="147" ht="16.5" customHeight="1">
      <c r="A147" s="29">
        <v>39.0</v>
      </c>
      <c r="B147" s="29">
        <v>146.0</v>
      </c>
      <c r="C147" s="29">
        <v>0.16708212</v>
      </c>
      <c r="D147" s="30" t="s">
        <v>54</v>
      </c>
      <c r="E147" s="29">
        <v>16.0</v>
      </c>
      <c r="F147" s="29">
        <v>10.0</v>
      </c>
      <c r="G147" s="29">
        <v>160.0</v>
      </c>
      <c r="H147" s="28" t="s">
        <v>26</v>
      </c>
      <c r="I147" s="29">
        <v>0.085</v>
      </c>
      <c r="J147" s="29">
        <v>0.34</v>
      </c>
      <c r="K147" s="31">
        <v>35.98</v>
      </c>
      <c r="L147" s="32">
        <v>2.647</v>
      </c>
      <c r="M147" s="29">
        <v>1.0</v>
      </c>
      <c r="N147" s="29">
        <v>1.0</v>
      </c>
      <c r="O147" s="29">
        <v>132.0</v>
      </c>
      <c r="P147" s="33"/>
      <c r="Q147" s="33"/>
      <c r="R147" s="34"/>
      <c r="S147" s="33"/>
      <c r="T147" s="33"/>
      <c r="U147" s="29">
        <v>154.0</v>
      </c>
      <c r="V147" s="33"/>
      <c r="W147" s="29">
        <v>77.0</v>
      </c>
      <c r="X147" s="29">
        <v>140.0</v>
      </c>
      <c r="Y147" s="33"/>
      <c r="Z147" s="33"/>
    </row>
    <row r="148" ht="16.5" customHeight="1">
      <c r="A148" s="29">
        <v>39.0</v>
      </c>
      <c r="B148" s="29">
        <v>147.0</v>
      </c>
      <c r="C148" s="29">
        <v>0.16581668</v>
      </c>
      <c r="D148" s="30" t="s">
        <v>51</v>
      </c>
      <c r="E148" s="29">
        <v>17.0</v>
      </c>
      <c r="F148" s="29">
        <v>1.0</v>
      </c>
      <c r="G148" s="29">
        <v>161.0</v>
      </c>
      <c r="H148" s="28" t="s">
        <v>24</v>
      </c>
      <c r="I148" s="29">
        <v>0.1275</v>
      </c>
      <c r="J148" s="29">
        <v>0.06</v>
      </c>
      <c r="K148" s="31">
        <v>114.81</v>
      </c>
      <c r="L148" s="32">
        <v>0.836</v>
      </c>
      <c r="M148" s="29">
        <v>1.0</v>
      </c>
      <c r="N148" s="29">
        <v>1.0</v>
      </c>
      <c r="O148" s="29">
        <v>133.0</v>
      </c>
      <c r="P148" s="33"/>
      <c r="Q148" s="33"/>
      <c r="R148" s="34"/>
      <c r="S148" s="33"/>
      <c r="T148" s="33"/>
      <c r="U148" s="29">
        <v>155.0</v>
      </c>
      <c r="V148" s="29">
        <v>78.0</v>
      </c>
      <c r="W148" s="33"/>
      <c r="X148" s="29">
        <v>141.0</v>
      </c>
      <c r="Y148" s="33"/>
      <c r="Z148" s="33"/>
    </row>
    <row r="149" ht="16.5" customHeight="1">
      <c r="A149" s="29">
        <v>39.0</v>
      </c>
      <c r="B149" s="29">
        <v>148.0</v>
      </c>
      <c r="C149" s="29">
        <v>0.17074963</v>
      </c>
      <c r="D149" s="30" t="s">
        <v>53</v>
      </c>
      <c r="E149" s="29">
        <v>17.0</v>
      </c>
      <c r="F149" s="29">
        <v>2.0</v>
      </c>
      <c r="G149" s="29">
        <v>162.0</v>
      </c>
      <c r="H149" s="28" t="s">
        <v>26</v>
      </c>
      <c r="I149" s="29">
        <v>0.1275</v>
      </c>
      <c r="J149" s="29">
        <v>0.07</v>
      </c>
      <c r="K149" s="31">
        <v>35.98</v>
      </c>
      <c r="L149" s="32">
        <v>2.59</v>
      </c>
      <c r="M149" s="29">
        <v>-1.0</v>
      </c>
      <c r="N149" s="29">
        <v>1.0</v>
      </c>
      <c r="O149" s="29">
        <v>134.0</v>
      </c>
      <c r="P149" s="33"/>
      <c r="Q149" s="33"/>
      <c r="R149" s="34"/>
      <c r="S149" s="33"/>
      <c r="T149" s="33"/>
      <c r="U149" s="29">
        <v>156.0</v>
      </c>
      <c r="V149" s="33"/>
      <c r="W149" s="29">
        <v>78.0</v>
      </c>
      <c r="X149" s="29">
        <v>142.0</v>
      </c>
      <c r="Y149" s="33"/>
      <c r="Z149" s="33"/>
    </row>
    <row r="150" ht="16.5" customHeight="1">
      <c r="A150" s="29">
        <v>39.0</v>
      </c>
      <c r="B150" s="29">
        <v>149.0</v>
      </c>
      <c r="C150" s="29">
        <v>0.16896529</v>
      </c>
      <c r="D150" s="30" t="s">
        <v>52</v>
      </c>
      <c r="E150" s="29">
        <v>17.0</v>
      </c>
      <c r="F150" s="29">
        <v>3.0</v>
      </c>
      <c r="G150" s="29">
        <v>163.0</v>
      </c>
      <c r="H150" s="28" t="s">
        <v>24</v>
      </c>
      <c r="I150" s="29">
        <v>0.1275</v>
      </c>
      <c r="J150" s="29">
        <v>0.09</v>
      </c>
      <c r="K150" s="31">
        <v>114.81</v>
      </c>
      <c r="L150" s="32">
        <v>0.82</v>
      </c>
      <c r="M150" s="29">
        <v>-1.0</v>
      </c>
      <c r="N150" s="29">
        <v>1.0</v>
      </c>
      <c r="O150" s="29">
        <v>135.0</v>
      </c>
      <c r="P150" s="33"/>
      <c r="Q150" s="33"/>
      <c r="R150" s="34"/>
      <c r="S150" s="33"/>
      <c r="T150" s="33"/>
      <c r="U150" s="29">
        <v>157.0</v>
      </c>
      <c r="V150" s="29">
        <v>79.0</v>
      </c>
      <c r="W150" s="33"/>
      <c r="X150" s="29">
        <v>143.0</v>
      </c>
      <c r="Y150" s="33"/>
      <c r="Z150" s="33"/>
    </row>
    <row r="151" ht="16.5" customHeight="1">
      <c r="A151" s="29">
        <v>39.0</v>
      </c>
      <c r="B151" s="29">
        <v>150.0</v>
      </c>
      <c r="C151" s="29">
        <v>0.16947884</v>
      </c>
      <c r="D151" s="30" t="s">
        <v>52</v>
      </c>
      <c r="E151" s="29">
        <v>17.0</v>
      </c>
      <c r="F151" s="29">
        <v>4.0</v>
      </c>
      <c r="G151" s="29">
        <v>164.0</v>
      </c>
      <c r="H151" s="28" t="s">
        <v>26</v>
      </c>
      <c r="I151" s="29">
        <v>0.1275</v>
      </c>
      <c r="J151" s="29">
        <v>0.1</v>
      </c>
      <c r="K151" s="31">
        <v>35.98</v>
      </c>
      <c r="L151" s="32">
        <v>2.61</v>
      </c>
      <c r="M151" s="29">
        <v>1.0</v>
      </c>
      <c r="N151" s="29">
        <v>1.0</v>
      </c>
      <c r="O151" s="29">
        <v>136.0</v>
      </c>
      <c r="P151" s="33"/>
      <c r="Q151" s="33"/>
      <c r="R151" s="34"/>
      <c r="S151" s="33"/>
      <c r="T151" s="33"/>
      <c r="U151" s="29">
        <v>158.0</v>
      </c>
      <c r="V151" s="33"/>
      <c r="W151" s="29">
        <v>79.0</v>
      </c>
      <c r="X151" s="29">
        <v>144.0</v>
      </c>
      <c r="Y151" s="33"/>
      <c r="Z151" s="33"/>
    </row>
    <row r="152" ht="16.5" customHeight="1">
      <c r="A152" s="29">
        <v>39.0</v>
      </c>
      <c r="B152" s="29">
        <v>151.0</v>
      </c>
      <c r="C152" s="29">
        <v>0.16847549</v>
      </c>
      <c r="D152" s="30" t="s">
        <v>52</v>
      </c>
      <c r="E152" s="29">
        <v>17.0</v>
      </c>
      <c r="F152" s="29">
        <v>5.0</v>
      </c>
      <c r="G152" s="29">
        <v>165.0</v>
      </c>
      <c r="H152" s="28" t="s">
        <v>24</v>
      </c>
      <c r="I152" s="29">
        <v>0.1275</v>
      </c>
      <c r="J152" s="29">
        <v>0.12</v>
      </c>
      <c r="K152" s="31">
        <v>114.81</v>
      </c>
      <c r="L152" s="32">
        <v>0.823</v>
      </c>
      <c r="M152" s="29">
        <v>-1.0</v>
      </c>
      <c r="N152" s="29">
        <v>1.0</v>
      </c>
      <c r="O152" s="29">
        <v>137.0</v>
      </c>
      <c r="P152" s="33"/>
      <c r="Q152" s="33"/>
      <c r="R152" s="34"/>
      <c r="S152" s="33"/>
      <c r="T152" s="33"/>
      <c r="U152" s="29">
        <v>159.0</v>
      </c>
      <c r="V152" s="29">
        <v>80.0</v>
      </c>
      <c r="W152" s="33"/>
      <c r="X152" s="29">
        <v>145.0</v>
      </c>
      <c r="Y152" s="33"/>
      <c r="Z152" s="33"/>
    </row>
    <row r="153" ht="16.5" customHeight="1">
      <c r="A153" s="29">
        <v>39.0</v>
      </c>
      <c r="B153" s="29">
        <v>152.0</v>
      </c>
      <c r="C153" s="29">
        <v>0.16470415</v>
      </c>
      <c r="D153" s="30" t="s">
        <v>60</v>
      </c>
      <c r="E153" s="29">
        <v>17.0</v>
      </c>
      <c r="F153" s="29">
        <v>6.0</v>
      </c>
      <c r="G153" s="29">
        <v>166.0</v>
      </c>
      <c r="H153" s="28" t="s">
        <v>26</v>
      </c>
      <c r="I153" s="29">
        <v>0.1275</v>
      </c>
      <c r="J153" s="29">
        <v>0.13</v>
      </c>
      <c r="K153" s="31">
        <v>35.98</v>
      </c>
      <c r="L153" s="32">
        <v>2.686</v>
      </c>
      <c r="M153" s="29">
        <v>1.0</v>
      </c>
      <c r="N153" s="29">
        <v>1.0</v>
      </c>
      <c r="O153" s="29">
        <v>138.0</v>
      </c>
      <c r="P153" s="33"/>
      <c r="Q153" s="33"/>
      <c r="R153" s="28" t="s">
        <v>35</v>
      </c>
      <c r="T153" s="33"/>
      <c r="U153" s="29">
        <v>160.0</v>
      </c>
      <c r="V153" s="33"/>
      <c r="W153" s="29">
        <v>80.0</v>
      </c>
      <c r="X153" s="29">
        <v>146.0</v>
      </c>
      <c r="Y153" s="33"/>
      <c r="Z153" s="33"/>
    </row>
    <row r="154" ht="16.5" customHeight="1">
      <c r="A154" s="29">
        <v>39.0</v>
      </c>
      <c r="B154" s="29">
        <v>153.0</v>
      </c>
      <c r="C154" s="29">
        <v>0.16864516</v>
      </c>
      <c r="D154" s="30" t="s">
        <v>52</v>
      </c>
      <c r="E154" s="29">
        <v>17.0</v>
      </c>
      <c r="F154" s="29">
        <v>7.0</v>
      </c>
      <c r="G154" s="29">
        <v>167.0</v>
      </c>
      <c r="H154" s="28" t="s">
        <v>24</v>
      </c>
      <c r="I154" s="29">
        <v>0.1275</v>
      </c>
      <c r="J154" s="29">
        <v>0.15</v>
      </c>
      <c r="K154" s="31">
        <v>114.81</v>
      </c>
      <c r="L154" s="32">
        <v>0.822</v>
      </c>
      <c r="M154" s="29">
        <v>1.0</v>
      </c>
      <c r="N154" s="29">
        <v>1.0</v>
      </c>
      <c r="O154" s="29">
        <v>139.0</v>
      </c>
      <c r="P154" s="33"/>
      <c r="Q154" s="33"/>
      <c r="R154" s="34"/>
      <c r="S154" s="33"/>
      <c r="T154" s="33"/>
      <c r="U154" s="29">
        <v>161.0</v>
      </c>
      <c r="V154" s="29">
        <v>81.0</v>
      </c>
      <c r="W154" s="33"/>
      <c r="X154" s="29">
        <v>147.0</v>
      </c>
      <c r="Y154" s="33"/>
      <c r="Z154" s="33"/>
    </row>
    <row r="155" ht="16.5" customHeight="1">
      <c r="A155" s="29">
        <v>39.0</v>
      </c>
      <c r="B155" s="29">
        <v>154.0</v>
      </c>
      <c r="C155" s="29">
        <v>0.1674555</v>
      </c>
      <c r="D155" s="30" t="s">
        <v>54</v>
      </c>
      <c r="E155" s="29">
        <v>17.0</v>
      </c>
      <c r="F155" s="29">
        <v>8.0</v>
      </c>
      <c r="G155" s="29">
        <v>168.0</v>
      </c>
      <c r="H155" s="28" t="s">
        <v>26</v>
      </c>
      <c r="I155" s="29">
        <v>0.1275</v>
      </c>
      <c r="J155" s="29">
        <v>0.16</v>
      </c>
      <c r="K155" s="31">
        <v>35.98</v>
      </c>
      <c r="L155" s="32">
        <v>2.641</v>
      </c>
      <c r="M155" s="29">
        <v>-1.0</v>
      </c>
      <c r="N155" s="29">
        <v>0.0</v>
      </c>
      <c r="O155" s="29">
        <v>140.0</v>
      </c>
      <c r="P155" s="33"/>
      <c r="Q155" s="33"/>
      <c r="R155" s="28" t="s">
        <v>34</v>
      </c>
      <c r="T155" s="33"/>
      <c r="U155" s="29">
        <v>162.0</v>
      </c>
      <c r="V155" s="33"/>
      <c r="W155" s="29">
        <v>81.0</v>
      </c>
      <c r="X155" s="29">
        <v>148.0</v>
      </c>
      <c r="Y155" s="33"/>
      <c r="Z155" s="33"/>
    </row>
    <row r="156" ht="16.5" customHeight="1">
      <c r="A156" s="29">
        <v>39.0</v>
      </c>
      <c r="B156" s="29">
        <v>155.0</v>
      </c>
      <c r="C156" s="29">
        <v>0.1705726</v>
      </c>
      <c r="D156" s="30" t="s">
        <v>53</v>
      </c>
      <c r="E156" s="29">
        <v>17.0</v>
      </c>
      <c r="F156" s="29">
        <v>9.0</v>
      </c>
      <c r="G156" s="29">
        <v>169.0</v>
      </c>
      <c r="H156" s="28" t="s">
        <v>24</v>
      </c>
      <c r="I156" s="29">
        <v>0.1275</v>
      </c>
      <c r="J156" s="29">
        <v>0.18</v>
      </c>
      <c r="K156" s="31">
        <v>114.81</v>
      </c>
      <c r="L156" s="32">
        <v>0.813</v>
      </c>
      <c r="M156" s="29">
        <v>1.0</v>
      </c>
      <c r="N156" s="29">
        <v>1.0</v>
      </c>
      <c r="O156" s="29">
        <v>141.0</v>
      </c>
      <c r="P156" s="33"/>
      <c r="Q156" s="33"/>
      <c r="R156" s="34"/>
      <c r="S156" s="33"/>
      <c r="T156" s="33"/>
      <c r="U156" s="29">
        <v>163.0</v>
      </c>
      <c r="V156" s="29">
        <v>82.0</v>
      </c>
      <c r="W156" s="33"/>
      <c r="X156" s="29">
        <v>149.0</v>
      </c>
      <c r="Y156" s="33"/>
      <c r="Z156" s="33"/>
    </row>
    <row r="157" ht="16.5" customHeight="1">
      <c r="A157" s="29">
        <v>39.0</v>
      </c>
      <c r="B157" s="29">
        <v>156.0</v>
      </c>
      <c r="C157" s="29">
        <v>0.16973845</v>
      </c>
      <c r="D157" s="30" t="s">
        <v>53</v>
      </c>
      <c r="E157" s="29">
        <v>17.0</v>
      </c>
      <c r="F157" s="29">
        <v>10.0</v>
      </c>
      <c r="G157" s="29">
        <v>170.0</v>
      </c>
      <c r="H157" s="28" t="s">
        <v>26</v>
      </c>
      <c r="I157" s="29">
        <v>0.1275</v>
      </c>
      <c r="J157" s="29">
        <v>0.19</v>
      </c>
      <c r="K157" s="31">
        <v>35.98</v>
      </c>
      <c r="L157" s="32">
        <v>2.606</v>
      </c>
      <c r="M157" s="29">
        <v>1.0</v>
      </c>
      <c r="N157" s="29">
        <v>1.0</v>
      </c>
      <c r="O157" s="29">
        <v>142.0</v>
      </c>
      <c r="P157" s="33"/>
      <c r="Q157" s="33"/>
      <c r="R157" s="34"/>
      <c r="S157" s="33"/>
      <c r="T157" s="33"/>
      <c r="U157" s="29">
        <v>164.0</v>
      </c>
      <c r="V157" s="33"/>
      <c r="W157" s="29">
        <v>82.0</v>
      </c>
      <c r="X157" s="29">
        <v>150.0</v>
      </c>
      <c r="Y157" s="33"/>
      <c r="Z157" s="33"/>
    </row>
    <row r="158" ht="16.5" customHeight="1">
      <c r="A158" s="29">
        <v>39.0</v>
      </c>
      <c r="B158" s="29">
        <v>157.0</v>
      </c>
      <c r="C158" s="29">
        <v>0.1700433</v>
      </c>
      <c r="D158" s="30" t="s">
        <v>53</v>
      </c>
      <c r="E158" s="29">
        <v>18.0</v>
      </c>
      <c r="F158" s="29">
        <v>1.0</v>
      </c>
      <c r="G158" s="29">
        <v>171.0</v>
      </c>
      <c r="H158" s="28" t="s">
        <v>24</v>
      </c>
      <c r="I158" s="29">
        <v>0.1275</v>
      </c>
      <c r="J158" s="29">
        <v>0.21</v>
      </c>
      <c r="K158" s="31">
        <v>114.81</v>
      </c>
      <c r="L158" s="32">
        <v>0.815</v>
      </c>
      <c r="M158" s="29">
        <v>-1.0</v>
      </c>
      <c r="N158" s="29">
        <v>1.0</v>
      </c>
      <c r="O158" s="29">
        <v>143.0</v>
      </c>
      <c r="P158" s="33"/>
      <c r="Q158" s="33"/>
      <c r="R158" s="34"/>
      <c r="S158" s="33"/>
      <c r="T158" s="33"/>
      <c r="U158" s="29">
        <v>165.0</v>
      </c>
      <c r="V158" s="29">
        <v>83.0</v>
      </c>
      <c r="W158" s="33"/>
      <c r="X158" s="29">
        <v>151.0</v>
      </c>
      <c r="Y158" s="33"/>
      <c r="Z158" s="33"/>
    </row>
    <row r="159" ht="16.5" customHeight="1">
      <c r="A159" s="29">
        <v>39.0</v>
      </c>
      <c r="B159" s="29">
        <v>158.0</v>
      </c>
      <c r="C159" s="29">
        <v>0.16778105</v>
      </c>
      <c r="D159" s="30" t="s">
        <v>54</v>
      </c>
      <c r="E159" s="29">
        <v>18.0</v>
      </c>
      <c r="F159" s="29">
        <v>2.0</v>
      </c>
      <c r="G159" s="29">
        <v>172.0</v>
      </c>
      <c r="H159" s="28" t="s">
        <v>26</v>
      </c>
      <c r="I159" s="29">
        <v>0.1275</v>
      </c>
      <c r="J159" s="29">
        <v>0.22</v>
      </c>
      <c r="K159" s="31">
        <v>35.98</v>
      </c>
      <c r="L159" s="32">
        <v>2.636</v>
      </c>
      <c r="M159" s="29">
        <v>-1.0</v>
      </c>
      <c r="N159" s="29">
        <v>1.0</v>
      </c>
      <c r="O159" s="29">
        <v>144.0</v>
      </c>
      <c r="P159" s="33"/>
      <c r="Q159" s="33"/>
      <c r="R159" s="34"/>
      <c r="S159" s="33"/>
      <c r="T159" s="33"/>
      <c r="U159" s="29">
        <v>166.0</v>
      </c>
      <c r="V159" s="33"/>
      <c r="W159" s="29">
        <v>83.0</v>
      </c>
      <c r="X159" s="29">
        <v>152.0</v>
      </c>
      <c r="Y159" s="33"/>
      <c r="Z159" s="33"/>
    </row>
    <row r="160" ht="16.5" customHeight="1">
      <c r="A160" s="29">
        <v>39.0</v>
      </c>
      <c r="B160" s="29">
        <v>159.0</v>
      </c>
      <c r="C160" s="29">
        <v>0.16723722</v>
      </c>
      <c r="D160" s="30" t="s">
        <v>54</v>
      </c>
      <c r="E160" s="29">
        <v>18.0</v>
      </c>
      <c r="F160" s="29">
        <v>3.0</v>
      </c>
      <c r="G160" s="29">
        <v>173.0</v>
      </c>
      <c r="H160" s="28" t="s">
        <v>24</v>
      </c>
      <c r="I160" s="29">
        <v>0.1275</v>
      </c>
      <c r="J160" s="29">
        <v>0.24</v>
      </c>
      <c r="K160" s="31">
        <v>114.81</v>
      </c>
      <c r="L160" s="32">
        <v>0.829</v>
      </c>
      <c r="M160" s="29">
        <v>1.0</v>
      </c>
      <c r="N160" s="29">
        <v>1.0</v>
      </c>
      <c r="O160" s="29">
        <v>145.0</v>
      </c>
      <c r="P160" s="33"/>
      <c r="Q160" s="33"/>
      <c r="R160" s="34"/>
      <c r="S160" s="33"/>
      <c r="T160" s="33"/>
      <c r="U160" s="29">
        <v>167.0</v>
      </c>
      <c r="V160" s="29">
        <v>84.0</v>
      </c>
      <c r="W160" s="33"/>
      <c r="X160" s="29">
        <v>153.0</v>
      </c>
      <c r="Y160" s="33"/>
      <c r="Z160" s="33"/>
    </row>
    <row r="161" ht="16.5" customHeight="1">
      <c r="A161" s="29">
        <v>39.0</v>
      </c>
      <c r="B161" s="29">
        <v>160.0</v>
      </c>
      <c r="C161" s="29">
        <v>0.16904654</v>
      </c>
      <c r="D161" s="30" t="s">
        <v>52</v>
      </c>
      <c r="E161" s="29">
        <v>18.0</v>
      </c>
      <c r="F161" s="29">
        <v>4.0</v>
      </c>
      <c r="G161" s="29">
        <v>174.0</v>
      </c>
      <c r="H161" s="28" t="s">
        <v>26</v>
      </c>
      <c r="I161" s="29">
        <v>0.1275</v>
      </c>
      <c r="J161" s="29">
        <v>0.25</v>
      </c>
      <c r="K161" s="31">
        <v>35.98</v>
      </c>
      <c r="L161" s="32">
        <v>2.617</v>
      </c>
      <c r="M161" s="29">
        <v>1.0</v>
      </c>
      <c r="N161" s="29">
        <v>0.0</v>
      </c>
      <c r="O161" s="29">
        <v>146.0</v>
      </c>
      <c r="P161" s="33"/>
      <c r="Q161" s="33"/>
      <c r="R161" s="34"/>
      <c r="S161" s="33"/>
      <c r="T161" s="33"/>
      <c r="U161" s="29">
        <v>168.0</v>
      </c>
      <c r="V161" s="33"/>
      <c r="W161" s="29">
        <v>84.0</v>
      </c>
      <c r="X161" s="29">
        <v>154.0</v>
      </c>
      <c r="Y161" s="33"/>
      <c r="Z161" s="33"/>
    </row>
    <row r="162" ht="16.5" customHeight="1">
      <c r="A162" s="29">
        <v>39.0</v>
      </c>
      <c r="B162" s="29">
        <v>161.0</v>
      </c>
      <c r="C162" s="29">
        <v>0.1693033</v>
      </c>
      <c r="D162" s="30" t="s">
        <v>52</v>
      </c>
      <c r="E162" s="29">
        <v>18.0</v>
      </c>
      <c r="F162" s="29">
        <v>5.0</v>
      </c>
      <c r="G162" s="29">
        <v>175.0</v>
      </c>
      <c r="H162" s="28" t="s">
        <v>24</v>
      </c>
      <c r="I162" s="29">
        <v>0.1275</v>
      </c>
      <c r="J162" s="29">
        <v>0.27</v>
      </c>
      <c r="K162" s="31">
        <v>114.81</v>
      </c>
      <c r="L162" s="32">
        <v>0.819</v>
      </c>
      <c r="M162" s="29">
        <v>1.0</v>
      </c>
      <c r="N162" s="29">
        <v>1.0</v>
      </c>
      <c r="O162" s="29">
        <v>147.0</v>
      </c>
      <c r="P162" s="33"/>
      <c r="Q162" s="33"/>
      <c r="R162" s="34"/>
      <c r="S162" s="33"/>
      <c r="T162" s="33"/>
      <c r="U162" s="29">
        <v>169.0</v>
      </c>
      <c r="V162" s="29">
        <v>85.0</v>
      </c>
      <c r="W162" s="33"/>
      <c r="X162" s="29">
        <v>155.0</v>
      </c>
      <c r="Y162" s="33"/>
      <c r="Z162" s="33"/>
    </row>
    <row r="163" ht="16.5" customHeight="1">
      <c r="A163" s="29">
        <v>39.0</v>
      </c>
      <c r="B163" s="29">
        <v>162.0</v>
      </c>
      <c r="C163" s="29">
        <v>0.16531979</v>
      </c>
      <c r="D163" s="30" t="s">
        <v>51</v>
      </c>
      <c r="E163" s="29">
        <v>18.0</v>
      </c>
      <c r="F163" s="29">
        <v>6.0</v>
      </c>
      <c r="G163" s="29">
        <v>176.0</v>
      </c>
      <c r="H163" s="28" t="s">
        <v>26</v>
      </c>
      <c r="I163" s="29">
        <v>0.1275</v>
      </c>
      <c r="J163" s="29">
        <v>0.28</v>
      </c>
      <c r="K163" s="31">
        <v>35.98</v>
      </c>
      <c r="L163" s="32">
        <v>2.676</v>
      </c>
      <c r="M163" s="29">
        <v>1.0</v>
      </c>
      <c r="N163" s="29">
        <v>1.0</v>
      </c>
      <c r="O163" s="29">
        <v>148.0</v>
      </c>
      <c r="P163" s="33"/>
      <c r="Q163" s="33"/>
      <c r="R163" s="34"/>
      <c r="S163" s="33"/>
      <c r="T163" s="33"/>
      <c r="U163" s="29">
        <v>170.0</v>
      </c>
      <c r="V163" s="33"/>
      <c r="W163" s="29">
        <v>85.0</v>
      </c>
      <c r="X163" s="29">
        <v>156.0</v>
      </c>
      <c r="Y163" s="33"/>
      <c r="Z163" s="33"/>
    </row>
    <row r="164" ht="16.5" customHeight="1">
      <c r="A164" s="29">
        <v>39.0</v>
      </c>
      <c r="B164" s="29">
        <v>163.0</v>
      </c>
      <c r="C164" s="29">
        <v>0.16698815</v>
      </c>
      <c r="D164" s="30" t="s">
        <v>54</v>
      </c>
      <c r="E164" s="29">
        <v>18.0</v>
      </c>
      <c r="F164" s="29">
        <v>7.0</v>
      </c>
      <c r="G164" s="29">
        <v>177.0</v>
      </c>
      <c r="H164" s="28" t="s">
        <v>24</v>
      </c>
      <c r="I164" s="29">
        <v>0.1275</v>
      </c>
      <c r="J164" s="29">
        <v>0.3</v>
      </c>
      <c r="K164" s="31">
        <v>114.81</v>
      </c>
      <c r="L164" s="32">
        <v>0.83</v>
      </c>
      <c r="M164" s="29">
        <v>1.0</v>
      </c>
      <c r="N164" s="29">
        <v>1.0</v>
      </c>
      <c r="O164" s="29">
        <v>149.0</v>
      </c>
      <c r="P164" s="33"/>
      <c r="Q164" s="33"/>
      <c r="R164" s="34"/>
      <c r="S164" s="33"/>
      <c r="T164" s="33"/>
      <c r="U164" s="29">
        <v>171.0</v>
      </c>
      <c r="V164" s="29">
        <v>86.0</v>
      </c>
      <c r="W164" s="33"/>
      <c r="X164" s="29">
        <v>157.0</v>
      </c>
      <c r="Y164" s="33"/>
      <c r="Z164" s="33"/>
    </row>
    <row r="165" ht="16.5" customHeight="1">
      <c r="A165" s="29">
        <v>39.0</v>
      </c>
      <c r="B165" s="29">
        <v>164.0</v>
      </c>
      <c r="C165" s="29">
        <v>0.17073778</v>
      </c>
      <c r="D165" s="30" t="s">
        <v>53</v>
      </c>
      <c r="E165" s="29">
        <v>18.0</v>
      </c>
      <c r="F165" s="29">
        <v>8.0</v>
      </c>
      <c r="G165" s="29">
        <v>178.0</v>
      </c>
      <c r="H165" s="28" t="s">
        <v>26</v>
      </c>
      <c r="I165" s="29">
        <v>0.1275</v>
      </c>
      <c r="J165" s="29">
        <v>0.31</v>
      </c>
      <c r="K165" s="31">
        <v>35.98</v>
      </c>
      <c r="L165" s="32">
        <v>2.591</v>
      </c>
      <c r="M165" s="29">
        <v>-1.0</v>
      </c>
      <c r="N165" s="29">
        <v>1.0</v>
      </c>
      <c r="O165" s="29">
        <v>150.0</v>
      </c>
      <c r="P165" s="33"/>
      <c r="Q165" s="33"/>
      <c r="R165" s="34"/>
      <c r="S165" s="33"/>
      <c r="T165" s="33"/>
      <c r="U165" s="29">
        <v>172.0</v>
      </c>
      <c r="V165" s="33"/>
      <c r="W165" s="29">
        <v>86.0</v>
      </c>
      <c r="X165" s="29">
        <v>158.0</v>
      </c>
      <c r="Y165" s="33"/>
      <c r="Z165" s="33"/>
    </row>
    <row r="166" ht="16.5" customHeight="1">
      <c r="A166" s="29">
        <v>39.0</v>
      </c>
      <c r="B166" s="29">
        <v>165.0</v>
      </c>
      <c r="C166" s="29">
        <v>0.16674939</v>
      </c>
      <c r="D166" s="30" t="s">
        <v>54</v>
      </c>
      <c r="E166" s="29">
        <v>18.0</v>
      </c>
      <c r="F166" s="29">
        <v>9.0</v>
      </c>
      <c r="G166" s="29">
        <v>179.0</v>
      </c>
      <c r="H166" s="28" t="s">
        <v>24</v>
      </c>
      <c r="I166" s="29">
        <v>0.1275</v>
      </c>
      <c r="J166" s="29">
        <v>0.33</v>
      </c>
      <c r="K166" s="31">
        <v>114.81</v>
      </c>
      <c r="L166" s="32">
        <v>0.831</v>
      </c>
      <c r="M166" s="29">
        <v>1.0</v>
      </c>
      <c r="N166" s="29">
        <v>1.0</v>
      </c>
      <c r="O166" s="29">
        <v>151.0</v>
      </c>
      <c r="P166" s="33"/>
      <c r="Q166" s="33"/>
      <c r="R166" s="34"/>
      <c r="S166" s="33"/>
      <c r="T166" s="33"/>
      <c r="U166" s="29">
        <v>173.0</v>
      </c>
      <c r="V166" s="29">
        <v>87.0</v>
      </c>
      <c r="W166" s="33"/>
      <c r="X166" s="29">
        <v>159.0</v>
      </c>
      <c r="Y166" s="33"/>
      <c r="Z166" s="33"/>
    </row>
    <row r="167" ht="16.5" customHeight="1">
      <c r="A167" s="29">
        <v>39.0</v>
      </c>
      <c r="B167" s="29">
        <v>166.0</v>
      </c>
      <c r="C167" s="29">
        <v>0.16801261</v>
      </c>
      <c r="D167" s="30" t="s">
        <v>52</v>
      </c>
      <c r="E167" s="29">
        <v>18.0</v>
      </c>
      <c r="F167" s="29">
        <v>10.0</v>
      </c>
      <c r="G167" s="29">
        <v>180.0</v>
      </c>
      <c r="H167" s="28" t="s">
        <v>26</v>
      </c>
      <c r="I167" s="29">
        <v>0.1275</v>
      </c>
      <c r="J167" s="29">
        <v>0.34</v>
      </c>
      <c r="K167" s="31">
        <v>35.98</v>
      </c>
      <c r="L167" s="32">
        <v>2.633</v>
      </c>
      <c r="M167" s="29">
        <v>1.0</v>
      </c>
      <c r="N167" s="29">
        <v>1.0</v>
      </c>
      <c r="O167" s="29">
        <v>152.0</v>
      </c>
      <c r="P167" s="33"/>
      <c r="Q167" s="33"/>
      <c r="R167" s="34"/>
      <c r="S167" s="33"/>
      <c r="T167" s="33"/>
      <c r="U167" s="29">
        <v>174.0</v>
      </c>
      <c r="V167" s="33"/>
      <c r="W167" s="29">
        <v>87.0</v>
      </c>
      <c r="X167" s="29">
        <v>160.0</v>
      </c>
      <c r="Y167" s="33"/>
      <c r="Z167" s="33"/>
    </row>
    <row r="168" ht="16.5" customHeight="1">
      <c r="A168" s="29">
        <v>39.0</v>
      </c>
      <c r="B168" s="29">
        <v>167.0</v>
      </c>
      <c r="C168" s="29">
        <v>0.16902152</v>
      </c>
      <c r="D168" s="30" t="s">
        <v>52</v>
      </c>
      <c r="E168" s="29">
        <v>19.0</v>
      </c>
      <c r="F168" s="29">
        <v>1.0</v>
      </c>
      <c r="G168" s="29">
        <v>181.0</v>
      </c>
      <c r="H168" s="28" t="s">
        <v>24</v>
      </c>
      <c r="I168" s="29">
        <v>0.17</v>
      </c>
      <c r="J168" s="29">
        <v>0.06</v>
      </c>
      <c r="K168" s="31">
        <v>114.81</v>
      </c>
      <c r="L168" s="32">
        <v>0.82</v>
      </c>
      <c r="M168" s="29">
        <v>-1.0</v>
      </c>
      <c r="N168" s="29">
        <v>1.0</v>
      </c>
      <c r="O168" s="29">
        <v>153.0</v>
      </c>
      <c r="P168" s="33"/>
      <c r="Q168" s="33"/>
      <c r="R168" s="34"/>
      <c r="S168" s="33"/>
      <c r="T168" s="33"/>
      <c r="U168" s="29">
        <v>175.0</v>
      </c>
      <c r="V168" s="29">
        <v>88.0</v>
      </c>
      <c r="W168" s="33"/>
      <c r="X168" s="29">
        <v>161.0</v>
      </c>
      <c r="Y168" s="33"/>
      <c r="Z168" s="33"/>
    </row>
    <row r="169" ht="16.5" customHeight="1">
      <c r="A169" s="29">
        <v>39.0</v>
      </c>
      <c r="B169" s="29">
        <v>168.0</v>
      </c>
      <c r="C169" s="29">
        <v>0.16893148</v>
      </c>
      <c r="D169" s="30" t="s">
        <v>52</v>
      </c>
      <c r="E169" s="29">
        <v>19.0</v>
      </c>
      <c r="F169" s="29">
        <v>2.0</v>
      </c>
      <c r="G169" s="29">
        <v>182.0</v>
      </c>
      <c r="H169" s="28" t="s">
        <v>26</v>
      </c>
      <c r="I169" s="29">
        <v>0.17</v>
      </c>
      <c r="J169" s="29">
        <v>0.07</v>
      </c>
      <c r="K169" s="31">
        <v>35.98</v>
      </c>
      <c r="L169" s="32">
        <v>2.618</v>
      </c>
      <c r="M169" s="29">
        <v>-1.0</v>
      </c>
      <c r="N169" s="29">
        <v>1.0</v>
      </c>
      <c r="O169" s="29">
        <v>154.0</v>
      </c>
      <c r="P169" s="33"/>
      <c r="Q169" s="33"/>
      <c r="R169" s="34"/>
      <c r="S169" s="33"/>
      <c r="T169" s="33"/>
      <c r="U169" s="29">
        <v>176.0</v>
      </c>
      <c r="V169" s="33"/>
      <c r="W169" s="29">
        <v>88.0</v>
      </c>
      <c r="X169" s="29">
        <v>162.0</v>
      </c>
      <c r="Y169" s="33"/>
      <c r="Z169" s="33"/>
    </row>
    <row r="170" ht="16.5" customHeight="1">
      <c r="A170" s="29">
        <v>39.0</v>
      </c>
      <c r="B170" s="29">
        <v>169.0</v>
      </c>
      <c r="C170" s="29">
        <v>0.16967329</v>
      </c>
      <c r="D170" s="30" t="s">
        <v>53</v>
      </c>
      <c r="E170" s="29">
        <v>19.0</v>
      </c>
      <c r="F170" s="29">
        <v>3.0</v>
      </c>
      <c r="G170" s="29">
        <v>183.0</v>
      </c>
      <c r="H170" s="28" t="s">
        <v>24</v>
      </c>
      <c r="I170" s="29">
        <v>0.17</v>
      </c>
      <c r="J170" s="29">
        <v>0.09</v>
      </c>
      <c r="K170" s="31">
        <v>114.81</v>
      </c>
      <c r="L170" s="32">
        <v>0.817</v>
      </c>
      <c r="M170" s="29">
        <v>-1.0</v>
      </c>
      <c r="N170" s="29">
        <v>1.0</v>
      </c>
      <c r="O170" s="29">
        <v>155.0</v>
      </c>
      <c r="P170" s="33"/>
      <c r="Q170" s="33"/>
      <c r="R170" s="34"/>
      <c r="S170" s="33"/>
      <c r="T170" s="33"/>
      <c r="U170" s="29">
        <v>177.0</v>
      </c>
      <c r="V170" s="29">
        <v>89.0</v>
      </c>
      <c r="W170" s="33"/>
      <c r="X170" s="29">
        <v>163.0</v>
      </c>
      <c r="Y170" s="33"/>
      <c r="Z170" s="33"/>
    </row>
    <row r="171" ht="16.5" customHeight="1">
      <c r="A171" s="29">
        <v>39.0</v>
      </c>
      <c r="B171" s="29">
        <v>170.0</v>
      </c>
      <c r="C171" s="29">
        <v>0.17107459</v>
      </c>
      <c r="D171" s="30" t="s">
        <v>53</v>
      </c>
      <c r="E171" s="29">
        <v>19.0</v>
      </c>
      <c r="F171" s="29">
        <v>4.0</v>
      </c>
      <c r="G171" s="29">
        <v>184.0</v>
      </c>
      <c r="H171" s="28" t="s">
        <v>26</v>
      </c>
      <c r="I171" s="29">
        <v>0.17</v>
      </c>
      <c r="J171" s="29">
        <v>0.1</v>
      </c>
      <c r="K171" s="31">
        <v>35.98</v>
      </c>
      <c r="L171" s="32">
        <v>2.586</v>
      </c>
      <c r="M171" s="29">
        <v>-1.0</v>
      </c>
      <c r="N171" s="29">
        <v>1.0</v>
      </c>
      <c r="O171" s="29">
        <v>156.0</v>
      </c>
      <c r="P171" s="33"/>
      <c r="Q171" s="33"/>
      <c r="R171" s="34"/>
      <c r="S171" s="33"/>
      <c r="T171" s="33"/>
      <c r="U171" s="29">
        <v>178.0</v>
      </c>
      <c r="V171" s="33"/>
      <c r="W171" s="29">
        <v>89.0</v>
      </c>
      <c r="X171" s="29">
        <v>164.0</v>
      </c>
      <c r="Y171" s="33"/>
      <c r="Z171" s="33"/>
    </row>
    <row r="172" ht="16.5" customHeight="1">
      <c r="A172" s="29">
        <v>39.0</v>
      </c>
      <c r="B172" s="29">
        <v>171.0</v>
      </c>
      <c r="C172" s="29">
        <v>0.16763516</v>
      </c>
      <c r="D172" s="30" t="s">
        <v>54</v>
      </c>
      <c r="E172" s="29">
        <v>19.0</v>
      </c>
      <c r="F172" s="29">
        <v>5.0</v>
      </c>
      <c r="G172" s="29">
        <v>185.0</v>
      </c>
      <c r="H172" s="28" t="s">
        <v>24</v>
      </c>
      <c r="I172" s="29">
        <v>0.17</v>
      </c>
      <c r="J172" s="29">
        <v>0.12</v>
      </c>
      <c r="K172" s="31">
        <v>114.81</v>
      </c>
      <c r="L172" s="32">
        <v>0.827</v>
      </c>
      <c r="M172" s="29">
        <v>-1.0</v>
      </c>
      <c r="N172" s="29">
        <v>1.0</v>
      </c>
      <c r="O172" s="29">
        <v>157.0</v>
      </c>
      <c r="P172" s="33"/>
      <c r="Q172" s="33"/>
      <c r="R172" s="34"/>
      <c r="S172" s="33"/>
      <c r="T172" s="33"/>
      <c r="U172" s="29">
        <v>179.0</v>
      </c>
      <c r="V172" s="29">
        <v>90.0</v>
      </c>
      <c r="W172" s="33"/>
      <c r="X172" s="29">
        <v>165.0</v>
      </c>
      <c r="Y172" s="33"/>
      <c r="Z172" s="33"/>
    </row>
    <row r="173" ht="16.5" customHeight="1">
      <c r="A173" s="29">
        <v>39.0</v>
      </c>
      <c r="B173" s="29">
        <v>172.0</v>
      </c>
      <c r="C173" s="29">
        <v>0.16966804</v>
      </c>
      <c r="D173" s="30" t="s">
        <v>53</v>
      </c>
      <c r="E173" s="29">
        <v>19.0</v>
      </c>
      <c r="F173" s="29">
        <v>6.0</v>
      </c>
      <c r="G173" s="29">
        <v>186.0</v>
      </c>
      <c r="H173" s="28" t="s">
        <v>26</v>
      </c>
      <c r="I173" s="29">
        <v>0.17</v>
      </c>
      <c r="J173" s="29">
        <v>0.13</v>
      </c>
      <c r="K173" s="31">
        <v>35.98</v>
      </c>
      <c r="L173" s="32">
        <v>2.607</v>
      </c>
      <c r="M173" s="29">
        <v>1.0</v>
      </c>
      <c r="N173" s="29">
        <v>1.0</v>
      </c>
      <c r="O173" s="29">
        <v>158.0</v>
      </c>
      <c r="P173" s="33"/>
      <c r="Q173" s="33"/>
      <c r="R173" s="34"/>
      <c r="S173" s="33"/>
      <c r="T173" s="33"/>
      <c r="U173" s="29">
        <v>180.0</v>
      </c>
      <c r="V173" s="33"/>
      <c r="W173" s="29">
        <v>90.0</v>
      </c>
      <c r="X173" s="29">
        <v>166.0</v>
      </c>
      <c r="Y173" s="33"/>
      <c r="Z173" s="33"/>
    </row>
    <row r="174" ht="16.5" customHeight="1">
      <c r="A174" s="29">
        <v>39.0</v>
      </c>
      <c r="B174" s="29">
        <v>173.0</v>
      </c>
      <c r="C174" s="29">
        <v>0.16704725</v>
      </c>
      <c r="D174" s="30" t="s">
        <v>54</v>
      </c>
      <c r="E174" s="29">
        <v>19.0</v>
      </c>
      <c r="F174" s="29">
        <v>7.0</v>
      </c>
      <c r="G174" s="29">
        <v>187.0</v>
      </c>
      <c r="H174" s="28" t="s">
        <v>24</v>
      </c>
      <c r="I174" s="29">
        <v>0.17</v>
      </c>
      <c r="J174" s="29">
        <v>0.15</v>
      </c>
      <c r="K174" s="31">
        <v>114.81</v>
      </c>
      <c r="L174" s="32">
        <v>0.83</v>
      </c>
      <c r="M174" s="29">
        <v>1.0</v>
      </c>
      <c r="N174" s="29">
        <v>1.0</v>
      </c>
      <c r="O174" s="29">
        <v>159.0</v>
      </c>
      <c r="P174" s="33"/>
      <c r="Q174" s="33"/>
      <c r="R174" s="34"/>
      <c r="S174" s="33"/>
      <c r="T174" s="33"/>
      <c r="U174" s="29">
        <v>181.0</v>
      </c>
      <c r="V174" s="29">
        <v>91.0</v>
      </c>
      <c r="W174" s="33"/>
      <c r="X174" s="29">
        <v>167.0</v>
      </c>
      <c r="Y174" s="33"/>
      <c r="Z174" s="33"/>
    </row>
    <row r="175" ht="16.5" customHeight="1">
      <c r="A175" s="29">
        <v>39.0</v>
      </c>
      <c r="B175" s="29">
        <v>174.0</v>
      </c>
      <c r="C175" s="29">
        <v>0.17122085</v>
      </c>
      <c r="D175" s="30" t="s">
        <v>56</v>
      </c>
      <c r="E175" s="29">
        <v>19.0</v>
      </c>
      <c r="F175" s="29">
        <v>9.0</v>
      </c>
      <c r="G175" s="29">
        <v>189.0</v>
      </c>
      <c r="H175" s="28" t="s">
        <v>24</v>
      </c>
      <c r="I175" s="29">
        <v>0.17</v>
      </c>
      <c r="J175" s="29">
        <v>0.18</v>
      </c>
      <c r="K175" s="31">
        <v>114.81</v>
      </c>
      <c r="L175" s="32">
        <v>0.81</v>
      </c>
      <c r="M175" s="29">
        <v>1.0</v>
      </c>
      <c r="N175" s="29">
        <v>1.0</v>
      </c>
      <c r="O175" s="29">
        <v>160.0</v>
      </c>
      <c r="P175" s="33"/>
      <c r="Q175" s="33"/>
      <c r="R175" s="34"/>
      <c r="S175" s="33"/>
      <c r="T175" s="33"/>
      <c r="U175" s="29">
        <v>182.0</v>
      </c>
      <c r="V175" s="33"/>
      <c r="W175" s="29">
        <v>91.0</v>
      </c>
      <c r="X175" s="29">
        <v>168.0</v>
      </c>
      <c r="Y175" s="33"/>
      <c r="Z175" s="33"/>
    </row>
    <row r="176" ht="16.5" customHeight="1">
      <c r="A176" s="29">
        <v>39.0</v>
      </c>
      <c r="B176" s="29">
        <v>175.0</v>
      </c>
      <c r="C176" s="29">
        <v>0.17066023</v>
      </c>
      <c r="D176" s="30" t="s">
        <v>53</v>
      </c>
      <c r="E176" s="29">
        <v>20.0</v>
      </c>
      <c r="F176" s="29">
        <v>1.0</v>
      </c>
      <c r="G176" s="29">
        <v>191.0</v>
      </c>
      <c r="H176" s="28" t="s">
        <v>24</v>
      </c>
      <c r="I176" s="29">
        <v>0.17</v>
      </c>
      <c r="J176" s="29">
        <v>0.21</v>
      </c>
      <c r="K176" s="31">
        <v>114.81</v>
      </c>
      <c r="L176" s="32">
        <v>0.812</v>
      </c>
      <c r="M176" s="29">
        <v>1.0</v>
      </c>
      <c r="N176" s="29">
        <v>1.0</v>
      </c>
      <c r="O176" s="29">
        <v>161.0</v>
      </c>
      <c r="P176" s="33"/>
      <c r="Q176" s="33"/>
      <c r="R176" s="34"/>
      <c r="S176" s="33"/>
      <c r="T176" s="33"/>
      <c r="U176" s="29">
        <v>183.0</v>
      </c>
      <c r="V176" s="29">
        <v>92.0</v>
      </c>
      <c r="W176" s="33"/>
      <c r="X176" s="29">
        <v>169.0</v>
      </c>
      <c r="Y176" s="33"/>
      <c r="Z176" s="33"/>
    </row>
    <row r="177" ht="16.5" customHeight="1">
      <c r="A177" s="29">
        <v>39.0</v>
      </c>
      <c r="B177" s="29">
        <v>176.0</v>
      </c>
      <c r="C177" s="29">
        <v>0.1667649</v>
      </c>
      <c r="D177" s="30" t="s">
        <v>54</v>
      </c>
      <c r="E177" s="29">
        <v>20.0</v>
      </c>
      <c r="F177" s="29">
        <v>3.0</v>
      </c>
      <c r="G177" s="29">
        <v>193.0</v>
      </c>
      <c r="H177" s="28" t="s">
        <v>24</v>
      </c>
      <c r="I177" s="29">
        <v>0.17</v>
      </c>
      <c r="J177" s="29">
        <v>0.24</v>
      </c>
      <c r="K177" s="31">
        <v>114.81</v>
      </c>
      <c r="L177" s="32">
        <v>0.831</v>
      </c>
      <c r="M177" s="29">
        <v>-1.0</v>
      </c>
      <c r="N177" s="29">
        <v>1.0</v>
      </c>
      <c r="O177" s="29">
        <v>162.0</v>
      </c>
      <c r="P177" s="33"/>
      <c r="Q177" s="33"/>
      <c r="R177" s="34"/>
      <c r="S177" s="33"/>
      <c r="T177" s="33"/>
      <c r="U177" s="29">
        <v>184.0</v>
      </c>
      <c r="V177" s="33"/>
      <c r="W177" s="29">
        <v>92.0</v>
      </c>
      <c r="X177" s="29">
        <v>170.0</v>
      </c>
      <c r="Y177" s="33"/>
      <c r="Z177" s="33"/>
    </row>
    <row r="178" ht="16.5" customHeight="1">
      <c r="A178" s="29">
        <v>39.0</v>
      </c>
      <c r="B178" s="29">
        <v>177.0</v>
      </c>
      <c r="C178" s="29">
        <v>0.17036906</v>
      </c>
      <c r="D178" s="30" t="s">
        <v>53</v>
      </c>
      <c r="E178" s="29">
        <v>20.0</v>
      </c>
      <c r="F178" s="29">
        <v>5.0</v>
      </c>
      <c r="G178" s="29">
        <v>195.0</v>
      </c>
      <c r="H178" s="28" t="s">
        <v>24</v>
      </c>
      <c r="I178" s="29">
        <v>0.17</v>
      </c>
      <c r="J178" s="29">
        <v>0.27</v>
      </c>
      <c r="K178" s="31">
        <v>114.81</v>
      </c>
      <c r="L178" s="32">
        <v>0.814</v>
      </c>
      <c r="M178" s="29">
        <v>1.0</v>
      </c>
      <c r="N178" s="29">
        <v>1.0</v>
      </c>
      <c r="O178" s="29">
        <v>163.0</v>
      </c>
      <c r="P178" s="33"/>
      <c r="Q178" s="33"/>
      <c r="R178" s="34"/>
      <c r="S178" s="33"/>
      <c r="T178" s="33"/>
      <c r="U178" s="29">
        <v>185.0</v>
      </c>
      <c r="V178" s="29">
        <v>93.0</v>
      </c>
      <c r="W178" s="33"/>
      <c r="X178" s="29">
        <v>171.0</v>
      </c>
      <c r="Y178" s="33"/>
      <c r="Z178" s="33"/>
    </row>
    <row r="179" ht="16.5" customHeight="1">
      <c r="A179" s="29">
        <v>39.0</v>
      </c>
      <c r="B179" s="29">
        <v>178.0</v>
      </c>
      <c r="C179" s="29">
        <v>0.16862693</v>
      </c>
      <c r="D179" s="30" t="s">
        <v>52</v>
      </c>
      <c r="E179" s="29">
        <v>20.0</v>
      </c>
      <c r="F179" s="29">
        <v>7.0</v>
      </c>
      <c r="G179" s="29">
        <v>197.0</v>
      </c>
      <c r="H179" s="28" t="s">
        <v>24</v>
      </c>
      <c r="I179" s="29">
        <v>0.17</v>
      </c>
      <c r="J179" s="29">
        <v>0.3</v>
      </c>
      <c r="K179" s="31">
        <v>114.81</v>
      </c>
      <c r="L179" s="32">
        <v>0.822</v>
      </c>
      <c r="M179" s="29">
        <v>1.0</v>
      </c>
      <c r="N179" s="29">
        <v>1.0</v>
      </c>
      <c r="O179" s="29">
        <v>164.0</v>
      </c>
      <c r="P179" s="33"/>
      <c r="Q179" s="33"/>
      <c r="R179" s="34"/>
      <c r="S179" s="33"/>
      <c r="T179" s="33"/>
      <c r="U179" s="29">
        <v>186.0</v>
      </c>
      <c r="V179" s="33"/>
      <c r="W179" s="29">
        <v>93.0</v>
      </c>
      <c r="X179" s="29">
        <v>172.0</v>
      </c>
      <c r="Y179" s="33"/>
      <c r="Z179" s="33"/>
    </row>
    <row r="180" ht="16.5" customHeight="1">
      <c r="A180" s="29">
        <v>39.0</v>
      </c>
      <c r="B180" s="29">
        <v>179.0</v>
      </c>
      <c r="C180" s="29">
        <v>0.17043975</v>
      </c>
      <c r="D180" s="30" t="s">
        <v>53</v>
      </c>
      <c r="E180" s="29">
        <v>20.0</v>
      </c>
      <c r="F180" s="29">
        <v>9.0</v>
      </c>
      <c r="G180" s="29">
        <v>199.0</v>
      </c>
      <c r="H180" s="28" t="s">
        <v>24</v>
      </c>
      <c r="I180" s="29">
        <v>0.17</v>
      </c>
      <c r="J180" s="29">
        <v>0.33</v>
      </c>
      <c r="K180" s="31">
        <v>114.81</v>
      </c>
      <c r="L180" s="32">
        <v>0.813</v>
      </c>
      <c r="M180" s="29">
        <v>-1.0</v>
      </c>
      <c r="N180" s="29">
        <v>1.0</v>
      </c>
      <c r="O180" s="29">
        <v>165.0</v>
      </c>
      <c r="P180" s="33"/>
      <c r="Q180" s="33"/>
      <c r="R180" s="28" t="s">
        <v>36</v>
      </c>
      <c r="S180" s="33"/>
      <c r="T180" s="33"/>
      <c r="U180" s="29">
        <v>187.0</v>
      </c>
      <c r="V180" s="29">
        <v>94.0</v>
      </c>
      <c r="W180" s="33"/>
      <c r="X180" s="29">
        <v>173.0</v>
      </c>
      <c r="Y180" s="33"/>
      <c r="Z180" s="33"/>
    </row>
    <row r="181" ht="16.5" customHeight="1">
      <c r="A181" s="29">
        <v>39.0</v>
      </c>
      <c r="B181" s="29">
        <v>180.0</v>
      </c>
      <c r="C181" s="29">
        <v>0.1702092</v>
      </c>
      <c r="D181" s="30" t="s">
        <v>53</v>
      </c>
      <c r="E181" s="29">
        <v>1.0</v>
      </c>
      <c r="F181" s="29">
        <v>1.0</v>
      </c>
      <c r="G181" s="29">
        <v>1.0</v>
      </c>
      <c r="H181" s="28" t="s">
        <v>24</v>
      </c>
      <c r="I181" s="29">
        <v>-0.17</v>
      </c>
      <c r="J181" s="29">
        <v>0.06</v>
      </c>
      <c r="K181" s="31">
        <v>114.81</v>
      </c>
      <c r="L181" s="32">
        <v>0.814</v>
      </c>
      <c r="M181" s="29">
        <v>1.0</v>
      </c>
      <c r="N181" s="29">
        <v>1.0</v>
      </c>
      <c r="O181" s="29">
        <v>166.0</v>
      </c>
      <c r="P181" s="33"/>
      <c r="Q181" s="33"/>
      <c r="R181" s="34"/>
      <c r="S181" s="33"/>
      <c r="T181" s="33"/>
      <c r="U181" s="29">
        <v>189.0</v>
      </c>
      <c r="V181" s="29">
        <v>95.0</v>
      </c>
      <c r="W181" s="33"/>
      <c r="X181" s="29">
        <v>174.0</v>
      </c>
      <c r="Y181" s="33"/>
      <c r="Z181" s="33"/>
    </row>
    <row r="182" ht="16.5" customHeight="1">
      <c r="A182" s="29">
        <v>39.0</v>
      </c>
      <c r="B182" s="29">
        <v>181.0</v>
      </c>
      <c r="C182" s="29">
        <v>0.17058547</v>
      </c>
      <c r="D182" s="30" t="s">
        <v>53</v>
      </c>
      <c r="E182" s="29">
        <v>1.0</v>
      </c>
      <c r="F182" s="29">
        <v>2.0</v>
      </c>
      <c r="G182" s="29">
        <v>2.0</v>
      </c>
      <c r="H182" s="28" t="s">
        <v>26</v>
      </c>
      <c r="I182" s="29">
        <v>-0.17</v>
      </c>
      <c r="J182" s="29">
        <v>0.07</v>
      </c>
      <c r="K182" s="31">
        <v>35.98</v>
      </c>
      <c r="L182" s="32">
        <v>2.593</v>
      </c>
      <c r="M182" s="29">
        <v>1.0</v>
      </c>
      <c r="N182" s="29">
        <v>1.0</v>
      </c>
      <c r="O182" s="29">
        <v>167.0</v>
      </c>
      <c r="P182" s="33"/>
      <c r="Q182" s="33"/>
      <c r="R182" s="34"/>
      <c r="S182" s="33"/>
      <c r="T182" s="33"/>
      <c r="U182" s="29">
        <v>191.0</v>
      </c>
      <c r="V182" s="29">
        <v>96.0</v>
      </c>
      <c r="W182" s="33"/>
      <c r="X182" s="29">
        <v>175.0</v>
      </c>
      <c r="Y182" s="33"/>
      <c r="Z182" s="33"/>
    </row>
    <row r="183" ht="16.5" customHeight="1">
      <c r="A183" s="29">
        <v>39.0</v>
      </c>
      <c r="B183" s="29">
        <v>182.0</v>
      </c>
      <c r="C183" s="29">
        <v>0.17045694</v>
      </c>
      <c r="D183" s="30" t="s">
        <v>53</v>
      </c>
      <c r="E183" s="29">
        <v>1.0</v>
      </c>
      <c r="F183" s="29">
        <v>3.0</v>
      </c>
      <c r="G183" s="29">
        <v>3.0</v>
      </c>
      <c r="H183" s="28" t="s">
        <v>24</v>
      </c>
      <c r="I183" s="29">
        <v>-0.17</v>
      </c>
      <c r="J183" s="29">
        <v>0.09</v>
      </c>
      <c r="K183" s="31">
        <v>114.81</v>
      </c>
      <c r="L183" s="32">
        <v>0.813</v>
      </c>
      <c r="M183" s="29">
        <v>-1.0</v>
      </c>
      <c r="N183" s="29">
        <v>1.0</v>
      </c>
      <c r="O183" s="29">
        <v>168.0</v>
      </c>
      <c r="P183" s="33"/>
      <c r="Q183" s="33"/>
      <c r="R183" s="34"/>
      <c r="S183" s="33"/>
      <c r="T183" s="33"/>
      <c r="U183" s="29">
        <v>193.0</v>
      </c>
      <c r="V183" s="29">
        <v>97.0</v>
      </c>
      <c r="W183" s="33"/>
      <c r="X183" s="29">
        <v>176.0</v>
      </c>
      <c r="Y183" s="33"/>
      <c r="Z183" s="33"/>
    </row>
    <row r="184" ht="16.5" customHeight="1">
      <c r="A184" s="29">
        <v>39.0</v>
      </c>
      <c r="B184" s="29">
        <v>183.0</v>
      </c>
      <c r="C184" s="29">
        <v>0.17080655</v>
      </c>
      <c r="D184" s="30" t="s">
        <v>53</v>
      </c>
      <c r="E184" s="29">
        <v>1.0</v>
      </c>
      <c r="F184" s="29">
        <v>4.0</v>
      </c>
      <c r="G184" s="29">
        <v>4.0</v>
      </c>
      <c r="H184" s="28" t="s">
        <v>26</v>
      </c>
      <c r="I184" s="29">
        <v>-0.17</v>
      </c>
      <c r="J184" s="29">
        <v>0.1</v>
      </c>
      <c r="K184" s="31">
        <v>35.98</v>
      </c>
      <c r="L184" s="32">
        <v>2.59</v>
      </c>
      <c r="M184" s="29">
        <v>-1.0</v>
      </c>
      <c r="N184" s="29">
        <v>1.0</v>
      </c>
      <c r="O184" s="29">
        <v>169.0</v>
      </c>
      <c r="P184" s="33"/>
      <c r="Q184" s="33"/>
      <c r="R184" s="34"/>
      <c r="S184" s="33"/>
      <c r="T184" s="33"/>
      <c r="U184" s="29">
        <v>195.0</v>
      </c>
      <c r="V184" s="29">
        <v>98.0</v>
      </c>
      <c r="W184" s="33"/>
      <c r="X184" s="29">
        <v>177.0</v>
      </c>
      <c r="Y184" s="33"/>
      <c r="Z184" s="33"/>
    </row>
    <row r="185" ht="16.5" customHeight="1">
      <c r="A185" s="29">
        <v>39.0</v>
      </c>
      <c r="B185" s="29">
        <v>184.0</v>
      </c>
      <c r="C185" s="29">
        <v>0.16859631</v>
      </c>
      <c r="D185" s="30" t="s">
        <v>52</v>
      </c>
      <c r="E185" s="29">
        <v>1.0</v>
      </c>
      <c r="F185" s="29">
        <v>5.0</v>
      </c>
      <c r="G185" s="29">
        <v>5.0</v>
      </c>
      <c r="H185" s="28" t="s">
        <v>24</v>
      </c>
      <c r="I185" s="29">
        <v>-0.17</v>
      </c>
      <c r="J185" s="29">
        <v>0.12</v>
      </c>
      <c r="K185" s="31">
        <v>114.81</v>
      </c>
      <c r="L185" s="32">
        <v>0.822</v>
      </c>
      <c r="M185" s="29">
        <v>1.0</v>
      </c>
      <c r="N185" s="29">
        <v>1.0</v>
      </c>
      <c r="O185" s="29">
        <v>170.0</v>
      </c>
      <c r="P185" s="33"/>
      <c r="Q185" s="33"/>
      <c r="R185" s="34"/>
      <c r="S185" s="33"/>
      <c r="T185" s="33"/>
      <c r="U185" s="29">
        <v>197.0</v>
      </c>
      <c r="V185" s="29">
        <v>99.0</v>
      </c>
      <c r="W185" s="33"/>
      <c r="X185" s="29">
        <v>178.0</v>
      </c>
      <c r="Y185" s="33"/>
      <c r="Z185" s="33"/>
    </row>
    <row r="186" ht="16.5" customHeight="1">
      <c r="A186" s="29">
        <v>39.0</v>
      </c>
      <c r="B186" s="29">
        <v>185.0</v>
      </c>
      <c r="C186" s="29">
        <v>0.16965701</v>
      </c>
      <c r="D186" s="30" t="s">
        <v>53</v>
      </c>
      <c r="E186" s="29">
        <v>1.0</v>
      </c>
      <c r="F186" s="29">
        <v>6.0</v>
      </c>
      <c r="G186" s="29">
        <v>6.0</v>
      </c>
      <c r="H186" s="28" t="s">
        <v>26</v>
      </c>
      <c r="I186" s="29">
        <v>-0.17</v>
      </c>
      <c r="J186" s="29">
        <v>0.13</v>
      </c>
      <c r="K186" s="31">
        <v>35.98</v>
      </c>
      <c r="L186" s="32">
        <v>2.607</v>
      </c>
      <c r="M186" s="29">
        <v>1.0</v>
      </c>
      <c r="N186" s="29">
        <v>0.0</v>
      </c>
      <c r="O186" s="29">
        <v>171.0</v>
      </c>
      <c r="P186" s="33"/>
      <c r="Q186" s="33"/>
      <c r="R186" s="34"/>
      <c r="S186" s="33"/>
      <c r="T186" s="33"/>
      <c r="U186" s="29">
        <v>199.0</v>
      </c>
      <c r="V186" s="29">
        <v>100.0</v>
      </c>
      <c r="W186" s="33"/>
      <c r="X186" s="29">
        <v>179.0</v>
      </c>
      <c r="Y186" s="33"/>
      <c r="Z186" s="33"/>
    </row>
    <row r="187" ht="16.5" customHeight="1">
      <c r="A187" s="29">
        <v>39.0</v>
      </c>
      <c r="B187" s="29">
        <v>186.0</v>
      </c>
      <c r="C187" s="29">
        <v>0.1681107</v>
      </c>
      <c r="D187" s="30" t="s">
        <v>52</v>
      </c>
      <c r="E187" s="29">
        <v>1.0</v>
      </c>
      <c r="F187" s="29">
        <v>7.0</v>
      </c>
      <c r="G187" s="29">
        <v>7.0</v>
      </c>
      <c r="H187" s="28" t="s">
        <v>24</v>
      </c>
      <c r="I187" s="29">
        <v>-0.17</v>
      </c>
      <c r="J187" s="29">
        <v>0.15</v>
      </c>
      <c r="K187" s="31">
        <v>114.81</v>
      </c>
      <c r="L187" s="32">
        <v>0.825</v>
      </c>
      <c r="M187" s="29">
        <v>1.0</v>
      </c>
      <c r="N187" s="29">
        <v>1.0</v>
      </c>
      <c r="O187" s="29">
        <v>172.0</v>
      </c>
      <c r="P187" s="33"/>
      <c r="Q187" s="33"/>
      <c r="R187" s="34"/>
      <c r="S187" s="33"/>
      <c r="T187" s="33"/>
      <c r="U187" s="33"/>
      <c r="V187" s="33"/>
      <c r="W187" s="29">
        <v>0.0</v>
      </c>
      <c r="X187" s="29">
        <v>29.0</v>
      </c>
      <c r="Y187" s="33"/>
      <c r="Z187" s="33"/>
    </row>
    <row r="188" ht="16.5" customHeight="1">
      <c r="A188" s="29">
        <v>39.0</v>
      </c>
      <c r="B188" s="29">
        <v>187.0</v>
      </c>
      <c r="C188" s="29">
        <v>0.1692384</v>
      </c>
      <c r="D188" s="30" t="s">
        <v>52</v>
      </c>
      <c r="E188" s="29">
        <v>1.0</v>
      </c>
      <c r="F188" s="29">
        <v>9.0</v>
      </c>
      <c r="G188" s="29">
        <v>9.0</v>
      </c>
      <c r="H188" s="28" t="s">
        <v>24</v>
      </c>
      <c r="I188" s="29">
        <v>-0.17</v>
      </c>
      <c r="J188" s="29">
        <v>0.18</v>
      </c>
      <c r="K188" s="31">
        <v>114.81</v>
      </c>
      <c r="L188" s="32">
        <v>0.819</v>
      </c>
      <c r="M188" s="29">
        <v>1.0</v>
      </c>
      <c r="N188" s="29">
        <v>0.0</v>
      </c>
      <c r="O188" s="29">
        <v>173.0</v>
      </c>
      <c r="P188" s="33"/>
      <c r="Q188" s="33"/>
      <c r="R188" s="28" t="s">
        <v>37</v>
      </c>
      <c r="T188" s="33"/>
      <c r="U188" s="33"/>
      <c r="V188" s="33"/>
      <c r="W188" s="29">
        <v>0.0</v>
      </c>
      <c r="X188" s="29">
        <v>77.0</v>
      </c>
      <c r="Y188" s="33"/>
      <c r="Z188" s="33"/>
    </row>
    <row r="189" ht="16.5" customHeight="1">
      <c r="A189" s="29">
        <v>39.0</v>
      </c>
      <c r="B189" s="29">
        <v>188.0</v>
      </c>
      <c r="C189" s="29">
        <v>0.16733234</v>
      </c>
      <c r="D189" s="30" t="s">
        <v>54</v>
      </c>
      <c r="E189" s="29">
        <v>2.0</v>
      </c>
      <c r="F189" s="29">
        <v>1.0</v>
      </c>
      <c r="G189" s="29">
        <v>11.0</v>
      </c>
      <c r="H189" s="28" t="s">
        <v>24</v>
      </c>
      <c r="I189" s="29">
        <v>-0.17</v>
      </c>
      <c r="J189" s="29">
        <v>0.21</v>
      </c>
      <c r="K189" s="31">
        <v>114.81</v>
      </c>
      <c r="L189" s="32">
        <v>0.828</v>
      </c>
      <c r="M189" s="29">
        <v>1.0</v>
      </c>
      <c r="N189" s="29">
        <v>0.0</v>
      </c>
      <c r="O189" s="33"/>
      <c r="P189" s="33"/>
      <c r="Q189" s="33"/>
      <c r="R189" s="34"/>
      <c r="S189" s="33"/>
      <c r="T189" s="33"/>
      <c r="U189" s="33"/>
      <c r="V189" s="33"/>
      <c r="W189" s="29">
        <v>0.0</v>
      </c>
      <c r="X189" s="29">
        <v>78.0</v>
      </c>
      <c r="Y189" s="33"/>
      <c r="Z189" s="33"/>
    </row>
    <row r="190" ht="16.5" customHeight="1">
      <c r="A190" s="29">
        <v>39.0</v>
      </c>
      <c r="B190" s="29">
        <v>189.0</v>
      </c>
      <c r="C190" s="29">
        <v>0.17058359</v>
      </c>
      <c r="D190" s="30" t="s">
        <v>53</v>
      </c>
      <c r="E190" s="29">
        <v>2.0</v>
      </c>
      <c r="F190" s="29">
        <v>3.0</v>
      </c>
      <c r="G190" s="29">
        <v>13.0</v>
      </c>
      <c r="H190" s="28" t="s">
        <v>24</v>
      </c>
      <c r="I190" s="29">
        <v>-0.17</v>
      </c>
      <c r="J190" s="29">
        <v>0.24</v>
      </c>
      <c r="K190" s="31">
        <v>114.81</v>
      </c>
      <c r="L190" s="32">
        <v>0.813</v>
      </c>
      <c r="M190" s="29">
        <v>1.0</v>
      </c>
      <c r="N190" s="29">
        <v>1.0</v>
      </c>
      <c r="O190" s="29">
        <v>174.0</v>
      </c>
      <c r="P190" s="33"/>
      <c r="Q190" s="33"/>
      <c r="R190" s="34"/>
      <c r="S190" s="33"/>
      <c r="T190" s="33"/>
      <c r="U190" s="33"/>
      <c r="V190" s="33"/>
      <c r="W190" s="29">
        <v>0.0</v>
      </c>
      <c r="X190" s="29">
        <v>115.0</v>
      </c>
      <c r="Y190" s="33"/>
      <c r="Z190" s="33"/>
    </row>
    <row r="191" ht="16.5" customHeight="1">
      <c r="A191" s="29">
        <v>39.0</v>
      </c>
      <c r="B191" s="29">
        <v>190.0</v>
      </c>
      <c r="C191" s="29">
        <v>0.16796431</v>
      </c>
      <c r="D191" s="30" t="s">
        <v>52</v>
      </c>
      <c r="E191" s="29">
        <v>2.0</v>
      </c>
      <c r="F191" s="29">
        <v>5.0</v>
      </c>
      <c r="G191" s="29">
        <v>15.0</v>
      </c>
      <c r="H191" s="28" t="s">
        <v>24</v>
      </c>
      <c r="I191" s="29">
        <v>-0.17</v>
      </c>
      <c r="J191" s="29">
        <v>0.27</v>
      </c>
      <c r="K191" s="31">
        <v>114.81</v>
      </c>
      <c r="L191" s="32">
        <v>0.825</v>
      </c>
      <c r="M191" s="29">
        <v>1.0</v>
      </c>
      <c r="N191" s="29">
        <v>1.0</v>
      </c>
      <c r="O191" s="33"/>
      <c r="P191" s="33"/>
      <c r="Q191" s="33"/>
      <c r="R191" s="34"/>
      <c r="S191" s="33"/>
      <c r="T191" s="33"/>
      <c r="U191" s="33"/>
      <c r="V191" s="33"/>
      <c r="W191" s="29">
        <v>0.0</v>
      </c>
      <c r="X191" s="29">
        <v>117.0</v>
      </c>
      <c r="Y191" s="33"/>
      <c r="Z191" s="33"/>
    </row>
    <row r="192" ht="16.5" customHeight="1">
      <c r="A192" s="29">
        <v>39.0</v>
      </c>
      <c r="B192" s="29">
        <v>191.0</v>
      </c>
      <c r="C192" s="29">
        <v>0.16790552</v>
      </c>
      <c r="D192" s="30" t="s">
        <v>54</v>
      </c>
      <c r="E192" s="29">
        <v>2.0</v>
      </c>
      <c r="F192" s="29">
        <v>7.0</v>
      </c>
      <c r="G192" s="29">
        <v>17.0</v>
      </c>
      <c r="H192" s="28" t="s">
        <v>24</v>
      </c>
      <c r="I192" s="29">
        <v>-0.17</v>
      </c>
      <c r="J192" s="29">
        <v>0.3</v>
      </c>
      <c r="K192" s="31">
        <v>114.81</v>
      </c>
      <c r="L192" s="32">
        <v>0.826</v>
      </c>
      <c r="M192" s="29">
        <v>1.0</v>
      </c>
      <c r="N192" s="29">
        <v>1.0</v>
      </c>
      <c r="O192" s="29">
        <v>175.0</v>
      </c>
      <c r="P192" s="33"/>
      <c r="Q192" s="33"/>
      <c r="R192" s="34"/>
      <c r="S192" s="33"/>
      <c r="T192" s="33"/>
      <c r="U192" s="33"/>
      <c r="V192" s="33"/>
      <c r="W192" s="29">
        <v>0.0</v>
      </c>
      <c r="X192" s="29">
        <v>119.0</v>
      </c>
      <c r="Y192" s="33"/>
      <c r="Z192" s="33"/>
    </row>
    <row r="193" ht="16.5" customHeight="1">
      <c r="A193" s="29">
        <v>39.0</v>
      </c>
      <c r="B193" s="29">
        <v>192.0</v>
      </c>
      <c r="C193" s="29">
        <v>0.1690935</v>
      </c>
      <c r="D193" s="30" t="s">
        <v>52</v>
      </c>
      <c r="E193" s="29">
        <v>2.0</v>
      </c>
      <c r="F193" s="29">
        <v>9.0</v>
      </c>
      <c r="G193" s="29">
        <v>19.0</v>
      </c>
      <c r="H193" s="28" t="s">
        <v>24</v>
      </c>
      <c r="I193" s="29">
        <v>-0.17</v>
      </c>
      <c r="J193" s="29">
        <v>0.33</v>
      </c>
      <c r="K193" s="31">
        <v>114.81</v>
      </c>
      <c r="L193" s="32">
        <v>0.82</v>
      </c>
      <c r="M193" s="29">
        <v>1.0</v>
      </c>
      <c r="N193" s="29">
        <v>1.0</v>
      </c>
      <c r="O193" s="33"/>
      <c r="P193" s="33"/>
      <c r="Q193" s="33"/>
      <c r="R193" s="34"/>
      <c r="S193" s="33"/>
      <c r="T193" s="33"/>
      <c r="U193" s="33"/>
      <c r="V193" s="33"/>
      <c r="W193" s="29">
        <v>0.0</v>
      </c>
      <c r="X193" s="29">
        <v>126.0</v>
      </c>
      <c r="Y193" s="33"/>
      <c r="Z193" s="33"/>
    </row>
    <row r="194" ht="16.5" customHeight="1">
      <c r="A194" s="29">
        <v>40.0</v>
      </c>
      <c r="B194" s="29">
        <v>1.0</v>
      </c>
      <c r="C194" s="29">
        <v>0.1732356</v>
      </c>
      <c r="D194" s="30" t="s">
        <v>59</v>
      </c>
      <c r="E194" s="29">
        <v>19.0</v>
      </c>
      <c r="F194" s="29">
        <v>8.0</v>
      </c>
      <c r="G194" s="29">
        <v>188.0</v>
      </c>
      <c r="H194" s="28" t="s">
        <v>26</v>
      </c>
      <c r="I194" s="29">
        <v>0.17</v>
      </c>
      <c r="J194" s="29">
        <v>0.16</v>
      </c>
      <c r="K194" s="31">
        <v>35.98</v>
      </c>
      <c r="L194" s="32">
        <v>2.553</v>
      </c>
      <c r="M194" s="29">
        <v>-1.0</v>
      </c>
      <c r="N194" s="29">
        <v>1.0</v>
      </c>
      <c r="O194" s="33"/>
      <c r="P194" s="33"/>
      <c r="Q194" s="33"/>
      <c r="R194" s="34"/>
      <c r="S194" s="33"/>
      <c r="T194" s="33"/>
      <c r="U194" s="33"/>
      <c r="V194" s="33"/>
      <c r="W194" s="33"/>
      <c r="X194" s="33"/>
      <c r="Y194" s="33"/>
      <c r="Z194" s="33"/>
    </row>
    <row r="195" ht="16.5" customHeight="1">
      <c r="A195" s="29">
        <v>40.0</v>
      </c>
      <c r="B195" s="29">
        <v>2.0</v>
      </c>
      <c r="C195" s="29">
        <v>0.17219329</v>
      </c>
      <c r="D195" s="30" t="s">
        <v>56</v>
      </c>
      <c r="E195" s="29">
        <v>19.0</v>
      </c>
      <c r="F195" s="29">
        <v>10.0</v>
      </c>
      <c r="G195" s="29">
        <v>190.0</v>
      </c>
      <c r="H195" s="28" t="s">
        <v>26</v>
      </c>
      <c r="I195" s="29">
        <v>0.17</v>
      </c>
      <c r="J195" s="29">
        <v>0.19</v>
      </c>
      <c r="K195" s="31">
        <v>35.98</v>
      </c>
      <c r="L195" s="32">
        <v>2.569</v>
      </c>
      <c r="M195" s="29">
        <v>-1.0</v>
      </c>
      <c r="N195" s="29">
        <v>1.0</v>
      </c>
      <c r="O195" s="33"/>
      <c r="P195" s="33"/>
      <c r="Q195" s="33"/>
      <c r="R195" s="34"/>
      <c r="S195" s="33"/>
      <c r="T195" s="33"/>
      <c r="U195" s="33"/>
      <c r="V195" s="33"/>
      <c r="W195" s="33"/>
      <c r="X195" s="33"/>
      <c r="Y195" s="33"/>
      <c r="Z195" s="33"/>
    </row>
    <row r="196" ht="16.5" customHeight="1">
      <c r="A196" s="29">
        <v>40.0</v>
      </c>
      <c r="B196" s="29">
        <v>3.0</v>
      </c>
      <c r="C196" s="29">
        <v>0.1715226</v>
      </c>
      <c r="D196" s="30" t="s">
        <v>56</v>
      </c>
      <c r="E196" s="29">
        <v>20.0</v>
      </c>
      <c r="F196" s="29">
        <v>2.0</v>
      </c>
      <c r="G196" s="29">
        <v>192.0</v>
      </c>
      <c r="H196" s="28" t="s">
        <v>26</v>
      </c>
      <c r="I196" s="29">
        <v>0.17</v>
      </c>
      <c r="J196" s="29">
        <v>0.22</v>
      </c>
      <c r="K196" s="31">
        <v>35.98</v>
      </c>
      <c r="L196" s="32">
        <v>2.579</v>
      </c>
      <c r="M196" s="29">
        <v>1.0</v>
      </c>
      <c r="N196" s="29">
        <v>1.0</v>
      </c>
      <c r="O196" s="33"/>
      <c r="P196" s="33"/>
      <c r="Q196" s="33"/>
      <c r="R196" s="34"/>
      <c r="S196" s="33"/>
      <c r="T196" s="33"/>
      <c r="U196" s="33"/>
      <c r="V196" s="33"/>
      <c r="W196" s="33"/>
      <c r="X196" s="33"/>
      <c r="Y196" s="33"/>
      <c r="Z196" s="33"/>
    </row>
    <row r="197" ht="16.5" customHeight="1">
      <c r="A197" s="29">
        <v>40.0</v>
      </c>
      <c r="B197" s="29">
        <v>4.0</v>
      </c>
      <c r="C197" s="29">
        <v>0.17188044</v>
      </c>
      <c r="D197" s="30" t="s">
        <v>56</v>
      </c>
      <c r="E197" s="29">
        <v>20.0</v>
      </c>
      <c r="F197" s="29">
        <v>4.0</v>
      </c>
      <c r="G197" s="29">
        <v>194.0</v>
      </c>
      <c r="H197" s="28" t="s">
        <v>26</v>
      </c>
      <c r="I197" s="29">
        <v>0.17</v>
      </c>
      <c r="J197" s="29">
        <v>0.25</v>
      </c>
      <c r="K197" s="31">
        <v>35.98</v>
      </c>
      <c r="L197" s="32">
        <v>2.573</v>
      </c>
      <c r="M197" s="29">
        <v>1.0</v>
      </c>
      <c r="N197" s="29">
        <v>1.0</v>
      </c>
      <c r="O197" s="33"/>
      <c r="P197" s="33"/>
      <c r="Q197" s="33"/>
      <c r="R197" s="34"/>
      <c r="S197" s="33"/>
      <c r="T197" s="33"/>
      <c r="U197" s="33"/>
      <c r="V197" s="33"/>
      <c r="W197" s="33"/>
      <c r="X197" s="33"/>
      <c r="Y197" s="33"/>
      <c r="Z197" s="33"/>
    </row>
    <row r="198" ht="16.5" customHeight="1">
      <c r="A198" s="29">
        <v>40.0</v>
      </c>
      <c r="B198" s="29">
        <v>6.0</v>
      </c>
      <c r="C198" s="29">
        <v>0.1754973</v>
      </c>
      <c r="D198" s="30" t="s">
        <v>57</v>
      </c>
      <c r="E198" s="29">
        <v>20.0</v>
      </c>
      <c r="F198" s="29">
        <v>8.0</v>
      </c>
      <c r="G198" s="29">
        <v>198.0</v>
      </c>
      <c r="H198" s="28" t="s">
        <v>26</v>
      </c>
      <c r="I198" s="29">
        <v>0.17</v>
      </c>
      <c r="J198" s="29">
        <v>0.31</v>
      </c>
      <c r="K198" s="31">
        <v>35.98</v>
      </c>
      <c r="L198" s="32">
        <v>2.52</v>
      </c>
      <c r="M198" s="29">
        <v>1.0</v>
      </c>
      <c r="N198" s="29">
        <v>1.0</v>
      </c>
      <c r="O198" s="33"/>
      <c r="P198" s="33"/>
      <c r="Q198" s="33"/>
      <c r="R198" s="21" t="s">
        <v>27</v>
      </c>
      <c r="T198" s="33"/>
      <c r="U198" s="33"/>
      <c r="V198" s="33"/>
      <c r="W198" s="33"/>
      <c r="X198" s="33"/>
      <c r="Y198" s="33"/>
      <c r="Z198" s="33"/>
    </row>
    <row r="199" ht="16.5" customHeight="1">
      <c r="A199" s="29">
        <v>40.0</v>
      </c>
      <c r="B199" s="29">
        <v>7.0</v>
      </c>
      <c r="C199" s="29">
        <v>0.17608379</v>
      </c>
      <c r="D199" s="30" t="s">
        <v>61</v>
      </c>
      <c r="E199" s="29">
        <v>20.0</v>
      </c>
      <c r="F199" s="29">
        <v>10.0</v>
      </c>
      <c r="G199" s="29">
        <v>200.0</v>
      </c>
      <c r="H199" s="28" t="s">
        <v>26</v>
      </c>
      <c r="I199" s="29">
        <v>0.17</v>
      </c>
      <c r="J199" s="29">
        <v>0.34</v>
      </c>
      <c r="K199" s="31">
        <v>35.98</v>
      </c>
      <c r="L199" s="32">
        <v>2.512</v>
      </c>
      <c r="M199" s="29">
        <v>-1.0</v>
      </c>
      <c r="N199" s="29">
        <v>1.0</v>
      </c>
      <c r="O199" s="33"/>
      <c r="P199" s="33"/>
      <c r="Q199" s="33"/>
      <c r="R199" s="28" t="s">
        <v>38</v>
      </c>
      <c r="U199" s="33"/>
      <c r="V199" s="33"/>
      <c r="W199" s="33"/>
      <c r="X199" s="33"/>
      <c r="Y199" s="33"/>
      <c r="Z199" s="33"/>
    </row>
    <row r="200" ht="16.5" customHeight="1">
      <c r="A200" s="29">
        <v>40.0</v>
      </c>
      <c r="B200" s="29">
        <v>8.0</v>
      </c>
      <c r="C200" s="29">
        <v>0.17287007</v>
      </c>
      <c r="D200" s="30" t="s">
        <v>59</v>
      </c>
      <c r="E200" s="29">
        <v>1.0</v>
      </c>
      <c r="F200" s="29">
        <v>8.0</v>
      </c>
      <c r="G200" s="29">
        <v>8.0</v>
      </c>
      <c r="H200" s="28" t="s">
        <v>26</v>
      </c>
      <c r="I200" s="29">
        <v>-0.17</v>
      </c>
      <c r="J200" s="29">
        <v>0.16</v>
      </c>
      <c r="K200" s="31">
        <v>35.98</v>
      </c>
      <c r="L200" s="32">
        <v>2.559</v>
      </c>
      <c r="M200" s="29">
        <v>1.0</v>
      </c>
      <c r="N200" s="29">
        <v>1.0</v>
      </c>
      <c r="O200" s="33"/>
      <c r="P200" s="33"/>
      <c r="Q200" s="33"/>
      <c r="R200" s="34"/>
      <c r="S200" s="33"/>
      <c r="T200" s="33"/>
      <c r="U200" s="33"/>
      <c r="V200" s="33"/>
      <c r="W200" s="33"/>
      <c r="X200" s="33"/>
      <c r="Y200" s="33"/>
      <c r="Z200" s="33"/>
    </row>
    <row r="201" ht="16.5" customHeight="1">
      <c r="A201" s="29">
        <v>40.0</v>
      </c>
      <c r="B201" s="29">
        <v>9.0</v>
      </c>
      <c r="C201" s="29">
        <v>0.17302232</v>
      </c>
      <c r="D201" s="30" t="s">
        <v>59</v>
      </c>
      <c r="E201" s="29">
        <v>1.0</v>
      </c>
      <c r="F201" s="29">
        <v>10.0</v>
      </c>
      <c r="G201" s="29">
        <v>10.0</v>
      </c>
      <c r="H201" s="28" t="s">
        <v>26</v>
      </c>
      <c r="I201" s="29">
        <v>-0.17</v>
      </c>
      <c r="J201" s="29">
        <v>0.19</v>
      </c>
      <c r="K201" s="31">
        <v>35.98</v>
      </c>
      <c r="L201" s="32">
        <v>2.556</v>
      </c>
      <c r="M201" s="29">
        <v>-1.0</v>
      </c>
      <c r="N201" s="29">
        <v>0.0</v>
      </c>
      <c r="O201" s="33"/>
      <c r="P201" s="33"/>
      <c r="Q201" s="33"/>
      <c r="R201" s="28" t="s">
        <v>27</v>
      </c>
      <c r="T201" s="33"/>
      <c r="U201" s="33"/>
      <c r="V201" s="33"/>
      <c r="W201" s="33"/>
      <c r="X201" s="33"/>
      <c r="Y201" s="33"/>
      <c r="Z201" s="33"/>
    </row>
    <row r="202" ht="16.5" customHeight="1">
      <c r="A202" s="29">
        <v>40.0</v>
      </c>
      <c r="B202" s="29">
        <v>10.0</v>
      </c>
      <c r="C202" s="29">
        <v>0.17138796</v>
      </c>
      <c r="D202" s="30" t="s">
        <v>56</v>
      </c>
      <c r="E202" s="29">
        <v>2.0</v>
      </c>
      <c r="F202" s="29">
        <v>2.0</v>
      </c>
      <c r="G202" s="29">
        <v>12.0</v>
      </c>
      <c r="H202" s="28" t="s">
        <v>26</v>
      </c>
      <c r="I202" s="29">
        <v>-0.17</v>
      </c>
      <c r="J202" s="29">
        <v>0.22</v>
      </c>
      <c r="K202" s="31">
        <v>35.98</v>
      </c>
      <c r="L202" s="32">
        <v>2.581</v>
      </c>
      <c r="M202" s="29">
        <v>-1.0</v>
      </c>
      <c r="N202" s="29">
        <v>0.0</v>
      </c>
      <c r="O202" s="33"/>
      <c r="P202" s="33"/>
      <c r="Q202" s="33"/>
      <c r="R202" s="28" t="s">
        <v>39</v>
      </c>
      <c r="T202" s="33"/>
      <c r="U202" s="33"/>
      <c r="V202" s="33"/>
      <c r="W202" s="33"/>
      <c r="X202" s="33"/>
      <c r="Y202" s="33"/>
      <c r="Z202" s="33"/>
    </row>
    <row r="203" ht="16.5" customHeight="1">
      <c r="A203" s="29">
        <v>40.0</v>
      </c>
      <c r="B203" s="29">
        <v>11.0</v>
      </c>
      <c r="C203" s="29">
        <v>0.17116025</v>
      </c>
      <c r="D203" s="30" t="s">
        <v>56</v>
      </c>
      <c r="E203" s="29">
        <v>2.0</v>
      </c>
      <c r="F203" s="29">
        <v>4.0</v>
      </c>
      <c r="G203" s="29">
        <v>14.0</v>
      </c>
      <c r="H203" s="28" t="s">
        <v>26</v>
      </c>
      <c r="I203" s="29">
        <v>-0.17</v>
      </c>
      <c r="J203" s="29">
        <v>0.25</v>
      </c>
      <c r="K203" s="31">
        <v>35.98</v>
      </c>
      <c r="L203" s="32">
        <v>2.584</v>
      </c>
      <c r="M203" s="29">
        <v>-1.0</v>
      </c>
      <c r="N203" s="29">
        <v>0.0</v>
      </c>
      <c r="O203" s="33"/>
      <c r="P203" s="33"/>
      <c r="Q203" s="33"/>
      <c r="R203" s="21" t="s">
        <v>27</v>
      </c>
      <c r="T203" s="33"/>
      <c r="U203" s="33"/>
      <c r="V203" s="33"/>
      <c r="W203" s="33"/>
      <c r="X203" s="33"/>
      <c r="Y203" s="33"/>
      <c r="Z203" s="33"/>
    </row>
    <row r="204" ht="16.5" customHeight="1">
      <c r="A204" s="29">
        <v>40.0</v>
      </c>
      <c r="B204" s="29">
        <v>12.0</v>
      </c>
      <c r="C204" s="29">
        <v>0.17253789</v>
      </c>
      <c r="D204" s="30" t="s">
        <v>56</v>
      </c>
      <c r="E204" s="29">
        <v>2.0</v>
      </c>
      <c r="F204" s="29">
        <v>6.0</v>
      </c>
      <c r="G204" s="29">
        <v>16.0</v>
      </c>
      <c r="H204" s="28" t="s">
        <v>26</v>
      </c>
      <c r="I204" s="29">
        <v>-0.17</v>
      </c>
      <c r="J204" s="29">
        <v>0.28</v>
      </c>
      <c r="K204" s="31">
        <v>35.98</v>
      </c>
      <c r="L204" s="32">
        <v>2.564</v>
      </c>
      <c r="M204" s="29">
        <v>1.0</v>
      </c>
      <c r="N204" s="29">
        <v>1.0</v>
      </c>
      <c r="O204" s="33"/>
      <c r="P204" s="33"/>
      <c r="Q204" s="33"/>
      <c r="R204" s="21" t="s">
        <v>27</v>
      </c>
      <c r="T204" s="33"/>
      <c r="U204" s="33"/>
      <c r="V204" s="33"/>
      <c r="W204" s="33"/>
      <c r="X204" s="33"/>
      <c r="Y204" s="33"/>
      <c r="Z204" s="33"/>
    </row>
    <row r="205" ht="16.5" customHeight="1">
      <c r="A205" s="29">
        <v>40.0</v>
      </c>
      <c r="B205" s="29">
        <v>13.0</v>
      </c>
      <c r="C205" s="29">
        <v>0.16905408</v>
      </c>
      <c r="D205" s="30" t="s">
        <v>52</v>
      </c>
      <c r="E205" s="29">
        <v>2.0</v>
      </c>
      <c r="F205" s="29">
        <v>8.0</v>
      </c>
      <c r="G205" s="29">
        <v>18.0</v>
      </c>
      <c r="H205" s="28" t="s">
        <v>26</v>
      </c>
      <c r="I205" s="29">
        <v>-0.17</v>
      </c>
      <c r="J205" s="29">
        <v>0.31</v>
      </c>
      <c r="K205" s="31">
        <v>35.98</v>
      </c>
      <c r="L205" s="32">
        <v>2.616</v>
      </c>
      <c r="M205" s="29">
        <v>-1.0</v>
      </c>
      <c r="N205" s="29">
        <v>1.0</v>
      </c>
      <c r="O205" s="33"/>
      <c r="P205" s="33"/>
      <c r="Q205" s="33"/>
      <c r="R205" s="21" t="s">
        <v>27</v>
      </c>
      <c r="T205" s="33"/>
      <c r="U205" s="33"/>
      <c r="V205" s="33"/>
      <c r="W205" s="33"/>
      <c r="X205" s="33"/>
      <c r="Y205" s="33"/>
      <c r="Z205" s="33"/>
    </row>
    <row r="206" ht="16.5" customHeight="1">
      <c r="A206" s="29">
        <v>40.0</v>
      </c>
      <c r="B206" s="29">
        <v>14.0</v>
      </c>
      <c r="C206" s="29">
        <v>0.16971088</v>
      </c>
      <c r="D206" s="30" t="s">
        <v>53</v>
      </c>
      <c r="E206" s="29">
        <v>2.0</v>
      </c>
      <c r="F206" s="29">
        <v>10.0</v>
      </c>
      <c r="G206" s="29">
        <v>20.0</v>
      </c>
      <c r="H206" s="28" t="s">
        <v>26</v>
      </c>
      <c r="I206" s="29">
        <v>-0.17</v>
      </c>
      <c r="J206" s="29">
        <v>0.34</v>
      </c>
      <c r="K206" s="31">
        <v>35.98</v>
      </c>
      <c r="L206" s="32">
        <v>2.606</v>
      </c>
      <c r="M206" s="29">
        <v>-1.0</v>
      </c>
      <c r="N206" s="29">
        <v>0.0</v>
      </c>
      <c r="O206" s="33"/>
      <c r="P206" s="33"/>
      <c r="Q206" s="33"/>
      <c r="R206" s="28" t="s">
        <v>40</v>
      </c>
      <c r="T206" s="33"/>
      <c r="U206" s="33"/>
      <c r="V206" s="33"/>
      <c r="W206" s="33"/>
      <c r="X206" s="33"/>
      <c r="Y206" s="33"/>
      <c r="Z206" s="33"/>
    </row>
    <row r="207" ht="16.5" customHeight="1">
      <c r="A207" s="29">
        <v>40.0</v>
      </c>
      <c r="B207" s="29">
        <v>15.0</v>
      </c>
      <c r="C207" s="29">
        <v>0.17056084</v>
      </c>
      <c r="D207" s="30" t="s">
        <v>62</v>
      </c>
      <c r="E207" s="29">
        <v>20.0</v>
      </c>
      <c r="F207" s="29">
        <v>6.0</v>
      </c>
      <c r="G207" s="29">
        <v>196.0</v>
      </c>
      <c r="H207" s="28" t="s">
        <v>26</v>
      </c>
      <c r="I207" s="29">
        <v>0.17</v>
      </c>
      <c r="J207" s="29">
        <v>0.28</v>
      </c>
      <c r="K207" s="29">
        <v>35.98</v>
      </c>
      <c r="L207" s="29">
        <v>2.593</v>
      </c>
      <c r="M207" s="29">
        <v>-1.0</v>
      </c>
      <c r="N207" s="29">
        <v>1.0</v>
      </c>
      <c r="O207" s="33"/>
      <c r="P207" s="33"/>
      <c r="Q207" s="33"/>
      <c r="R207" s="28" t="s">
        <v>37</v>
      </c>
      <c r="T207" s="33"/>
      <c r="U207" s="33"/>
      <c r="V207" s="33"/>
      <c r="W207" s="33"/>
      <c r="X207" s="33"/>
      <c r="Y207" s="33"/>
      <c r="Z207" s="33"/>
    </row>
    <row r="208" ht="16.5" customHeight="1">
      <c r="A208" s="29">
        <v>40.0</v>
      </c>
      <c r="B208" s="29">
        <v>41.0</v>
      </c>
      <c r="C208" s="29">
        <v>0.17297494</v>
      </c>
      <c r="D208" s="30" t="s">
        <v>59</v>
      </c>
      <c r="E208" s="29">
        <v>21.0</v>
      </c>
      <c r="F208" s="29">
        <v>1.0</v>
      </c>
      <c r="G208" s="29">
        <v>201.0</v>
      </c>
      <c r="H208" s="28" t="s">
        <v>24</v>
      </c>
      <c r="I208" s="29">
        <v>-0.2975</v>
      </c>
      <c r="J208" s="29">
        <v>0.06</v>
      </c>
      <c r="K208" s="31">
        <v>114.81</v>
      </c>
      <c r="L208" s="32">
        <v>0.801</v>
      </c>
      <c r="M208" s="29">
        <v>-1.0</v>
      </c>
      <c r="N208" s="29">
        <v>1.0</v>
      </c>
      <c r="O208" s="33"/>
      <c r="P208" s="33"/>
      <c r="Q208" s="33"/>
      <c r="R208" s="34"/>
      <c r="S208" s="33"/>
      <c r="T208" s="33"/>
      <c r="U208" s="33"/>
      <c r="V208" s="33"/>
      <c r="W208" s="33"/>
      <c r="X208" s="33"/>
      <c r="Y208" s="33"/>
      <c r="Z208" s="33"/>
    </row>
    <row r="209" ht="16.5" customHeight="1">
      <c r="A209" s="29">
        <v>40.0</v>
      </c>
      <c r="B209" s="29">
        <v>42.0</v>
      </c>
      <c r="C209" s="29">
        <v>0.17044545</v>
      </c>
      <c r="D209" s="30" t="s">
        <v>53</v>
      </c>
      <c r="E209" s="29">
        <v>21.0</v>
      </c>
      <c r="F209" s="29">
        <v>2.0</v>
      </c>
      <c r="G209" s="29">
        <v>202.0</v>
      </c>
      <c r="H209" s="28" t="s">
        <v>26</v>
      </c>
      <c r="I209" s="29">
        <v>-0.2975</v>
      </c>
      <c r="J209" s="29">
        <v>0.07</v>
      </c>
      <c r="K209" s="31">
        <v>35.98</v>
      </c>
      <c r="L209" s="32">
        <v>2.595</v>
      </c>
      <c r="M209" s="29">
        <v>-1.0</v>
      </c>
      <c r="N209" s="29">
        <v>1.0</v>
      </c>
      <c r="O209" s="33"/>
      <c r="P209" s="33"/>
      <c r="Q209" s="33"/>
      <c r="R209" s="34"/>
      <c r="S209" s="33"/>
      <c r="T209" s="33"/>
      <c r="U209" s="33"/>
      <c r="V209" s="33"/>
      <c r="W209" s="33"/>
      <c r="X209" s="33"/>
      <c r="Y209" s="33"/>
      <c r="Z209" s="33"/>
    </row>
    <row r="210" ht="16.5" customHeight="1">
      <c r="A210" s="29">
        <v>40.0</v>
      </c>
      <c r="B210" s="29">
        <v>43.0</v>
      </c>
      <c r="C210" s="29">
        <v>0.17347935</v>
      </c>
      <c r="D210" s="30" t="s">
        <v>59</v>
      </c>
      <c r="E210" s="29">
        <v>21.0</v>
      </c>
      <c r="F210" s="29">
        <v>3.0</v>
      </c>
      <c r="G210" s="29">
        <v>203.0</v>
      </c>
      <c r="H210" s="28" t="s">
        <v>24</v>
      </c>
      <c r="I210" s="29">
        <v>-0.2975</v>
      </c>
      <c r="J210" s="29">
        <v>0.09</v>
      </c>
      <c r="K210" s="31">
        <v>114.81</v>
      </c>
      <c r="L210" s="32">
        <v>0.799</v>
      </c>
      <c r="M210" s="29">
        <v>-1.0</v>
      </c>
      <c r="N210" s="29">
        <v>0.0</v>
      </c>
      <c r="O210" s="33"/>
      <c r="P210" s="33"/>
      <c r="Q210" s="33"/>
      <c r="R210" s="28" t="s">
        <v>41</v>
      </c>
      <c r="W210" s="33"/>
      <c r="X210" s="33"/>
      <c r="Y210" s="33"/>
      <c r="Z210" s="33"/>
    </row>
    <row r="211" ht="16.5" customHeight="1">
      <c r="A211" s="29">
        <v>40.0</v>
      </c>
      <c r="B211" s="29">
        <v>44.0</v>
      </c>
      <c r="C211" s="29">
        <v>0.17530323</v>
      </c>
      <c r="D211" s="30" t="s">
        <v>57</v>
      </c>
      <c r="E211" s="29">
        <v>21.0</v>
      </c>
      <c r="F211" s="29">
        <v>4.0</v>
      </c>
      <c r="G211" s="29">
        <v>204.0</v>
      </c>
      <c r="H211" s="28" t="s">
        <v>26</v>
      </c>
      <c r="I211" s="29">
        <v>-0.2975</v>
      </c>
      <c r="J211" s="29">
        <v>0.1</v>
      </c>
      <c r="K211" s="31">
        <v>35.98</v>
      </c>
      <c r="L211" s="32">
        <v>2.523</v>
      </c>
      <c r="M211" s="29">
        <v>1.0</v>
      </c>
      <c r="N211" s="29">
        <v>0.0</v>
      </c>
      <c r="O211" s="33"/>
      <c r="P211" s="33"/>
      <c r="Q211" s="33"/>
      <c r="R211" s="34"/>
      <c r="S211" s="33"/>
      <c r="T211" s="33"/>
      <c r="U211" s="33"/>
      <c r="V211" s="33"/>
      <c r="W211" s="33"/>
      <c r="X211" s="33"/>
      <c r="Y211" s="33"/>
      <c r="Z211" s="33"/>
    </row>
    <row r="212" ht="16.5" customHeight="1">
      <c r="A212" s="29">
        <v>40.0</v>
      </c>
      <c r="B212" s="29">
        <v>45.0</v>
      </c>
      <c r="C212" s="29">
        <v>0.16973171</v>
      </c>
      <c r="D212" s="30" t="s">
        <v>53</v>
      </c>
      <c r="E212" s="29">
        <v>21.0</v>
      </c>
      <c r="F212" s="29">
        <v>5.0</v>
      </c>
      <c r="G212" s="29">
        <v>205.0</v>
      </c>
      <c r="H212" s="28" t="s">
        <v>24</v>
      </c>
      <c r="I212" s="29">
        <v>-0.2975</v>
      </c>
      <c r="J212" s="29">
        <v>0.12</v>
      </c>
      <c r="K212" s="31">
        <v>114.81</v>
      </c>
      <c r="L212" s="32">
        <v>0.817</v>
      </c>
      <c r="M212" s="29">
        <v>-1.0</v>
      </c>
      <c r="N212" s="29">
        <v>1.0</v>
      </c>
      <c r="O212" s="33"/>
      <c r="P212" s="33"/>
      <c r="Q212" s="33"/>
      <c r="R212" s="34"/>
      <c r="S212" s="33"/>
      <c r="T212" s="33"/>
      <c r="U212" s="33"/>
      <c r="V212" s="33"/>
      <c r="W212" s="33"/>
      <c r="X212" s="33"/>
      <c r="Y212" s="33"/>
      <c r="Z212" s="33"/>
    </row>
    <row r="213" ht="16.5" customHeight="1">
      <c r="A213" s="29">
        <v>40.0</v>
      </c>
      <c r="B213" s="29">
        <v>46.0</v>
      </c>
      <c r="C213" s="29">
        <v>0.17155342</v>
      </c>
      <c r="D213" s="30" t="s">
        <v>56</v>
      </c>
      <c r="E213" s="29">
        <v>21.0</v>
      </c>
      <c r="F213" s="29">
        <v>6.0</v>
      </c>
      <c r="G213" s="29">
        <v>206.0</v>
      </c>
      <c r="H213" s="28" t="s">
        <v>26</v>
      </c>
      <c r="I213" s="29">
        <v>-0.2975</v>
      </c>
      <c r="J213" s="29">
        <v>0.13</v>
      </c>
      <c r="K213" s="31">
        <v>35.98</v>
      </c>
      <c r="L213" s="32">
        <v>2.578</v>
      </c>
      <c r="M213" s="29">
        <v>1.0</v>
      </c>
      <c r="N213" s="29">
        <v>0.0</v>
      </c>
      <c r="O213" s="33"/>
      <c r="P213" s="33"/>
      <c r="Q213" s="33"/>
      <c r="R213" s="34"/>
      <c r="S213" s="33"/>
      <c r="T213" s="33"/>
      <c r="U213" s="33"/>
      <c r="V213" s="33"/>
      <c r="W213" s="33"/>
      <c r="X213" s="33"/>
      <c r="Y213" s="33"/>
      <c r="Z213" s="33"/>
    </row>
    <row r="214" ht="16.5" customHeight="1">
      <c r="A214" s="29">
        <v>40.0</v>
      </c>
      <c r="B214" s="29">
        <v>47.0</v>
      </c>
      <c r="C214" s="29">
        <v>0.17083507</v>
      </c>
      <c r="D214" s="30" t="s">
        <v>53</v>
      </c>
      <c r="E214" s="29">
        <v>21.0</v>
      </c>
      <c r="F214" s="29">
        <v>7.0</v>
      </c>
      <c r="G214" s="29">
        <v>207.0</v>
      </c>
      <c r="H214" s="28" t="s">
        <v>24</v>
      </c>
      <c r="I214" s="29">
        <v>-0.2975</v>
      </c>
      <c r="J214" s="29">
        <v>0.15</v>
      </c>
      <c r="K214" s="31">
        <v>114.81</v>
      </c>
      <c r="L214" s="32">
        <v>0.811</v>
      </c>
      <c r="M214" s="29">
        <v>-1.0</v>
      </c>
      <c r="N214" s="29">
        <v>0.0</v>
      </c>
      <c r="O214" s="33"/>
      <c r="P214" s="33"/>
      <c r="Q214" s="33"/>
      <c r="R214" s="28" t="s">
        <v>42</v>
      </c>
      <c r="X214" s="33"/>
      <c r="Y214" s="33"/>
      <c r="Z214" s="33"/>
    </row>
    <row r="215" ht="16.5" customHeight="1">
      <c r="A215" s="29">
        <v>40.0</v>
      </c>
      <c r="B215" s="29">
        <v>48.0</v>
      </c>
      <c r="C215" s="29">
        <v>0.17168182</v>
      </c>
      <c r="D215" s="30" t="s">
        <v>56</v>
      </c>
      <c r="E215" s="29">
        <v>21.0</v>
      </c>
      <c r="F215" s="29">
        <v>8.0</v>
      </c>
      <c r="G215" s="29">
        <v>208.0</v>
      </c>
      <c r="H215" s="28" t="s">
        <v>26</v>
      </c>
      <c r="I215" s="29">
        <v>-0.2975</v>
      </c>
      <c r="J215" s="29">
        <v>0.16</v>
      </c>
      <c r="K215" s="31">
        <v>35.98</v>
      </c>
      <c r="L215" s="32">
        <v>2.576</v>
      </c>
      <c r="M215" s="29">
        <v>-1.0</v>
      </c>
      <c r="N215" s="29">
        <v>0.0</v>
      </c>
      <c r="O215" s="33"/>
      <c r="P215" s="33"/>
      <c r="Q215" s="33"/>
      <c r="R215" s="34"/>
      <c r="S215" s="33"/>
      <c r="T215" s="33"/>
      <c r="U215" s="33"/>
      <c r="V215" s="33"/>
      <c r="W215" s="33"/>
      <c r="X215" s="33"/>
      <c r="Y215" s="33"/>
      <c r="Z215" s="33"/>
    </row>
    <row r="216" ht="16.5" customHeight="1">
      <c r="A216" s="29">
        <v>40.0</v>
      </c>
      <c r="B216" s="29">
        <v>49.0</v>
      </c>
      <c r="C216" s="29">
        <v>0.17551936</v>
      </c>
      <c r="D216" s="30" t="s">
        <v>57</v>
      </c>
      <c r="E216" s="29">
        <v>21.0</v>
      </c>
      <c r="F216" s="29">
        <v>9.0</v>
      </c>
      <c r="G216" s="29">
        <v>209.0</v>
      </c>
      <c r="H216" s="28" t="s">
        <v>24</v>
      </c>
      <c r="I216" s="29">
        <v>-0.2975</v>
      </c>
      <c r="J216" s="29">
        <v>0.18</v>
      </c>
      <c r="K216" s="31">
        <v>114.81</v>
      </c>
      <c r="L216" s="32">
        <v>0.79</v>
      </c>
      <c r="M216" s="29">
        <v>1.0</v>
      </c>
      <c r="N216" s="29">
        <v>1.0</v>
      </c>
      <c r="O216" s="33"/>
      <c r="P216" s="33"/>
      <c r="Q216" s="33"/>
      <c r="R216" s="34"/>
      <c r="S216" s="33"/>
      <c r="T216" s="33"/>
      <c r="U216" s="33"/>
      <c r="V216" s="33"/>
      <c r="W216" s="33"/>
      <c r="X216" s="33"/>
      <c r="Y216" s="33"/>
      <c r="Z216" s="33"/>
    </row>
    <row r="217" ht="16.5" customHeight="1">
      <c r="A217" s="29">
        <v>40.0</v>
      </c>
      <c r="B217" s="29">
        <v>50.0</v>
      </c>
      <c r="C217" s="29">
        <v>0.17074121</v>
      </c>
      <c r="D217" s="30" t="s">
        <v>53</v>
      </c>
      <c r="E217" s="29">
        <v>21.0</v>
      </c>
      <c r="F217" s="29">
        <v>10.0</v>
      </c>
      <c r="G217" s="29">
        <v>210.0</v>
      </c>
      <c r="H217" s="28" t="s">
        <v>26</v>
      </c>
      <c r="I217" s="29">
        <v>-0.2975</v>
      </c>
      <c r="J217" s="29">
        <v>0.19</v>
      </c>
      <c r="K217" s="31">
        <v>35.98</v>
      </c>
      <c r="L217" s="32">
        <v>2.591</v>
      </c>
      <c r="M217" s="29">
        <v>1.0</v>
      </c>
      <c r="N217" s="29">
        <v>1.0</v>
      </c>
      <c r="O217" s="33"/>
      <c r="P217" s="33"/>
      <c r="Q217" s="33"/>
      <c r="R217" s="34"/>
      <c r="S217" s="33"/>
      <c r="T217" s="33"/>
      <c r="U217" s="33"/>
      <c r="V217" s="33"/>
      <c r="W217" s="33"/>
      <c r="X217" s="33"/>
      <c r="Y217" s="33"/>
      <c r="Z217" s="33"/>
    </row>
    <row r="218" ht="16.5" customHeight="1">
      <c r="A218" s="29">
        <v>40.0</v>
      </c>
      <c r="B218" s="29">
        <v>51.0</v>
      </c>
      <c r="C218" s="29">
        <v>0.1724573</v>
      </c>
      <c r="D218" s="30" t="s">
        <v>56</v>
      </c>
      <c r="E218" s="29">
        <v>22.0</v>
      </c>
      <c r="F218" s="29">
        <v>1.0</v>
      </c>
      <c r="G218" s="29">
        <v>211.0</v>
      </c>
      <c r="H218" s="28" t="s">
        <v>24</v>
      </c>
      <c r="I218" s="29">
        <v>-0.2975</v>
      </c>
      <c r="J218" s="29">
        <v>0.21</v>
      </c>
      <c r="K218" s="31">
        <v>114.81</v>
      </c>
      <c r="L218" s="32">
        <v>0.804</v>
      </c>
      <c r="M218" s="29">
        <v>-1.0</v>
      </c>
      <c r="N218" s="29">
        <v>1.0</v>
      </c>
      <c r="O218" s="33"/>
      <c r="P218" s="33"/>
      <c r="Q218" s="33"/>
      <c r="R218" s="34"/>
      <c r="S218" s="33"/>
      <c r="T218" s="33"/>
      <c r="U218" s="33"/>
      <c r="V218" s="33"/>
      <c r="W218" s="33"/>
      <c r="X218" s="33"/>
      <c r="Y218" s="33"/>
      <c r="Z218" s="33"/>
    </row>
    <row r="219" ht="16.5" customHeight="1">
      <c r="A219" s="29">
        <v>40.0</v>
      </c>
      <c r="B219" s="29">
        <v>52.0</v>
      </c>
      <c r="C219" s="29">
        <v>0.17248785</v>
      </c>
      <c r="D219" s="30" t="s">
        <v>56</v>
      </c>
      <c r="E219" s="29">
        <v>22.0</v>
      </c>
      <c r="F219" s="29">
        <v>2.0</v>
      </c>
      <c r="G219" s="29">
        <v>212.0</v>
      </c>
      <c r="H219" s="28" t="s">
        <v>26</v>
      </c>
      <c r="I219" s="29">
        <v>-0.2975</v>
      </c>
      <c r="J219" s="29">
        <v>0.22</v>
      </c>
      <c r="K219" s="31">
        <v>35.98</v>
      </c>
      <c r="L219" s="32">
        <v>2.564</v>
      </c>
      <c r="M219" s="29">
        <v>-1.0</v>
      </c>
      <c r="N219" s="29">
        <v>1.0</v>
      </c>
      <c r="O219" s="33"/>
      <c r="P219" s="33"/>
      <c r="Q219" s="33"/>
      <c r="R219" s="34"/>
      <c r="S219" s="33"/>
      <c r="T219" s="33"/>
      <c r="U219" s="33"/>
      <c r="V219" s="33"/>
      <c r="W219" s="33"/>
      <c r="X219" s="33"/>
      <c r="Y219" s="33"/>
      <c r="Z219" s="33"/>
    </row>
    <row r="220" ht="16.5" customHeight="1">
      <c r="A220" s="29">
        <v>40.0</v>
      </c>
      <c r="B220" s="29">
        <v>53.0</v>
      </c>
      <c r="C220" s="29">
        <v>0.16944651</v>
      </c>
      <c r="D220" s="30" t="s">
        <v>52</v>
      </c>
      <c r="E220" s="29">
        <v>22.0</v>
      </c>
      <c r="F220" s="29">
        <v>3.0</v>
      </c>
      <c r="G220" s="29">
        <v>213.0</v>
      </c>
      <c r="H220" s="28" t="s">
        <v>24</v>
      </c>
      <c r="I220" s="29">
        <v>-0.2975</v>
      </c>
      <c r="J220" s="29">
        <v>0.24</v>
      </c>
      <c r="K220" s="31">
        <v>114.81</v>
      </c>
      <c r="L220" s="32">
        <v>0.818</v>
      </c>
      <c r="M220" s="29">
        <v>-1.0</v>
      </c>
      <c r="N220" s="29">
        <v>0.0</v>
      </c>
      <c r="O220" s="33"/>
      <c r="P220" s="33"/>
      <c r="Q220" s="33"/>
      <c r="R220" s="34"/>
      <c r="S220" s="33"/>
      <c r="T220" s="33"/>
      <c r="U220" s="33"/>
      <c r="V220" s="33"/>
      <c r="W220" s="33"/>
      <c r="X220" s="33"/>
      <c r="Y220" s="33"/>
      <c r="Z220" s="33"/>
    </row>
    <row r="221" ht="16.5" customHeight="1">
      <c r="A221" s="29">
        <v>40.0</v>
      </c>
      <c r="B221" s="29">
        <v>54.0</v>
      </c>
      <c r="C221" s="29">
        <v>0.17322379</v>
      </c>
      <c r="D221" s="30" t="s">
        <v>59</v>
      </c>
      <c r="E221" s="29">
        <v>22.0</v>
      </c>
      <c r="F221" s="29">
        <v>4.0</v>
      </c>
      <c r="G221" s="29">
        <v>214.0</v>
      </c>
      <c r="H221" s="28" t="s">
        <v>26</v>
      </c>
      <c r="I221" s="29">
        <v>-0.2975</v>
      </c>
      <c r="J221" s="29">
        <v>0.25</v>
      </c>
      <c r="K221" s="31">
        <v>35.98</v>
      </c>
      <c r="L221" s="32">
        <v>2.553</v>
      </c>
      <c r="M221" s="29">
        <v>-1.0</v>
      </c>
      <c r="N221" s="29">
        <v>0.0</v>
      </c>
      <c r="O221" s="33"/>
      <c r="P221" s="33"/>
      <c r="Q221" s="33"/>
      <c r="R221" s="34"/>
      <c r="S221" s="33"/>
      <c r="T221" s="33"/>
      <c r="U221" s="33"/>
      <c r="V221" s="33"/>
      <c r="W221" s="33"/>
      <c r="X221" s="33"/>
      <c r="Y221" s="33"/>
      <c r="Z221" s="33"/>
    </row>
    <row r="222" ht="16.5" customHeight="1">
      <c r="A222" s="29">
        <v>40.0</v>
      </c>
      <c r="B222" s="29">
        <v>55.0</v>
      </c>
      <c r="C222" s="29">
        <v>0.17197483</v>
      </c>
      <c r="D222" s="30" t="s">
        <v>56</v>
      </c>
      <c r="E222" s="29">
        <v>22.0</v>
      </c>
      <c r="F222" s="29">
        <v>5.0</v>
      </c>
      <c r="G222" s="29">
        <v>215.0</v>
      </c>
      <c r="H222" s="28" t="s">
        <v>24</v>
      </c>
      <c r="I222" s="29">
        <v>-0.2975</v>
      </c>
      <c r="J222" s="29">
        <v>0.27</v>
      </c>
      <c r="K222" s="31">
        <v>114.81</v>
      </c>
      <c r="L222" s="32">
        <v>0.806</v>
      </c>
      <c r="M222" s="29">
        <v>1.0</v>
      </c>
      <c r="N222" s="29">
        <v>0.0</v>
      </c>
      <c r="O222" s="33"/>
      <c r="P222" s="33"/>
      <c r="Q222" s="33"/>
      <c r="R222" s="34"/>
      <c r="S222" s="33"/>
      <c r="T222" s="33"/>
      <c r="U222" s="33"/>
      <c r="V222" s="33"/>
      <c r="W222" s="33"/>
      <c r="X222" s="33"/>
      <c r="Y222" s="33"/>
      <c r="Z222" s="33"/>
    </row>
    <row r="223" ht="16.5" customHeight="1">
      <c r="A223" s="29">
        <v>40.0</v>
      </c>
      <c r="B223" s="29">
        <v>56.0</v>
      </c>
      <c r="C223" s="29">
        <v>0.17260015</v>
      </c>
      <c r="D223" s="30" t="s">
        <v>56</v>
      </c>
      <c r="E223" s="29">
        <v>22.0</v>
      </c>
      <c r="F223" s="29">
        <v>6.0</v>
      </c>
      <c r="G223" s="29">
        <v>216.0</v>
      </c>
      <c r="H223" s="28" t="s">
        <v>26</v>
      </c>
      <c r="I223" s="29">
        <v>-0.2975</v>
      </c>
      <c r="J223" s="29">
        <v>0.28</v>
      </c>
      <c r="K223" s="31">
        <v>35.98</v>
      </c>
      <c r="L223" s="32">
        <v>2.563</v>
      </c>
      <c r="M223" s="29">
        <v>-1.0</v>
      </c>
      <c r="N223" s="29">
        <v>0.0</v>
      </c>
      <c r="O223" s="33"/>
      <c r="P223" s="33"/>
      <c r="Q223" s="33"/>
      <c r="R223" s="34"/>
      <c r="S223" s="33"/>
      <c r="T223" s="33"/>
      <c r="U223" s="33"/>
      <c r="V223" s="33"/>
      <c r="W223" s="33"/>
      <c r="X223" s="33"/>
      <c r="Y223" s="33"/>
      <c r="Z223" s="33"/>
    </row>
    <row r="224" ht="16.5" customHeight="1">
      <c r="A224" s="29">
        <v>40.0</v>
      </c>
      <c r="B224" s="29">
        <v>57.0</v>
      </c>
      <c r="C224" s="29">
        <v>0.17260015</v>
      </c>
      <c r="D224" s="30" t="s">
        <v>56</v>
      </c>
      <c r="E224" s="29">
        <v>22.0</v>
      </c>
      <c r="F224" s="29">
        <v>7.0</v>
      </c>
      <c r="G224" s="29">
        <v>217.0</v>
      </c>
      <c r="H224" s="28" t="s">
        <v>24</v>
      </c>
      <c r="I224" s="29">
        <v>-0.2975</v>
      </c>
      <c r="J224" s="29">
        <v>0.3</v>
      </c>
      <c r="K224" s="31">
        <v>114.81</v>
      </c>
      <c r="L224" s="32">
        <v>0.803</v>
      </c>
      <c r="M224" s="29">
        <v>1.0</v>
      </c>
      <c r="N224" s="29">
        <v>1.0</v>
      </c>
      <c r="O224" s="33"/>
      <c r="P224" s="33"/>
      <c r="Q224" s="33"/>
      <c r="R224" s="34"/>
      <c r="S224" s="33"/>
      <c r="T224" s="33"/>
      <c r="U224" s="33"/>
      <c r="V224" s="33"/>
      <c r="W224" s="33"/>
      <c r="X224" s="33"/>
      <c r="Y224" s="33"/>
      <c r="Z224" s="33"/>
    </row>
    <row r="225" ht="16.5" customHeight="1">
      <c r="A225" s="29">
        <v>40.0</v>
      </c>
      <c r="B225" s="29">
        <v>58.0</v>
      </c>
      <c r="C225" s="29">
        <v>0.17433726</v>
      </c>
      <c r="D225" s="30" t="s">
        <v>57</v>
      </c>
      <c r="E225" s="29">
        <v>22.0</v>
      </c>
      <c r="F225" s="29">
        <v>8.0</v>
      </c>
      <c r="G225" s="29">
        <v>218.0</v>
      </c>
      <c r="H225" s="28" t="s">
        <v>26</v>
      </c>
      <c r="I225" s="29">
        <v>-0.2975</v>
      </c>
      <c r="J225" s="29">
        <v>0.31</v>
      </c>
      <c r="K225" s="31">
        <v>35.98</v>
      </c>
      <c r="L225" s="32">
        <v>2.537</v>
      </c>
      <c r="M225" s="29">
        <v>1.0</v>
      </c>
      <c r="N225" s="29">
        <v>1.0</v>
      </c>
      <c r="O225" s="33"/>
      <c r="P225" s="33"/>
      <c r="Q225" s="33"/>
      <c r="R225" s="34"/>
      <c r="S225" s="33"/>
      <c r="T225" s="33"/>
      <c r="U225" s="33"/>
      <c r="V225" s="33"/>
      <c r="W225" s="33"/>
      <c r="X225" s="33"/>
      <c r="Y225" s="33"/>
      <c r="Z225" s="33"/>
    </row>
    <row r="226" ht="16.5" customHeight="1">
      <c r="A226" s="29">
        <v>40.0</v>
      </c>
      <c r="B226" s="29">
        <v>59.0</v>
      </c>
      <c r="C226" s="29">
        <v>0.17151002</v>
      </c>
      <c r="D226" s="30" t="s">
        <v>56</v>
      </c>
      <c r="E226" s="29">
        <v>22.0</v>
      </c>
      <c r="F226" s="29">
        <v>9.0</v>
      </c>
      <c r="G226" s="29">
        <v>219.0</v>
      </c>
      <c r="H226" s="28" t="s">
        <v>24</v>
      </c>
      <c r="I226" s="29">
        <v>-0.2975</v>
      </c>
      <c r="J226" s="29">
        <v>0.33</v>
      </c>
      <c r="K226" s="31">
        <v>114.81</v>
      </c>
      <c r="L226" s="32">
        <v>0.808</v>
      </c>
      <c r="M226" s="29">
        <v>-1.0</v>
      </c>
      <c r="N226" s="29">
        <v>1.0</v>
      </c>
      <c r="O226" s="33"/>
      <c r="P226" s="33"/>
      <c r="Q226" s="33"/>
      <c r="R226" s="34"/>
      <c r="S226" s="33"/>
      <c r="T226" s="33"/>
      <c r="U226" s="33"/>
      <c r="V226" s="33"/>
      <c r="W226" s="33"/>
      <c r="X226" s="33"/>
      <c r="Y226" s="33"/>
      <c r="Z226" s="33"/>
    </row>
    <row r="227" ht="16.5" customHeight="1">
      <c r="A227" s="29">
        <v>40.0</v>
      </c>
      <c r="B227" s="29">
        <v>60.0</v>
      </c>
      <c r="C227" s="29">
        <v>0.17309962</v>
      </c>
      <c r="D227" s="30" t="s">
        <v>59</v>
      </c>
      <c r="E227" s="29">
        <v>22.0</v>
      </c>
      <c r="F227" s="29">
        <v>10.0</v>
      </c>
      <c r="G227" s="29">
        <v>220.0</v>
      </c>
      <c r="H227" s="28" t="s">
        <v>26</v>
      </c>
      <c r="I227" s="29">
        <v>-0.2975</v>
      </c>
      <c r="J227" s="29">
        <v>0.34</v>
      </c>
      <c r="K227" s="31">
        <v>35.98</v>
      </c>
      <c r="L227" s="32">
        <v>2.555</v>
      </c>
      <c r="M227" s="29">
        <v>-1.0</v>
      </c>
      <c r="N227" s="29">
        <v>1.0</v>
      </c>
      <c r="O227" s="33"/>
      <c r="P227" s="33"/>
      <c r="Q227" s="33"/>
      <c r="R227" s="34"/>
      <c r="S227" s="33"/>
      <c r="T227" s="33"/>
      <c r="U227" s="33"/>
      <c r="V227" s="33"/>
      <c r="W227" s="33"/>
      <c r="X227" s="33"/>
      <c r="Y227" s="33"/>
      <c r="Z227" s="33"/>
    </row>
    <row r="228" ht="16.5" customHeight="1">
      <c r="A228" s="29">
        <v>40.0</v>
      </c>
      <c r="B228" s="29">
        <v>61.0</v>
      </c>
      <c r="C228" s="29">
        <v>0.17053466</v>
      </c>
      <c r="D228" s="30" t="s">
        <v>53</v>
      </c>
      <c r="E228" s="29">
        <v>23.0</v>
      </c>
      <c r="F228" s="29">
        <v>1.0</v>
      </c>
      <c r="G228" s="29">
        <v>221.0</v>
      </c>
      <c r="H228" s="28" t="s">
        <v>24</v>
      </c>
      <c r="I228" s="29">
        <v>-0.255</v>
      </c>
      <c r="J228" s="29">
        <v>0.06</v>
      </c>
      <c r="K228" s="31">
        <v>114.81</v>
      </c>
      <c r="L228" s="32">
        <v>0.813</v>
      </c>
      <c r="M228" s="29">
        <v>-1.0</v>
      </c>
      <c r="N228" s="29">
        <v>1.0</v>
      </c>
      <c r="O228" s="33"/>
      <c r="P228" s="33"/>
      <c r="Q228" s="33"/>
      <c r="R228" s="28" t="s">
        <v>43</v>
      </c>
      <c r="W228" s="33"/>
      <c r="X228" s="33"/>
      <c r="Y228" s="33"/>
      <c r="Z228" s="33"/>
    </row>
    <row r="229" ht="16.5" customHeight="1">
      <c r="A229" s="29">
        <v>40.0</v>
      </c>
      <c r="B229" s="29">
        <v>62.0</v>
      </c>
      <c r="C229" s="29">
        <v>0.17252172</v>
      </c>
      <c r="D229" s="30" t="s">
        <v>56</v>
      </c>
      <c r="E229" s="29">
        <v>23.0</v>
      </c>
      <c r="F229" s="29">
        <v>2.0</v>
      </c>
      <c r="G229" s="29">
        <v>222.0</v>
      </c>
      <c r="H229" s="28" t="s">
        <v>26</v>
      </c>
      <c r="I229" s="29">
        <v>-0.255</v>
      </c>
      <c r="J229" s="29">
        <v>0.07</v>
      </c>
      <c r="K229" s="31">
        <v>35.98</v>
      </c>
      <c r="L229" s="32">
        <v>2.564</v>
      </c>
      <c r="M229" s="29">
        <v>1.0</v>
      </c>
      <c r="N229" s="29">
        <v>1.0</v>
      </c>
      <c r="O229" s="33"/>
      <c r="P229" s="33"/>
      <c r="Q229" s="33"/>
      <c r="R229" s="34"/>
      <c r="S229" s="33"/>
      <c r="T229" s="33"/>
      <c r="U229" s="33"/>
      <c r="V229" s="33"/>
      <c r="W229" s="33"/>
      <c r="X229" s="33"/>
      <c r="Y229" s="33"/>
      <c r="Z229" s="33"/>
    </row>
    <row r="230" ht="16.5" customHeight="1">
      <c r="A230" s="29">
        <v>40.0</v>
      </c>
      <c r="B230" s="29">
        <v>63.0</v>
      </c>
      <c r="C230" s="29">
        <v>0.17412608</v>
      </c>
      <c r="D230" s="30" t="s">
        <v>59</v>
      </c>
      <c r="E230" s="29">
        <v>23.0</v>
      </c>
      <c r="F230" s="29">
        <v>3.0</v>
      </c>
      <c r="G230" s="29">
        <v>223.0</v>
      </c>
      <c r="H230" s="28" t="s">
        <v>24</v>
      </c>
      <c r="I230" s="29">
        <v>-0.255</v>
      </c>
      <c r="J230" s="29">
        <v>0.09</v>
      </c>
      <c r="K230" s="31">
        <v>114.81</v>
      </c>
      <c r="L230" s="32">
        <v>0.796</v>
      </c>
      <c r="M230" s="29">
        <v>-1.0</v>
      </c>
      <c r="N230" s="29">
        <v>1.0</v>
      </c>
      <c r="O230" s="33"/>
      <c r="P230" s="33"/>
      <c r="Q230" s="33"/>
      <c r="R230" s="34"/>
      <c r="S230" s="33"/>
      <c r="T230" s="33"/>
      <c r="U230" s="33"/>
      <c r="V230" s="33"/>
      <c r="W230" s="33"/>
      <c r="X230" s="33"/>
      <c r="Y230" s="33"/>
      <c r="Z230" s="33"/>
    </row>
    <row r="231" ht="16.5" customHeight="1">
      <c r="A231" s="29">
        <v>40.0</v>
      </c>
      <c r="B231" s="29">
        <v>64.0</v>
      </c>
      <c r="C231" s="29">
        <v>0.16983494</v>
      </c>
      <c r="D231" s="30" t="s">
        <v>53</v>
      </c>
      <c r="E231" s="29">
        <v>23.0</v>
      </c>
      <c r="F231" s="29">
        <v>4.0</v>
      </c>
      <c r="G231" s="29">
        <v>224.0</v>
      </c>
      <c r="H231" s="28" t="s">
        <v>26</v>
      </c>
      <c r="I231" s="29">
        <v>-0.255</v>
      </c>
      <c r="J231" s="29">
        <v>0.1</v>
      </c>
      <c r="K231" s="31">
        <v>35.98</v>
      </c>
      <c r="L231" s="32">
        <v>2.604</v>
      </c>
      <c r="M231" s="29">
        <v>-1.0</v>
      </c>
      <c r="N231" s="29">
        <v>1.0</v>
      </c>
      <c r="O231" s="33"/>
      <c r="P231" s="33"/>
      <c r="Q231" s="33"/>
      <c r="R231" s="34"/>
      <c r="S231" s="33"/>
      <c r="T231" s="33"/>
      <c r="U231" s="33"/>
      <c r="V231" s="33"/>
      <c r="W231" s="33"/>
      <c r="X231" s="33"/>
      <c r="Y231" s="33"/>
      <c r="Z231" s="33"/>
    </row>
    <row r="232" ht="16.5" customHeight="1">
      <c r="A232" s="29">
        <v>40.0</v>
      </c>
      <c r="B232" s="29">
        <v>65.0</v>
      </c>
      <c r="C232" s="29">
        <v>0.17653908</v>
      </c>
      <c r="D232" s="30" t="s">
        <v>61</v>
      </c>
      <c r="E232" s="29">
        <v>23.0</v>
      </c>
      <c r="F232" s="29">
        <v>5.0</v>
      </c>
      <c r="G232" s="29">
        <v>225.0</v>
      </c>
      <c r="H232" s="28" t="s">
        <v>24</v>
      </c>
      <c r="I232" s="29">
        <v>-0.255</v>
      </c>
      <c r="J232" s="29">
        <v>0.12</v>
      </c>
      <c r="K232" s="31">
        <v>114.81</v>
      </c>
      <c r="L232" s="32">
        <v>0.785</v>
      </c>
      <c r="M232" s="29">
        <v>1.0</v>
      </c>
      <c r="N232" s="29">
        <v>1.0</v>
      </c>
      <c r="O232" s="33"/>
      <c r="P232" s="33"/>
      <c r="Q232" s="33"/>
      <c r="R232" s="34"/>
      <c r="S232" s="33"/>
      <c r="T232" s="33"/>
      <c r="U232" s="33"/>
      <c r="V232" s="33"/>
      <c r="W232" s="33"/>
      <c r="X232" s="33"/>
      <c r="Y232" s="33"/>
      <c r="Z232" s="33"/>
    </row>
    <row r="233" ht="16.5" customHeight="1">
      <c r="A233" s="29">
        <v>40.0</v>
      </c>
      <c r="B233" s="29">
        <v>66.0</v>
      </c>
      <c r="C233" s="29">
        <v>0.17351693</v>
      </c>
      <c r="D233" s="30" t="s">
        <v>59</v>
      </c>
      <c r="E233" s="29">
        <v>23.0</v>
      </c>
      <c r="F233" s="29">
        <v>6.0</v>
      </c>
      <c r="G233" s="29">
        <v>226.0</v>
      </c>
      <c r="H233" s="28" t="s">
        <v>26</v>
      </c>
      <c r="I233" s="29">
        <v>-0.255</v>
      </c>
      <c r="J233" s="29">
        <v>0.13</v>
      </c>
      <c r="K233" s="31">
        <v>35.98</v>
      </c>
      <c r="L233" s="32">
        <v>2.549</v>
      </c>
      <c r="M233" s="29">
        <v>1.0</v>
      </c>
      <c r="N233" s="29">
        <v>1.0</v>
      </c>
      <c r="O233" s="33"/>
      <c r="P233" s="33"/>
      <c r="Q233" s="33"/>
      <c r="R233" s="34"/>
      <c r="S233" s="33"/>
      <c r="T233" s="33"/>
      <c r="U233" s="33"/>
      <c r="V233" s="33"/>
      <c r="W233" s="33"/>
      <c r="X233" s="33"/>
      <c r="Y233" s="33"/>
      <c r="Z233" s="33"/>
    </row>
    <row r="234" ht="16.5" customHeight="1">
      <c r="A234" s="29">
        <v>40.0</v>
      </c>
      <c r="B234" s="29">
        <v>67.0</v>
      </c>
      <c r="C234" s="29">
        <v>0.17588932</v>
      </c>
      <c r="D234" s="30" t="s">
        <v>61</v>
      </c>
      <c r="E234" s="29">
        <v>23.0</v>
      </c>
      <c r="F234" s="29">
        <v>7.0</v>
      </c>
      <c r="G234" s="29">
        <v>227.0</v>
      </c>
      <c r="H234" s="28" t="s">
        <v>24</v>
      </c>
      <c r="I234" s="29">
        <v>-0.255</v>
      </c>
      <c r="J234" s="29">
        <v>0.15</v>
      </c>
      <c r="K234" s="31">
        <v>114.81</v>
      </c>
      <c r="L234" s="32">
        <v>0.788</v>
      </c>
      <c r="M234" s="29">
        <v>1.0</v>
      </c>
      <c r="N234" s="29">
        <v>1.0</v>
      </c>
      <c r="O234" s="33"/>
      <c r="P234" s="33"/>
      <c r="Q234" s="33"/>
      <c r="R234" s="34"/>
      <c r="S234" s="33"/>
      <c r="T234" s="33"/>
      <c r="U234" s="33"/>
      <c r="V234" s="33"/>
      <c r="W234" s="33"/>
      <c r="X234" s="33"/>
      <c r="Y234" s="33"/>
      <c r="Z234" s="33"/>
    </row>
    <row r="235" ht="16.5" customHeight="1">
      <c r="A235" s="29">
        <v>40.0</v>
      </c>
      <c r="B235" s="29">
        <v>68.0</v>
      </c>
      <c r="C235" s="29">
        <v>0.17618392</v>
      </c>
      <c r="D235" s="30" t="s">
        <v>61</v>
      </c>
      <c r="E235" s="29">
        <v>23.0</v>
      </c>
      <c r="F235" s="29">
        <v>8.0</v>
      </c>
      <c r="G235" s="29">
        <v>228.0</v>
      </c>
      <c r="H235" s="28" t="s">
        <v>26</v>
      </c>
      <c r="I235" s="29">
        <v>-0.255</v>
      </c>
      <c r="J235" s="29">
        <v>0.16</v>
      </c>
      <c r="K235" s="31">
        <v>35.98</v>
      </c>
      <c r="L235" s="32">
        <v>2.511</v>
      </c>
      <c r="M235" s="29">
        <v>-1.0</v>
      </c>
      <c r="N235" s="29">
        <v>1.0</v>
      </c>
      <c r="O235" s="33"/>
      <c r="P235" s="33"/>
      <c r="Q235" s="33"/>
      <c r="R235" s="34"/>
      <c r="S235" s="33"/>
      <c r="T235" s="33"/>
      <c r="U235" s="33"/>
      <c r="V235" s="33"/>
      <c r="W235" s="33"/>
      <c r="X235" s="33"/>
      <c r="Y235" s="33"/>
      <c r="Z235" s="33"/>
    </row>
    <row r="236" ht="16.5" customHeight="1">
      <c r="A236" s="29">
        <v>40.0</v>
      </c>
      <c r="B236" s="29">
        <v>69.0</v>
      </c>
      <c r="C236" s="29">
        <v>0.17235105</v>
      </c>
      <c r="D236" s="30" t="s">
        <v>56</v>
      </c>
      <c r="E236" s="29">
        <v>23.0</v>
      </c>
      <c r="F236" s="29">
        <v>9.0</v>
      </c>
      <c r="G236" s="29">
        <v>229.0</v>
      </c>
      <c r="H236" s="28" t="s">
        <v>24</v>
      </c>
      <c r="I236" s="29">
        <v>-0.255</v>
      </c>
      <c r="J236" s="29">
        <v>0.18</v>
      </c>
      <c r="K236" s="31">
        <v>114.81</v>
      </c>
      <c r="L236" s="32">
        <v>0.804</v>
      </c>
      <c r="M236" s="29">
        <v>-1.0</v>
      </c>
      <c r="N236" s="29">
        <v>1.0</v>
      </c>
      <c r="O236" s="33"/>
      <c r="P236" s="33"/>
      <c r="Q236" s="33"/>
      <c r="R236" s="34"/>
      <c r="S236" s="33"/>
      <c r="T236" s="33"/>
      <c r="U236" s="33"/>
      <c r="V236" s="33"/>
      <c r="W236" s="33"/>
      <c r="X236" s="33"/>
      <c r="Y236" s="33"/>
      <c r="Z236" s="33"/>
    </row>
    <row r="237" ht="16.5" customHeight="1">
      <c r="A237" s="29">
        <v>40.0</v>
      </c>
      <c r="B237" s="29">
        <v>70.0</v>
      </c>
      <c r="C237" s="29">
        <v>0.17419959</v>
      </c>
      <c r="D237" s="30" t="s">
        <v>59</v>
      </c>
      <c r="E237" s="29">
        <v>23.0</v>
      </c>
      <c r="F237" s="29">
        <v>10.0</v>
      </c>
      <c r="G237" s="29">
        <v>230.0</v>
      </c>
      <c r="H237" s="28" t="s">
        <v>26</v>
      </c>
      <c r="I237" s="29">
        <v>-0.255</v>
      </c>
      <c r="J237" s="29">
        <v>0.19</v>
      </c>
      <c r="K237" s="31">
        <v>35.98</v>
      </c>
      <c r="L237" s="32">
        <v>2.539</v>
      </c>
      <c r="M237" s="29">
        <v>1.0</v>
      </c>
      <c r="N237" s="29">
        <v>1.0</v>
      </c>
      <c r="O237" s="33"/>
      <c r="P237" s="33"/>
      <c r="Q237" s="33"/>
      <c r="R237" s="34"/>
      <c r="S237" s="33"/>
      <c r="T237" s="33"/>
      <c r="U237" s="33"/>
      <c r="V237" s="33"/>
      <c r="W237" s="33"/>
      <c r="X237" s="33"/>
      <c r="Y237" s="33"/>
      <c r="Z237" s="33"/>
    </row>
    <row r="238" ht="16.5" customHeight="1">
      <c r="A238" s="29">
        <v>40.0</v>
      </c>
      <c r="B238" s="29">
        <v>71.0</v>
      </c>
      <c r="C238" s="29">
        <v>0.17550369</v>
      </c>
      <c r="D238" s="30" t="s">
        <v>57</v>
      </c>
      <c r="E238" s="29">
        <v>24.0</v>
      </c>
      <c r="F238" s="29">
        <v>1.0</v>
      </c>
      <c r="G238" s="29">
        <v>231.0</v>
      </c>
      <c r="H238" s="28" t="s">
        <v>24</v>
      </c>
      <c r="I238" s="29">
        <v>-0.255</v>
      </c>
      <c r="J238" s="29">
        <v>0.21</v>
      </c>
      <c r="K238" s="31">
        <v>114.81</v>
      </c>
      <c r="L238" s="32">
        <v>0.79</v>
      </c>
      <c r="M238" s="29">
        <v>1.0</v>
      </c>
      <c r="N238" s="29">
        <v>0.0</v>
      </c>
      <c r="O238" s="33"/>
      <c r="P238" s="33"/>
      <c r="Q238" s="33"/>
      <c r="R238" s="34"/>
      <c r="S238" s="33"/>
      <c r="T238" s="33"/>
      <c r="U238" s="33"/>
      <c r="V238" s="33"/>
      <c r="W238" s="33"/>
      <c r="X238" s="33"/>
      <c r="Y238" s="33"/>
      <c r="Z238" s="33"/>
    </row>
    <row r="239" ht="16.5" customHeight="1">
      <c r="A239" s="29">
        <v>40.0</v>
      </c>
      <c r="B239" s="29">
        <v>72.0</v>
      </c>
      <c r="C239" s="29">
        <v>0.17091004</v>
      </c>
      <c r="D239" s="30" t="s">
        <v>53</v>
      </c>
      <c r="E239" s="29">
        <v>24.0</v>
      </c>
      <c r="F239" s="29">
        <v>2.0</v>
      </c>
      <c r="G239" s="29">
        <v>232.0</v>
      </c>
      <c r="H239" s="28" t="s">
        <v>26</v>
      </c>
      <c r="I239" s="29">
        <v>-0.255</v>
      </c>
      <c r="J239" s="29">
        <v>0.22</v>
      </c>
      <c r="K239" s="31">
        <v>35.98</v>
      </c>
      <c r="L239" s="32">
        <v>2.588</v>
      </c>
      <c r="M239" s="29">
        <v>1.0</v>
      </c>
      <c r="N239" s="29">
        <v>1.0</v>
      </c>
      <c r="O239" s="33"/>
      <c r="P239" s="33"/>
      <c r="Q239" s="33"/>
      <c r="R239" s="34"/>
      <c r="S239" s="33"/>
      <c r="T239" s="33"/>
      <c r="U239" s="33"/>
      <c r="V239" s="33"/>
      <c r="W239" s="33"/>
      <c r="X239" s="33"/>
      <c r="Y239" s="33"/>
      <c r="Z239" s="33"/>
    </row>
    <row r="240" ht="16.5" customHeight="1">
      <c r="A240" s="29">
        <v>40.0</v>
      </c>
      <c r="B240" s="29">
        <v>73.0</v>
      </c>
      <c r="C240" s="29">
        <v>0.17109958</v>
      </c>
      <c r="D240" s="30" t="s">
        <v>56</v>
      </c>
      <c r="E240" s="29">
        <v>24.0</v>
      </c>
      <c r="F240" s="29">
        <v>3.0</v>
      </c>
      <c r="G240" s="29">
        <v>233.0</v>
      </c>
      <c r="H240" s="28" t="s">
        <v>24</v>
      </c>
      <c r="I240" s="29">
        <v>-0.255</v>
      </c>
      <c r="J240" s="29">
        <v>0.24</v>
      </c>
      <c r="K240" s="31">
        <v>114.81</v>
      </c>
      <c r="L240" s="32">
        <v>0.81</v>
      </c>
      <c r="M240" s="29">
        <v>-1.0</v>
      </c>
      <c r="N240" s="29">
        <v>0.0</v>
      </c>
      <c r="O240" s="33"/>
      <c r="P240" s="33"/>
      <c r="Q240" s="33"/>
      <c r="R240" s="34"/>
      <c r="S240" s="33"/>
      <c r="T240" s="33"/>
      <c r="U240" s="33"/>
      <c r="V240" s="33"/>
      <c r="W240" s="33"/>
      <c r="X240" s="33"/>
      <c r="Y240" s="33"/>
      <c r="Z240" s="33"/>
    </row>
    <row r="241" ht="16.5" customHeight="1">
      <c r="A241" s="29">
        <v>40.0</v>
      </c>
      <c r="B241" s="29">
        <v>74.0</v>
      </c>
      <c r="C241" s="29">
        <v>0.17491759</v>
      </c>
      <c r="D241" s="30" t="s">
        <v>57</v>
      </c>
      <c r="E241" s="29">
        <v>24.0</v>
      </c>
      <c r="F241" s="29">
        <v>4.0</v>
      </c>
      <c r="G241" s="29">
        <v>234.0</v>
      </c>
      <c r="H241" s="28" t="s">
        <v>26</v>
      </c>
      <c r="I241" s="29">
        <v>-0.255</v>
      </c>
      <c r="J241" s="29">
        <v>0.25</v>
      </c>
      <c r="K241" s="31">
        <v>35.98</v>
      </c>
      <c r="L241" s="32">
        <v>2.529</v>
      </c>
      <c r="M241" s="29">
        <v>-1.0</v>
      </c>
      <c r="N241" s="29">
        <v>1.0</v>
      </c>
      <c r="O241" s="33"/>
      <c r="P241" s="33"/>
      <c r="Q241" s="33"/>
      <c r="R241" s="34"/>
      <c r="S241" s="33"/>
      <c r="T241" s="33"/>
      <c r="U241" s="33"/>
      <c r="V241" s="33"/>
      <c r="W241" s="33"/>
      <c r="X241" s="33"/>
      <c r="Y241" s="33"/>
      <c r="Z241" s="33"/>
    </row>
    <row r="242" ht="16.5" customHeight="1">
      <c r="A242" s="29">
        <v>40.0</v>
      </c>
      <c r="B242" s="29">
        <v>75.0</v>
      </c>
      <c r="C242" s="29">
        <v>0.17309984</v>
      </c>
      <c r="D242" s="30" t="s">
        <v>59</v>
      </c>
      <c r="E242" s="29">
        <v>24.0</v>
      </c>
      <c r="F242" s="29">
        <v>5.0</v>
      </c>
      <c r="G242" s="29">
        <v>235.0</v>
      </c>
      <c r="H242" s="28" t="s">
        <v>24</v>
      </c>
      <c r="I242" s="29">
        <v>-0.255</v>
      </c>
      <c r="J242" s="29">
        <v>0.27</v>
      </c>
      <c r="K242" s="31">
        <v>114.81</v>
      </c>
      <c r="L242" s="32">
        <v>0.801</v>
      </c>
      <c r="M242" s="29">
        <v>-1.0</v>
      </c>
      <c r="N242" s="29">
        <v>1.0</v>
      </c>
      <c r="O242" s="33"/>
      <c r="P242" s="33"/>
      <c r="Q242" s="33"/>
      <c r="R242" s="34"/>
      <c r="S242" s="33"/>
      <c r="T242" s="33"/>
      <c r="U242" s="33"/>
      <c r="V242" s="33"/>
      <c r="W242" s="33"/>
      <c r="X242" s="33"/>
      <c r="Y242" s="33"/>
      <c r="Z242" s="33"/>
    </row>
    <row r="243" ht="16.5" customHeight="1">
      <c r="A243" s="29">
        <v>40.0</v>
      </c>
      <c r="B243" s="29">
        <v>76.0</v>
      </c>
      <c r="C243" s="29">
        <v>0.1735822</v>
      </c>
      <c r="D243" s="30" t="s">
        <v>59</v>
      </c>
      <c r="E243" s="29">
        <v>24.0</v>
      </c>
      <c r="F243" s="29">
        <v>6.0</v>
      </c>
      <c r="G243" s="29">
        <v>236.0</v>
      </c>
      <c r="H243" s="28" t="s">
        <v>26</v>
      </c>
      <c r="I243" s="29">
        <v>-0.255</v>
      </c>
      <c r="J243" s="29">
        <v>0.28</v>
      </c>
      <c r="K243" s="31">
        <v>35.98</v>
      </c>
      <c r="L243" s="32">
        <v>2.548</v>
      </c>
      <c r="M243" s="29">
        <v>-1.0</v>
      </c>
      <c r="N243" s="29">
        <v>1.0</v>
      </c>
      <c r="O243" s="33"/>
      <c r="P243" s="33"/>
      <c r="Q243" s="33"/>
      <c r="R243" s="34"/>
      <c r="S243" s="33"/>
      <c r="T243" s="33"/>
      <c r="U243" s="33"/>
      <c r="V243" s="33"/>
      <c r="W243" s="33"/>
      <c r="X243" s="33"/>
      <c r="Y243" s="33"/>
      <c r="Z243" s="33"/>
    </row>
    <row r="244" ht="16.5" customHeight="1">
      <c r="A244" s="29">
        <v>40.0</v>
      </c>
      <c r="B244" s="29">
        <v>77.0</v>
      </c>
      <c r="C244" s="29">
        <v>0.17457135</v>
      </c>
      <c r="D244" s="30" t="s">
        <v>57</v>
      </c>
      <c r="E244" s="29">
        <v>24.0</v>
      </c>
      <c r="F244" s="29">
        <v>7.0</v>
      </c>
      <c r="G244" s="29">
        <v>237.0</v>
      </c>
      <c r="H244" s="28" t="s">
        <v>24</v>
      </c>
      <c r="I244" s="29">
        <v>-0.255</v>
      </c>
      <c r="J244" s="29">
        <v>0.3</v>
      </c>
      <c r="K244" s="31">
        <v>114.81</v>
      </c>
      <c r="L244" s="32">
        <v>0.794</v>
      </c>
      <c r="M244" s="29">
        <v>1.0</v>
      </c>
      <c r="N244" s="29">
        <v>1.0</v>
      </c>
      <c r="O244" s="33"/>
      <c r="P244" s="33"/>
      <c r="Q244" s="33"/>
      <c r="R244" s="34"/>
      <c r="S244" s="33"/>
      <c r="T244" s="33"/>
      <c r="U244" s="33"/>
      <c r="V244" s="33"/>
      <c r="W244" s="33"/>
      <c r="X244" s="33"/>
      <c r="Y244" s="33"/>
      <c r="Z244" s="33"/>
    </row>
    <row r="245" ht="16.5" customHeight="1">
      <c r="A245" s="29">
        <v>40.0</v>
      </c>
      <c r="B245" s="29">
        <v>78.0</v>
      </c>
      <c r="C245" s="29">
        <v>0.17296133</v>
      </c>
      <c r="D245" s="30" t="s">
        <v>59</v>
      </c>
      <c r="E245" s="29">
        <v>24.0</v>
      </c>
      <c r="F245" s="29">
        <v>8.0</v>
      </c>
      <c r="G245" s="29">
        <v>238.0</v>
      </c>
      <c r="H245" s="28" t="s">
        <v>26</v>
      </c>
      <c r="I245" s="29">
        <v>-0.255</v>
      </c>
      <c r="J245" s="29">
        <v>0.31</v>
      </c>
      <c r="K245" s="31">
        <v>35.98</v>
      </c>
      <c r="L245" s="32">
        <v>2.557</v>
      </c>
      <c r="M245" s="29">
        <v>-1.0</v>
      </c>
      <c r="N245" s="29">
        <v>1.0</v>
      </c>
      <c r="O245" s="33"/>
      <c r="P245" s="33"/>
      <c r="Q245" s="33"/>
      <c r="R245" s="28" t="s">
        <v>44</v>
      </c>
      <c r="X245" s="33"/>
      <c r="Y245" s="33"/>
      <c r="Z245" s="33"/>
    </row>
    <row r="246" ht="16.5" customHeight="1">
      <c r="A246" s="29">
        <v>40.0</v>
      </c>
      <c r="B246" s="29">
        <v>79.0</v>
      </c>
      <c r="C246" s="29">
        <v>0.17626917</v>
      </c>
      <c r="D246" s="30" t="s">
        <v>61</v>
      </c>
      <c r="E246" s="29">
        <v>24.0</v>
      </c>
      <c r="F246" s="29">
        <v>9.0</v>
      </c>
      <c r="G246" s="29">
        <v>239.0</v>
      </c>
      <c r="H246" s="28" t="s">
        <v>24</v>
      </c>
      <c r="I246" s="29">
        <v>-0.255</v>
      </c>
      <c r="J246" s="29">
        <v>0.33</v>
      </c>
      <c r="K246" s="31">
        <v>114.81</v>
      </c>
      <c r="L246" s="32">
        <v>0.786</v>
      </c>
      <c r="M246" s="29">
        <v>-1.0</v>
      </c>
      <c r="N246" s="29">
        <v>1.0</v>
      </c>
      <c r="O246" s="33"/>
      <c r="P246" s="33"/>
      <c r="Q246" s="33"/>
      <c r="R246" s="34"/>
      <c r="S246" s="33"/>
      <c r="T246" s="33"/>
      <c r="U246" s="33"/>
      <c r="V246" s="33"/>
      <c r="W246" s="33"/>
      <c r="X246" s="33"/>
      <c r="Y246" s="33"/>
      <c r="Z246" s="33"/>
    </row>
    <row r="247" ht="16.5" customHeight="1">
      <c r="A247" s="29">
        <v>40.0</v>
      </c>
      <c r="B247" s="29">
        <v>80.0</v>
      </c>
      <c r="C247" s="29">
        <v>0.17657464</v>
      </c>
      <c r="D247" s="30" t="s">
        <v>61</v>
      </c>
      <c r="E247" s="29">
        <v>24.0</v>
      </c>
      <c r="F247" s="29">
        <v>10.0</v>
      </c>
      <c r="G247" s="29">
        <v>240.0</v>
      </c>
      <c r="H247" s="28" t="s">
        <v>26</v>
      </c>
      <c r="I247" s="29">
        <v>-0.255</v>
      </c>
      <c r="J247" s="29">
        <v>0.34</v>
      </c>
      <c r="K247" s="31">
        <v>35.98</v>
      </c>
      <c r="L247" s="32">
        <v>2.505</v>
      </c>
      <c r="M247" s="29">
        <v>-1.0</v>
      </c>
      <c r="N247" s="29">
        <v>1.0</v>
      </c>
      <c r="O247" s="33"/>
      <c r="P247" s="33"/>
      <c r="Q247" s="33"/>
      <c r="R247" s="34"/>
      <c r="S247" s="33"/>
      <c r="T247" s="33"/>
      <c r="U247" s="33"/>
      <c r="V247" s="33"/>
      <c r="W247" s="33"/>
      <c r="X247" s="33"/>
      <c r="Y247" s="33"/>
      <c r="Z247" s="33"/>
    </row>
    <row r="248" ht="16.5" customHeight="1">
      <c r="A248" s="29">
        <v>40.0</v>
      </c>
      <c r="B248" s="29">
        <v>81.0</v>
      </c>
      <c r="C248" s="29">
        <v>0.17147402</v>
      </c>
      <c r="D248" s="30" t="s">
        <v>56</v>
      </c>
      <c r="E248" s="29">
        <v>25.0</v>
      </c>
      <c r="F248" s="29">
        <v>1.0</v>
      </c>
      <c r="G248" s="29">
        <v>241.0</v>
      </c>
      <c r="H248" s="28" t="s">
        <v>24</v>
      </c>
      <c r="I248" s="29">
        <v>0.255</v>
      </c>
      <c r="J248" s="29">
        <v>0.06</v>
      </c>
      <c r="K248" s="31">
        <v>114.81</v>
      </c>
      <c r="L248" s="32">
        <v>0.808</v>
      </c>
      <c r="M248" s="29">
        <v>-1.0</v>
      </c>
      <c r="N248" s="29">
        <v>0.0</v>
      </c>
      <c r="O248" s="33"/>
      <c r="P248" s="33"/>
      <c r="Q248" s="33"/>
      <c r="R248" s="34"/>
      <c r="S248" s="33"/>
      <c r="T248" s="33"/>
      <c r="U248" s="33"/>
      <c r="V248" s="33"/>
      <c r="W248" s="33"/>
      <c r="X248" s="33"/>
      <c r="Y248" s="33"/>
      <c r="Z248" s="33"/>
    </row>
    <row r="249" ht="16.5" customHeight="1">
      <c r="A249" s="29">
        <v>40.0</v>
      </c>
      <c r="B249" s="29">
        <v>82.0</v>
      </c>
      <c r="C249" s="29">
        <v>0.17396729</v>
      </c>
      <c r="D249" s="30" t="s">
        <v>59</v>
      </c>
      <c r="E249" s="29">
        <v>25.0</v>
      </c>
      <c r="F249" s="29">
        <v>2.0</v>
      </c>
      <c r="G249" s="29">
        <v>242.0</v>
      </c>
      <c r="H249" s="28" t="s">
        <v>26</v>
      </c>
      <c r="I249" s="29">
        <v>0.255</v>
      </c>
      <c r="J249" s="29">
        <v>0.07</v>
      </c>
      <c r="K249" s="31">
        <v>35.98</v>
      </c>
      <c r="L249" s="32">
        <v>2.543</v>
      </c>
      <c r="M249" s="29">
        <v>1.0</v>
      </c>
      <c r="N249" s="29">
        <v>0.0</v>
      </c>
      <c r="O249" s="33"/>
      <c r="P249" s="33"/>
      <c r="Q249" s="33"/>
      <c r="R249" s="28" t="s">
        <v>44</v>
      </c>
      <c r="X249" s="33"/>
      <c r="Y249" s="33"/>
      <c r="Z249" s="33"/>
    </row>
    <row r="250" ht="16.5" customHeight="1">
      <c r="A250" s="29">
        <v>40.0</v>
      </c>
      <c r="B250" s="29">
        <v>83.0</v>
      </c>
      <c r="C250" s="29">
        <v>0.17545406</v>
      </c>
      <c r="D250" s="30" t="s">
        <v>57</v>
      </c>
      <c r="E250" s="29">
        <v>25.0</v>
      </c>
      <c r="F250" s="29">
        <v>3.0</v>
      </c>
      <c r="G250" s="29">
        <v>243.0</v>
      </c>
      <c r="H250" s="28" t="s">
        <v>24</v>
      </c>
      <c r="I250" s="29">
        <v>0.255</v>
      </c>
      <c r="J250" s="29">
        <v>0.09</v>
      </c>
      <c r="K250" s="31">
        <v>114.81</v>
      </c>
      <c r="L250" s="32">
        <v>0.79</v>
      </c>
      <c r="M250" s="29">
        <v>-1.0</v>
      </c>
      <c r="N250" s="29">
        <v>1.0</v>
      </c>
      <c r="O250" s="33"/>
      <c r="P250" s="33"/>
      <c r="Q250" s="33"/>
      <c r="R250" s="34"/>
      <c r="S250" s="33"/>
      <c r="T250" s="33"/>
      <c r="U250" s="33"/>
      <c r="V250" s="33"/>
      <c r="W250" s="33"/>
      <c r="X250" s="33"/>
      <c r="Y250" s="33"/>
      <c r="Z250" s="33"/>
    </row>
    <row r="251" ht="16.5" customHeight="1">
      <c r="A251" s="29">
        <v>40.0</v>
      </c>
      <c r="B251" s="29">
        <v>84.0</v>
      </c>
      <c r="C251" s="29">
        <v>0.1725702</v>
      </c>
      <c r="D251" s="30" t="s">
        <v>56</v>
      </c>
      <c r="E251" s="29">
        <v>25.0</v>
      </c>
      <c r="F251" s="29">
        <v>4.0</v>
      </c>
      <c r="G251" s="29">
        <v>244.0</v>
      </c>
      <c r="H251" s="28" t="s">
        <v>26</v>
      </c>
      <c r="I251" s="29">
        <v>0.255</v>
      </c>
      <c r="J251" s="29">
        <v>0.1</v>
      </c>
      <c r="K251" s="31">
        <v>35.98</v>
      </c>
      <c r="L251" s="32">
        <v>2.563</v>
      </c>
      <c r="M251" s="29">
        <v>1.0</v>
      </c>
      <c r="N251" s="29">
        <v>0.0</v>
      </c>
      <c r="O251" s="33"/>
      <c r="P251" s="33"/>
      <c r="Q251" s="33"/>
      <c r="R251" s="28" t="s">
        <v>45</v>
      </c>
      <c r="V251" s="33"/>
      <c r="W251" s="33"/>
      <c r="X251" s="33"/>
      <c r="Y251" s="33"/>
      <c r="Z251" s="33"/>
    </row>
    <row r="252" ht="16.5" customHeight="1">
      <c r="A252" s="29">
        <v>40.0</v>
      </c>
      <c r="B252" s="29">
        <v>85.0</v>
      </c>
      <c r="C252" s="29">
        <v>0.17328852</v>
      </c>
      <c r="D252" s="30" t="s">
        <v>59</v>
      </c>
      <c r="E252" s="29">
        <v>25.0</v>
      </c>
      <c r="F252" s="29">
        <v>5.0</v>
      </c>
      <c r="G252" s="29">
        <v>245.0</v>
      </c>
      <c r="H252" s="28" t="s">
        <v>24</v>
      </c>
      <c r="I252" s="29">
        <v>0.255</v>
      </c>
      <c r="J252" s="29">
        <v>0.12</v>
      </c>
      <c r="K252" s="31">
        <v>114.81</v>
      </c>
      <c r="L252" s="32">
        <v>0.8</v>
      </c>
      <c r="M252" s="29">
        <v>-1.0</v>
      </c>
      <c r="N252" s="29">
        <v>1.0</v>
      </c>
      <c r="O252" s="33"/>
      <c r="P252" s="33"/>
      <c r="Q252" s="33"/>
      <c r="R252" s="34"/>
      <c r="S252" s="33"/>
      <c r="T252" s="33"/>
      <c r="U252" s="33"/>
      <c r="V252" s="33"/>
      <c r="W252" s="33"/>
      <c r="X252" s="33"/>
      <c r="Y252" s="33"/>
      <c r="Z252" s="33"/>
    </row>
    <row r="253" ht="16.5" customHeight="1">
      <c r="A253" s="29">
        <v>40.0</v>
      </c>
      <c r="B253" s="29">
        <v>86.0</v>
      </c>
      <c r="C253" s="29">
        <v>0.1771725</v>
      </c>
      <c r="D253" s="30" t="s">
        <v>61</v>
      </c>
      <c r="E253" s="29">
        <v>25.0</v>
      </c>
      <c r="F253" s="29">
        <v>6.0</v>
      </c>
      <c r="G253" s="29">
        <v>246.0</v>
      </c>
      <c r="H253" s="28" t="s">
        <v>26</v>
      </c>
      <c r="I253" s="29">
        <v>0.255</v>
      </c>
      <c r="J253" s="29">
        <v>0.13</v>
      </c>
      <c r="K253" s="31">
        <v>35.98</v>
      </c>
      <c r="L253" s="32">
        <v>2.497</v>
      </c>
      <c r="M253" s="29">
        <v>1.0</v>
      </c>
      <c r="N253" s="29">
        <v>1.0</v>
      </c>
      <c r="O253" s="33"/>
      <c r="P253" s="33"/>
      <c r="Q253" s="33"/>
      <c r="R253" s="34"/>
      <c r="S253" s="33"/>
      <c r="T253" s="33"/>
      <c r="U253" s="33"/>
      <c r="V253" s="33"/>
      <c r="W253" s="33"/>
      <c r="X253" s="33"/>
      <c r="Y253" s="33"/>
      <c r="Z253" s="33"/>
    </row>
    <row r="254" ht="16.5" customHeight="1">
      <c r="A254" s="29">
        <v>40.0</v>
      </c>
      <c r="B254" s="29">
        <v>87.0</v>
      </c>
      <c r="C254" s="29">
        <v>0.17669668</v>
      </c>
      <c r="D254" s="30" t="s">
        <v>61</v>
      </c>
      <c r="E254" s="29">
        <v>25.0</v>
      </c>
      <c r="F254" s="29">
        <v>7.0</v>
      </c>
      <c r="G254" s="29">
        <v>247.0</v>
      </c>
      <c r="H254" s="28" t="s">
        <v>24</v>
      </c>
      <c r="I254" s="29">
        <v>0.255</v>
      </c>
      <c r="J254" s="29">
        <v>0.15</v>
      </c>
      <c r="K254" s="31">
        <v>114.81</v>
      </c>
      <c r="L254" s="32">
        <v>0.785</v>
      </c>
      <c r="M254" s="29">
        <v>1.0</v>
      </c>
      <c r="N254" s="29">
        <v>0.0</v>
      </c>
      <c r="O254" s="33"/>
      <c r="P254" s="33"/>
      <c r="Q254" s="33"/>
      <c r="R254" s="28" t="s">
        <v>46</v>
      </c>
      <c r="W254" s="33"/>
      <c r="X254" s="33"/>
      <c r="Y254" s="33"/>
      <c r="Z254" s="33"/>
    </row>
    <row r="255" ht="16.5" customHeight="1">
      <c r="A255" s="29">
        <v>40.0</v>
      </c>
      <c r="B255" s="29">
        <v>88.0</v>
      </c>
      <c r="C255" s="29">
        <v>0.17628311</v>
      </c>
      <c r="D255" s="30" t="s">
        <v>61</v>
      </c>
      <c r="E255" s="29">
        <v>25.0</v>
      </c>
      <c r="F255" s="29">
        <v>8.0</v>
      </c>
      <c r="G255" s="29">
        <v>248.0</v>
      </c>
      <c r="H255" s="28" t="s">
        <v>26</v>
      </c>
      <c r="I255" s="29">
        <v>0.255</v>
      </c>
      <c r="J255" s="29">
        <v>0.16</v>
      </c>
      <c r="K255" s="31">
        <v>35.98</v>
      </c>
      <c r="L255" s="32">
        <v>2.509</v>
      </c>
      <c r="M255" s="29">
        <v>-1.0</v>
      </c>
      <c r="N255" s="29">
        <v>1.0</v>
      </c>
      <c r="O255" s="33"/>
      <c r="P255" s="33"/>
      <c r="Q255" s="33"/>
      <c r="R255" s="34"/>
      <c r="S255" s="33"/>
      <c r="T255" s="33"/>
      <c r="U255" s="33"/>
      <c r="V255" s="33"/>
      <c r="W255" s="33"/>
      <c r="X255" s="33"/>
      <c r="Y255" s="33"/>
      <c r="Z255" s="33"/>
    </row>
    <row r="256" ht="16.5" customHeight="1">
      <c r="A256" s="29">
        <v>40.0</v>
      </c>
      <c r="B256" s="29">
        <v>89.0</v>
      </c>
      <c r="C256" s="29">
        <v>0.17175116</v>
      </c>
      <c r="D256" s="30" t="s">
        <v>56</v>
      </c>
      <c r="E256" s="29">
        <v>25.0</v>
      </c>
      <c r="F256" s="29">
        <v>9.0</v>
      </c>
      <c r="G256" s="29">
        <v>249.0</v>
      </c>
      <c r="H256" s="28" t="s">
        <v>24</v>
      </c>
      <c r="I256" s="29">
        <v>0.255</v>
      </c>
      <c r="J256" s="29">
        <v>0.18</v>
      </c>
      <c r="K256" s="31">
        <v>114.81</v>
      </c>
      <c r="L256" s="32">
        <v>0.807</v>
      </c>
      <c r="M256" s="29">
        <v>-1.0</v>
      </c>
      <c r="N256" s="29">
        <v>1.0</v>
      </c>
      <c r="O256" s="33"/>
      <c r="P256" s="33"/>
      <c r="Q256" s="33"/>
      <c r="R256" s="28" t="s">
        <v>44</v>
      </c>
      <c r="X256" s="33"/>
      <c r="Y256" s="33"/>
      <c r="Z256" s="33"/>
    </row>
    <row r="257" ht="16.5" customHeight="1">
      <c r="A257" s="29">
        <v>40.0</v>
      </c>
      <c r="B257" s="29">
        <v>90.0</v>
      </c>
      <c r="C257" s="29">
        <v>0.17181364</v>
      </c>
      <c r="D257" s="30" t="s">
        <v>56</v>
      </c>
      <c r="E257" s="29">
        <v>25.0</v>
      </c>
      <c r="F257" s="29">
        <v>10.0</v>
      </c>
      <c r="G257" s="29">
        <v>250.0</v>
      </c>
      <c r="H257" s="28" t="s">
        <v>26</v>
      </c>
      <c r="I257" s="29">
        <v>0.255</v>
      </c>
      <c r="J257" s="29">
        <v>0.19</v>
      </c>
      <c r="K257" s="31">
        <v>35.98</v>
      </c>
      <c r="L257" s="32">
        <v>2.574</v>
      </c>
      <c r="M257" s="29">
        <v>1.0</v>
      </c>
      <c r="N257" s="29">
        <v>1.0</v>
      </c>
      <c r="O257" s="33"/>
      <c r="P257" s="33"/>
      <c r="Q257" s="33"/>
      <c r="R257" s="34"/>
      <c r="S257" s="33"/>
      <c r="T257" s="33"/>
      <c r="U257" s="33"/>
      <c r="V257" s="33"/>
      <c r="W257" s="33"/>
      <c r="X257" s="33"/>
      <c r="Y257" s="33"/>
      <c r="Z257" s="33"/>
    </row>
    <row r="258" ht="16.5" customHeight="1">
      <c r="A258" s="29">
        <v>40.0</v>
      </c>
      <c r="B258" s="29">
        <v>91.0</v>
      </c>
      <c r="C258" s="29">
        <v>0.1720119</v>
      </c>
      <c r="D258" s="30" t="s">
        <v>56</v>
      </c>
      <c r="E258" s="29">
        <v>26.0</v>
      </c>
      <c r="F258" s="29">
        <v>1.0</v>
      </c>
      <c r="G258" s="29">
        <v>251.0</v>
      </c>
      <c r="H258" s="28" t="s">
        <v>24</v>
      </c>
      <c r="I258" s="29">
        <v>0.255</v>
      </c>
      <c r="J258" s="29">
        <v>0.21</v>
      </c>
      <c r="K258" s="31">
        <v>114.81</v>
      </c>
      <c r="L258" s="32">
        <v>0.806</v>
      </c>
      <c r="M258" s="29">
        <v>-1.0</v>
      </c>
      <c r="N258" s="29">
        <v>0.0</v>
      </c>
      <c r="O258" s="33"/>
      <c r="P258" s="33"/>
      <c r="Q258" s="33"/>
      <c r="R258" s="34"/>
      <c r="S258" s="33"/>
      <c r="T258" s="33"/>
      <c r="U258" s="33"/>
      <c r="V258" s="33"/>
      <c r="W258" s="33"/>
      <c r="X258" s="33"/>
      <c r="Y258" s="33"/>
      <c r="Z258" s="33"/>
    </row>
    <row r="259" ht="16.5" customHeight="1">
      <c r="A259" s="29">
        <v>40.0</v>
      </c>
      <c r="B259" s="29">
        <v>92.0</v>
      </c>
      <c r="C259" s="29">
        <v>0.17670688</v>
      </c>
      <c r="D259" s="30" t="s">
        <v>61</v>
      </c>
      <c r="E259" s="29">
        <v>26.0</v>
      </c>
      <c r="F259" s="29">
        <v>2.0</v>
      </c>
      <c r="G259" s="29">
        <v>252.0</v>
      </c>
      <c r="H259" s="28" t="s">
        <v>26</v>
      </c>
      <c r="I259" s="29">
        <v>0.255</v>
      </c>
      <c r="J259" s="29">
        <v>0.22</v>
      </c>
      <c r="K259" s="31">
        <v>35.98</v>
      </c>
      <c r="L259" s="32">
        <v>2.503</v>
      </c>
      <c r="M259" s="29">
        <v>-1.0</v>
      </c>
      <c r="N259" s="29">
        <v>1.0</v>
      </c>
      <c r="O259" s="33"/>
      <c r="P259" s="33"/>
      <c r="Q259" s="33"/>
      <c r="R259" s="34"/>
      <c r="S259" s="33"/>
      <c r="T259" s="33"/>
      <c r="U259" s="33"/>
      <c r="V259" s="33"/>
      <c r="W259" s="33"/>
      <c r="X259" s="33"/>
      <c r="Y259" s="33"/>
      <c r="Z259" s="33"/>
    </row>
    <row r="260" ht="16.5" customHeight="1">
      <c r="A260" s="29">
        <v>40.0</v>
      </c>
      <c r="B260" s="29">
        <v>93.0</v>
      </c>
      <c r="C260" s="29">
        <v>0.17589871</v>
      </c>
      <c r="D260" s="30" t="s">
        <v>61</v>
      </c>
      <c r="E260" s="29">
        <v>26.0</v>
      </c>
      <c r="F260" s="29">
        <v>3.0</v>
      </c>
      <c r="G260" s="29">
        <v>253.0</v>
      </c>
      <c r="H260" s="28" t="s">
        <v>24</v>
      </c>
      <c r="I260" s="29">
        <v>0.255</v>
      </c>
      <c r="J260" s="29">
        <v>0.24</v>
      </c>
      <c r="K260" s="31">
        <v>114.81</v>
      </c>
      <c r="L260" s="32">
        <v>0.788</v>
      </c>
      <c r="M260" s="29">
        <v>1.0</v>
      </c>
      <c r="N260" s="29">
        <v>1.0</v>
      </c>
      <c r="O260" s="33"/>
      <c r="P260" s="33"/>
      <c r="Q260" s="33"/>
      <c r="R260" s="34"/>
      <c r="S260" s="33"/>
      <c r="T260" s="33"/>
      <c r="U260" s="33"/>
      <c r="V260" s="33"/>
      <c r="W260" s="33"/>
      <c r="X260" s="33"/>
      <c r="Y260" s="33"/>
      <c r="Z260" s="33"/>
    </row>
    <row r="261" ht="16.5" customHeight="1">
      <c r="A261" s="29">
        <v>40.0</v>
      </c>
      <c r="B261" s="29">
        <v>94.0</v>
      </c>
      <c r="C261" s="29">
        <v>0.17606006</v>
      </c>
      <c r="D261" s="30" t="s">
        <v>61</v>
      </c>
      <c r="E261" s="29">
        <v>26.0</v>
      </c>
      <c r="F261" s="29">
        <v>4.0</v>
      </c>
      <c r="G261" s="29">
        <v>254.0</v>
      </c>
      <c r="H261" s="28" t="s">
        <v>26</v>
      </c>
      <c r="I261" s="29">
        <v>0.255</v>
      </c>
      <c r="J261" s="29">
        <v>0.25</v>
      </c>
      <c r="K261" s="31">
        <v>35.98</v>
      </c>
      <c r="L261" s="32">
        <v>2.512</v>
      </c>
      <c r="M261" s="29">
        <v>-1.0</v>
      </c>
      <c r="N261" s="29">
        <v>1.0</v>
      </c>
      <c r="O261" s="33"/>
      <c r="P261" s="33"/>
      <c r="Q261" s="33"/>
      <c r="R261" s="34"/>
      <c r="S261" s="33"/>
      <c r="T261" s="33"/>
      <c r="U261" s="33"/>
      <c r="V261" s="33"/>
      <c r="W261" s="33"/>
      <c r="X261" s="33"/>
      <c r="Y261" s="33"/>
      <c r="Z261" s="33"/>
    </row>
    <row r="262" ht="16.5" customHeight="1">
      <c r="A262" s="29">
        <v>40.0</v>
      </c>
      <c r="B262" s="29">
        <v>95.0</v>
      </c>
      <c r="C262" s="29">
        <v>0.17676878</v>
      </c>
      <c r="D262" s="30" t="s">
        <v>61</v>
      </c>
      <c r="E262" s="29">
        <v>26.0</v>
      </c>
      <c r="F262" s="29">
        <v>5.0</v>
      </c>
      <c r="G262" s="29">
        <v>255.0</v>
      </c>
      <c r="H262" s="28" t="s">
        <v>24</v>
      </c>
      <c r="I262" s="29">
        <v>0.255</v>
      </c>
      <c r="J262" s="29">
        <v>0.27</v>
      </c>
      <c r="K262" s="31">
        <v>114.81</v>
      </c>
      <c r="L262" s="32">
        <v>0.784</v>
      </c>
      <c r="M262" s="29">
        <v>-1.0</v>
      </c>
      <c r="N262" s="29">
        <v>1.0</v>
      </c>
      <c r="O262" s="33"/>
      <c r="P262" s="33"/>
      <c r="Q262" s="33"/>
      <c r="R262" s="34"/>
      <c r="S262" s="33"/>
      <c r="T262" s="33"/>
      <c r="U262" s="33"/>
      <c r="V262" s="33"/>
      <c r="W262" s="33"/>
      <c r="X262" s="33"/>
      <c r="Y262" s="33"/>
      <c r="Z262" s="33"/>
    </row>
    <row r="263" ht="16.5" customHeight="1">
      <c r="A263" s="29">
        <v>40.0</v>
      </c>
      <c r="B263" s="29">
        <v>96.0</v>
      </c>
      <c r="C263" s="29">
        <v>0.17534328</v>
      </c>
      <c r="D263" s="30" t="s">
        <v>57</v>
      </c>
      <c r="E263" s="29">
        <v>26.0</v>
      </c>
      <c r="F263" s="29">
        <v>6.0</v>
      </c>
      <c r="G263" s="29">
        <v>256.0</v>
      </c>
      <c r="H263" s="28" t="s">
        <v>26</v>
      </c>
      <c r="I263" s="29">
        <v>0.255</v>
      </c>
      <c r="J263" s="29">
        <v>0.28</v>
      </c>
      <c r="K263" s="31">
        <v>35.98</v>
      </c>
      <c r="L263" s="32">
        <v>2.523</v>
      </c>
      <c r="M263" s="29">
        <v>1.0</v>
      </c>
      <c r="N263" s="29">
        <v>1.0</v>
      </c>
      <c r="O263" s="33"/>
      <c r="P263" s="33"/>
      <c r="Q263" s="33"/>
      <c r="R263" s="34"/>
      <c r="S263" s="33"/>
      <c r="T263" s="33"/>
      <c r="U263" s="33"/>
      <c r="V263" s="33"/>
      <c r="W263" s="33"/>
      <c r="X263" s="33"/>
      <c r="Y263" s="33"/>
      <c r="Z263" s="33"/>
    </row>
    <row r="264" ht="16.5" customHeight="1">
      <c r="A264" s="29">
        <v>40.0</v>
      </c>
      <c r="B264" s="29">
        <v>97.0</v>
      </c>
      <c r="C264" s="29">
        <v>0.1750358</v>
      </c>
      <c r="D264" s="30" t="s">
        <v>57</v>
      </c>
      <c r="E264" s="29">
        <v>26.0</v>
      </c>
      <c r="F264" s="29">
        <v>7.0</v>
      </c>
      <c r="G264" s="29">
        <v>257.0</v>
      </c>
      <c r="H264" s="28" t="s">
        <v>24</v>
      </c>
      <c r="I264" s="29">
        <v>0.255</v>
      </c>
      <c r="J264" s="29">
        <v>0.3</v>
      </c>
      <c r="K264" s="31">
        <v>114.81</v>
      </c>
      <c r="L264" s="32">
        <v>0.792</v>
      </c>
      <c r="M264" s="29">
        <v>1.0</v>
      </c>
      <c r="N264" s="29">
        <v>1.0</v>
      </c>
      <c r="O264" s="33"/>
      <c r="P264" s="33"/>
      <c r="Q264" s="33"/>
      <c r="R264" s="34"/>
      <c r="S264" s="33"/>
      <c r="T264" s="33"/>
      <c r="U264" s="33"/>
      <c r="V264" s="33"/>
      <c r="W264" s="33"/>
      <c r="X264" s="33"/>
      <c r="Y264" s="33"/>
      <c r="Z264" s="33"/>
    </row>
    <row r="265" ht="16.5" customHeight="1">
      <c r="A265" s="29">
        <v>40.0</v>
      </c>
      <c r="B265" s="29">
        <v>98.0</v>
      </c>
      <c r="C265" s="29">
        <v>0.1771382</v>
      </c>
      <c r="D265" s="30" t="s">
        <v>61</v>
      </c>
      <c r="E265" s="29">
        <v>26.0</v>
      </c>
      <c r="F265" s="29">
        <v>8.0</v>
      </c>
      <c r="G265" s="29">
        <v>258.0</v>
      </c>
      <c r="H265" s="28" t="s">
        <v>26</v>
      </c>
      <c r="I265" s="29">
        <v>0.255</v>
      </c>
      <c r="J265" s="29">
        <v>0.31</v>
      </c>
      <c r="K265" s="31">
        <v>35.98</v>
      </c>
      <c r="L265" s="32">
        <v>2.497</v>
      </c>
      <c r="M265" s="29">
        <v>-1.0</v>
      </c>
      <c r="N265" s="29">
        <v>1.0</v>
      </c>
      <c r="O265" s="33"/>
      <c r="P265" s="33"/>
      <c r="Q265" s="33"/>
      <c r="R265" s="34"/>
      <c r="S265" s="33"/>
      <c r="T265" s="33"/>
      <c r="U265" s="33"/>
      <c r="V265" s="33"/>
      <c r="W265" s="33"/>
      <c r="X265" s="33"/>
      <c r="Y265" s="33"/>
      <c r="Z265" s="33"/>
    </row>
    <row r="266" ht="16.5" customHeight="1">
      <c r="A266" s="29">
        <v>40.0</v>
      </c>
      <c r="B266" s="29">
        <v>99.0</v>
      </c>
      <c r="C266" s="29">
        <v>0.17256957</v>
      </c>
      <c r="D266" s="30" t="s">
        <v>56</v>
      </c>
      <c r="E266" s="29">
        <v>26.0</v>
      </c>
      <c r="F266" s="29">
        <v>9.0</v>
      </c>
      <c r="G266" s="29">
        <v>259.0</v>
      </c>
      <c r="H266" s="28" t="s">
        <v>24</v>
      </c>
      <c r="I266" s="29">
        <v>0.255</v>
      </c>
      <c r="J266" s="29">
        <v>0.33</v>
      </c>
      <c r="K266" s="31">
        <v>114.81</v>
      </c>
      <c r="L266" s="32">
        <v>0.803</v>
      </c>
      <c r="M266" s="29">
        <v>-1.0</v>
      </c>
      <c r="N266" s="29">
        <v>1.0</v>
      </c>
      <c r="O266" s="33"/>
      <c r="P266" s="33"/>
      <c r="Q266" s="33"/>
      <c r="R266" s="34"/>
      <c r="S266" s="33"/>
      <c r="T266" s="33"/>
      <c r="U266" s="33"/>
      <c r="V266" s="33"/>
      <c r="W266" s="33"/>
      <c r="X266" s="33"/>
      <c r="Y266" s="33"/>
      <c r="Z266" s="33"/>
    </row>
    <row r="267" ht="16.5" customHeight="1">
      <c r="A267" s="29">
        <v>40.0</v>
      </c>
      <c r="B267" s="29">
        <v>100.0</v>
      </c>
      <c r="C267" s="29">
        <v>0.17489239</v>
      </c>
      <c r="D267" s="30" t="s">
        <v>57</v>
      </c>
      <c r="E267" s="29">
        <v>26.0</v>
      </c>
      <c r="F267" s="29">
        <v>10.0</v>
      </c>
      <c r="G267" s="29">
        <v>260.0</v>
      </c>
      <c r="H267" s="28" t="s">
        <v>26</v>
      </c>
      <c r="I267" s="29">
        <v>0.255</v>
      </c>
      <c r="J267" s="29">
        <v>0.34</v>
      </c>
      <c r="K267" s="31">
        <v>35.98</v>
      </c>
      <c r="L267" s="32">
        <v>2.529</v>
      </c>
      <c r="M267" s="29">
        <v>-1.0</v>
      </c>
      <c r="N267" s="29">
        <v>1.0</v>
      </c>
      <c r="O267" s="33"/>
      <c r="P267" s="33"/>
      <c r="Q267" s="33"/>
      <c r="R267" s="34"/>
      <c r="S267" s="33"/>
      <c r="T267" s="33"/>
      <c r="U267" s="33"/>
      <c r="V267" s="33"/>
      <c r="W267" s="33"/>
      <c r="X267" s="33"/>
      <c r="Y267" s="33"/>
      <c r="Z267" s="33"/>
    </row>
    <row r="268" ht="16.5" customHeight="1">
      <c r="A268" s="29">
        <v>40.0</v>
      </c>
      <c r="B268" s="29">
        <v>101.0</v>
      </c>
      <c r="C268" s="29">
        <v>0.1751757</v>
      </c>
      <c r="D268" s="30" t="s">
        <v>57</v>
      </c>
      <c r="E268" s="29">
        <v>27.0</v>
      </c>
      <c r="F268" s="29">
        <v>1.0</v>
      </c>
      <c r="G268" s="29">
        <v>261.0</v>
      </c>
      <c r="H268" s="28" t="s">
        <v>24</v>
      </c>
      <c r="I268" s="29">
        <v>0.2975</v>
      </c>
      <c r="J268" s="29">
        <v>0.06</v>
      </c>
      <c r="K268" s="31">
        <v>114.81</v>
      </c>
      <c r="L268" s="32">
        <v>0.791</v>
      </c>
      <c r="M268" s="29">
        <v>-1.0</v>
      </c>
      <c r="N268" s="29">
        <v>1.0</v>
      </c>
      <c r="O268" s="33"/>
      <c r="P268" s="33"/>
      <c r="Q268" s="33"/>
      <c r="R268" s="28" t="s">
        <v>47</v>
      </c>
      <c r="Y268" s="33"/>
      <c r="Z268" s="33"/>
    </row>
    <row r="269" ht="16.5" customHeight="1">
      <c r="A269" s="29">
        <v>40.0</v>
      </c>
      <c r="B269" s="29">
        <v>102.0</v>
      </c>
      <c r="C269" s="29">
        <v>0.17174801</v>
      </c>
      <c r="D269" s="30" t="s">
        <v>56</v>
      </c>
      <c r="E269" s="29">
        <v>27.0</v>
      </c>
      <c r="F269" s="29">
        <v>2.0</v>
      </c>
      <c r="G269" s="29">
        <v>262.0</v>
      </c>
      <c r="H269" s="28" t="s">
        <v>26</v>
      </c>
      <c r="I269" s="29">
        <v>0.2975</v>
      </c>
      <c r="J269" s="29">
        <v>0.07</v>
      </c>
      <c r="K269" s="31">
        <v>35.98</v>
      </c>
      <c r="L269" s="32">
        <v>2.575</v>
      </c>
      <c r="M269" s="29">
        <v>1.0</v>
      </c>
      <c r="N269" s="29">
        <v>1.0</v>
      </c>
      <c r="O269" s="33"/>
      <c r="P269" s="33"/>
      <c r="Q269" s="33"/>
      <c r="R269" s="34"/>
      <c r="S269" s="33"/>
      <c r="T269" s="33"/>
      <c r="U269" s="33"/>
      <c r="V269" s="33"/>
      <c r="W269" s="33"/>
      <c r="X269" s="33"/>
      <c r="Y269" s="33"/>
      <c r="Z269" s="33"/>
    </row>
    <row r="270" ht="16.5" customHeight="1">
      <c r="A270" s="29">
        <v>40.0</v>
      </c>
      <c r="B270" s="29">
        <v>103.0</v>
      </c>
      <c r="C270" s="29">
        <v>0.17523719</v>
      </c>
      <c r="D270" s="30" t="s">
        <v>57</v>
      </c>
      <c r="E270" s="29">
        <v>27.0</v>
      </c>
      <c r="F270" s="29">
        <v>3.0</v>
      </c>
      <c r="G270" s="29">
        <v>263.0</v>
      </c>
      <c r="H270" s="28" t="s">
        <v>24</v>
      </c>
      <c r="I270" s="29">
        <v>0.2975</v>
      </c>
      <c r="J270" s="29">
        <v>0.09</v>
      </c>
      <c r="K270" s="31">
        <v>114.81</v>
      </c>
      <c r="L270" s="32">
        <v>0.791</v>
      </c>
      <c r="M270" s="29">
        <v>1.0</v>
      </c>
      <c r="N270" s="29">
        <v>1.0</v>
      </c>
      <c r="O270" s="33"/>
      <c r="P270" s="33"/>
      <c r="Q270" s="33"/>
      <c r="R270" s="34"/>
      <c r="S270" s="33"/>
      <c r="T270" s="33"/>
      <c r="U270" s="33"/>
      <c r="V270" s="33"/>
      <c r="W270" s="33"/>
      <c r="X270" s="33"/>
      <c r="Y270" s="33"/>
      <c r="Z270" s="33"/>
    </row>
    <row r="271" ht="16.5" customHeight="1">
      <c r="A271" s="29">
        <v>40.0</v>
      </c>
      <c r="B271" s="29">
        <v>104.0</v>
      </c>
      <c r="C271" s="29">
        <v>0.17219562</v>
      </c>
      <c r="D271" s="30" t="s">
        <v>56</v>
      </c>
      <c r="E271" s="29">
        <v>27.0</v>
      </c>
      <c r="F271" s="29">
        <v>4.0</v>
      </c>
      <c r="G271" s="29">
        <v>264.0</v>
      </c>
      <c r="H271" s="28" t="s">
        <v>26</v>
      </c>
      <c r="I271" s="29">
        <v>0.2975</v>
      </c>
      <c r="J271" s="29">
        <v>0.1</v>
      </c>
      <c r="K271" s="31">
        <v>35.98</v>
      </c>
      <c r="L271" s="32">
        <v>2.569</v>
      </c>
      <c r="M271" s="29">
        <v>-1.0</v>
      </c>
      <c r="N271" s="29">
        <v>1.0</v>
      </c>
      <c r="O271" s="33"/>
      <c r="P271" s="33"/>
      <c r="Q271" s="33"/>
      <c r="R271" s="34"/>
      <c r="S271" s="33"/>
      <c r="T271" s="33"/>
      <c r="U271" s="33"/>
      <c r="V271" s="33"/>
      <c r="W271" s="33"/>
      <c r="X271" s="33"/>
      <c r="Y271" s="33"/>
      <c r="Z271" s="33"/>
    </row>
    <row r="272" ht="16.5" customHeight="1">
      <c r="A272" s="29">
        <v>40.0</v>
      </c>
      <c r="B272" s="29">
        <v>105.0</v>
      </c>
      <c r="C272" s="29">
        <v>0.17742734</v>
      </c>
      <c r="D272" s="30" t="s">
        <v>61</v>
      </c>
      <c r="E272" s="29">
        <v>27.0</v>
      </c>
      <c r="F272" s="29">
        <v>5.0</v>
      </c>
      <c r="G272" s="29">
        <v>265.0</v>
      </c>
      <c r="H272" s="28" t="s">
        <v>24</v>
      </c>
      <c r="I272" s="29">
        <v>0.2975</v>
      </c>
      <c r="J272" s="29">
        <v>0.12</v>
      </c>
      <c r="K272" s="31">
        <v>114.81</v>
      </c>
      <c r="L272" s="32">
        <v>0.781</v>
      </c>
      <c r="M272" s="29">
        <v>-1.0</v>
      </c>
      <c r="N272" s="29">
        <v>1.0</v>
      </c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6.5" customHeight="1">
      <c r="A273" s="29">
        <v>40.0</v>
      </c>
      <c r="B273" s="29">
        <v>106.0</v>
      </c>
      <c r="C273" s="29">
        <v>0.17768875</v>
      </c>
      <c r="D273" s="30" t="s">
        <v>63</v>
      </c>
      <c r="E273" s="29">
        <v>27.0</v>
      </c>
      <c r="F273" s="29">
        <v>6.0</v>
      </c>
      <c r="G273" s="29">
        <v>266.0</v>
      </c>
      <c r="H273" s="28" t="s">
        <v>26</v>
      </c>
      <c r="I273" s="29">
        <v>0.2975</v>
      </c>
      <c r="J273" s="29">
        <v>0.13</v>
      </c>
      <c r="K273" s="31">
        <v>35.98</v>
      </c>
      <c r="L273" s="32">
        <v>2.489</v>
      </c>
      <c r="M273" s="29">
        <v>1.0</v>
      </c>
      <c r="N273" s="29">
        <v>1.0</v>
      </c>
      <c r="O273" s="33"/>
      <c r="P273" s="33"/>
      <c r="Q273" s="33"/>
      <c r="R273" s="34"/>
      <c r="S273" s="33"/>
      <c r="T273" s="33"/>
      <c r="U273" s="33"/>
      <c r="V273" s="33"/>
      <c r="W273" s="33"/>
      <c r="X273" s="33"/>
      <c r="Y273" s="33"/>
      <c r="Z273" s="33"/>
    </row>
    <row r="274" ht="16.5" customHeight="1">
      <c r="A274" s="29">
        <v>40.0</v>
      </c>
      <c r="B274" s="29">
        <v>107.0</v>
      </c>
      <c r="C274" s="29">
        <v>0.17394458</v>
      </c>
      <c r="D274" s="30" t="s">
        <v>59</v>
      </c>
      <c r="E274" s="29">
        <v>27.0</v>
      </c>
      <c r="F274" s="29">
        <v>7.0</v>
      </c>
      <c r="G274" s="29">
        <v>267.0</v>
      </c>
      <c r="H274" s="28" t="s">
        <v>24</v>
      </c>
      <c r="I274" s="29">
        <v>0.2975</v>
      </c>
      <c r="J274" s="29">
        <v>0.15</v>
      </c>
      <c r="K274" s="31">
        <v>114.81</v>
      </c>
      <c r="L274" s="32">
        <v>0.797</v>
      </c>
      <c r="M274" s="29">
        <v>1.0</v>
      </c>
      <c r="N274" s="29">
        <v>1.0</v>
      </c>
      <c r="O274" s="33"/>
      <c r="P274" s="33"/>
      <c r="Q274" s="33"/>
      <c r="R274" s="34"/>
      <c r="S274" s="33"/>
      <c r="T274" s="33"/>
      <c r="U274" s="33"/>
      <c r="V274" s="33"/>
      <c r="W274" s="33"/>
      <c r="X274" s="33"/>
      <c r="Y274" s="33"/>
      <c r="Z274" s="33"/>
    </row>
    <row r="275" ht="16.5" customHeight="1">
      <c r="A275" s="29">
        <v>40.0</v>
      </c>
      <c r="B275" s="29">
        <v>108.0</v>
      </c>
      <c r="C275" s="29">
        <v>0.1760021</v>
      </c>
      <c r="D275" s="30" t="s">
        <v>61</v>
      </c>
      <c r="E275" s="29">
        <v>27.0</v>
      </c>
      <c r="F275" s="29">
        <v>8.0</v>
      </c>
      <c r="G275" s="29">
        <v>268.0</v>
      </c>
      <c r="H275" s="28" t="s">
        <v>26</v>
      </c>
      <c r="I275" s="29">
        <v>0.2975</v>
      </c>
      <c r="J275" s="29">
        <v>0.16</v>
      </c>
      <c r="K275" s="31">
        <v>35.98</v>
      </c>
      <c r="L275" s="32">
        <v>2.513</v>
      </c>
      <c r="M275" s="29">
        <v>-1.0</v>
      </c>
      <c r="N275" s="29">
        <v>1.0</v>
      </c>
      <c r="O275" s="33"/>
      <c r="P275" s="33"/>
      <c r="Q275" s="33"/>
      <c r="R275" s="28" t="s">
        <v>48</v>
      </c>
      <c r="V275" s="33"/>
      <c r="W275" s="33"/>
      <c r="X275" s="33"/>
      <c r="Y275" s="33"/>
      <c r="Z275" s="33"/>
    </row>
    <row r="276" ht="16.5" customHeight="1">
      <c r="A276" s="29">
        <v>40.0</v>
      </c>
      <c r="B276" s="29">
        <v>109.0</v>
      </c>
      <c r="C276" s="29">
        <v>0.17253355</v>
      </c>
      <c r="D276" s="30" t="s">
        <v>56</v>
      </c>
      <c r="E276" s="29">
        <v>27.0</v>
      </c>
      <c r="F276" s="29">
        <v>9.0</v>
      </c>
      <c r="G276" s="29">
        <v>269.0</v>
      </c>
      <c r="H276" s="28" t="s">
        <v>24</v>
      </c>
      <c r="I276" s="29">
        <v>0.2975</v>
      </c>
      <c r="J276" s="29">
        <v>0.18</v>
      </c>
      <c r="K276" s="31">
        <v>114.81</v>
      </c>
      <c r="L276" s="32">
        <v>0.803</v>
      </c>
      <c r="M276" s="29">
        <v>-1.0</v>
      </c>
      <c r="N276" s="29">
        <v>0.0</v>
      </c>
      <c r="O276" s="33"/>
      <c r="P276" s="33"/>
      <c r="Q276" s="33"/>
      <c r="R276" s="28" t="s">
        <v>45</v>
      </c>
      <c r="V276" s="33"/>
      <c r="W276" s="33"/>
      <c r="X276" s="33"/>
      <c r="Y276" s="33"/>
      <c r="Z276" s="33"/>
    </row>
    <row r="277" ht="16.5" customHeight="1">
      <c r="A277" s="29">
        <v>40.0</v>
      </c>
      <c r="B277" s="29">
        <v>110.0</v>
      </c>
      <c r="C277" s="29">
        <v>0.17492113</v>
      </c>
      <c r="D277" s="30" t="s">
        <v>57</v>
      </c>
      <c r="E277" s="29">
        <v>27.0</v>
      </c>
      <c r="F277" s="29">
        <v>10.0</v>
      </c>
      <c r="G277" s="29">
        <v>270.0</v>
      </c>
      <c r="H277" s="28" t="s">
        <v>26</v>
      </c>
      <c r="I277" s="29">
        <v>0.2975</v>
      </c>
      <c r="J277" s="29">
        <v>0.19</v>
      </c>
      <c r="K277" s="31">
        <v>35.98</v>
      </c>
      <c r="L277" s="32">
        <v>2.529</v>
      </c>
      <c r="M277" s="29">
        <v>-1.0</v>
      </c>
      <c r="N277" s="29">
        <v>1.0</v>
      </c>
      <c r="O277" s="33"/>
      <c r="P277" s="33"/>
      <c r="Q277" s="33"/>
      <c r="R277" s="28" t="s">
        <v>47</v>
      </c>
      <c r="Y277" s="33"/>
      <c r="Z277" s="33"/>
    </row>
    <row r="278" ht="16.5" customHeight="1">
      <c r="A278" s="29">
        <v>40.0</v>
      </c>
      <c r="B278" s="29">
        <v>111.0</v>
      </c>
      <c r="C278" s="29">
        <v>0.17869036</v>
      </c>
      <c r="D278" s="30" t="s">
        <v>63</v>
      </c>
      <c r="E278" s="29">
        <v>28.0</v>
      </c>
      <c r="F278" s="29">
        <v>1.0</v>
      </c>
      <c r="G278" s="29">
        <v>271.0</v>
      </c>
      <c r="H278" s="28" t="s">
        <v>24</v>
      </c>
      <c r="I278" s="29">
        <v>0.2975</v>
      </c>
      <c r="J278" s="29">
        <v>0.21</v>
      </c>
      <c r="K278" s="31">
        <v>114.81</v>
      </c>
      <c r="L278" s="32">
        <v>0.776</v>
      </c>
      <c r="M278" s="29">
        <v>-1.0</v>
      </c>
      <c r="N278" s="29">
        <v>1.0</v>
      </c>
      <c r="O278" s="33"/>
      <c r="P278" s="33"/>
      <c r="Q278" s="33"/>
      <c r="R278" s="28" t="s">
        <v>49</v>
      </c>
      <c r="U278" s="33"/>
      <c r="V278" s="33"/>
      <c r="W278" s="33"/>
      <c r="X278" s="33"/>
      <c r="Y278" s="33"/>
      <c r="Z278" s="33"/>
    </row>
    <row r="279" ht="16.5" customHeight="1">
      <c r="A279" s="29">
        <v>40.0</v>
      </c>
      <c r="B279" s="29">
        <v>112.0</v>
      </c>
      <c r="C279" s="29">
        <v>0.17703233</v>
      </c>
      <c r="D279" s="30" t="s">
        <v>61</v>
      </c>
      <c r="E279" s="29">
        <v>28.0</v>
      </c>
      <c r="F279" s="29">
        <v>2.0</v>
      </c>
      <c r="G279" s="29">
        <v>272.0</v>
      </c>
      <c r="H279" s="28" t="s">
        <v>26</v>
      </c>
      <c r="I279" s="29">
        <v>0.2975</v>
      </c>
      <c r="J279" s="29">
        <v>0.22</v>
      </c>
      <c r="K279" s="31">
        <v>35.98</v>
      </c>
      <c r="L279" s="32">
        <v>2.499</v>
      </c>
      <c r="M279" s="29">
        <v>-1.0</v>
      </c>
      <c r="N279" s="29">
        <v>1.0</v>
      </c>
      <c r="O279" s="33"/>
      <c r="P279" s="33"/>
      <c r="Q279" s="33"/>
      <c r="R279" s="34"/>
      <c r="S279" s="33"/>
      <c r="T279" s="33"/>
      <c r="U279" s="33"/>
      <c r="V279" s="33"/>
      <c r="W279" s="33"/>
      <c r="X279" s="33"/>
      <c r="Y279" s="33"/>
      <c r="Z279" s="33"/>
    </row>
    <row r="280" ht="16.5" customHeight="1">
      <c r="A280" s="29">
        <v>40.0</v>
      </c>
      <c r="B280" s="29">
        <v>113.0</v>
      </c>
      <c r="C280" s="29">
        <v>0.1709608</v>
      </c>
      <c r="D280" s="30" t="s">
        <v>53</v>
      </c>
      <c r="E280" s="29">
        <v>28.0</v>
      </c>
      <c r="F280" s="29">
        <v>3.0</v>
      </c>
      <c r="G280" s="29">
        <v>273.0</v>
      </c>
      <c r="H280" s="28" t="s">
        <v>24</v>
      </c>
      <c r="I280" s="29">
        <v>0.2975</v>
      </c>
      <c r="J280" s="29">
        <v>0.24</v>
      </c>
      <c r="K280" s="31">
        <v>114.81</v>
      </c>
      <c r="L280" s="32">
        <v>0.811</v>
      </c>
      <c r="M280" s="29">
        <v>-1.0</v>
      </c>
      <c r="N280" s="29">
        <v>1.0</v>
      </c>
      <c r="O280" s="33"/>
      <c r="P280" s="33"/>
      <c r="Q280" s="33"/>
      <c r="R280" s="34"/>
      <c r="S280" s="33"/>
      <c r="T280" s="33"/>
      <c r="U280" s="33"/>
      <c r="V280" s="33"/>
      <c r="W280" s="33"/>
      <c r="X280" s="33"/>
      <c r="Y280" s="33"/>
      <c r="Z280" s="33"/>
    </row>
    <row r="281" ht="16.5" customHeight="1">
      <c r="A281" s="29">
        <v>40.0</v>
      </c>
      <c r="B281" s="29">
        <v>114.0</v>
      </c>
      <c r="C281" s="29">
        <v>0.17117378</v>
      </c>
      <c r="D281" s="30" t="s">
        <v>56</v>
      </c>
      <c r="E281" s="29">
        <v>28.0</v>
      </c>
      <c r="F281" s="29">
        <v>4.0</v>
      </c>
      <c r="G281" s="29">
        <v>274.0</v>
      </c>
      <c r="H281" s="28" t="s">
        <v>26</v>
      </c>
      <c r="I281" s="29">
        <v>0.2975</v>
      </c>
      <c r="J281" s="29">
        <v>0.25</v>
      </c>
      <c r="K281" s="31">
        <v>35.98</v>
      </c>
      <c r="L281" s="32">
        <v>2.584</v>
      </c>
      <c r="M281" s="29">
        <v>-1.0</v>
      </c>
      <c r="N281" s="29">
        <v>1.0</v>
      </c>
      <c r="O281" s="33"/>
      <c r="P281" s="33"/>
      <c r="Q281" s="33"/>
      <c r="R281" s="28" t="s">
        <v>50</v>
      </c>
      <c r="V281" s="33"/>
      <c r="W281" s="33"/>
      <c r="X281" s="33"/>
      <c r="Y281" s="33"/>
      <c r="Z281" s="33"/>
    </row>
    <row r="282" ht="16.5" customHeight="1">
      <c r="A282" s="29">
        <v>40.0</v>
      </c>
      <c r="B282" s="29">
        <v>115.0</v>
      </c>
      <c r="C282" s="29">
        <v>0.17132419</v>
      </c>
      <c r="D282" s="30" t="s">
        <v>56</v>
      </c>
      <c r="E282" s="29">
        <v>28.0</v>
      </c>
      <c r="F282" s="29">
        <v>5.0</v>
      </c>
      <c r="G282" s="29">
        <v>275.0</v>
      </c>
      <c r="H282" s="28" t="s">
        <v>24</v>
      </c>
      <c r="I282" s="29">
        <v>0.2975</v>
      </c>
      <c r="J282" s="29">
        <v>0.27</v>
      </c>
      <c r="K282" s="31">
        <v>114.81</v>
      </c>
      <c r="L282" s="32">
        <v>0.809</v>
      </c>
      <c r="M282" s="29">
        <v>-1.0</v>
      </c>
      <c r="N282" s="29">
        <v>1.0</v>
      </c>
      <c r="O282" s="33"/>
      <c r="P282" s="33"/>
      <c r="Q282" s="33"/>
      <c r="R282" s="34"/>
      <c r="S282" s="33"/>
      <c r="T282" s="33"/>
      <c r="U282" s="33"/>
      <c r="V282" s="33"/>
      <c r="W282" s="33"/>
      <c r="X282" s="33"/>
      <c r="Y282" s="33"/>
      <c r="Z282" s="33"/>
    </row>
    <row r="283" ht="16.5" customHeight="1">
      <c r="A283" s="29">
        <v>40.0</v>
      </c>
      <c r="B283" s="29">
        <v>116.0</v>
      </c>
      <c r="C283" s="29">
        <v>0.17604581</v>
      </c>
      <c r="D283" s="30" t="s">
        <v>61</v>
      </c>
      <c r="E283" s="29">
        <v>28.0</v>
      </c>
      <c r="F283" s="29">
        <v>6.0</v>
      </c>
      <c r="G283" s="29">
        <v>276.0</v>
      </c>
      <c r="H283" s="28" t="s">
        <v>26</v>
      </c>
      <c r="I283" s="29">
        <v>0.2975</v>
      </c>
      <c r="J283" s="29">
        <v>0.28</v>
      </c>
      <c r="K283" s="31">
        <v>35.98</v>
      </c>
      <c r="L283" s="32">
        <v>2.513</v>
      </c>
      <c r="M283" s="29">
        <v>-1.0</v>
      </c>
      <c r="N283" s="29">
        <v>1.0</v>
      </c>
      <c r="O283" s="33"/>
      <c r="P283" s="33"/>
      <c r="Q283" s="33"/>
      <c r="R283" s="34"/>
      <c r="S283" s="33"/>
      <c r="T283" s="33"/>
      <c r="U283" s="33"/>
      <c r="V283" s="33"/>
      <c r="W283" s="33"/>
      <c r="X283" s="33"/>
      <c r="Y283" s="33"/>
      <c r="Z283" s="33"/>
    </row>
    <row r="284" ht="16.5" customHeight="1">
      <c r="A284" s="29">
        <v>40.0</v>
      </c>
      <c r="B284" s="29">
        <v>117.0</v>
      </c>
      <c r="C284" s="29">
        <v>0.1751453</v>
      </c>
      <c r="D284" s="30" t="s">
        <v>57</v>
      </c>
      <c r="E284" s="29">
        <v>28.0</v>
      </c>
      <c r="F284" s="29">
        <v>7.0</v>
      </c>
      <c r="G284" s="29">
        <v>277.0</v>
      </c>
      <c r="H284" s="28" t="s">
        <v>24</v>
      </c>
      <c r="I284" s="29">
        <v>0.2975</v>
      </c>
      <c r="J284" s="29">
        <v>0.3</v>
      </c>
      <c r="K284" s="31">
        <v>114.81</v>
      </c>
      <c r="L284" s="32">
        <v>0.791</v>
      </c>
      <c r="M284" s="29">
        <v>-1.0</v>
      </c>
      <c r="N284" s="29">
        <v>1.0</v>
      </c>
      <c r="O284" s="33"/>
      <c r="P284" s="33"/>
      <c r="Q284" s="33"/>
      <c r="R284" s="34"/>
      <c r="S284" s="33"/>
      <c r="T284" s="33"/>
      <c r="U284" s="33"/>
      <c r="V284" s="33"/>
      <c r="W284" s="33"/>
      <c r="X284" s="33"/>
      <c r="Y284" s="33"/>
      <c r="Z284" s="33"/>
    </row>
    <row r="285" ht="16.5" customHeight="1">
      <c r="A285" s="29">
        <v>40.0</v>
      </c>
      <c r="B285" s="29">
        <v>118.0</v>
      </c>
      <c r="C285" s="29">
        <v>0.1744417</v>
      </c>
      <c r="D285" s="30" t="s">
        <v>57</v>
      </c>
      <c r="E285" s="29">
        <v>28.0</v>
      </c>
      <c r="F285" s="29">
        <v>8.0</v>
      </c>
      <c r="G285" s="29">
        <v>278.0</v>
      </c>
      <c r="H285" s="28" t="s">
        <v>26</v>
      </c>
      <c r="I285" s="29">
        <v>0.2975</v>
      </c>
      <c r="J285" s="29">
        <v>0.31</v>
      </c>
      <c r="K285" s="31">
        <v>35.98</v>
      </c>
      <c r="L285" s="32">
        <v>2.536</v>
      </c>
      <c r="M285" s="29">
        <v>-1.0</v>
      </c>
      <c r="N285" s="29">
        <v>1.0</v>
      </c>
      <c r="O285" s="33"/>
      <c r="P285" s="33"/>
      <c r="Q285" s="33"/>
      <c r="R285" s="34"/>
      <c r="S285" s="33"/>
      <c r="T285" s="33"/>
      <c r="U285" s="33"/>
      <c r="V285" s="33"/>
      <c r="W285" s="33"/>
      <c r="X285" s="33"/>
      <c r="Y285" s="33"/>
      <c r="Z285" s="33"/>
    </row>
    <row r="286" ht="16.5" customHeight="1">
      <c r="A286" s="29">
        <v>40.0</v>
      </c>
      <c r="B286" s="29">
        <v>119.0</v>
      </c>
      <c r="C286" s="29">
        <v>0.17611489</v>
      </c>
      <c r="D286" s="30" t="s">
        <v>61</v>
      </c>
      <c r="E286" s="29">
        <v>28.0</v>
      </c>
      <c r="F286" s="29">
        <v>9.0</v>
      </c>
      <c r="G286" s="29">
        <v>279.0</v>
      </c>
      <c r="H286" s="28" t="s">
        <v>24</v>
      </c>
      <c r="I286" s="29">
        <v>0.2975</v>
      </c>
      <c r="J286" s="29">
        <v>0.33</v>
      </c>
      <c r="K286" s="31">
        <v>114.81</v>
      </c>
      <c r="L286" s="32">
        <v>0.787</v>
      </c>
      <c r="M286" s="29">
        <v>1.0</v>
      </c>
      <c r="N286" s="29">
        <v>1.0</v>
      </c>
      <c r="O286" s="33"/>
      <c r="P286" s="33"/>
      <c r="Q286" s="33"/>
      <c r="R286" s="34"/>
      <c r="S286" s="33"/>
      <c r="T286" s="33"/>
      <c r="U286" s="33"/>
      <c r="V286" s="33"/>
      <c r="W286" s="33"/>
      <c r="X286" s="33"/>
      <c r="Y286" s="33"/>
      <c r="Z286" s="33"/>
    </row>
    <row r="287" ht="16.5" customHeight="1">
      <c r="A287" s="29">
        <v>40.0</v>
      </c>
      <c r="B287" s="29">
        <v>120.0</v>
      </c>
      <c r="C287" s="29">
        <v>0.1735681</v>
      </c>
      <c r="D287" s="30" t="s">
        <v>59</v>
      </c>
      <c r="E287" s="29">
        <v>28.0</v>
      </c>
      <c r="F287" s="29">
        <v>10.0</v>
      </c>
      <c r="G287" s="29">
        <v>280.0</v>
      </c>
      <c r="H287" s="28" t="s">
        <v>26</v>
      </c>
      <c r="I287" s="29">
        <v>0.2975</v>
      </c>
      <c r="J287" s="29">
        <v>0.34</v>
      </c>
      <c r="K287" s="31">
        <v>35.98</v>
      </c>
      <c r="L287" s="32">
        <v>2.548</v>
      </c>
      <c r="M287" s="29">
        <v>1.0</v>
      </c>
      <c r="N287" s="29">
        <v>1.0</v>
      </c>
      <c r="O287" s="33"/>
      <c r="P287" s="33"/>
      <c r="Q287" s="33"/>
      <c r="R287" s="34"/>
      <c r="S287" s="33"/>
      <c r="T287" s="33"/>
      <c r="U287" s="33"/>
      <c r="V287" s="33"/>
      <c r="W287" s="33"/>
      <c r="X287" s="33"/>
      <c r="Y287" s="33"/>
      <c r="Z287" s="33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52">
    <mergeCell ref="R7:S7"/>
    <mergeCell ref="R11:S11"/>
    <mergeCell ref="R12:S12"/>
    <mergeCell ref="R15:S15"/>
    <mergeCell ref="R23:T23"/>
    <mergeCell ref="R32:T32"/>
    <mergeCell ref="R34:S34"/>
    <mergeCell ref="R35:S35"/>
    <mergeCell ref="R41:S41"/>
    <mergeCell ref="R42:S42"/>
    <mergeCell ref="R46:S46"/>
    <mergeCell ref="R50:S50"/>
    <mergeCell ref="R52:S52"/>
    <mergeCell ref="R55:S55"/>
    <mergeCell ref="R58:S58"/>
    <mergeCell ref="R63:S63"/>
    <mergeCell ref="R64:S64"/>
    <mergeCell ref="R65:S65"/>
    <mergeCell ref="R81:S81"/>
    <mergeCell ref="R89:S89"/>
    <mergeCell ref="R93:S93"/>
    <mergeCell ref="R98:S98"/>
    <mergeCell ref="R104:S104"/>
    <mergeCell ref="R108:S108"/>
    <mergeCell ref="R124:S124"/>
    <mergeCell ref="R128:S128"/>
    <mergeCell ref="R153:S153"/>
    <mergeCell ref="R155:S155"/>
    <mergeCell ref="R188:S188"/>
    <mergeCell ref="R198:S198"/>
    <mergeCell ref="R199:T199"/>
    <mergeCell ref="R201:S201"/>
    <mergeCell ref="R202:S202"/>
    <mergeCell ref="R203:S203"/>
    <mergeCell ref="R204:S204"/>
    <mergeCell ref="R205:S205"/>
    <mergeCell ref="R206:S206"/>
    <mergeCell ref="R207:S207"/>
    <mergeCell ref="R210:V210"/>
    <mergeCell ref="R214:W214"/>
    <mergeCell ref="R228:V228"/>
    <mergeCell ref="R245:W245"/>
    <mergeCell ref="R277:X277"/>
    <mergeCell ref="R278:T278"/>
    <mergeCell ref="R281:U281"/>
    <mergeCell ref="R249:W249"/>
    <mergeCell ref="R251:U251"/>
    <mergeCell ref="R254:V254"/>
    <mergeCell ref="R256:W256"/>
    <mergeCell ref="R268:X268"/>
    <mergeCell ref="R275:U275"/>
    <mergeCell ref="R276:U276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 t="s">
        <v>64</v>
      </c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-1.0</v>
      </c>
      <c r="N7" s="22">
        <v>0.0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0.0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-1.0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6" t="s">
        <v>64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-1.0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-1.0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-1.0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6" t="s">
        <v>64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6" t="s">
        <v>64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65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 t="s">
        <v>65</v>
      </c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 t="s">
        <v>64</v>
      </c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</v>
      </c>
      <c r="J42" s="22">
        <v>0.06</v>
      </c>
      <c r="K42" s="24">
        <v>114.81</v>
      </c>
      <c r="L42" s="25">
        <v>0.833</v>
      </c>
      <c r="M42" s="22">
        <v>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66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</v>
      </c>
      <c r="J46" s="22">
        <v>0.12</v>
      </c>
      <c r="K46" s="24">
        <v>114.81</v>
      </c>
      <c r="L46" s="25">
        <v>0.829</v>
      </c>
      <c r="M46" s="22">
        <v>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65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</v>
      </c>
      <c r="J48" s="22">
        <v>0.15</v>
      </c>
      <c r="K48" s="24">
        <v>114.81</v>
      </c>
      <c r="L48" s="25">
        <v>0.824</v>
      </c>
      <c r="M48" s="22">
        <v>-1.0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</v>
      </c>
      <c r="J50" s="22">
        <v>0.18</v>
      </c>
      <c r="K50" s="24">
        <v>114.81</v>
      </c>
      <c r="L50" s="25">
        <v>0.826</v>
      </c>
      <c r="M50" s="22">
        <v>1.0</v>
      </c>
      <c r="N50" s="22">
        <v>1.0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</v>
      </c>
      <c r="J52" s="22">
        <v>0.21</v>
      </c>
      <c r="K52" s="24">
        <v>114.81</v>
      </c>
      <c r="L52" s="25">
        <v>0.817</v>
      </c>
      <c r="M52" s="22">
        <v>-1.0</v>
      </c>
      <c r="N52" s="22">
        <v>1.0</v>
      </c>
      <c r="O52" s="22">
        <v>31.0</v>
      </c>
      <c r="P52" s="22">
        <v>83.0</v>
      </c>
      <c r="Q52" s="22">
        <v>84.0</v>
      </c>
      <c r="R52" s="26" t="s">
        <v>64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</v>
      </c>
      <c r="J53" s="22">
        <v>0.22</v>
      </c>
      <c r="K53" s="24">
        <v>35.98</v>
      </c>
      <c r="L53" s="25">
        <v>2.615</v>
      </c>
      <c r="M53" s="22">
        <v>1.0</v>
      </c>
      <c r="N53" s="22">
        <v>1.0</v>
      </c>
      <c r="O53" s="22">
        <v>32.0</v>
      </c>
      <c r="P53" s="22">
        <v>85.0</v>
      </c>
      <c r="Q53" s="22">
        <v>86.0</v>
      </c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</v>
      </c>
      <c r="J55" s="22">
        <v>0.25</v>
      </c>
      <c r="K55" s="24">
        <v>35.98</v>
      </c>
      <c r="L55" s="25">
        <v>2.646</v>
      </c>
      <c r="M55" s="22">
        <v>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</v>
      </c>
      <c r="J56" s="22">
        <v>0.27</v>
      </c>
      <c r="K56" s="24">
        <v>114.81</v>
      </c>
      <c r="L56" s="25">
        <v>0.806</v>
      </c>
      <c r="M56" s="22">
        <v>-1.0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</v>
      </c>
      <c r="J58" s="22">
        <v>0.3</v>
      </c>
      <c r="K58" s="24">
        <v>114.81</v>
      </c>
      <c r="L58" s="25">
        <v>0.809</v>
      </c>
      <c r="M58" s="22">
        <v>-1.0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67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</v>
      </c>
      <c r="J59" s="22">
        <v>0.31</v>
      </c>
      <c r="K59" s="24">
        <v>35.98</v>
      </c>
      <c r="L59" s="25">
        <v>2.633</v>
      </c>
      <c r="M59" s="22">
        <v>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 t="s">
        <v>64</v>
      </c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</v>
      </c>
      <c r="J61" s="22">
        <v>0.34</v>
      </c>
      <c r="K61" s="24">
        <v>35.98</v>
      </c>
      <c r="L61" s="25">
        <v>2.627</v>
      </c>
      <c r="M61" s="22">
        <v>-1.0</v>
      </c>
      <c r="N61" s="22">
        <v>0.0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36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</v>
      </c>
      <c r="J68" s="22">
        <v>0.15</v>
      </c>
      <c r="K68" s="24">
        <v>114.81</v>
      </c>
      <c r="L68" s="25">
        <v>0.815</v>
      </c>
      <c r="M68" s="22">
        <v>-1.0</v>
      </c>
      <c r="N68" s="22">
        <v>0.0</v>
      </c>
      <c r="O68" s="22">
        <v>47.0</v>
      </c>
      <c r="P68" s="22">
        <v>116.0</v>
      </c>
      <c r="Q68" s="22">
        <v>118.0</v>
      </c>
      <c r="R68" s="26" t="s">
        <v>66</v>
      </c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</v>
      </c>
      <c r="J70" s="22">
        <v>0.18</v>
      </c>
      <c r="K70" s="24">
        <v>114.81</v>
      </c>
      <c r="L70" s="25">
        <v>0.831</v>
      </c>
      <c r="M70" s="22">
        <v>-1.0</v>
      </c>
      <c r="N70" s="22">
        <v>0.0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</v>
      </c>
      <c r="J75" s="22">
        <v>0.25</v>
      </c>
      <c r="K75" s="24">
        <v>35.98</v>
      </c>
      <c r="L75" s="25">
        <v>2.594</v>
      </c>
      <c r="M75" s="22">
        <v>-1.0</v>
      </c>
      <c r="N75" s="22">
        <v>0.0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</v>
      </c>
      <c r="J80" s="22">
        <v>0.3</v>
      </c>
      <c r="K80" s="24">
        <v>114.81</v>
      </c>
      <c r="L80" s="25">
        <v>0.829</v>
      </c>
      <c r="M80" s="22">
        <v>1.0</v>
      </c>
      <c r="N80" s="22">
        <v>0.0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</v>
      </c>
      <c r="J81" s="22">
        <v>0.31</v>
      </c>
      <c r="K81" s="24">
        <v>35.98</v>
      </c>
      <c r="L81" s="25">
        <v>2.588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6"/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</v>
      </c>
      <c r="J83" s="22">
        <v>0.34</v>
      </c>
      <c r="K83" s="24">
        <v>35.98</v>
      </c>
      <c r="L83" s="25">
        <v>2.648</v>
      </c>
      <c r="M83" s="22">
        <v>1.0</v>
      </c>
      <c r="N83" s="22">
        <v>0.0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</v>
      </c>
      <c r="J87" s="22">
        <v>0.1</v>
      </c>
      <c r="K87" s="24">
        <v>35.98</v>
      </c>
      <c r="L87" s="25">
        <v>2.638</v>
      </c>
      <c r="M87" s="22">
        <v>1.0</v>
      </c>
      <c r="N87" s="22">
        <v>0.0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6" t="s">
        <v>64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</v>
      </c>
      <c r="J97" s="22">
        <v>0.25</v>
      </c>
      <c r="K97" s="24">
        <v>35.98</v>
      </c>
      <c r="L97" s="25">
        <v>2.597</v>
      </c>
      <c r="M97" s="22">
        <v>1.0</v>
      </c>
      <c r="N97" s="22">
        <v>0.0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64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 t="s">
        <v>64</v>
      </c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</v>
      </c>
      <c r="J105" s="22">
        <v>0.07</v>
      </c>
      <c r="K105" s="24">
        <v>35.98</v>
      </c>
      <c r="L105" s="25">
        <v>2.618</v>
      </c>
      <c r="M105" s="22">
        <v>-1.0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</v>
      </c>
      <c r="J106" s="22">
        <v>0.09</v>
      </c>
      <c r="K106" s="24">
        <v>114.81</v>
      </c>
      <c r="L106" s="25">
        <v>0.821</v>
      </c>
      <c r="M106" s="22">
        <v>-1.0</v>
      </c>
      <c r="N106" s="22">
        <v>0.0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</v>
      </c>
      <c r="J108" s="22">
        <v>0.12</v>
      </c>
      <c r="K108" s="24">
        <v>114.81</v>
      </c>
      <c r="L108" s="25">
        <v>0.816</v>
      </c>
      <c r="M108" s="22">
        <v>1.0</v>
      </c>
      <c r="N108" s="22">
        <v>0.0</v>
      </c>
      <c r="O108" s="22">
        <v>89.0</v>
      </c>
      <c r="P108" s="22"/>
      <c r="Q108" s="22"/>
      <c r="R108" s="22" t="s">
        <v>68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</v>
      </c>
      <c r="J110" s="22">
        <v>0.15</v>
      </c>
      <c r="K110" s="24">
        <v>114.81</v>
      </c>
      <c r="L110" s="25">
        <v>0.819</v>
      </c>
      <c r="M110" s="22">
        <v>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</v>
      </c>
      <c r="J111" s="22">
        <v>0.16</v>
      </c>
      <c r="K111" s="24">
        <v>35.98</v>
      </c>
      <c r="L111" s="25">
        <v>2.6</v>
      </c>
      <c r="M111" s="22">
        <v>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</v>
      </c>
      <c r="J112" s="22">
        <v>0.18</v>
      </c>
      <c r="K112" s="24">
        <v>114.81</v>
      </c>
      <c r="L112" s="25">
        <v>0.831</v>
      </c>
      <c r="M112" s="22">
        <v>1.0</v>
      </c>
      <c r="N112" s="22">
        <v>1.0</v>
      </c>
      <c r="O112" s="22">
        <v>93.0</v>
      </c>
      <c r="P112" s="22"/>
      <c r="Q112" s="22"/>
      <c r="R112" s="27" t="s">
        <v>66</v>
      </c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</v>
      </c>
      <c r="J113" s="22">
        <v>0.19</v>
      </c>
      <c r="K113" s="24">
        <v>35.98</v>
      </c>
      <c r="L113" s="25">
        <v>2.589</v>
      </c>
      <c r="M113" s="22">
        <v>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</v>
      </c>
      <c r="J115" s="22">
        <v>0.22</v>
      </c>
      <c r="K115" s="24">
        <v>35.98</v>
      </c>
      <c r="L115" s="25">
        <v>2.584</v>
      </c>
      <c r="M115" s="22">
        <v>-1.0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</v>
      </c>
      <c r="J117" s="22">
        <v>0.24</v>
      </c>
      <c r="K117" s="24">
        <v>114.81</v>
      </c>
      <c r="L117" s="25">
        <v>0.813</v>
      </c>
      <c r="M117" s="22">
        <v>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</v>
      </c>
      <c r="J119" s="22">
        <v>0.25</v>
      </c>
      <c r="K119" s="24">
        <v>35.98</v>
      </c>
      <c r="L119" s="25">
        <v>2.596</v>
      </c>
      <c r="M119" s="22">
        <v>-1.0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</v>
      </c>
      <c r="J124" s="22">
        <v>0.31</v>
      </c>
      <c r="K124" s="24">
        <v>35.98</v>
      </c>
      <c r="L124" s="25">
        <v>2.614</v>
      </c>
      <c r="M124" s="22">
        <v>-1.0</v>
      </c>
      <c r="N124" s="22">
        <v>1.0</v>
      </c>
      <c r="O124" s="22">
        <v>105.0</v>
      </c>
      <c r="P124" s="22"/>
      <c r="Q124" s="22"/>
      <c r="R124" s="26"/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64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0.0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-1.0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-1.0</v>
      </c>
      <c r="N155" s="22">
        <v>0.0</v>
      </c>
      <c r="O155" s="22">
        <v>140.0</v>
      </c>
      <c r="P155" s="22"/>
      <c r="Q155" s="22"/>
      <c r="R155" s="22" t="s">
        <v>36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-1.0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 t="s">
        <v>65</v>
      </c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 t="s">
        <v>66</v>
      </c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0.0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-1.0</v>
      </c>
      <c r="N180" s="22">
        <v>1.0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-1.0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1.0</v>
      </c>
      <c r="N188" s="22">
        <v>0.0</v>
      </c>
      <c r="O188" s="22">
        <v>173.0</v>
      </c>
      <c r="P188" s="22"/>
      <c r="Q188" s="22"/>
      <c r="R188" s="26" t="s">
        <v>64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1.0</v>
      </c>
      <c r="N189" s="22">
        <v>0.0</v>
      </c>
      <c r="O189" s="22"/>
      <c r="P189" s="22"/>
      <c r="Q189" s="22"/>
      <c r="R189" s="26" t="s">
        <v>36</v>
      </c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0.0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-1.0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-1.0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-1.0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-1.0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-1.0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-1.0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-1.0</v>
      </c>
      <c r="N214" s="22">
        <v>1.0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-1.0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-1.0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0.0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-1.0</v>
      </c>
      <c r="N223" s="22">
        <v>0.0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0.0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-1.0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-1.0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-1.0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-1.0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1.0</v>
      </c>
      <c r="N248" s="22">
        <v>0.0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0.0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-1.0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-1.0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0.0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-1.0</v>
      </c>
      <c r="N268" s="22">
        <v>1.0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-1.0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-1.0</v>
      </c>
      <c r="N275" s="22">
        <v>1.0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1.0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-1.0</v>
      </c>
      <c r="N278" s="22">
        <v>1.0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-1.0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-1.0</v>
      </c>
      <c r="N281" s="22">
        <v>1.0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-1.0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 t="s">
        <v>64</v>
      </c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-1.0</v>
      </c>
      <c r="N7" s="22">
        <v>0.0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-1.0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6" t="s">
        <v>64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-1.0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-1.0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-1.0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6" t="s">
        <v>64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6" t="s">
        <v>64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65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 t="s">
        <v>65</v>
      </c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 t="s">
        <v>64</v>
      </c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</v>
      </c>
      <c r="J42" s="22">
        <v>0.06</v>
      </c>
      <c r="K42" s="24">
        <v>114.81</v>
      </c>
      <c r="L42" s="25">
        <v>0.833</v>
      </c>
      <c r="M42" s="22">
        <v>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66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</v>
      </c>
      <c r="J46" s="22">
        <v>0.12</v>
      </c>
      <c r="K46" s="24">
        <v>114.81</v>
      </c>
      <c r="L46" s="25">
        <v>0.829</v>
      </c>
      <c r="M46" s="22">
        <v>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65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</v>
      </c>
      <c r="J48" s="22">
        <v>0.15</v>
      </c>
      <c r="K48" s="24">
        <v>114.81</v>
      </c>
      <c r="L48" s="25">
        <v>0.824</v>
      </c>
      <c r="M48" s="22">
        <v>-1.0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</v>
      </c>
      <c r="J50" s="22">
        <v>0.18</v>
      </c>
      <c r="K50" s="24">
        <v>114.81</v>
      </c>
      <c r="L50" s="25">
        <v>0.826</v>
      </c>
      <c r="M50" s="22">
        <v>1.0</v>
      </c>
      <c r="N50" s="22">
        <v>1.0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</v>
      </c>
      <c r="J52" s="22">
        <v>0.21</v>
      </c>
      <c r="K52" s="24">
        <v>114.81</v>
      </c>
      <c r="L52" s="25">
        <v>0.817</v>
      </c>
      <c r="M52" s="22">
        <v>1.0</v>
      </c>
      <c r="N52" s="22">
        <v>0.0</v>
      </c>
      <c r="O52" s="22">
        <v>31.0</v>
      </c>
      <c r="P52" s="22">
        <v>83.0</v>
      </c>
      <c r="Q52" s="22">
        <v>84.0</v>
      </c>
      <c r="R52" s="26" t="s">
        <v>64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</v>
      </c>
      <c r="J53" s="22">
        <v>0.22</v>
      </c>
      <c r="K53" s="24">
        <v>35.98</v>
      </c>
      <c r="L53" s="25">
        <v>2.615</v>
      </c>
      <c r="M53" s="22">
        <v>1.0</v>
      </c>
      <c r="N53" s="22">
        <v>1.0</v>
      </c>
      <c r="O53" s="22">
        <v>32.0</v>
      </c>
      <c r="P53" s="22">
        <v>85.0</v>
      </c>
      <c r="Q53" s="22">
        <v>86.0</v>
      </c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</v>
      </c>
      <c r="J55" s="22">
        <v>0.25</v>
      </c>
      <c r="K55" s="24">
        <v>35.98</v>
      </c>
      <c r="L55" s="25">
        <v>2.646</v>
      </c>
      <c r="M55" s="22">
        <v>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</v>
      </c>
      <c r="J56" s="22">
        <v>0.27</v>
      </c>
      <c r="K56" s="24">
        <v>114.81</v>
      </c>
      <c r="L56" s="25">
        <v>0.806</v>
      </c>
      <c r="M56" s="22">
        <v>-1.0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</v>
      </c>
      <c r="J58" s="22">
        <v>0.3</v>
      </c>
      <c r="K58" s="24">
        <v>114.81</v>
      </c>
      <c r="L58" s="25">
        <v>0.809</v>
      </c>
      <c r="M58" s="22">
        <v>-1.0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67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</v>
      </c>
      <c r="J59" s="22">
        <v>0.31</v>
      </c>
      <c r="K59" s="24">
        <v>35.98</v>
      </c>
      <c r="L59" s="25">
        <v>2.633</v>
      </c>
      <c r="M59" s="22">
        <v>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 t="s">
        <v>64</v>
      </c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</v>
      </c>
      <c r="J61" s="22">
        <v>0.34</v>
      </c>
      <c r="K61" s="24">
        <v>35.98</v>
      </c>
      <c r="L61" s="25">
        <v>2.627</v>
      </c>
      <c r="M61" s="22">
        <v>-1.0</v>
      </c>
      <c r="N61" s="22">
        <v>0.0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36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</v>
      </c>
      <c r="J68" s="22">
        <v>0.15</v>
      </c>
      <c r="K68" s="24">
        <v>114.81</v>
      </c>
      <c r="L68" s="25">
        <v>0.815</v>
      </c>
      <c r="M68" s="22">
        <v>-1.0</v>
      </c>
      <c r="N68" s="22">
        <v>0.0</v>
      </c>
      <c r="O68" s="22">
        <v>47.0</v>
      </c>
      <c r="P68" s="22">
        <v>116.0</v>
      </c>
      <c r="Q68" s="22">
        <v>118.0</v>
      </c>
      <c r="R68" s="26" t="s">
        <v>66</v>
      </c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</v>
      </c>
      <c r="J75" s="22">
        <v>0.25</v>
      </c>
      <c r="K75" s="24">
        <v>35.98</v>
      </c>
      <c r="L75" s="25">
        <v>2.594</v>
      </c>
      <c r="M75" s="22">
        <v>-1.0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</v>
      </c>
      <c r="J81" s="22">
        <v>0.31</v>
      </c>
      <c r="K81" s="24">
        <v>35.98</v>
      </c>
      <c r="L81" s="25">
        <v>2.588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6"/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</v>
      </c>
      <c r="J83" s="22">
        <v>0.34</v>
      </c>
      <c r="K83" s="24">
        <v>35.98</v>
      </c>
      <c r="L83" s="25">
        <v>2.648</v>
      </c>
      <c r="M83" s="22">
        <v>1.0</v>
      </c>
      <c r="N83" s="22">
        <v>0.0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</v>
      </c>
      <c r="J87" s="22">
        <v>0.1</v>
      </c>
      <c r="K87" s="24">
        <v>35.98</v>
      </c>
      <c r="L87" s="25">
        <v>2.638</v>
      </c>
      <c r="M87" s="22">
        <v>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6" t="s">
        <v>64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</v>
      </c>
      <c r="J97" s="22">
        <v>0.25</v>
      </c>
      <c r="K97" s="24">
        <v>35.98</v>
      </c>
      <c r="L97" s="25">
        <v>2.597</v>
      </c>
      <c r="M97" s="22">
        <v>1.0</v>
      </c>
      <c r="N97" s="22">
        <v>0.0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64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 t="s">
        <v>64</v>
      </c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</v>
      </c>
      <c r="J105" s="22">
        <v>0.07</v>
      </c>
      <c r="K105" s="24">
        <v>35.98</v>
      </c>
      <c r="L105" s="25">
        <v>2.618</v>
      </c>
      <c r="M105" s="22">
        <v>-1.0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</v>
      </c>
      <c r="J106" s="22">
        <v>0.09</v>
      </c>
      <c r="K106" s="24">
        <v>114.81</v>
      </c>
      <c r="L106" s="25">
        <v>0.821</v>
      </c>
      <c r="M106" s="22">
        <v>-1.0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</v>
      </c>
      <c r="J108" s="22">
        <v>0.12</v>
      </c>
      <c r="K108" s="24">
        <v>114.81</v>
      </c>
      <c r="L108" s="25">
        <v>0.816</v>
      </c>
      <c r="M108" s="22">
        <v>1.0</v>
      </c>
      <c r="N108" s="22">
        <v>0.0</v>
      </c>
      <c r="O108" s="22">
        <v>89.0</v>
      </c>
      <c r="P108" s="22"/>
      <c r="Q108" s="22"/>
      <c r="R108" s="22" t="s">
        <v>68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</v>
      </c>
      <c r="J110" s="22">
        <v>0.15</v>
      </c>
      <c r="K110" s="24">
        <v>114.81</v>
      </c>
      <c r="L110" s="25">
        <v>0.819</v>
      </c>
      <c r="M110" s="22">
        <v>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</v>
      </c>
      <c r="J111" s="22">
        <v>0.16</v>
      </c>
      <c r="K111" s="24">
        <v>35.98</v>
      </c>
      <c r="L111" s="25">
        <v>2.6</v>
      </c>
      <c r="M111" s="22">
        <v>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</v>
      </c>
      <c r="J112" s="22">
        <v>0.18</v>
      </c>
      <c r="K112" s="24">
        <v>114.81</v>
      </c>
      <c r="L112" s="25">
        <v>0.831</v>
      </c>
      <c r="M112" s="22">
        <v>1.0</v>
      </c>
      <c r="N112" s="22">
        <v>1.0</v>
      </c>
      <c r="O112" s="22">
        <v>93.0</v>
      </c>
      <c r="P112" s="22"/>
      <c r="Q112" s="22"/>
      <c r="R112" s="27" t="s">
        <v>66</v>
      </c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</v>
      </c>
      <c r="J113" s="22">
        <v>0.19</v>
      </c>
      <c r="K113" s="24">
        <v>35.98</v>
      </c>
      <c r="L113" s="25">
        <v>2.589</v>
      </c>
      <c r="M113" s="22">
        <v>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</v>
      </c>
      <c r="J115" s="22">
        <v>0.22</v>
      </c>
      <c r="K115" s="24">
        <v>35.98</v>
      </c>
      <c r="L115" s="25">
        <v>2.584</v>
      </c>
      <c r="M115" s="22">
        <v>-1.0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</v>
      </c>
      <c r="J117" s="22">
        <v>0.24</v>
      </c>
      <c r="K117" s="24">
        <v>114.81</v>
      </c>
      <c r="L117" s="25">
        <v>0.813</v>
      </c>
      <c r="M117" s="22">
        <v>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</v>
      </c>
      <c r="J119" s="22">
        <v>0.25</v>
      </c>
      <c r="K119" s="24">
        <v>35.98</v>
      </c>
      <c r="L119" s="25">
        <v>2.596</v>
      </c>
      <c r="M119" s="22">
        <v>-1.0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</v>
      </c>
      <c r="J124" s="22">
        <v>0.31</v>
      </c>
      <c r="K124" s="24">
        <v>35.98</v>
      </c>
      <c r="L124" s="25">
        <v>2.614</v>
      </c>
      <c r="M124" s="22">
        <v>-1.0</v>
      </c>
      <c r="N124" s="22">
        <v>1.0</v>
      </c>
      <c r="O124" s="22">
        <v>105.0</v>
      </c>
      <c r="P124" s="22"/>
      <c r="Q124" s="22"/>
      <c r="R124" s="26"/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64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0.0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-1.0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-1.0</v>
      </c>
      <c r="N155" s="22">
        <v>0.0</v>
      </c>
      <c r="O155" s="22">
        <v>140.0</v>
      </c>
      <c r="P155" s="22"/>
      <c r="Q155" s="22"/>
      <c r="R155" s="22" t="s">
        <v>36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-1.0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 t="s">
        <v>65</v>
      </c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 t="s">
        <v>66</v>
      </c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0.0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-1.0</v>
      </c>
      <c r="N180" s="22">
        <v>1.0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-1.0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1.0</v>
      </c>
      <c r="N188" s="22">
        <v>0.0</v>
      </c>
      <c r="O188" s="22">
        <v>173.0</v>
      </c>
      <c r="P188" s="22"/>
      <c r="Q188" s="22"/>
      <c r="R188" s="26" t="s">
        <v>64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1.0</v>
      </c>
      <c r="N189" s="22">
        <v>0.0</v>
      </c>
      <c r="O189" s="22"/>
      <c r="P189" s="22"/>
      <c r="Q189" s="22"/>
      <c r="R189" s="26" t="s">
        <v>36</v>
      </c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0.0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-1.0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-1.0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-1.0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-1.0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-1.0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-1.0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-1.0</v>
      </c>
      <c r="N214" s="22">
        <v>1.0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-1.0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-1.0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0.0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-1.0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0.0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-1.0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-1.0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-1.0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-1.0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1.0</v>
      </c>
      <c r="N248" s="22">
        <v>0.0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0.0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1.0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-1.0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-1.0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0.0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-1.0</v>
      </c>
      <c r="N268" s="22">
        <v>1.0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-1.0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-1.0</v>
      </c>
      <c r="N275" s="22">
        <v>1.0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1.0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-1.0</v>
      </c>
      <c r="N278" s="22">
        <v>1.0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-1.0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-1.0</v>
      </c>
      <c r="N281" s="22">
        <v>1.0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-1.0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 t="s">
        <v>64</v>
      </c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-1.0</v>
      </c>
      <c r="N7" s="22">
        <v>0.0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-1.0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6" t="s">
        <v>64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-1.0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-1.0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-1.0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6" t="s">
        <v>64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6" t="s">
        <v>64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65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 t="s">
        <v>65</v>
      </c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 t="s">
        <v>64</v>
      </c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</v>
      </c>
      <c r="J42" s="22">
        <v>0.06</v>
      </c>
      <c r="K42" s="24">
        <v>114.81</v>
      </c>
      <c r="L42" s="25">
        <v>0.833</v>
      </c>
      <c r="M42" s="22">
        <v>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66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</v>
      </c>
      <c r="J46" s="22">
        <v>0.12</v>
      </c>
      <c r="K46" s="24">
        <v>114.81</v>
      </c>
      <c r="L46" s="25">
        <v>0.829</v>
      </c>
      <c r="M46" s="22">
        <v>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65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</v>
      </c>
      <c r="J48" s="22">
        <v>0.15</v>
      </c>
      <c r="K48" s="24">
        <v>114.81</v>
      </c>
      <c r="L48" s="25">
        <v>0.824</v>
      </c>
      <c r="M48" s="22">
        <v>-1.0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</v>
      </c>
      <c r="J50" s="22">
        <v>0.18</v>
      </c>
      <c r="K50" s="24">
        <v>114.81</v>
      </c>
      <c r="L50" s="25">
        <v>0.826</v>
      </c>
      <c r="M50" s="22">
        <v>1.0</v>
      </c>
      <c r="N50" s="22">
        <v>1.0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</v>
      </c>
      <c r="J52" s="22">
        <v>0.21</v>
      </c>
      <c r="K52" s="24">
        <v>114.81</v>
      </c>
      <c r="L52" s="25">
        <v>0.817</v>
      </c>
      <c r="M52" s="22">
        <v>1.0</v>
      </c>
      <c r="N52" s="22">
        <v>0.0</v>
      </c>
      <c r="O52" s="22">
        <v>31.0</v>
      </c>
      <c r="P52" s="22">
        <v>83.0</v>
      </c>
      <c r="Q52" s="22">
        <v>84.0</v>
      </c>
      <c r="R52" s="26" t="s">
        <v>64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</v>
      </c>
      <c r="J53" s="22">
        <v>0.22</v>
      </c>
      <c r="K53" s="24">
        <v>35.98</v>
      </c>
      <c r="L53" s="25">
        <v>2.615</v>
      </c>
      <c r="M53" s="22">
        <v>1.0</v>
      </c>
      <c r="N53" s="22">
        <v>1.0</v>
      </c>
      <c r="O53" s="22">
        <v>32.0</v>
      </c>
      <c r="P53" s="22">
        <v>85.0</v>
      </c>
      <c r="Q53" s="22">
        <v>86.0</v>
      </c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</v>
      </c>
      <c r="J55" s="22">
        <v>0.25</v>
      </c>
      <c r="K55" s="24">
        <v>35.98</v>
      </c>
      <c r="L55" s="25">
        <v>2.646</v>
      </c>
      <c r="M55" s="22">
        <v>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</v>
      </c>
      <c r="J56" s="22">
        <v>0.27</v>
      </c>
      <c r="K56" s="24">
        <v>114.81</v>
      </c>
      <c r="L56" s="25">
        <v>0.806</v>
      </c>
      <c r="M56" s="22">
        <v>-1.0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</v>
      </c>
      <c r="J58" s="22">
        <v>0.3</v>
      </c>
      <c r="K58" s="24">
        <v>114.81</v>
      </c>
      <c r="L58" s="25">
        <v>0.809</v>
      </c>
      <c r="M58" s="22">
        <v>-1.0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67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</v>
      </c>
      <c r="J59" s="22">
        <v>0.31</v>
      </c>
      <c r="K59" s="24">
        <v>35.98</v>
      </c>
      <c r="L59" s="25">
        <v>2.633</v>
      </c>
      <c r="M59" s="22">
        <v>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 t="s">
        <v>64</v>
      </c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</v>
      </c>
      <c r="J61" s="22">
        <v>0.34</v>
      </c>
      <c r="K61" s="24">
        <v>35.98</v>
      </c>
      <c r="L61" s="25">
        <v>2.627</v>
      </c>
      <c r="M61" s="22">
        <v>-1.0</v>
      </c>
      <c r="N61" s="22">
        <v>0.0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36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</v>
      </c>
      <c r="J68" s="22">
        <v>0.15</v>
      </c>
      <c r="K68" s="24">
        <v>114.81</v>
      </c>
      <c r="L68" s="25">
        <v>0.815</v>
      </c>
      <c r="M68" s="22">
        <v>-1.0</v>
      </c>
      <c r="N68" s="22">
        <v>1.0</v>
      </c>
      <c r="O68" s="22">
        <v>47.0</v>
      </c>
      <c r="P68" s="22">
        <v>116.0</v>
      </c>
      <c r="Q68" s="22">
        <v>118.0</v>
      </c>
      <c r="R68" s="26" t="s">
        <v>66</v>
      </c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</v>
      </c>
      <c r="J75" s="22">
        <v>0.25</v>
      </c>
      <c r="K75" s="24">
        <v>35.98</v>
      </c>
      <c r="L75" s="25">
        <v>2.594</v>
      </c>
      <c r="M75" s="22">
        <v>-1.0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</v>
      </c>
      <c r="J81" s="22">
        <v>0.31</v>
      </c>
      <c r="K81" s="24">
        <v>35.98</v>
      </c>
      <c r="L81" s="25">
        <v>2.588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6"/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</v>
      </c>
      <c r="J83" s="22">
        <v>0.34</v>
      </c>
      <c r="K83" s="24">
        <v>35.98</v>
      </c>
      <c r="L83" s="25">
        <v>2.648</v>
      </c>
      <c r="M83" s="22">
        <v>1.0</v>
      </c>
      <c r="N83" s="22">
        <v>0.0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</v>
      </c>
      <c r="J87" s="22">
        <v>0.1</v>
      </c>
      <c r="K87" s="24">
        <v>35.98</v>
      </c>
      <c r="L87" s="25">
        <v>2.638</v>
      </c>
      <c r="M87" s="22">
        <v>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6" t="s">
        <v>64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</v>
      </c>
      <c r="J97" s="22">
        <v>0.25</v>
      </c>
      <c r="K97" s="24">
        <v>35.98</v>
      </c>
      <c r="L97" s="25">
        <v>2.597</v>
      </c>
      <c r="M97" s="22">
        <v>1.0</v>
      </c>
      <c r="N97" s="22">
        <v>0.0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64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 t="s">
        <v>64</v>
      </c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</v>
      </c>
      <c r="J105" s="22">
        <v>0.07</v>
      </c>
      <c r="K105" s="24">
        <v>35.98</v>
      </c>
      <c r="L105" s="25">
        <v>2.618</v>
      </c>
      <c r="M105" s="22">
        <v>-1.0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</v>
      </c>
      <c r="J106" s="22">
        <v>0.09</v>
      </c>
      <c r="K106" s="24">
        <v>114.81</v>
      </c>
      <c r="L106" s="25">
        <v>0.821</v>
      </c>
      <c r="M106" s="22">
        <v>-1.0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</v>
      </c>
      <c r="J108" s="22">
        <v>0.12</v>
      </c>
      <c r="K108" s="24">
        <v>114.81</v>
      </c>
      <c r="L108" s="25">
        <v>0.816</v>
      </c>
      <c r="M108" s="22">
        <v>1.0</v>
      </c>
      <c r="N108" s="22">
        <v>0.0</v>
      </c>
      <c r="O108" s="22">
        <v>89.0</v>
      </c>
      <c r="P108" s="22"/>
      <c r="Q108" s="22"/>
      <c r="R108" s="22" t="s">
        <v>68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</v>
      </c>
      <c r="J110" s="22">
        <v>0.15</v>
      </c>
      <c r="K110" s="24">
        <v>114.81</v>
      </c>
      <c r="L110" s="25">
        <v>0.819</v>
      </c>
      <c r="M110" s="22">
        <v>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</v>
      </c>
      <c r="J111" s="22">
        <v>0.16</v>
      </c>
      <c r="K111" s="24">
        <v>35.98</v>
      </c>
      <c r="L111" s="25">
        <v>2.6</v>
      </c>
      <c r="M111" s="22">
        <v>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</v>
      </c>
      <c r="J112" s="22">
        <v>0.18</v>
      </c>
      <c r="K112" s="24">
        <v>114.81</v>
      </c>
      <c r="L112" s="25">
        <v>0.831</v>
      </c>
      <c r="M112" s="22">
        <v>1.0</v>
      </c>
      <c r="N112" s="22">
        <v>1.0</v>
      </c>
      <c r="O112" s="22">
        <v>93.0</v>
      </c>
      <c r="P112" s="22"/>
      <c r="Q112" s="22"/>
      <c r="R112" s="27" t="s">
        <v>66</v>
      </c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</v>
      </c>
      <c r="J113" s="22">
        <v>0.19</v>
      </c>
      <c r="K113" s="24">
        <v>35.98</v>
      </c>
      <c r="L113" s="25">
        <v>2.589</v>
      </c>
      <c r="M113" s="22">
        <v>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</v>
      </c>
      <c r="J115" s="22">
        <v>0.22</v>
      </c>
      <c r="K115" s="24">
        <v>35.98</v>
      </c>
      <c r="L115" s="25">
        <v>2.584</v>
      </c>
      <c r="M115" s="22">
        <v>-1.0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</v>
      </c>
      <c r="J117" s="22">
        <v>0.24</v>
      </c>
      <c r="K117" s="24">
        <v>114.81</v>
      </c>
      <c r="L117" s="25">
        <v>0.813</v>
      </c>
      <c r="M117" s="22">
        <v>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</v>
      </c>
      <c r="J119" s="22">
        <v>0.25</v>
      </c>
      <c r="K119" s="24">
        <v>35.98</v>
      </c>
      <c r="L119" s="25">
        <v>2.596</v>
      </c>
      <c r="M119" s="22">
        <v>-1.0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</v>
      </c>
      <c r="J124" s="22">
        <v>0.31</v>
      </c>
      <c r="K124" s="24">
        <v>35.98</v>
      </c>
      <c r="L124" s="25">
        <v>2.614</v>
      </c>
      <c r="M124" s="22">
        <v>-1.0</v>
      </c>
      <c r="N124" s="22">
        <v>1.0</v>
      </c>
      <c r="O124" s="22">
        <v>105.0</v>
      </c>
      <c r="P124" s="22"/>
      <c r="Q124" s="22"/>
      <c r="R124" s="26"/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64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0.0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1.0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-1.0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-1.0</v>
      </c>
      <c r="N155" s="22">
        <v>0.0</v>
      </c>
      <c r="O155" s="22">
        <v>140.0</v>
      </c>
      <c r="P155" s="22"/>
      <c r="Q155" s="22"/>
      <c r="R155" s="22" t="s">
        <v>36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-1.0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 t="s">
        <v>65</v>
      </c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 t="s">
        <v>66</v>
      </c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0.0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-1.0</v>
      </c>
      <c r="N180" s="22">
        <v>1.0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-1.0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1.0</v>
      </c>
      <c r="N188" s="22">
        <v>0.0</v>
      </c>
      <c r="O188" s="22">
        <v>173.0</v>
      </c>
      <c r="P188" s="22"/>
      <c r="Q188" s="22"/>
      <c r="R188" s="26" t="s">
        <v>64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1.0</v>
      </c>
      <c r="N189" s="22">
        <v>0.0</v>
      </c>
      <c r="O189" s="22"/>
      <c r="P189" s="22"/>
      <c r="Q189" s="22"/>
      <c r="R189" s="26" t="s">
        <v>36</v>
      </c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0.0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-1.0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-1.0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-1.0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-1.0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-1.0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-1.0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-1.0</v>
      </c>
      <c r="N214" s="22">
        <v>1.0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-1.0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-1.0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0.0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-1.0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0.0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-1.0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-1.0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-1.0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-1.0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1.0</v>
      </c>
      <c r="N248" s="22">
        <v>0.0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0.0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1.0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-1.0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-1.0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0.0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-1.0</v>
      </c>
      <c r="N268" s="22">
        <v>1.0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-1.0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-1.0</v>
      </c>
      <c r="N275" s="22">
        <v>1.0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1.0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-1.0</v>
      </c>
      <c r="N278" s="22">
        <v>1.0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-1.0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-1.0</v>
      </c>
      <c r="N281" s="22">
        <v>1.0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-1.0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-1.0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-1.0</v>
      </c>
      <c r="N4" s="22">
        <v>0.0</v>
      </c>
      <c r="O4" s="22">
        <v>182.0</v>
      </c>
      <c r="P4" s="22">
        <v>184.0</v>
      </c>
      <c r="Q4" s="22">
        <v>185.0</v>
      </c>
      <c r="R4" s="26" t="s">
        <v>64</v>
      </c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-1.0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0.0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-1.0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6" t="s">
        <v>64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6" t="s">
        <v>64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6" t="s">
        <v>64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65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 t="s">
        <v>65</v>
      </c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 t="s">
        <v>64</v>
      </c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66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</v>
      </c>
      <c r="J43" s="22">
        <v>0.07</v>
      </c>
      <c r="K43" s="24">
        <v>35.98</v>
      </c>
      <c r="L43" s="25">
        <v>2.607</v>
      </c>
      <c r="M43" s="22">
        <v>-1.0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</v>
      </c>
      <c r="J44" s="22">
        <v>0.09</v>
      </c>
      <c r="K44" s="24">
        <v>114.81</v>
      </c>
      <c r="L44" s="25">
        <v>0.831</v>
      </c>
      <c r="M44" s="22">
        <v>-1.0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</v>
      </c>
      <c r="J45" s="22">
        <v>0.1</v>
      </c>
      <c r="K45" s="24">
        <v>35.98</v>
      </c>
      <c r="L45" s="25">
        <v>2.608</v>
      </c>
      <c r="M45" s="22">
        <v>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65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</v>
      </c>
      <c r="J47" s="22">
        <v>0.13</v>
      </c>
      <c r="K47" s="24">
        <v>35.98</v>
      </c>
      <c r="L47" s="25">
        <v>2.609</v>
      </c>
      <c r="M47" s="22">
        <v>-1.0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</v>
      </c>
      <c r="J49" s="22">
        <v>0.16</v>
      </c>
      <c r="K49" s="24">
        <v>35.98</v>
      </c>
      <c r="L49" s="25">
        <v>2.647</v>
      </c>
      <c r="M49" s="22">
        <v>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</v>
      </c>
      <c r="J50" s="22">
        <v>0.18</v>
      </c>
      <c r="K50" s="24">
        <v>114.81</v>
      </c>
      <c r="L50" s="25">
        <v>0.826</v>
      </c>
      <c r="M50" s="22">
        <v>-1.0</v>
      </c>
      <c r="N50" s="22">
        <v>1.0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</v>
      </c>
      <c r="J51" s="22">
        <v>0.19</v>
      </c>
      <c r="K51" s="24">
        <v>35.98</v>
      </c>
      <c r="L51" s="25">
        <v>2.615</v>
      </c>
      <c r="M51" s="22">
        <v>-1.0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</v>
      </c>
      <c r="J52" s="22">
        <v>0.21</v>
      </c>
      <c r="K52" s="24">
        <v>114.81</v>
      </c>
      <c r="L52" s="25">
        <v>0.817</v>
      </c>
      <c r="M52" s="22">
        <v>-1.0</v>
      </c>
      <c r="N52" s="22">
        <v>1.0</v>
      </c>
      <c r="O52" s="22">
        <v>31.0</v>
      </c>
      <c r="P52" s="22">
        <v>83.0</v>
      </c>
      <c r="Q52" s="22">
        <v>84.0</v>
      </c>
      <c r="R52" s="26" t="s">
        <v>64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</v>
      </c>
      <c r="J53" s="22">
        <v>0.22</v>
      </c>
      <c r="K53" s="24">
        <v>35.98</v>
      </c>
      <c r="L53" s="25">
        <v>2.615</v>
      </c>
      <c r="M53" s="22">
        <v>-1.0</v>
      </c>
      <c r="N53" s="22">
        <v>0.0</v>
      </c>
      <c r="O53" s="22">
        <v>32.0</v>
      </c>
      <c r="P53" s="22">
        <v>85.0</v>
      </c>
      <c r="Q53" s="22">
        <v>86.0</v>
      </c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</v>
      </c>
      <c r="J54" s="22">
        <v>0.24</v>
      </c>
      <c r="K54" s="24">
        <v>114.81</v>
      </c>
      <c r="L54" s="25">
        <v>0.82</v>
      </c>
      <c r="M54" s="22">
        <v>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</v>
      </c>
      <c r="J57" s="22">
        <v>0.28</v>
      </c>
      <c r="K57" s="24">
        <v>35.98</v>
      </c>
      <c r="L57" s="25">
        <v>2.598</v>
      </c>
      <c r="M57" s="22">
        <v>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67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</v>
      </c>
      <c r="J60" s="22">
        <v>0.33</v>
      </c>
      <c r="K60" s="24">
        <v>114.81</v>
      </c>
      <c r="L60" s="25">
        <v>0.811</v>
      </c>
      <c r="M60" s="22">
        <v>1.0</v>
      </c>
      <c r="N60" s="22">
        <v>1.0</v>
      </c>
      <c r="O60" s="22">
        <v>39.0</v>
      </c>
      <c r="P60" s="22">
        <v>99.0</v>
      </c>
      <c r="Q60" s="22">
        <v>100.0</v>
      </c>
      <c r="R60" s="26" t="s">
        <v>64</v>
      </c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</v>
      </c>
      <c r="J61" s="22">
        <v>0.34</v>
      </c>
      <c r="K61" s="24">
        <v>35.98</v>
      </c>
      <c r="L61" s="25">
        <v>2.627</v>
      </c>
      <c r="M61" s="22">
        <v>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</v>
      </c>
      <c r="J63" s="22">
        <v>0.07</v>
      </c>
      <c r="K63" s="24">
        <v>35.98</v>
      </c>
      <c r="L63" s="25">
        <v>2.627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36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</v>
      </c>
      <c r="J68" s="22">
        <v>0.15</v>
      </c>
      <c r="K68" s="24">
        <v>114.81</v>
      </c>
      <c r="L68" s="25">
        <v>0.815</v>
      </c>
      <c r="M68" s="22">
        <v>-1.0</v>
      </c>
      <c r="N68" s="22">
        <v>1.0</v>
      </c>
      <c r="O68" s="22">
        <v>47.0</v>
      </c>
      <c r="P68" s="22">
        <v>116.0</v>
      </c>
      <c r="Q68" s="22">
        <v>118.0</v>
      </c>
      <c r="R68" s="26" t="s">
        <v>66</v>
      </c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</v>
      </c>
      <c r="J75" s="22">
        <v>0.25</v>
      </c>
      <c r="K75" s="24">
        <v>35.98</v>
      </c>
      <c r="L75" s="25">
        <v>2.594</v>
      </c>
      <c r="M75" s="22">
        <v>-1.0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</v>
      </c>
      <c r="J81" s="22">
        <v>0.31</v>
      </c>
      <c r="K81" s="24">
        <v>35.98</v>
      </c>
      <c r="L81" s="25">
        <v>2.588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6"/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</v>
      </c>
      <c r="J87" s="22">
        <v>0.1</v>
      </c>
      <c r="K87" s="24">
        <v>35.98</v>
      </c>
      <c r="L87" s="25">
        <v>2.638</v>
      </c>
      <c r="M87" s="22">
        <v>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6" t="s">
        <v>64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64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 t="s">
        <v>64</v>
      </c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</v>
      </c>
      <c r="J104" s="22">
        <v>0.06</v>
      </c>
      <c r="K104" s="24">
        <v>114.81</v>
      </c>
      <c r="L104" s="25">
        <v>0.825</v>
      </c>
      <c r="M104" s="22">
        <v>-1.0</v>
      </c>
      <c r="N104" s="22">
        <v>1.0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</v>
      </c>
      <c r="J107" s="22">
        <v>0.1</v>
      </c>
      <c r="K107" s="24">
        <v>35.98</v>
      </c>
      <c r="L107" s="25">
        <v>2.626</v>
      </c>
      <c r="M107" s="22">
        <v>-1.0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68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</v>
      </c>
      <c r="J109" s="22">
        <v>0.13</v>
      </c>
      <c r="K109" s="24">
        <v>35.98</v>
      </c>
      <c r="L109" s="25">
        <v>2.648</v>
      </c>
      <c r="M109" s="22">
        <v>-1.0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7" t="s">
        <v>66</v>
      </c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</v>
      </c>
      <c r="J114" s="22">
        <v>0.21</v>
      </c>
      <c r="K114" s="24">
        <v>114.81</v>
      </c>
      <c r="L114" s="25">
        <v>0.825</v>
      </c>
      <c r="M114" s="22">
        <v>-1.0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</v>
      </c>
      <c r="J121" s="22">
        <v>0.27</v>
      </c>
      <c r="K121" s="24">
        <v>114.81</v>
      </c>
      <c r="L121" s="25">
        <v>0.815</v>
      </c>
      <c r="M121" s="22">
        <v>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</v>
      </c>
      <c r="J122" s="22">
        <v>0.28</v>
      </c>
      <c r="K122" s="24">
        <v>35.98</v>
      </c>
      <c r="L122" s="25">
        <v>2.597</v>
      </c>
      <c r="M122" s="22">
        <v>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/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</v>
      </c>
      <c r="J126" s="22">
        <v>0.34</v>
      </c>
      <c r="K126" s="24">
        <v>35.98</v>
      </c>
      <c r="L126" s="25">
        <v>2.601</v>
      </c>
      <c r="M126" s="22">
        <v>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64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1.0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-1.0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-1.0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36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-1.0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-1.0</v>
      </c>
      <c r="N161" s="22">
        <v>1.0</v>
      </c>
      <c r="O161" s="22">
        <v>146.0</v>
      </c>
      <c r="P161" s="22"/>
      <c r="Q161" s="22"/>
      <c r="R161" s="26" t="s">
        <v>65</v>
      </c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-1.0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-1.0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-1.0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-1.0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 t="s">
        <v>66</v>
      </c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-1.0</v>
      </c>
      <c r="N180" s="22">
        <v>1.0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-1.0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-1.0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-1.0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6" t="s">
        <v>64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 t="s">
        <v>36</v>
      </c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-1.0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1.0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0.18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0.19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0.195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0.205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0.21</v>
      </c>
      <c r="K212" s="24">
        <v>114.81</v>
      </c>
      <c r="L212" s="25">
        <v>0.817</v>
      </c>
      <c r="M212" s="22">
        <v>1.0</v>
      </c>
      <c r="N212" s="22">
        <v>0.0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0.22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0.225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0.235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0.24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0.25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0.255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0.265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0.27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0.28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0.285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0.295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0.0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0.315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0.325</v>
      </c>
      <c r="K227" s="24">
        <v>35.98</v>
      </c>
      <c r="L227" s="25">
        <v>2.555</v>
      </c>
      <c r="M227" s="22">
        <v>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0.18</v>
      </c>
      <c r="K228" s="24">
        <v>114.81</v>
      </c>
      <c r="L228" s="25">
        <v>0.813</v>
      </c>
      <c r="M228" s="22">
        <v>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0.19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0.195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0.205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0.21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0.22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0.225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0.235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0.24</v>
      </c>
      <c r="K236" s="24">
        <v>114.81</v>
      </c>
      <c r="L236" s="25">
        <v>0.804</v>
      </c>
      <c r="M236" s="22">
        <v>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0.25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0.255</v>
      </c>
      <c r="K238" s="24">
        <v>114.81</v>
      </c>
      <c r="L238" s="25">
        <v>0.79</v>
      </c>
      <c r="M238" s="22">
        <v>-1.0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0.265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0.27</v>
      </c>
      <c r="K240" s="24">
        <v>114.81</v>
      </c>
      <c r="L240" s="25">
        <v>0.81</v>
      </c>
      <c r="M240" s="22">
        <v>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0.28</v>
      </c>
      <c r="K241" s="24">
        <v>35.98</v>
      </c>
      <c r="L241" s="25">
        <v>2.529</v>
      </c>
      <c r="M241" s="22">
        <v>1.0</v>
      </c>
      <c r="N241" s="22">
        <v>0.0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0.285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0.295</v>
      </c>
      <c r="K243" s="24">
        <v>35.98</v>
      </c>
      <c r="L243" s="25">
        <v>2.548</v>
      </c>
      <c r="M243" s="22">
        <v>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0.315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0.325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0.18</v>
      </c>
      <c r="K248" s="24">
        <v>114.81</v>
      </c>
      <c r="L248" s="25">
        <v>0.808</v>
      </c>
      <c r="M248" s="22">
        <v>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0.19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0.195</v>
      </c>
      <c r="K250" s="24">
        <v>114.81</v>
      </c>
      <c r="L250" s="25">
        <v>0.79</v>
      </c>
      <c r="M250" s="22">
        <v>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0.205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0.21</v>
      </c>
      <c r="K252" s="24">
        <v>114.81</v>
      </c>
      <c r="L252" s="25">
        <v>0.8</v>
      </c>
      <c r="M252" s="22">
        <v>-1.0</v>
      </c>
      <c r="N252" s="22">
        <v>0.0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0.22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0.225</v>
      </c>
      <c r="K254" s="24">
        <v>114.81</v>
      </c>
      <c r="L254" s="25">
        <v>0.785</v>
      </c>
      <c r="M254" s="22">
        <v>-1.0</v>
      </c>
      <c r="N254" s="22">
        <v>1.0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0.235</v>
      </c>
      <c r="K255" s="24">
        <v>35.98</v>
      </c>
      <c r="L255" s="25">
        <v>2.509</v>
      </c>
      <c r="M255" s="22">
        <v>1.0</v>
      </c>
      <c r="N255" s="22">
        <v>0.0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0.24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0.25</v>
      </c>
      <c r="K257" s="24">
        <v>35.98</v>
      </c>
      <c r="L257" s="25">
        <v>2.574</v>
      </c>
      <c r="M257" s="22">
        <v>-1.0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0.255</v>
      </c>
      <c r="K258" s="24">
        <v>114.81</v>
      </c>
      <c r="L258" s="25">
        <v>0.806</v>
      </c>
      <c r="M258" s="22">
        <v>-1.0</v>
      </c>
      <c r="N258" s="22">
        <v>0.0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0.265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0.27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0.28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0.285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0.295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0.315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0.325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0.18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0.19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0.195</v>
      </c>
      <c r="K270" s="24">
        <v>114.81</v>
      </c>
      <c r="L270" s="25">
        <v>0.791</v>
      </c>
      <c r="M270" s="22">
        <v>-1.0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0.205</v>
      </c>
      <c r="K271" s="24">
        <v>35.98</v>
      </c>
      <c r="L271" s="25">
        <v>2.569</v>
      </c>
      <c r="M271" s="22">
        <v>-1.0</v>
      </c>
      <c r="N271" s="22">
        <v>0.0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0.21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0.22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0.225</v>
      </c>
      <c r="K274" s="24">
        <v>114.81</v>
      </c>
      <c r="L274" s="25">
        <v>0.797</v>
      </c>
      <c r="M274" s="22">
        <v>1.0</v>
      </c>
      <c r="N274" s="22">
        <v>0.0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0.235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0.24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0.25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0.255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0.265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0.27</v>
      </c>
      <c r="K280" s="24">
        <v>114.81</v>
      </c>
      <c r="L280" s="25">
        <v>0.811</v>
      </c>
      <c r="M280" s="22">
        <v>1.0</v>
      </c>
      <c r="N280" s="22">
        <v>0.0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0.28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0.285</v>
      </c>
      <c r="K282" s="24">
        <v>114.81</v>
      </c>
      <c r="L282" s="25">
        <v>0.809</v>
      </c>
      <c r="M282" s="22">
        <v>1.0</v>
      </c>
      <c r="N282" s="22">
        <v>0.0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0.295</v>
      </c>
      <c r="K283" s="24">
        <v>35.98</v>
      </c>
      <c r="L283" s="25">
        <v>2.513</v>
      </c>
      <c r="M283" s="22">
        <v>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0.0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0.315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0.325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86"/>
  </cols>
  <sheetData>
    <row r="1" ht="18.0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8.0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-1.0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8.0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8.0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-1.0</v>
      </c>
      <c r="N4" s="22">
        <v>0.0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8.0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8.0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-1.0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8.0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8.0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8.0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0.0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8.0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8.0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-1.0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8.0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8.0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8.0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8.0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8.0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8.0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8.0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8.0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8.0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8.0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8.0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8.0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8.0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8.0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8.0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8.0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8.0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8.0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8.0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8.0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8.0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8.0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8.0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8.0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8.0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8.0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8.0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8.0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8.0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0.0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8.0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8.0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8.0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-1.0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8.0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-1.0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8.0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8.0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8.0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-1.0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8.0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8.0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8.0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1.0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8.0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-1.0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8.0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0.0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8.0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0.0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8.0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8.0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8.0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8.0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8.0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8.0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8.0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1.0</v>
      </c>
      <c r="N60" s="22">
        <v>0.0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8.0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8.0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8.0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8.0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8.0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8.0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-1.0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8.0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8.0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8.0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8.0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8.0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8.0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8.0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8.0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8.0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-1.0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8.0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8.0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8.0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8.0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8.0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8.0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8.0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8.0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8.0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8.0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8.0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8.0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8.0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8.0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8.0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8.0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8.0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8.0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8.0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8.0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-1.0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8.0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8.0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8.0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8.0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8.0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8.0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8.0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8.0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8.0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-1.0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8.0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8.0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8.0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-1.0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8.0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8.0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-1.0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8.0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8.0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8.0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1.0</v>
      </c>
      <c r="N112" s="22">
        <v>0.0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8.0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1.0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8.0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-1.0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8.0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8.0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8.0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8.0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8.0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8.0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8.0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8.0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8.0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8.0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8.0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8.0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8.0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8.0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8.0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8.0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8.0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-1.0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8.0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8.0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8.0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1.0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8.0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8.0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8.0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8.0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-1.0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8.0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8.0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8.0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-1.0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8.0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8.0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8.0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8.0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8.0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8.0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8.0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-1.0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8.0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8.0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8.0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8.0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8.0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8.0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-1.0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8.0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8.0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8.0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8.0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8.0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8.0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-1.0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8.0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-1.0</v>
      </c>
      <c r="N161" s="22">
        <v>1.0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8.0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-1.0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8.0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-1.0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8.0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-1.0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8.0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8.0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8.0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-1.0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8.0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-1.0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8.0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-1.0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8.0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-1.0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8.0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-1.0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8.0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8.0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8.0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8.0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8.0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8.0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8.0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8.0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8.0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8.0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-1.0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8.0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8.0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8.0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8.0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-1.0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8.0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8.0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-1.0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8.0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8.0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8.0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-1.0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8.0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8.0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8.0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8.0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-1.0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8.0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8.0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8.0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8.0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8.0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8.0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8.0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8.0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8.0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8.0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1.0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8.0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8.0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8.0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-1.0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8.0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0.18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8.0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0.19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8.0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0.195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8.0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0.205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8.0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0.21</v>
      </c>
      <c r="K212" s="24">
        <v>114.81</v>
      </c>
      <c r="L212" s="25">
        <v>0.817</v>
      </c>
      <c r="M212" s="22">
        <v>1.0</v>
      </c>
      <c r="N212" s="22">
        <v>0.0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8.0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0.22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8.0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0.225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8.0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0.235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8.0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0.24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8.0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0.25</v>
      </c>
      <c r="K217" s="24">
        <v>35.98</v>
      </c>
      <c r="L217" s="25">
        <v>2.591</v>
      </c>
      <c r="M217" s="22">
        <v>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8.0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0.255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8.0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0.265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8.0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0.27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8.0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0.28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8.0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0.285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8.0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0.295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8.0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0.0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8.0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8.0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0.315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8.0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0.325</v>
      </c>
      <c r="K227" s="24">
        <v>35.98</v>
      </c>
      <c r="L227" s="25">
        <v>2.555</v>
      </c>
      <c r="M227" s="22">
        <v>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8.0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0.18</v>
      </c>
      <c r="K228" s="24">
        <v>114.81</v>
      </c>
      <c r="L228" s="25">
        <v>0.813</v>
      </c>
      <c r="M228" s="22">
        <v>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8.0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0.19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8.0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0.195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8.0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0.205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8.0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0.21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8.0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0.22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8.0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0.225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8.0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0.235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8.0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0.24</v>
      </c>
      <c r="K236" s="24">
        <v>114.81</v>
      </c>
      <c r="L236" s="25">
        <v>0.804</v>
      </c>
      <c r="M236" s="22">
        <v>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8.0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0.25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8.0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0.255</v>
      </c>
      <c r="K238" s="24">
        <v>114.81</v>
      </c>
      <c r="L238" s="25">
        <v>0.79</v>
      </c>
      <c r="M238" s="22">
        <v>-1.0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8.0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0.265</v>
      </c>
      <c r="K239" s="24">
        <v>35.98</v>
      </c>
      <c r="L239" s="25">
        <v>2.588</v>
      </c>
      <c r="M239" s="22">
        <v>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8.0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0.27</v>
      </c>
      <c r="K240" s="24">
        <v>114.81</v>
      </c>
      <c r="L240" s="25">
        <v>0.81</v>
      </c>
      <c r="M240" s="22">
        <v>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8.0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0.28</v>
      </c>
      <c r="K241" s="24">
        <v>35.98</v>
      </c>
      <c r="L241" s="25">
        <v>2.529</v>
      </c>
      <c r="M241" s="22">
        <v>1.0</v>
      </c>
      <c r="N241" s="22">
        <v>0.0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8.0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0.285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8.0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0.295</v>
      </c>
      <c r="K243" s="24">
        <v>35.98</v>
      </c>
      <c r="L243" s="25">
        <v>2.548</v>
      </c>
      <c r="M243" s="22">
        <v>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8.0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8.0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8.0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0.315</v>
      </c>
      <c r="K246" s="24">
        <v>114.81</v>
      </c>
      <c r="L246" s="25">
        <v>0.786</v>
      </c>
      <c r="M246" s="22">
        <v>-1.0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8.0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0.325</v>
      </c>
      <c r="K247" s="24">
        <v>35.98</v>
      </c>
      <c r="L247" s="25">
        <v>2.505</v>
      </c>
      <c r="M247" s="22">
        <v>-1.0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8.0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0.18</v>
      </c>
      <c r="K248" s="24">
        <v>114.81</v>
      </c>
      <c r="L248" s="25">
        <v>0.808</v>
      </c>
      <c r="M248" s="22">
        <v>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8.0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0.19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8.0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0.195</v>
      </c>
      <c r="K250" s="24">
        <v>114.81</v>
      </c>
      <c r="L250" s="25">
        <v>0.79</v>
      </c>
      <c r="M250" s="22">
        <v>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8.0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0.205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8.0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0.21</v>
      </c>
      <c r="K252" s="24">
        <v>114.81</v>
      </c>
      <c r="L252" s="25">
        <v>0.8</v>
      </c>
      <c r="M252" s="22">
        <v>-1.0</v>
      </c>
      <c r="N252" s="22">
        <v>0.0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8.0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0.22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8.0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0.225</v>
      </c>
      <c r="K254" s="24">
        <v>114.81</v>
      </c>
      <c r="L254" s="25">
        <v>0.785</v>
      </c>
      <c r="M254" s="22">
        <v>-1.0</v>
      </c>
      <c r="N254" s="22">
        <v>1.0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8.0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0.235</v>
      </c>
      <c r="K255" s="24">
        <v>35.98</v>
      </c>
      <c r="L255" s="25">
        <v>2.509</v>
      </c>
      <c r="M255" s="22">
        <v>1.0</v>
      </c>
      <c r="N255" s="22">
        <v>0.0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8.0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0.24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8.0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0.25</v>
      </c>
      <c r="K257" s="24">
        <v>35.98</v>
      </c>
      <c r="L257" s="25">
        <v>2.574</v>
      </c>
      <c r="M257" s="22">
        <v>-1.0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8.0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0.255</v>
      </c>
      <c r="K258" s="24">
        <v>114.81</v>
      </c>
      <c r="L258" s="25">
        <v>0.806</v>
      </c>
      <c r="M258" s="22">
        <v>-1.0</v>
      </c>
      <c r="N258" s="22">
        <v>0.0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8.0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0.265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8.0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0.27</v>
      </c>
      <c r="K260" s="24">
        <v>114.81</v>
      </c>
      <c r="L260" s="25">
        <v>0.788</v>
      </c>
      <c r="M260" s="22">
        <v>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8.0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0.28</v>
      </c>
      <c r="K261" s="24">
        <v>35.98</v>
      </c>
      <c r="L261" s="25">
        <v>2.512</v>
      </c>
      <c r="M261" s="22">
        <v>-1.0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8.0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0.285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8.0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0.295</v>
      </c>
      <c r="K263" s="24">
        <v>35.98</v>
      </c>
      <c r="L263" s="25">
        <v>2.523</v>
      </c>
      <c r="M263" s="22">
        <v>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8.0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8.0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8.0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0.315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8.0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0.325</v>
      </c>
      <c r="K267" s="24">
        <v>35.98</v>
      </c>
      <c r="L267" s="25">
        <v>2.529</v>
      </c>
      <c r="M267" s="22">
        <v>-1.0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8.0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0.18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8.0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0.19</v>
      </c>
      <c r="K269" s="24">
        <v>35.98</v>
      </c>
      <c r="L269" s="25">
        <v>2.575</v>
      </c>
      <c r="M269" s="22">
        <v>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8.0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0.195</v>
      </c>
      <c r="K270" s="24">
        <v>114.81</v>
      </c>
      <c r="L270" s="25">
        <v>0.791</v>
      </c>
      <c r="M270" s="22">
        <v>-1.0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8.0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0.205</v>
      </c>
      <c r="K271" s="24">
        <v>35.98</v>
      </c>
      <c r="L271" s="25">
        <v>2.569</v>
      </c>
      <c r="M271" s="22">
        <v>-1.0</v>
      </c>
      <c r="N271" s="22">
        <v>0.0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8.0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0.21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8.0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0.22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8.0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0.225</v>
      </c>
      <c r="K274" s="24">
        <v>114.81</v>
      </c>
      <c r="L274" s="25">
        <v>0.797</v>
      </c>
      <c r="M274" s="22">
        <v>1.0</v>
      </c>
      <c r="N274" s="22">
        <v>0.0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8.0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0.235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8.0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0.24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8.0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0.25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8.0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0.255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8.0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0.265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8.0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0.27</v>
      </c>
      <c r="K280" s="24">
        <v>114.81</v>
      </c>
      <c r="L280" s="25">
        <v>0.811</v>
      </c>
      <c r="M280" s="22">
        <v>1.0</v>
      </c>
      <c r="N280" s="22">
        <v>0.0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8.0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0.28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8.0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0.285</v>
      </c>
      <c r="K282" s="24">
        <v>114.81</v>
      </c>
      <c r="L282" s="25">
        <v>0.809</v>
      </c>
      <c r="M282" s="22">
        <v>1.0</v>
      </c>
      <c r="N282" s="22">
        <v>0.0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8.0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0.295</v>
      </c>
      <c r="K283" s="24">
        <v>35.98</v>
      </c>
      <c r="L283" s="25">
        <v>2.513</v>
      </c>
      <c r="M283" s="22">
        <v>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8.0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0.0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8.0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8.0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0.315</v>
      </c>
      <c r="K286" s="24">
        <v>114.81</v>
      </c>
      <c r="L286" s="25">
        <v>0.787</v>
      </c>
      <c r="M286" s="22">
        <v>-1.0</v>
      </c>
      <c r="N286" s="22">
        <v>0.0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8.0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0.325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8.0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8.0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8.0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8.0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8.0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8.0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8.0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8.0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8.0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8.0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8.0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8.0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8.0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8.0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8.0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8.0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8.0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8.0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8.0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8.0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8.0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8.0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8.0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8.0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8.0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8.0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8.0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8.0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8.0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8.0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8.0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8.0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8.0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8.0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8.0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8.0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8.0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8.0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8.0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8.0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8.0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8.0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8.0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8.0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8.0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8.0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8.0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8.0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8.0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8.0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8.0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8.0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8.0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8.0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8.0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8.0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8.0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8.0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8.0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8.0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8.0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8.0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8.0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8.0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8.0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8.0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8.0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8.0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8.0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8.0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8.0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8.0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8.0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8.0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8.0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8.0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8.0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8.0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8.0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8.0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8.0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8.0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8.0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8.0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8.0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8.0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8.0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8.0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8.0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8.0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8.0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8.0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8.0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8.0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8.0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8.0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8.0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8.0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8.0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8.0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8.0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8.0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8.0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8.0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8.0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8.0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8.0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8.0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8.0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8.0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8.0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8.0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8.0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8.0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8.0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8.0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8.0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8.0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8.0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8.0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8.0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8.0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8.0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8.0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8.0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8.0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8.0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8.0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8.0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8.0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8.0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8.0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8.0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8.0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8.0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8.0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8.0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8.0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8.0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8.0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8.0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8.0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8.0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8.0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8.0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8.0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8.0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8.0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8.0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8.0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8.0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8.0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8.0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8.0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8.0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8.0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8.0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8.0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8.0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8.0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8.0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8.0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8.0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8.0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8.0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8.0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8.0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8.0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8.0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8.0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8.0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8.0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8.0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8.0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8.0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8.0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8.0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8.0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8.0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8.0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8.0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8.0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8.0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8.0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8.0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8.0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8.0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8.0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8.0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8.0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8.0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8.0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8.0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8.0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8.0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8.0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8.0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8.0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8.0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8.0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8.0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8.0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8.0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8.0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8.0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8.0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8.0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8.0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8.0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8.0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8.0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8.0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8.0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8.0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8.0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8.0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8.0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8.0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8.0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8.0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8.0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8.0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8.0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8.0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8.0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8.0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8.0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8.0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8.0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8.0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8.0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8.0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8.0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8.0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8.0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8.0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8.0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8.0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8.0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8.0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8.0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8.0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8.0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8.0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8.0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8.0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8.0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8.0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8.0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8.0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8.0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8.0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8.0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8.0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8.0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8.0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8.0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8.0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8.0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8.0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8.0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8.0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8.0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8.0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8.0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8.0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8.0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8.0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8.0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8.0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8.0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8.0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8.0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8.0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8.0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8.0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8.0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8.0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8.0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8.0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8.0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8.0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8.0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8.0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8.0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8.0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8.0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8.0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8.0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8.0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8.0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8.0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8.0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8.0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8.0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8.0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8.0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8.0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8.0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8.0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8.0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8.0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8.0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8.0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8.0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8.0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8.0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8.0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8.0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8.0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8.0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8.0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8.0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8.0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8.0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8.0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8.0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8.0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8.0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8.0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8.0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8.0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8.0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8.0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8.0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8.0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8.0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8.0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8.0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8.0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8.0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8.0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8.0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8.0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8.0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8.0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8.0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8.0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8.0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8.0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8.0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8.0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8.0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8.0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8.0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8.0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8.0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8.0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8.0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8.0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8.0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8.0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8.0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8.0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8.0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8.0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8.0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8.0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8.0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8.0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8.0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8.0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8.0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8.0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8.0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8.0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8.0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8.0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8.0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8.0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8.0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8.0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8.0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8.0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8.0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8.0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8.0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8.0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8.0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8.0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8.0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8.0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8.0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8.0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8.0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8.0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8.0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8.0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8.0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8.0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8.0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8.0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8.0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8.0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8.0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8.0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8.0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8.0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8.0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8.0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8.0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8.0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8.0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8.0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8.0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8.0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8.0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8.0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8.0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8.0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8.0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8.0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8.0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8.0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8.0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8.0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8.0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8.0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8.0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8.0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8.0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8.0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8.0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8.0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8.0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8.0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8.0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8.0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8.0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8.0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8.0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8.0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8.0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8.0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8.0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8.0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8.0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8.0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8.0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8.0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8.0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8.0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8.0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8.0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8.0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8.0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8.0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8.0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8.0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8.0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8.0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8.0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8.0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8.0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8.0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8.0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8.0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8.0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8.0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8.0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8.0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8.0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8.0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8.0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8.0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8.0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8.0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8.0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8.0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8.0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8.0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8.0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8.0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8.0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8.0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8.0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8.0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8.0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8.0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8.0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8.0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8.0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8.0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8.0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8.0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8.0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8.0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8.0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8.0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8.0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8.0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8.0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8.0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8.0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8.0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8.0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8.0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8.0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8.0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8.0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8.0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8.0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8.0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8.0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8.0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8.0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8.0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8.0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8.0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8.0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8.0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8.0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8.0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8.0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8.0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8.0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8.0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8.0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8.0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8.0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8.0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8.0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8.0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8.0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8.0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8.0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8.0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8.0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8.0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8.0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8.0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8.0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8.0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8.0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8.0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8.0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8.0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8.0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8.0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8.0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8.0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8.0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8.0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8.0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8.0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8.0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8.0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8.0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8.0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8.0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8.0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8.0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8.0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8.0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8.0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8.0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8.0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8.0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8.0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8.0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8.0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8.0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8.0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8.0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8.0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8.0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8.0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8.0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8.0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8.0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8.0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8.0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8.0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8.0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8.0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8.0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8.0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8.0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8.0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8.0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8.0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8.0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8.0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8.0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8.0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8.0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8.0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8.0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8.0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8.0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8.0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8.0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8.0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8.0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8.0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8.0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8.0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8.0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8.0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8.0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8.0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8.0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8.0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8.0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8.0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8.0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8.0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8.0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8.0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8.0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8.0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8.0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8.0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8.0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8.0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8.0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8.0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8.0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8.0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8.0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8.0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8.0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8.0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8.0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8.0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8.0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8.0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8.0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8.0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8.0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8.0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8.0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8.0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8.0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8.0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8.0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8.0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8.0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8.0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8.0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8.0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8.0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8.0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8.0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8.0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8.0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8.0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8.0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8.0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8.0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8.0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8.0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8.0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8.0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8.0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8.0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8.0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8.0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8.0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8.0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8.0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8.0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8.0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8.0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8.0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8.0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8.0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8.0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8.0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8.0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8.0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8.0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8.0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8.0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8.0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8.0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8.0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8.0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8.0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8.0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8.0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8.0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8.0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8.0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8.0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8.0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8.0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8.0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8.0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8.0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8.0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8.0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8.0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8.0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8.0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8.0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8.0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8.0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8.0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8.0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8.0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8.0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8.0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8.0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8.0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8.0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8.0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8.0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8.0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8.0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8.0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8.0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8.0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0.0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0.0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1.0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0.0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0.0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0.0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0.0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0.0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0.0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1.0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0.0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0.0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1.0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1.0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0.0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0.0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0.0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0.0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0.0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0.0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0.0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0.0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0.0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0.0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0.0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0.0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0.0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0.0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0.0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0.0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0.0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0.0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0.0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0.0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0.0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0.0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0.0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0.0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0.0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0.0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  <c r="AA1" s="37"/>
      <c r="AB1" s="37"/>
      <c r="AC1" s="37"/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  <c r="AA2" s="37"/>
      <c r="AB2" s="22">
        <v>1.0</v>
      </c>
      <c r="AC2" s="37">
        <f t="shared" ref="AC2:AC21" si="1">$AB2*-1</f>
        <v>-1</v>
      </c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  <c r="AA3" s="37"/>
      <c r="AB3" s="22">
        <v>0.0</v>
      </c>
      <c r="AC3" s="37">
        <f t="shared" si="1"/>
        <v>0</v>
      </c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  <c r="AA4" s="37"/>
      <c r="AB4" s="22">
        <v>1.0</v>
      </c>
      <c r="AC4" s="37">
        <f t="shared" si="1"/>
        <v>-1</v>
      </c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  <c r="AA5" s="37"/>
      <c r="AB5" s="22">
        <v>1.0</v>
      </c>
      <c r="AC5" s="37">
        <f t="shared" si="1"/>
        <v>-1</v>
      </c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  <c r="AA6" s="37"/>
      <c r="AB6" s="22">
        <v>-1.0</v>
      </c>
      <c r="AC6" s="37">
        <f t="shared" si="1"/>
        <v>1</v>
      </c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  <c r="AA7" s="37"/>
      <c r="AB7" s="22">
        <v>-1.0</v>
      </c>
      <c r="AC7" s="37">
        <f t="shared" si="1"/>
        <v>1</v>
      </c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  <c r="AA8" s="37"/>
      <c r="AB8" s="22">
        <v>-1.0</v>
      </c>
      <c r="AC8" s="37">
        <f t="shared" si="1"/>
        <v>1</v>
      </c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  <c r="AA9" s="37"/>
      <c r="AB9" s="22">
        <v>-1.0</v>
      </c>
      <c r="AC9" s="37">
        <f t="shared" si="1"/>
        <v>1</v>
      </c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  <c r="AA10" s="37"/>
      <c r="AB10" s="22">
        <v>0.0</v>
      </c>
      <c r="AC10" s="37">
        <f t="shared" si="1"/>
        <v>0</v>
      </c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  <c r="AA11" s="37"/>
      <c r="AB11" s="22">
        <v>1.0</v>
      </c>
      <c r="AC11" s="37">
        <f t="shared" si="1"/>
        <v>-1</v>
      </c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  <c r="AA12" s="37"/>
      <c r="AB12" s="22">
        <v>0.0</v>
      </c>
      <c r="AC12" s="37">
        <f t="shared" si="1"/>
        <v>0</v>
      </c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  <c r="AA13" s="37"/>
      <c r="AB13" s="22">
        <v>-1.0</v>
      </c>
      <c r="AC13" s="37">
        <f t="shared" si="1"/>
        <v>1</v>
      </c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  <c r="AA14" s="37"/>
      <c r="AB14" s="22">
        <v>1.0</v>
      </c>
      <c r="AC14" s="37">
        <f t="shared" si="1"/>
        <v>-1</v>
      </c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  <c r="AA15" s="37"/>
      <c r="AB15" s="22">
        <v>1.0</v>
      </c>
      <c r="AC15" s="37">
        <f t="shared" si="1"/>
        <v>-1</v>
      </c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  <c r="AA16" s="37"/>
      <c r="AB16" s="22">
        <v>-1.0</v>
      </c>
      <c r="AC16" s="37">
        <f t="shared" si="1"/>
        <v>1</v>
      </c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  <c r="AA17" s="37"/>
      <c r="AB17" s="22">
        <v>1.0</v>
      </c>
      <c r="AC17" s="37">
        <f t="shared" si="1"/>
        <v>-1</v>
      </c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  <c r="AA18" s="37"/>
      <c r="AB18" s="22">
        <v>-1.0</v>
      </c>
      <c r="AC18" s="37">
        <f t="shared" si="1"/>
        <v>1</v>
      </c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  <c r="AA19" s="37"/>
      <c r="AB19" s="22">
        <v>1.0</v>
      </c>
      <c r="AC19" s="37">
        <f t="shared" si="1"/>
        <v>-1</v>
      </c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  <c r="AA20" s="37"/>
      <c r="AB20" s="22">
        <v>1.0</v>
      </c>
      <c r="AC20" s="37">
        <f t="shared" si="1"/>
        <v>-1</v>
      </c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  <c r="AA21" s="37"/>
      <c r="AB21" s="22">
        <v>1.0</v>
      </c>
      <c r="AC21" s="37">
        <f t="shared" si="1"/>
        <v>-1</v>
      </c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0.0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  <c r="AA22" s="37"/>
      <c r="AB22" s="37"/>
      <c r="AC22" s="37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  <c r="AA23" s="37"/>
      <c r="AB23" s="37"/>
      <c r="AC23" s="37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  <c r="AA24" s="37"/>
      <c r="AB24" s="37"/>
      <c r="AC24" s="37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  <c r="AA25" s="37"/>
      <c r="AB25" s="37"/>
      <c r="AC25" s="37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  <c r="AA26" s="37"/>
      <c r="AB26" s="37"/>
      <c r="AC26" s="37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  <c r="AA27" s="37"/>
      <c r="AB27" s="37"/>
      <c r="AC27" s="37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  <c r="AA28" s="37"/>
      <c r="AB28" s="37"/>
      <c r="AC28" s="37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  <c r="AA29" s="37"/>
      <c r="AB29" s="37"/>
      <c r="AC29" s="37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  <c r="AA30" s="37"/>
      <c r="AB30" s="37"/>
      <c r="AC30" s="37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  <c r="AA31" s="37"/>
      <c r="AB31" s="37"/>
      <c r="AC31" s="37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  <c r="AA32" s="37"/>
      <c r="AB32" s="37"/>
      <c r="AC32" s="37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  <c r="AA33" s="37"/>
      <c r="AB33" s="37"/>
      <c r="AC33" s="37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  <c r="AA34" s="37"/>
      <c r="AB34" s="37"/>
      <c r="AC34" s="37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  <c r="AA35" s="37"/>
      <c r="AB35" s="37"/>
      <c r="AC35" s="37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  <c r="AA36" s="37"/>
      <c r="AB36" s="37"/>
      <c r="AC36" s="37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  <c r="AA37" s="37"/>
      <c r="AB37" s="37"/>
      <c r="AC37" s="37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0.0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  <c r="AA38" s="37"/>
      <c r="AB38" s="37"/>
      <c r="AC38" s="37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  <c r="AA39" s="37"/>
      <c r="AB39" s="37"/>
      <c r="AC39" s="37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  <c r="AA40" s="37"/>
      <c r="AB40" s="37"/>
      <c r="AC40" s="37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  <c r="AA41" s="37"/>
      <c r="AB41" s="37"/>
      <c r="AC41" s="37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  <c r="AA42" s="37"/>
      <c r="AB42" s="37"/>
      <c r="AC42" s="37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  <c r="AA43" s="37"/>
      <c r="AB43" s="37"/>
      <c r="AC43" s="37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  <c r="AA44" s="37"/>
      <c r="AB44" s="37"/>
      <c r="AC44" s="37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  <c r="AA45" s="37"/>
      <c r="AB45" s="37"/>
      <c r="AC45" s="37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  <c r="AA46" s="37"/>
      <c r="AB46" s="37"/>
      <c r="AC46" s="37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  <c r="AA47" s="37"/>
      <c r="AB47" s="37"/>
      <c r="AC47" s="37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  <c r="AA48" s="37"/>
      <c r="AB48" s="37"/>
      <c r="AC48" s="37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  <c r="AA49" s="37"/>
      <c r="AB49" s="37"/>
      <c r="AC49" s="37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  <c r="AA50" s="37"/>
      <c r="AB50" s="37"/>
      <c r="AC50" s="37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  <c r="AA51" s="37"/>
      <c r="AB51" s="37"/>
      <c r="AC51" s="37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  <c r="AA52" s="37"/>
      <c r="AB52" s="37"/>
      <c r="AC52" s="37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  <c r="AA53" s="37"/>
      <c r="AB53" s="37"/>
      <c r="AC53" s="37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  <c r="AA54" s="37"/>
      <c r="AB54" s="37"/>
      <c r="AC54" s="37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  <c r="AA55" s="37"/>
      <c r="AB55" s="37"/>
      <c r="AC55" s="37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  <c r="AA56" s="37"/>
      <c r="AB56" s="37"/>
      <c r="AC56" s="37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  <c r="AA57" s="37"/>
      <c r="AB57" s="37"/>
      <c r="AC57" s="37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  <c r="AA58" s="37"/>
      <c r="AB58" s="37"/>
      <c r="AC58" s="37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  <c r="AA59" s="37"/>
      <c r="AB59" s="37"/>
      <c r="AC59" s="37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  <c r="AA60" s="37"/>
      <c r="AB60" s="37"/>
      <c r="AC60" s="37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  <c r="AA61" s="37"/>
      <c r="AB61" s="37"/>
      <c r="AC61" s="37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  <c r="AA62" s="37"/>
      <c r="AB62" s="37"/>
      <c r="AC62" s="37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  <c r="AA63" s="37"/>
      <c r="AB63" s="37"/>
      <c r="AC63" s="37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  <c r="AA64" s="37"/>
      <c r="AB64" s="37"/>
      <c r="AC64" s="37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  <c r="AA65" s="37"/>
      <c r="AB65" s="37"/>
      <c r="AC65" s="37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  <c r="AA66" s="37"/>
      <c r="AB66" s="37"/>
      <c r="AC66" s="37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  <c r="AA67" s="37"/>
      <c r="AB67" s="37"/>
      <c r="AC67" s="37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  <c r="AA68" s="37"/>
      <c r="AB68" s="37"/>
      <c r="AC68" s="37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  <c r="AA69" s="37"/>
      <c r="AB69" s="37"/>
      <c r="AC69" s="37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  <c r="AA70" s="37"/>
      <c r="AB70" s="37"/>
      <c r="AC70" s="37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  <c r="AA71" s="37"/>
      <c r="AB71" s="37"/>
      <c r="AC71" s="37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  <c r="AA72" s="37"/>
      <c r="AB72" s="37"/>
      <c r="AC72" s="37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  <c r="AA73" s="37"/>
      <c r="AB73" s="37"/>
      <c r="AC73" s="37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  <c r="AA74" s="37"/>
      <c r="AB74" s="37"/>
      <c r="AC74" s="37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  <c r="AA75" s="37"/>
      <c r="AB75" s="37"/>
      <c r="AC75" s="37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  <c r="AA76" s="37"/>
      <c r="AB76" s="37"/>
      <c r="AC76" s="37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  <c r="AA77" s="37"/>
      <c r="AB77" s="37"/>
      <c r="AC77" s="37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  <c r="AA78" s="37"/>
      <c r="AB78" s="37"/>
      <c r="AC78" s="37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  <c r="AA79" s="37"/>
      <c r="AB79" s="37"/>
      <c r="AC79" s="37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  <c r="AA80" s="37"/>
      <c r="AB80" s="37"/>
      <c r="AC80" s="37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  <c r="AA81" s="37"/>
      <c r="AB81" s="37"/>
      <c r="AC81" s="37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  <c r="AA82" s="37"/>
      <c r="AB82" s="37"/>
      <c r="AC82" s="37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  <c r="AA83" s="37"/>
      <c r="AB83" s="37"/>
      <c r="AC83" s="37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  <c r="AA84" s="37"/>
      <c r="AB84" s="37"/>
      <c r="AC84" s="37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  <c r="AA85" s="37"/>
      <c r="AB85" s="37"/>
      <c r="AC85" s="37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  <c r="AA86" s="37"/>
      <c r="AB86" s="37"/>
      <c r="AC86" s="37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  <c r="AA87" s="37"/>
      <c r="AB87" s="37"/>
      <c r="AC87" s="37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  <c r="AA88" s="37"/>
      <c r="AB88" s="37"/>
      <c r="AC88" s="37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  <c r="AA89" s="37"/>
      <c r="AB89" s="37"/>
      <c r="AC89" s="37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  <c r="AA90" s="37"/>
      <c r="AB90" s="37"/>
      <c r="AC90" s="37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  <c r="AA91" s="37"/>
      <c r="AB91" s="37"/>
      <c r="AC91" s="37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  <c r="AA92" s="37"/>
      <c r="AB92" s="37"/>
      <c r="AC92" s="37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  <c r="AA93" s="37"/>
      <c r="AB93" s="37"/>
      <c r="AC93" s="37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  <c r="AA94" s="37"/>
      <c r="AB94" s="37"/>
      <c r="AC94" s="37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  <c r="AA95" s="37"/>
      <c r="AB95" s="37"/>
      <c r="AC95" s="37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  <c r="AA96" s="37"/>
      <c r="AB96" s="37"/>
      <c r="AC96" s="37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  <c r="AA97" s="37"/>
      <c r="AB97" s="37"/>
      <c r="AC97" s="37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  <c r="AA98" s="37"/>
      <c r="AB98" s="37"/>
      <c r="AC98" s="37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  <c r="AA99" s="37"/>
      <c r="AB99" s="37"/>
      <c r="AC99" s="37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  <c r="AA100" s="37"/>
      <c r="AB100" s="37"/>
      <c r="AC100" s="37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  <c r="AA101" s="37"/>
      <c r="AB101" s="37"/>
      <c r="AC101" s="37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  <c r="AA102" s="37"/>
      <c r="AB102" s="37"/>
      <c r="AC102" s="37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  <c r="AA103" s="37"/>
      <c r="AB103" s="37"/>
      <c r="AC103" s="37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  <c r="AA104" s="37"/>
      <c r="AB104" s="37"/>
      <c r="AC104" s="37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0.0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  <c r="AA105" s="37"/>
      <c r="AB105" s="37"/>
      <c r="AC105" s="37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  <c r="AA106" s="37"/>
      <c r="AB106" s="37"/>
      <c r="AC106" s="37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  <c r="AA107" s="37"/>
      <c r="AB107" s="37"/>
      <c r="AC107" s="37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  <c r="AA108" s="37"/>
      <c r="AB108" s="37"/>
      <c r="AC108" s="37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  <c r="AA109" s="37"/>
      <c r="AB109" s="37"/>
      <c r="AC109" s="37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  <c r="AA110" s="37"/>
      <c r="AB110" s="37"/>
      <c r="AC110" s="37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  <c r="AA111" s="37"/>
      <c r="AB111" s="37"/>
      <c r="AC111" s="37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  <c r="AA112" s="37"/>
      <c r="AB112" s="37"/>
      <c r="AC112" s="37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  <c r="AA113" s="37"/>
      <c r="AB113" s="37"/>
      <c r="AC113" s="37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  <c r="AA114" s="37"/>
      <c r="AB114" s="37"/>
      <c r="AC114" s="37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  <c r="AA115" s="37"/>
      <c r="AB115" s="37"/>
      <c r="AC115" s="37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  <c r="AA116" s="37"/>
      <c r="AB116" s="37"/>
      <c r="AC116" s="37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  <c r="AA117" s="37"/>
      <c r="AB117" s="37"/>
      <c r="AC117" s="37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  <c r="AA118" s="37"/>
      <c r="AB118" s="37"/>
      <c r="AC118" s="37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  <c r="AA119" s="37"/>
      <c r="AB119" s="37"/>
      <c r="AC119" s="37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  <c r="AA120" s="37"/>
      <c r="AB120" s="37"/>
      <c r="AC120" s="37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  <c r="AA121" s="37"/>
      <c r="AB121" s="37"/>
      <c r="AC121" s="37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  <c r="AA122" s="37"/>
      <c r="AB122" s="37"/>
      <c r="AC122" s="37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  <c r="AA123" s="37"/>
      <c r="AB123" s="37"/>
      <c r="AC123" s="37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  <c r="AA124" s="37"/>
      <c r="AB124" s="37"/>
      <c r="AC124" s="37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  <c r="AA125" s="37"/>
      <c r="AB125" s="37"/>
      <c r="AC125" s="37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  <c r="AA126" s="37"/>
      <c r="AB126" s="37"/>
      <c r="AC126" s="37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  <c r="AA127" s="37"/>
      <c r="AB127" s="37"/>
      <c r="AC127" s="37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  <c r="AA128" s="37"/>
      <c r="AB128" s="37"/>
      <c r="AC128" s="37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  <c r="AA129" s="37"/>
      <c r="AB129" s="37"/>
      <c r="AC129" s="37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  <c r="AA130" s="37"/>
      <c r="AB130" s="37"/>
      <c r="AC130" s="37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  <c r="AA131" s="37"/>
      <c r="AB131" s="37"/>
      <c r="AC131" s="37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  <c r="AA132" s="37"/>
      <c r="AB132" s="37"/>
      <c r="AC132" s="37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  <c r="AA133" s="37"/>
      <c r="AB133" s="37"/>
      <c r="AC133" s="37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  <c r="AA134" s="37"/>
      <c r="AB134" s="37"/>
      <c r="AC134" s="37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  <c r="AA135" s="37"/>
      <c r="AB135" s="37"/>
      <c r="AC135" s="37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  <c r="AA136" s="37"/>
      <c r="AB136" s="37"/>
      <c r="AC136" s="37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  <c r="AA137" s="37"/>
      <c r="AB137" s="37"/>
      <c r="AC137" s="37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  <c r="AA138" s="37"/>
      <c r="AB138" s="37"/>
      <c r="AC138" s="37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  <c r="AA139" s="37"/>
      <c r="AB139" s="37"/>
      <c r="AC139" s="37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  <c r="AA140" s="37"/>
      <c r="AB140" s="37"/>
      <c r="AC140" s="37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  <c r="AA141" s="37"/>
      <c r="AB141" s="37"/>
      <c r="AC141" s="37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0.0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  <c r="AA142" s="37"/>
      <c r="AB142" s="37"/>
      <c r="AC142" s="37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  <c r="AA143" s="37"/>
      <c r="AB143" s="37"/>
      <c r="AC143" s="37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0.0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  <c r="AA144" s="37"/>
      <c r="AB144" s="37"/>
      <c r="AC144" s="37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  <c r="AA145" s="37"/>
      <c r="AB145" s="37"/>
      <c r="AC145" s="37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  <c r="AA146" s="37"/>
      <c r="AB146" s="37"/>
      <c r="AC146" s="37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  <c r="AA147" s="37"/>
      <c r="AB147" s="37"/>
      <c r="AC147" s="37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0.0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  <c r="AA148" s="37"/>
      <c r="AB148" s="37"/>
      <c r="AC148" s="37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  <c r="AA149" s="37"/>
      <c r="AB149" s="37"/>
      <c r="AC149" s="37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  <c r="AA150" s="37"/>
      <c r="AB150" s="37"/>
      <c r="AC150" s="37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  <c r="AA151" s="37"/>
      <c r="AB151" s="37"/>
      <c r="AC151" s="37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  <c r="AA152" s="37"/>
      <c r="AB152" s="37"/>
      <c r="AC152" s="37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  <c r="AA153" s="37"/>
      <c r="AB153" s="37"/>
      <c r="AC153" s="37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  <c r="AA154" s="37"/>
      <c r="AB154" s="37"/>
      <c r="AC154" s="37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  <c r="AA155" s="37"/>
      <c r="AB155" s="37"/>
      <c r="AC155" s="37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  <c r="AA156" s="37"/>
      <c r="AB156" s="37"/>
      <c r="AC156" s="37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  <c r="AA157" s="37"/>
      <c r="AB157" s="37"/>
      <c r="AC157" s="37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  <c r="AA158" s="37"/>
      <c r="AB158" s="37"/>
      <c r="AC158" s="37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  <c r="AA159" s="37"/>
      <c r="AB159" s="37"/>
      <c r="AC159" s="37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0.0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  <c r="AA160" s="37"/>
      <c r="AB160" s="37"/>
      <c r="AC160" s="37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1.0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  <c r="AA161" s="37"/>
      <c r="AB161" s="37"/>
      <c r="AC161" s="37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0.0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  <c r="AA162" s="37"/>
      <c r="AB162" s="37"/>
      <c r="AC162" s="37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  <c r="AA163" s="37"/>
      <c r="AB163" s="37"/>
      <c r="AC163" s="37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0.0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  <c r="AA164" s="37"/>
      <c r="AB164" s="37"/>
      <c r="AC164" s="37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  <c r="AA165" s="37"/>
      <c r="AB165" s="37"/>
      <c r="AC165" s="37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  <c r="AA166" s="37"/>
      <c r="AB166" s="37"/>
      <c r="AC166" s="37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  <c r="AA167" s="37"/>
      <c r="AB167" s="37"/>
      <c r="AC167" s="37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  <c r="AA168" s="37"/>
      <c r="AB168" s="37"/>
      <c r="AC168" s="37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  <c r="AA169" s="37"/>
      <c r="AB169" s="37"/>
      <c r="AC169" s="37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  <c r="AA170" s="37"/>
      <c r="AB170" s="37"/>
      <c r="AC170" s="37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  <c r="AA171" s="37"/>
      <c r="AB171" s="37"/>
      <c r="AC171" s="37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  <c r="AA172" s="37"/>
      <c r="AB172" s="37"/>
      <c r="AC172" s="37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  <c r="AA173" s="37"/>
      <c r="AB173" s="37"/>
      <c r="AC173" s="37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0.0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  <c r="AA174" s="37"/>
      <c r="AB174" s="37"/>
      <c r="AC174" s="37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  <c r="AA175" s="37"/>
      <c r="AB175" s="37"/>
      <c r="AC175" s="37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0.0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  <c r="AA176" s="37"/>
      <c r="AB176" s="37"/>
      <c r="AC176" s="37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0.0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  <c r="AA177" s="37"/>
      <c r="AB177" s="37"/>
      <c r="AC177" s="37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  <c r="AA178" s="37"/>
      <c r="AB178" s="37"/>
      <c r="AC178" s="37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  <c r="AA179" s="37"/>
      <c r="AB179" s="37"/>
      <c r="AC179" s="37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  <c r="AA180" s="37"/>
      <c r="AB180" s="37"/>
      <c r="AC180" s="37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  <c r="AA181" s="37"/>
      <c r="AB181" s="37"/>
      <c r="AC181" s="37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  <c r="AA182" s="37"/>
      <c r="AB182" s="37"/>
      <c r="AC182" s="37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  <c r="AA183" s="37"/>
      <c r="AB183" s="37"/>
      <c r="AC183" s="37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  <c r="AA184" s="37"/>
      <c r="AB184" s="37"/>
      <c r="AC184" s="37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  <c r="AA185" s="37"/>
      <c r="AB185" s="37"/>
      <c r="AC185" s="37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  <c r="AA186" s="37"/>
      <c r="AB186" s="37"/>
      <c r="AC186" s="37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  <c r="AA187" s="37"/>
      <c r="AB187" s="37"/>
      <c r="AC187" s="37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  <c r="AA188" s="37"/>
      <c r="AB188" s="37"/>
      <c r="AC188" s="37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  <c r="AA189" s="37"/>
      <c r="AB189" s="37"/>
      <c r="AC189" s="37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  <c r="AA190" s="37"/>
      <c r="AB190" s="37"/>
      <c r="AC190" s="37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  <c r="AA191" s="37"/>
      <c r="AB191" s="37"/>
      <c r="AC191" s="37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  <c r="AA192" s="37"/>
      <c r="AB192" s="37"/>
      <c r="AC192" s="37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  <c r="AA193" s="37"/>
      <c r="AB193" s="37"/>
      <c r="AC193" s="37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  <c r="AA194" s="37"/>
      <c r="AB194" s="37"/>
      <c r="AC194" s="37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  <c r="AA195" s="37"/>
      <c r="AB195" s="37"/>
      <c r="AC195" s="37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  <c r="AA196" s="37"/>
      <c r="AB196" s="37"/>
      <c r="AC196" s="37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  <c r="AA197" s="37"/>
      <c r="AB197" s="37"/>
      <c r="AC197" s="37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  <c r="AA198" s="37"/>
      <c r="AB198" s="37"/>
      <c r="AC198" s="37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  <c r="AA199" s="37"/>
      <c r="AB199" s="37"/>
      <c r="AC199" s="37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  <c r="AA200" s="37"/>
      <c r="AB200" s="37"/>
      <c r="AC200" s="37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  <c r="AA201" s="37"/>
      <c r="AB201" s="37"/>
      <c r="AC201" s="37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  <c r="AA202" s="37"/>
      <c r="AB202" s="37"/>
      <c r="AC202" s="37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  <c r="AA203" s="37"/>
      <c r="AB203" s="37"/>
      <c r="AC203" s="37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  <c r="AA204" s="37"/>
      <c r="AB204" s="37"/>
      <c r="AC204" s="37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  <c r="AA205" s="37"/>
      <c r="AB205" s="37"/>
      <c r="AC205" s="37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  <c r="AA206" s="37"/>
      <c r="AB206" s="37"/>
      <c r="AC206" s="37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1.0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  <c r="AA207" s="37"/>
      <c r="AB207" s="37"/>
      <c r="AC207" s="37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  <c r="AA208" s="37"/>
      <c r="AB208" s="37"/>
      <c r="AC208" s="37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  <c r="AA209" s="37"/>
      <c r="AB209" s="37"/>
      <c r="AC209" s="37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  <c r="AA210" s="37"/>
      <c r="AB210" s="37"/>
      <c r="AC210" s="37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  <c r="AA211" s="37"/>
      <c r="AB211" s="37"/>
      <c r="AC211" s="37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  <c r="AA212" s="37"/>
      <c r="AB212" s="37"/>
      <c r="AC212" s="37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1.0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  <c r="AA213" s="37"/>
      <c r="AB213" s="37"/>
      <c r="AC213" s="37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  <c r="AA214" s="37"/>
      <c r="AB214" s="37"/>
      <c r="AC214" s="37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  <c r="AA215" s="37"/>
      <c r="AB215" s="37"/>
      <c r="AC215" s="37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  <c r="AA216" s="37"/>
      <c r="AB216" s="37"/>
      <c r="AC216" s="37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  <c r="AA217" s="37"/>
      <c r="AB217" s="37"/>
      <c r="AC217" s="37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  <c r="AA218" s="37"/>
      <c r="AB218" s="37"/>
      <c r="AC218" s="37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  <c r="AA219" s="37"/>
      <c r="AB219" s="37"/>
      <c r="AC219" s="37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  <c r="AA220" s="37"/>
      <c r="AB220" s="37"/>
      <c r="AC220" s="37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  <c r="AA221" s="37"/>
      <c r="AB221" s="37"/>
      <c r="AC221" s="37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  <c r="AA222" s="37"/>
      <c r="AB222" s="37"/>
      <c r="AC222" s="37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  <c r="AA223" s="37"/>
      <c r="AB223" s="37"/>
      <c r="AC223" s="37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0.0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  <c r="AA224" s="37"/>
      <c r="AB224" s="37"/>
      <c r="AC224" s="37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  <c r="AA225" s="37"/>
      <c r="AB225" s="37"/>
      <c r="AC225" s="37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  <c r="AA226" s="37"/>
      <c r="AB226" s="37"/>
      <c r="AC226" s="37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  <c r="AA227" s="37"/>
      <c r="AB227" s="37"/>
      <c r="AC227" s="37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  <c r="AA228" s="37"/>
      <c r="AB228" s="37"/>
      <c r="AC228" s="37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  <c r="AA229" s="37"/>
      <c r="AB229" s="37"/>
      <c r="AC229" s="37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  <c r="AA230" s="37"/>
      <c r="AB230" s="37"/>
      <c r="AC230" s="37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  <c r="AA231" s="37"/>
      <c r="AB231" s="37"/>
      <c r="AC231" s="37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  <c r="AA232" s="37"/>
      <c r="AB232" s="37"/>
      <c r="AC232" s="37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  <c r="AA233" s="37"/>
      <c r="AB233" s="37"/>
      <c r="AC233" s="37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  <c r="AA234" s="37"/>
      <c r="AB234" s="37"/>
      <c r="AC234" s="37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  <c r="AA235" s="37"/>
      <c r="AB235" s="37"/>
      <c r="AC235" s="37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  <c r="AA236" s="37"/>
      <c r="AB236" s="37"/>
      <c r="AC236" s="37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  <c r="AA237" s="37"/>
      <c r="AB237" s="37"/>
      <c r="AC237" s="37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  <c r="AA238" s="37"/>
      <c r="AB238" s="37"/>
      <c r="AC238" s="37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  <c r="AA239" s="37"/>
      <c r="AB239" s="37"/>
      <c r="AC239" s="37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  <c r="AA240" s="37"/>
      <c r="AB240" s="37"/>
      <c r="AC240" s="37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  <c r="AA241" s="37"/>
      <c r="AB241" s="37"/>
      <c r="AC241" s="37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  <c r="AA242" s="37"/>
      <c r="AB242" s="37"/>
      <c r="AC242" s="37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  <c r="AA243" s="37"/>
      <c r="AB243" s="37"/>
      <c r="AC243" s="37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  <c r="AA244" s="37"/>
      <c r="AB244" s="37"/>
      <c r="AC244" s="37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  <c r="AA245" s="37"/>
      <c r="AB245" s="37"/>
      <c r="AC245" s="37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  <c r="AA246" s="37"/>
      <c r="AB246" s="37"/>
      <c r="AC246" s="37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  <c r="AA247" s="37"/>
      <c r="AB247" s="37"/>
      <c r="AC247" s="37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  <c r="AA248" s="37"/>
      <c r="AB248" s="37"/>
      <c r="AC248" s="37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  <c r="AA249" s="37"/>
      <c r="AB249" s="37"/>
      <c r="AC249" s="37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  <c r="AA250" s="37"/>
      <c r="AB250" s="37"/>
      <c r="AC250" s="37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  <c r="AA251" s="37"/>
      <c r="AB251" s="37"/>
      <c r="AC251" s="37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0.0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  <c r="AA252" s="37"/>
      <c r="AB252" s="37"/>
      <c r="AC252" s="37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  <c r="AA253" s="37"/>
      <c r="AB253" s="37"/>
      <c r="AC253" s="37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  <c r="AA254" s="37"/>
      <c r="AB254" s="37"/>
      <c r="AC254" s="37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  <c r="AA255" s="37"/>
      <c r="AB255" s="37"/>
      <c r="AC255" s="37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  <c r="AA256" s="37"/>
      <c r="AB256" s="37"/>
      <c r="AC256" s="37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  <c r="AA257" s="37"/>
      <c r="AB257" s="37"/>
      <c r="AC257" s="37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0.0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  <c r="AA258" s="37"/>
      <c r="AB258" s="37"/>
      <c r="AC258" s="37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0.0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  <c r="AA259" s="37"/>
      <c r="AB259" s="37"/>
      <c r="AC259" s="37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0.0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  <c r="AA260" s="37"/>
      <c r="AB260" s="37"/>
      <c r="AC260" s="37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0.0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  <c r="AA261" s="37"/>
      <c r="AB261" s="37"/>
      <c r="AC261" s="37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  <c r="AA262" s="37"/>
      <c r="AB262" s="37"/>
      <c r="AC262" s="37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  <c r="AA263" s="37"/>
      <c r="AB263" s="37"/>
      <c r="AC263" s="37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  <c r="AA264" s="37"/>
      <c r="AB264" s="37"/>
      <c r="AC264" s="37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  <c r="AA265" s="37"/>
      <c r="AB265" s="37"/>
      <c r="AC265" s="37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  <c r="AA266" s="37"/>
      <c r="AB266" s="37"/>
      <c r="AC266" s="37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  <c r="AA267" s="37"/>
      <c r="AB267" s="37"/>
      <c r="AC267" s="37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  <c r="AA268" s="37"/>
      <c r="AB268" s="37"/>
      <c r="AC268" s="37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  <c r="AA269" s="37"/>
      <c r="AB269" s="37"/>
      <c r="AC269" s="37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  <c r="AA270" s="37"/>
      <c r="AB270" s="37"/>
      <c r="AC270" s="37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  <c r="AA271" s="37"/>
      <c r="AB271" s="37"/>
      <c r="AC271" s="37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37"/>
      <c r="AB272" s="37"/>
      <c r="AC272" s="37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  <c r="AA273" s="37"/>
      <c r="AB273" s="37"/>
      <c r="AC273" s="37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  <c r="AA274" s="37"/>
      <c r="AB274" s="37"/>
      <c r="AC274" s="37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  <c r="AA275" s="37"/>
      <c r="AB275" s="37"/>
      <c r="AC275" s="37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  <c r="AA276" s="37"/>
      <c r="AB276" s="37"/>
      <c r="AC276" s="37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  <c r="AA277" s="37"/>
      <c r="AB277" s="37"/>
      <c r="AC277" s="37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  <c r="AA278" s="37"/>
      <c r="AB278" s="37"/>
      <c r="AC278" s="37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  <c r="AA279" s="37"/>
      <c r="AB279" s="37"/>
      <c r="AC279" s="37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  <c r="AA280" s="37"/>
      <c r="AB280" s="37"/>
      <c r="AC280" s="37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  <c r="AA281" s="37"/>
      <c r="AB281" s="37"/>
      <c r="AC281" s="37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  <c r="AA282" s="37"/>
      <c r="AB282" s="37"/>
      <c r="AC282" s="37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  <c r="AA283" s="37"/>
      <c r="AB283" s="37"/>
      <c r="AC283" s="37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  <c r="AA284" s="37"/>
      <c r="AB284" s="37"/>
      <c r="AC284" s="37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  <c r="AA285" s="37"/>
      <c r="AB285" s="37"/>
      <c r="AC285" s="37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  <c r="AA286" s="37"/>
      <c r="AB286" s="37"/>
      <c r="AC286" s="37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  <c r="AA287" s="37"/>
      <c r="AB287" s="37"/>
      <c r="AC287" s="37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  <c r="AB2" s="22">
        <v>1.0</v>
      </c>
      <c r="AC2" s="38">
        <f t="shared" ref="AC2:AC21" si="1">$AB2*-1</f>
        <v>-1</v>
      </c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  <c r="AB3" s="22">
        <v>0.0</v>
      </c>
      <c r="AC3" s="38">
        <f t="shared" si="1"/>
        <v>0</v>
      </c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  <c r="AB4" s="22">
        <v>1.0</v>
      </c>
      <c r="AC4" s="38">
        <f t="shared" si="1"/>
        <v>-1</v>
      </c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  <c r="AB5" s="22">
        <v>1.0</v>
      </c>
      <c r="AC5" s="38">
        <f t="shared" si="1"/>
        <v>-1</v>
      </c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  <c r="AB6" s="22">
        <v>-1.0</v>
      </c>
      <c r="AC6" s="38">
        <f t="shared" si="1"/>
        <v>1</v>
      </c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  <c r="AB7" s="22">
        <v>-1.0</v>
      </c>
      <c r="AC7" s="38">
        <f t="shared" si="1"/>
        <v>1</v>
      </c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  <c r="AB8" s="22">
        <v>-1.0</v>
      </c>
      <c r="AC8" s="38">
        <f t="shared" si="1"/>
        <v>1</v>
      </c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  <c r="AB9" s="22">
        <v>-1.0</v>
      </c>
      <c r="AC9" s="38">
        <f t="shared" si="1"/>
        <v>1</v>
      </c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  <c r="AB10" s="22">
        <v>0.0</v>
      </c>
      <c r="AC10" s="38">
        <f t="shared" si="1"/>
        <v>0</v>
      </c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  <c r="AB11" s="22">
        <v>1.0</v>
      </c>
      <c r="AC11" s="38">
        <f t="shared" si="1"/>
        <v>-1</v>
      </c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  <c r="AB12" s="22">
        <v>0.0</v>
      </c>
      <c r="AC12" s="38">
        <f t="shared" si="1"/>
        <v>0</v>
      </c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  <c r="AB13" s="22">
        <v>-1.0</v>
      </c>
      <c r="AC13" s="38">
        <f t="shared" si="1"/>
        <v>1</v>
      </c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  <c r="AB14" s="22">
        <v>1.0</v>
      </c>
      <c r="AC14" s="38">
        <f t="shared" si="1"/>
        <v>-1</v>
      </c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  <c r="AB15" s="22">
        <v>1.0</v>
      </c>
      <c r="AC15" s="38">
        <f t="shared" si="1"/>
        <v>-1</v>
      </c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  <c r="AB16" s="22">
        <v>-1.0</v>
      </c>
      <c r="AC16" s="38">
        <f t="shared" si="1"/>
        <v>1</v>
      </c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  <c r="AB17" s="22">
        <v>1.0</v>
      </c>
      <c r="AC17" s="38">
        <f t="shared" si="1"/>
        <v>-1</v>
      </c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  <c r="AB18" s="22">
        <v>-1.0</v>
      </c>
      <c r="AC18" s="38">
        <f t="shared" si="1"/>
        <v>1</v>
      </c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  <c r="AB19" s="22">
        <v>1.0</v>
      </c>
      <c r="AC19" s="38">
        <f t="shared" si="1"/>
        <v>-1</v>
      </c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  <c r="AB20" s="22">
        <v>1.0</v>
      </c>
      <c r="AC20" s="38">
        <f t="shared" si="1"/>
        <v>-1</v>
      </c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  <c r="AB21" s="22">
        <v>1.0</v>
      </c>
      <c r="AC21" s="38">
        <f t="shared" si="1"/>
        <v>-1</v>
      </c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0.0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1.0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0.0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0.0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0.0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  <c r="AB2" s="22">
        <v>1.0</v>
      </c>
      <c r="AC2" s="38">
        <f t="shared" ref="AC2:AC21" si="1">$AB2*-1</f>
        <v>-1</v>
      </c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  <c r="AB3" s="22">
        <v>0.0</v>
      </c>
      <c r="AC3" s="38">
        <f t="shared" si="1"/>
        <v>0</v>
      </c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  <c r="AB4" s="22">
        <v>1.0</v>
      </c>
      <c r="AC4" s="38">
        <f t="shared" si="1"/>
        <v>-1</v>
      </c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  <c r="AB5" s="22">
        <v>1.0</v>
      </c>
      <c r="AC5" s="38">
        <f t="shared" si="1"/>
        <v>-1</v>
      </c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  <c r="AB6" s="22">
        <v>-1.0</v>
      </c>
      <c r="AC6" s="38">
        <f t="shared" si="1"/>
        <v>1</v>
      </c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  <c r="AB7" s="22">
        <v>-1.0</v>
      </c>
      <c r="AC7" s="38">
        <f t="shared" si="1"/>
        <v>1</v>
      </c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  <c r="AB8" s="22">
        <v>-1.0</v>
      </c>
      <c r="AC8" s="38">
        <f t="shared" si="1"/>
        <v>1</v>
      </c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  <c r="AB9" s="22">
        <v>-1.0</v>
      </c>
      <c r="AC9" s="38">
        <f t="shared" si="1"/>
        <v>1</v>
      </c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  <c r="AB10" s="22">
        <v>0.0</v>
      </c>
      <c r="AC10" s="38">
        <f t="shared" si="1"/>
        <v>0</v>
      </c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  <c r="AB11" s="22">
        <v>1.0</v>
      </c>
      <c r="AC11" s="38">
        <f t="shared" si="1"/>
        <v>-1</v>
      </c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  <c r="AB12" s="22">
        <v>0.0</v>
      </c>
      <c r="AC12" s="38">
        <f t="shared" si="1"/>
        <v>0</v>
      </c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  <c r="AB13" s="22">
        <v>-1.0</v>
      </c>
      <c r="AC13" s="38">
        <f t="shared" si="1"/>
        <v>1</v>
      </c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  <c r="AB14" s="22">
        <v>1.0</v>
      </c>
      <c r="AC14" s="38">
        <f t="shared" si="1"/>
        <v>-1</v>
      </c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  <c r="AB15" s="22">
        <v>1.0</v>
      </c>
      <c r="AC15" s="38">
        <f t="shared" si="1"/>
        <v>-1</v>
      </c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  <c r="AB16" s="22">
        <v>-1.0</v>
      </c>
      <c r="AC16" s="38">
        <f t="shared" si="1"/>
        <v>1</v>
      </c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  <c r="AB17" s="22">
        <v>1.0</v>
      </c>
      <c r="AC17" s="38">
        <f t="shared" si="1"/>
        <v>-1</v>
      </c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  <c r="AB18" s="22">
        <v>-1.0</v>
      </c>
      <c r="AC18" s="38">
        <f t="shared" si="1"/>
        <v>1</v>
      </c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  <c r="AB19" s="22">
        <v>1.0</v>
      </c>
      <c r="AC19" s="38">
        <f t="shared" si="1"/>
        <v>-1</v>
      </c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  <c r="AB20" s="22">
        <v>1.0</v>
      </c>
      <c r="AC20" s="38">
        <f t="shared" si="1"/>
        <v>-1</v>
      </c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  <c r="AB21" s="22">
        <v>1.0</v>
      </c>
      <c r="AC21" s="38">
        <f t="shared" si="1"/>
        <v>-1</v>
      </c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0.0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1.0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0.0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0.0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hidden="1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hidden="1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hidden="1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hidden="1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hidden="1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hidden="1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0.0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hidden="1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0.0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hidden="1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hidden="1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hidden="1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hidden="1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hidden="1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hidden="1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hidden="1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hidden="1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hidden="1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hidden="1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hidden="1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hidden="1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hidden="1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hidden="1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hidden="1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hidden="1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hidden="1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1.0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hidden="1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hidden="1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hidden="1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0.0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hidden="1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hidden="1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hidden="1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hidden="1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hidden="1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hidden="1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hidden="1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hidden="1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hidden="1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hidden="1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hidden="1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hidden="1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hidden="1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hidden="1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-1.0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hidden="1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hidden="1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hidden="1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hidden="1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hidden="1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hidden="1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hidden="1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hidden="1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hidden="1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hidden="1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hidden="1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hidden="1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hidden="1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hidden="1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hidden="1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hidden="1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hidden="1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hidden="1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hidden="1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hidden="1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hidden="1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0.0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hidden="1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hidden="1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hidden="1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hidden="1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hidden="1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hidden="1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hidden="1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hidden="1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hidden="1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hidden="1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hidden="1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hidden="1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-1.0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hidden="1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hidden="1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hidden="1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hidden="1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hidden="1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hidden="1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hidden="1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hidden="1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hidden="1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hidden="1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-1.0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hidden="1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hidden="1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hidden="1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hidden="1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hidden="1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hidden="1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hidden="1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hidden="1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hidden="1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hidden="1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hidden="1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hidden="1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hidden="1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hidden="1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hidden="1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hidden="1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hidden="1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hidden="1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hidden="1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hidden="1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hidden="1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hidden="1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hidden="1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hidden="1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hidden="1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hidden="1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hidden="1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hidden="1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hidden="1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hidden="1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hidden="1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hidden="1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hidden="1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hidden="1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hidden="1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hidden="1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hidden="1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hidden="1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hidden="1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hidden="1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hidden="1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hidden="1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hidden="1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hidden="1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hidden="1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0.0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hidden="1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hidden="1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hidden="1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hidden="1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hidden="1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hidden="1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hidden="1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hidden="1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hidden="1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hidden="1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hidden="1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hidden="1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hidden="1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hidden="1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hidden="1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hidden="1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hidden="1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$H$1:$H$287">
    <filterColumn colId="0">
      <filters>
        <filter val="z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0.0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0.0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0.0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0.0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0.0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0.0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-1.0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0.0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0.0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0.0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-1.0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0.0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-1.0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-1.0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0.0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0.0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0.0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0.0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0.0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1.0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$H$1:$H$287"/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0.0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0.0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0.0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0.0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0.0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0.0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0.0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-1.0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0.0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-1.0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-1.0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-1.0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0.0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-1.0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-1.0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-1.0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0.0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-1.0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-1.0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1.0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0.0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0.0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$H$1:$H$287"/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0.0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0.0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-1.0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-1.0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-1.0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-1.0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-1.0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-1.0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-1.0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-1.0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-1.0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-1.0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0.0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0.0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0.0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0.0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1.0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1.0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0.0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1.0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1.0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0.0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1.0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1.0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23" t="s">
        <v>51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24">
        <v>114.81</v>
      </c>
      <c r="L2" s="25">
        <v>0.837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 t="s">
        <v>25</v>
      </c>
      <c r="S2" s="24">
        <v>114.81</v>
      </c>
      <c r="T2" s="24">
        <v>35.98</v>
      </c>
      <c r="U2" s="22">
        <v>1.0</v>
      </c>
      <c r="V2" s="22">
        <v>1.0</v>
      </c>
      <c r="W2" s="22"/>
      <c r="X2" s="22">
        <v>180.0</v>
      </c>
      <c r="Y2" s="22"/>
      <c r="Z2" s="22"/>
    </row>
    <row r="3" ht="16.5" customHeight="1">
      <c r="A3" s="22">
        <v>39.0</v>
      </c>
      <c r="B3" s="22">
        <v>2.0</v>
      </c>
      <c r="C3" s="22">
        <v>0.16930972</v>
      </c>
      <c r="D3" s="23" t="s">
        <v>52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24">
        <v>35.98</v>
      </c>
      <c r="L3" s="25">
        <v>2.612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6"/>
      <c r="S3" s="22"/>
      <c r="T3" s="22"/>
      <c r="U3" s="22">
        <v>2.0</v>
      </c>
      <c r="V3" s="22"/>
      <c r="W3" s="22">
        <v>1.0</v>
      </c>
      <c r="X3" s="22">
        <v>181.0</v>
      </c>
      <c r="Y3" s="22"/>
      <c r="Z3" s="22"/>
    </row>
    <row r="4" ht="16.5" customHeight="1">
      <c r="A4" s="22">
        <v>39.0</v>
      </c>
      <c r="B4" s="22">
        <v>3.0</v>
      </c>
      <c r="C4" s="22">
        <v>0.16608422</v>
      </c>
      <c r="D4" s="23" t="s">
        <v>51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24">
        <v>114.81</v>
      </c>
      <c r="L4" s="25">
        <v>0.835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6"/>
      <c r="S4" s="22"/>
      <c r="T4" s="22"/>
      <c r="U4" s="22">
        <v>3.0</v>
      </c>
      <c r="V4" s="22">
        <v>2.0</v>
      </c>
      <c r="W4" s="22"/>
      <c r="X4" s="22">
        <v>182.0</v>
      </c>
      <c r="Y4" s="22"/>
      <c r="Z4" s="22"/>
    </row>
    <row r="5" ht="16.5" customHeight="1">
      <c r="A5" s="22">
        <v>39.0</v>
      </c>
      <c r="B5" s="22">
        <v>4.0</v>
      </c>
      <c r="C5" s="22">
        <v>0.16908278</v>
      </c>
      <c r="D5" s="23" t="s">
        <v>52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24">
        <v>35.98</v>
      </c>
      <c r="L5" s="25">
        <v>2.616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6"/>
      <c r="S5" s="22"/>
      <c r="T5" s="22"/>
      <c r="U5" s="22">
        <v>4.0</v>
      </c>
      <c r="V5" s="22"/>
      <c r="W5" s="22">
        <v>2.0</v>
      </c>
      <c r="X5" s="22">
        <v>183.0</v>
      </c>
      <c r="Y5" s="22"/>
      <c r="Z5" s="22"/>
    </row>
    <row r="6" ht="16.5" customHeight="1">
      <c r="A6" s="22">
        <v>39.0</v>
      </c>
      <c r="B6" s="22">
        <v>5.0</v>
      </c>
      <c r="C6" s="22">
        <v>0.16902588</v>
      </c>
      <c r="D6" s="23" t="s">
        <v>52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24">
        <v>114.81</v>
      </c>
      <c r="L6" s="25">
        <v>0.82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6"/>
      <c r="S6" s="22"/>
      <c r="T6" s="22"/>
      <c r="U6" s="22">
        <v>5.0</v>
      </c>
      <c r="V6" s="22">
        <v>3.0</v>
      </c>
      <c r="W6" s="22"/>
      <c r="X6" s="22">
        <v>184.0</v>
      </c>
      <c r="Y6" s="22"/>
      <c r="Z6" s="22"/>
    </row>
    <row r="7" ht="16.5" customHeight="1">
      <c r="A7" s="22">
        <v>39.0</v>
      </c>
      <c r="B7" s="22">
        <v>6.0</v>
      </c>
      <c r="C7" s="22">
        <v>0.1657816</v>
      </c>
      <c r="D7" s="23" t="s">
        <v>51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24">
        <v>35.98</v>
      </c>
      <c r="L7" s="25">
        <v>2.668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2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  <c r="Y7" s="22"/>
      <c r="Z7" s="22"/>
    </row>
    <row r="8" ht="16.5" customHeight="1">
      <c r="A8" s="22">
        <v>39.0</v>
      </c>
      <c r="B8" s="22">
        <v>7.0</v>
      </c>
      <c r="C8" s="22">
        <v>0.16931752</v>
      </c>
      <c r="D8" s="23" t="s">
        <v>52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24">
        <v>114.81</v>
      </c>
      <c r="L8" s="25">
        <v>0.819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6"/>
      <c r="S8" s="22"/>
      <c r="T8" s="22"/>
      <c r="U8" s="22">
        <v>7.0</v>
      </c>
      <c r="V8" s="22">
        <v>4.0</v>
      </c>
      <c r="W8" s="22"/>
      <c r="X8" s="22">
        <v>186.0</v>
      </c>
      <c r="Y8" s="22"/>
      <c r="Z8" s="22"/>
    </row>
    <row r="9" ht="16.5" customHeight="1">
      <c r="A9" s="22">
        <v>39.0</v>
      </c>
      <c r="B9" s="22">
        <v>8.0</v>
      </c>
      <c r="C9" s="22">
        <v>0.16973882</v>
      </c>
      <c r="D9" s="23" t="s">
        <v>53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24">
        <v>35.98</v>
      </c>
      <c r="L9" s="25">
        <v>2.606</v>
      </c>
      <c r="M9" s="22">
        <v>1.0</v>
      </c>
      <c r="N9" s="22">
        <v>1.0</v>
      </c>
      <c r="O9" s="22"/>
      <c r="P9" s="22">
        <v>190.0</v>
      </c>
      <c r="Q9" s="22"/>
      <c r="R9" s="26"/>
      <c r="S9" s="22"/>
      <c r="T9" s="22"/>
      <c r="U9" s="22">
        <v>9.0</v>
      </c>
      <c r="V9" s="22">
        <v>5.0</v>
      </c>
      <c r="W9" s="22"/>
      <c r="X9" s="22">
        <v>187.0</v>
      </c>
      <c r="Y9" s="22"/>
      <c r="Z9" s="22"/>
    </row>
    <row r="10" ht="16.5" customHeight="1">
      <c r="A10" s="22">
        <v>39.0</v>
      </c>
      <c r="B10" s="22">
        <v>9.0</v>
      </c>
      <c r="C10" s="22">
        <v>0.16671438</v>
      </c>
      <c r="D10" s="23" t="s">
        <v>54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24">
        <v>114.81</v>
      </c>
      <c r="L10" s="25">
        <v>0.831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6"/>
      <c r="S10" s="22"/>
      <c r="T10" s="22"/>
      <c r="U10" s="22">
        <v>11.0</v>
      </c>
      <c r="V10" s="22">
        <v>6.0</v>
      </c>
      <c r="W10" s="22"/>
      <c r="X10" s="22">
        <v>188.0</v>
      </c>
      <c r="Y10" s="22"/>
      <c r="Z10" s="22"/>
    </row>
    <row r="11" ht="16.5" customHeight="1">
      <c r="A11" s="22">
        <v>39.0</v>
      </c>
      <c r="B11" s="22">
        <v>10.0</v>
      </c>
      <c r="C11" s="22">
        <v>0.16868031</v>
      </c>
      <c r="D11" s="23" t="s">
        <v>52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24">
        <v>35.98</v>
      </c>
      <c r="L11" s="25">
        <v>2.622</v>
      </c>
      <c r="M11" s="22">
        <v>1.0</v>
      </c>
      <c r="N11" s="22">
        <v>0.0</v>
      </c>
      <c r="O11" s="22"/>
      <c r="P11" s="22">
        <v>192.0</v>
      </c>
      <c r="Q11" s="22"/>
      <c r="R11" s="2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  <c r="Y11" s="22"/>
      <c r="Z11" s="22"/>
    </row>
    <row r="12" ht="16.5" customHeight="1">
      <c r="A12" s="22">
        <v>39.0</v>
      </c>
      <c r="B12" s="22">
        <v>11.0</v>
      </c>
      <c r="C12" s="22">
        <v>0.12399594</v>
      </c>
      <c r="D12" s="23" t="s">
        <v>55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24">
        <v>114.81</v>
      </c>
      <c r="L12" s="25">
        <v>1.118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  <c r="Y12" s="22"/>
      <c r="Z12" s="22"/>
    </row>
    <row r="13" ht="16.5" customHeight="1">
      <c r="A13" s="22">
        <v>39.0</v>
      </c>
      <c r="B13" s="22">
        <v>12.0</v>
      </c>
      <c r="C13" s="22">
        <v>0.1676169</v>
      </c>
      <c r="D13" s="23" t="s">
        <v>54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24">
        <v>35.98</v>
      </c>
      <c r="L13" s="25">
        <v>2.639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6"/>
      <c r="S13" s="22"/>
      <c r="T13" s="22"/>
      <c r="U13" s="22">
        <v>17.0</v>
      </c>
      <c r="V13" s="22">
        <v>9.0</v>
      </c>
      <c r="W13" s="22"/>
      <c r="X13" s="22">
        <v>191.0</v>
      </c>
      <c r="Y13" s="22"/>
      <c r="Z13" s="22"/>
    </row>
    <row r="14" ht="16.5" customHeight="1">
      <c r="A14" s="22">
        <v>39.0</v>
      </c>
      <c r="B14" s="22">
        <v>13.0</v>
      </c>
      <c r="C14" s="22">
        <v>0.1662685</v>
      </c>
      <c r="D14" s="23" t="s">
        <v>51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24">
        <v>114.81</v>
      </c>
      <c r="L14" s="25">
        <v>0.834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6"/>
      <c r="S14" s="22"/>
      <c r="T14" s="22"/>
      <c r="U14" s="22">
        <v>19.0</v>
      </c>
      <c r="V14" s="22">
        <v>10.0</v>
      </c>
      <c r="W14" s="22"/>
      <c r="X14" s="22">
        <v>192.0</v>
      </c>
      <c r="Y14" s="22"/>
      <c r="Z14" s="22"/>
    </row>
    <row r="15" ht="16.5" customHeight="1">
      <c r="A15" s="22">
        <v>39.0</v>
      </c>
      <c r="B15" s="22">
        <v>14.0</v>
      </c>
      <c r="C15" s="22">
        <v>0.17006545</v>
      </c>
      <c r="D15" s="23" t="s">
        <v>53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24">
        <v>35.98</v>
      </c>
      <c r="L15" s="25">
        <v>2.601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  <c r="Y15" s="22"/>
      <c r="Z15" s="22"/>
    </row>
    <row r="16" ht="16.5" customHeight="1">
      <c r="A16" s="22">
        <v>39.0</v>
      </c>
      <c r="B16" s="22">
        <v>15.0</v>
      </c>
      <c r="C16" s="22">
        <v>0.16624702</v>
      </c>
      <c r="D16" s="23" t="s">
        <v>51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24">
        <v>114.81</v>
      </c>
      <c r="L16" s="25">
        <v>0.834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6"/>
      <c r="S16" s="22"/>
      <c r="T16" s="22"/>
      <c r="U16" s="22">
        <v>22.0</v>
      </c>
      <c r="V16" s="22"/>
      <c r="W16" s="22">
        <v>11.0</v>
      </c>
      <c r="X16" s="22">
        <v>2.0</v>
      </c>
      <c r="Y16" s="22"/>
      <c r="Z16" s="22"/>
    </row>
    <row r="17" ht="16.5" customHeight="1">
      <c r="A17" s="22">
        <v>39.0</v>
      </c>
      <c r="B17" s="22">
        <v>16.0</v>
      </c>
      <c r="C17" s="22">
        <v>0.16981168</v>
      </c>
      <c r="D17" s="23" t="s">
        <v>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24">
        <v>35.98</v>
      </c>
      <c r="L17" s="25">
        <v>2.605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6"/>
      <c r="S17" s="22"/>
      <c r="T17" s="22"/>
      <c r="U17" s="22">
        <v>23.0</v>
      </c>
      <c r="V17" s="22">
        <v>12.0</v>
      </c>
      <c r="W17" s="22"/>
      <c r="X17" s="22">
        <v>3.0</v>
      </c>
      <c r="Y17" s="22"/>
      <c r="Z17" s="22"/>
    </row>
    <row r="18" ht="16.5" customHeight="1">
      <c r="A18" s="22">
        <v>39.0</v>
      </c>
      <c r="B18" s="22">
        <v>17.0</v>
      </c>
      <c r="C18" s="22">
        <v>0.16776526</v>
      </c>
      <c r="D18" s="23" t="s">
        <v>54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24">
        <v>114.81</v>
      </c>
      <c r="L18" s="25">
        <v>0.826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6"/>
      <c r="S18" s="22"/>
      <c r="T18" s="22"/>
      <c r="U18" s="22">
        <v>24.0</v>
      </c>
      <c r="V18" s="22"/>
      <c r="W18" s="22">
        <v>12.0</v>
      </c>
      <c r="X18" s="22">
        <v>4.0</v>
      </c>
      <c r="Y18" s="22"/>
      <c r="Z18" s="22"/>
    </row>
    <row r="19" ht="16.5" customHeight="1">
      <c r="A19" s="22">
        <v>39.0</v>
      </c>
      <c r="B19" s="22">
        <v>18.0</v>
      </c>
      <c r="C19" s="22">
        <v>0.16783841</v>
      </c>
      <c r="D19" s="23" t="s">
        <v>54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24">
        <v>35.98</v>
      </c>
      <c r="L19" s="25">
        <v>2.635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6"/>
      <c r="S19" s="22"/>
      <c r="T19" s="22"/>
      <c r="U19" s="22">
        <v>25.0</v>
      </c>
      <c r="V19" s="22">
        <v>13.0</v>
      </c>
      <c r="W19" s="22"/>
      <c r="X19" s="22">
        <v>5.0</v>
      </c>
      <c r="Y19" s="22"/>
      <c r="Z19" s="22"/>
    </row>
    <row r="20" ht="16.5" customHeight="1">
      <c r="A20" s="22">
        <v>39.0</v>
      </c>
      <c r="B20" s="22">
        <v>19.0</v>
      </c>
      <c r="C20" s="22">
        <v>0.16839153</v>
      </c>
      <c r="D20" s="23" t="s">
        <v>52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24">
        <v>114.81</v>
      </c>
      <c r="L20" s="25">
        <v>0.823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6"/>
      <c r="S20" s="22"/>
      <c r="T20" s="22"/>
      <c r="U20" s="22">
        <v>26.0</v>
      </c>
      <c r="V20" s="22"/>
      <c r="W20" s="22">
        <v>13.0</v>
      </c>
      <c r="X20" s="22">
        <v>6.0</v>
      </c>
      <c r="Y20" s="22"/>
      <c r="Z20" s="22"/>
    </row>
    <row r="21" ht="16.5" customHeight="1">
      <c r="A21" s="22">
        <v>39.0</v>
      </c>
      <c r="B21" s="22">
        <v>20.0</v>
      </c>
      <c r="C21" s="22">
        <v>0.17005636</v>
      </c>
      <c r="D21" s="23" t="s">
        <v>53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24">
        <v>35.98</v>
      </c>
      <c r="L21" s="25">
        <v>2.601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6"/>
      <c r="S21" s="22"/>
      <c r="T21" s="22"/>
      <c r="U21" s="22">
        <v>27.0</v>
      </c>
      <c r="V21" s="22">
        <v>14.0</v>
      </c>
      <c r="W21" s="22"/>
      <c r="X21" s="22">
        <v>7.0</v>
      </c>
      <c r="Y21" s="22"/>
      <c r="Z21" s="22"/>
    </row>
    <row r="22" ht="16.5" customHeight="1">
      <c r="A22" s="22">
        <v>39.0</v>
      </c>
      <c r="B22" s="22">
        <v>21.0</v>
      </c>
      <c r="C22" s="22">
        <v>0.17243402</v>
      </c>
      <c r="D22" s="23" t="s">
        <v>56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24">
        <v>114.81</v>
      </c>
      <c r="L22" s="25">
        <v>0.804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6"/>
      <c r="S22" s="22"/>
      <c r="T22" s="22"/>
      <c r="U22" s="22">
        <v>28.0</v>
      </c>
      <c r="V22" s="22"/>
      <c r="W22" s="22">
        <v>14.0</v>
      </c>
      <c r="X22" s="22">
        <v>8.0</v>
      </c>
      <c r="Y22" s="22"/>
      <c r="Z22" s="22"/>
    </row>
    <row r="23" ht="16.5" customHeight="1">
      <c r="A23" s="22">
        <v>39.0</v>
      </c>
      <c r="B23" s="22">
        <v>22.0</v>
      </c>
      <c r="C23" s="22">
        <v>0.17163229</v>
      </c>
      <c r="D23" s="23" t="s">
        <v>56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24">
        <v>114.81</v>
      </c>
      <c r="L23" s="25">
        <v>0.808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  <c r="Y23" s="22"/>
      <c r="Z23" s="22"/>
    </row>
    <row r="24" ht="16.5" customHeight="1">
      <c r="A24" s="22">
        <v>39.0</v>
      </c>
      <c r="B24" s="22">
        <v>23.0</v>
      </c>
      <c r="C24" s="22">
        <v>0.17522239</v>
      </c>
      <c r="D24" s="23" t="s">
        <v>57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24">
        <v>35.98</v>
      </c>
      <c r="L24" s="25">
        <v>2.524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6"/>
      <c r="S24" s="22"/>
      <c r="T24" s="22"/>
      <c r="U24" s="22">
        <v>30.0</v>
      </c>
      <c r="V24" s="22"/>
      <c r="W24" s="22">
        <v>15.0</v>
      </c>
      <c r="X24" s="22">
        <v>10.0</v>
      </c>
      <c r="Y24" s="22"/>
      <c r="Z24" s="22"/>
    </row>
    <row r="25" ht="16.5" customHeight="1">
      <c r="A25" s="22">
        <v>39.0</v>
      </c>
      <c r="B25" s="22">
        <v>24.0</v>
      </c>
      <c r="C25" s="22">
        <v>0.17182897</v>
      </c>
      <c r="D25" s="23" t="s">
        <v>56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24">
        <v>114.81</v>
      </c>
      <c r="L25" s="25">
        <v>0.807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6"/>
      <c r="S25" s="22"/>
      <c r="T25" s="22"/>
      <c r="U25" s="22">
        <v>31.0</v>
      </c>
      <c r="V25" s="22">
        <v>16.0</v>
      </c>
      <c r="W25" s="22"/>
      <c r="X25" s="22">
        <v>11.0</v>
      </c>
      <c r="Y25" s="22"/>
      <c r="Z25" s="22"/>
    </row>
    <row r="26" ht="16.5" customHeight="1">
      <c r="A26" s="22">
        <v>39.0</v>
      </c>
      <c r="B26" s="22">
        <v>25.0</v>
      </c>
      <c r="C26" s="22">
        <v>0.16859603</v>
      </c>
      <c r="D26" s="23" t="s">
        <v>52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24">
        <v>35.98</v>
      </c>
      <c r="L26" s="25">
        <v>2.624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6"/>
      <c r="S26" s="22"/>
      <c r="T26" s="22"/>
      <c r="U26" s="22">
        <v>32.0</v>
      </c>
      <c r="V26" s="22"/>
      <c r="W26" s="22">
        <v>16.0</v>
      </c>
      <c r="X26" s="22">
        <v>12.0</v>
      </c>
      <c r="Y26" s="22"/>
      <c r="Z26" s="22"/>
    </row>
    <row r="27" ht="16.5" customHeight="1">
      <c r="A27" s="22">
        <v>39.0</v>
      </c>
      <c r="B27" s="22">
        <v>26.0</v>
      </c>
      <c r="C27" s="22">
        <v>0.17138994</v>
      </c>
      <c r="D27" s="23" t="s">
        <v>56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24">
        <v>114.81</v>
      </c>
      <c r="L27" s="25">
        <v>0.809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6"/>
      <c r="S27" s="22"/>
      <c r="T27" s="22"/>
      <c r="U27" s="22">
        <v>33.0</v>
      </c>
      <c r="V27" s="22">
        <v>17.0</v>
      </c>
      <c r="W27" s="22"/>
      <c r="X27" s="22">
        <v>13.0</v>
      </c>
      <c r="Y27" s="22"/>
      <c r="Z27" s="22"/>
    </row>
    <row r="28" ht="16.5" customHeight="1">
      <c r="A28" s="22">
        <v>39.0</v>
      </c>
      <c r="B28" s="22">
        <v>27.0</v>
      </c>
      <c r="C28" s="22">
        <v>0.16893531</v>
      </c>
      <c r="D28" s="23" t="s">
        <v>52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24">
        <v>35.98</v>
      </c>
      <c r="L28" s="25">
        <v>2.618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  <c r="Y28" s="22"/>
      <c r="Z28" s="22"/>
    </row>
    <row r="29" ht="16.5" customHeight="1">
      <c r="A29" s="22">
        <v>39.0</v>
      </c>
      <c r="B29" s="22">
        <v>28.0</v>
      </c>
      <c r="C29" s="22">
        <v>0.16891149</v>
      </c>
      <c r="D29" s="23" t="s">
        <v>52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24">
        <v>114.81</v>
      </c>
      <c r="L29" s="25">
        <v>0.821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6"/>
      <c r="S29" s="22"/>
      <c r="T29" s="22"/>
      <c r="U29" s="22">
        <v>35.0</v>
      </c>
      <c r="V29" s="22">
        <v>18.0</v>
      </c>
      <c r="W29" s="22"/>
      <c r="X29" s="22">
        <v>15.0</v>
      </c>
      <c r="Y29" s="22"/>
      <c r="Z29" s="22"/>
    </row>
    <row r="30" ht="16.5" customHeight="1">
      <c r="A30" s="22">
        <v>39.0</v>
      </c>
      <c r="B30" s="22">
        <v>29.0</v>
      </c>
      <c r="C30" s="22"/>
      <c r="D30" s="23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6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  <c r="Y30" s="22"/>
      <c r="Z30" s="22"/>
    </row>
    <row r="31" ht="16.5" customHeight="1">
      <c r="A31" s="22">
        <v>39.0</v>
      </c>
      <c r="B31" s="22">
        <v>30.0</v>
      </c>
      <c r="C31" s="22">
        <v>0.16690258</v>
      </c>
      <c r="D31" s="23" t="s">
        <v>54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24">
        <v>35.98</v>
      </c>
      <c r="L31" s="25">
        <v>2.65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6"/>
      <c r="S31" s="22"/>
      <c r="T31" s="22"/>
      <c r="U31" s="22">
        <v>37.0</v>
      </c>
      <c r="V31" s="22">
        <v>19.0</v>
      </c>
      <c r="W31" s="22"/>
      <c r="X31" s="22">
        <v>17.0</v>
      </c>
      <c r="Y31" s="22"/>
      <c r="Z31" s="22"/>
    </row>
    <row r="32" ht="16.5" customHeight="1">
      <c r="A32" s="22">
        <v>39.0</v>
      </c>
      <c r="B32" s="22">
        <v>31.0</v>
      </c>
      <c r="C32" s="22">
        <v>0.16912188</v>
      </c>
      <c r="D32" s="23" t="s">
        <v>52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24">
        <v>114.81</v>
      </c>
      <c r="L32" s="25">
        <v>0.82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  <c r="Y32" s="22"/>
      <c r="Z32" s="22"/>
    </row>
    <row r="33" ht="16.5" customHeight="1">
      <c r="A33" s="22">
        <v>39.0</v>
      </c>
      <c r="B33" s="22">
        <v>32.0</v>
      </c>
      <c r="C33" s="22">
        <v>0.16788797</v>
      </c>
      <c r="D33" s="23" t="s">
        <v>54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24">
        <v>35.98</v>
      </c>
      <c r="L33" s="25">
        <v>2.635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6"/>
      <c r="S33" s="22"/>
      <c r="T33" s="22"/>
      <c r="U33" s="22">
        <v>39.0</v>
      </c>
      <c r="V33" s="22">
        <v>20.0</v>
      </c>
      <c r="W33" s="22"/>
      <c r="X33" s="22">
        <v>19.0</v>
      </c>
      <c r="Y33" s="22"/>
      <c r="Z33" s="22"/>
    </row>
    <row r="34" ht="16.5" customHeight="1">
      <c r="A34" s="22">
        <v>39.0</v>
      </c>
      <c r="B34" s="22">
        <v>33.0</v>
      </c>
      <c r="C34" s="22">
        <v>0.16933228</v>
      </c>
      <c r="D34" s="23" t="s">
        <v>52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24">
        <v>114.81</v>
      </c>
      <c r="L34" s="25">
        <v>0.819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  <c r="Y34" s="22"/>
      <c r="Z34" s="22"/>
    </row>
    <row r="35" ht="16.5" customHeight="1">
      <c r="A35" s="22">
        <v>39.0</v>
      </c>
      <c r="B35" s="22">
        <v>34.0</v>
      </c>
      <c r="C35" s="22">
        <v>0.16888018</v>
      </c>
      <c r="D35" s="23" t="s">
        <v>52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24">
        <v>35.98</v>
      </c>
      <c r="L35" s="25">
        <v>2.619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  <c r="Y35" s="22"/>
      <c r="Z35" s="22"/>
    </row>
    <row r="36" ht="16.5" customHeight="1">
      <c r="A36" s="22">
        <v>39.0</v>
      </c>
      <c r="B36" s="22">
        <v>35.0</v>
      </c>
      <c r="C36" s="22">
        <v>0.16980895</v>
      </c>
      <c r="D36" s="23" t="s">
        <v>53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24">
        <v>114.81</v>
      </c>
      <c r="L36" s="25">
        <v>0.816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6"/>
      <c r="S36" s="22"/>
      <c r="T36" s="22"/>
      <c r="U36" s="22">
        <v>43.0</v>
      </c>
      <c r="V36" s="22">
        <v>22.0</v>
      </c>
      <c r="W36" s="22"/>
      <c r="X36" s="22">
        <v>22.0</v>
      </c>
      <c r="Y36" s="22"/>
      <c r="Z36" s="22"/>
    </row>
    <row r="37" ht="16.5" customHeight="1">
      <c r="A37" s="22">
        <v>39.0</v>
      </c>
      <c r="B37" s="22">
        <v>36.0</v>
      </c>
      <c r="C37" s="22">
        <v>0.17052433</v>
      </c>
      <c r="D37" s="23" t="s">
        <v>53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24">
        <v>35.98</v>
      </c>
      <c r="L37" s="25">
        <v>2.594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6"/>
      <c r="S37" s="22"/>
      <c r="T37" s="22"/>
      <c r="U37" s="22">
        <v>44.0</v>
      </c>
      <c r="V37" s="22"/>
      <c r="W37" s="22">
        <v>22.0</v>
      </c>
      <c r="X37" s="22">
        <v>23.0</v>
      </c>
      <c r="Y37" s="22"/>
      <c r="Z37" s="22"/>
    </row>
    <row r="38" ht="16.5" customHeight="1">
      <c r="A38" s="22">
        <v>39.0</v>
      </c>
      <c r="B38" s="22">
        <v>37.0</v>
      </c>
      <c r="C38" s="22">
        <v>0.17028562</v>
      </c>
      <c r="D38" s="23" t="s">
        <v>53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24">
        <v>114.81</v>
      </c>
      <c r="L38" s="25">
        <v>0.814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6"/>
      <c r="S38" s="22"/>
      <c r="T38" s="22"/>
      <c r="U38" s="22">
        <v>45.0</v>
      </c>
      <c r="V38" s="22">
        <v>23.0</v>
      </c>
      <c r="W38" s="22"/>
      <c r="X38" s="22">
        <v>24.0</v>
      </c>
      <c r="Y38" s="22"/>
      <c r="Z38" s="22"/>
    </row>
    <row r="39" ht="16.5" customHeight="1">
      <c r="A39" s="22">
        <v>39.0</v>
      </c>
      <c r="B39" s="22">
        <v>38.0</v>
      </c>
      <c r="C39" s="22">
        <v>0.16816911</v>
      </c>
      <c r="D39" s="23" t="s">
        <v>52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24">
        <v>35.98</v>
      </c>
      <c r="L39" s="25">
        <v>2.63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6"/>
      <c r="S39" s="22"/>
      <c r="T39" s="22"/>
      <c r="U39" s="22">
        <v>46.0</v>
      </c>
      <c r="V39" s="22"/>
      <c r="W39" s="22">
        <v>23.0</v>
      </c>
      <c r="X39" s="22">
        <v>25.0</v>
      </c>
      <c r="Y39" s="22"/>
      <c r="Z39" s="22"/>
    </row>
    <row r="40" ht="16.5" customHeight="1">
      <c r="A40" s="22">
        <v>39.0</v>
      </c>
      <c r="B40" s="22">
        <v>39.0</v>
      </c>
      <c r="C40" s="22">
        <v>0.16829745</v>
      </c>
      <c r="D40" s="23" t="s">
        <v>52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24">
        <v>114.81</v>
      </c>
      <c r="L40" s="25">
        <v>0.824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6"/>
      <c r="S40" s="22"/>
      <c r="T40" s="22"/>
      <c r="U40" s="22">
        <v>47.0</v>
      </c>
      <c r="V40" s="22">
        <v>24.0</v>
      </c>
      <c r="W40" s="22"/>
      <c r="X40" s="22">
        <v>26.0</v>
      </c>
      <c r="Y40" s="22"/>
      <c r="Z40" s="22"/>
    </row>
    <row r="41" ht="16.5" customHeight="1">
      <c r="A41" s="22">
        <v>39.0</v>
      </c>
      <c r="B41" s="22">
        <v>40.0</v>
      </c>
      <c r="C41" s="22">
        <v>0.12650317</v>
      </c>
      <c r="D41" s="23" t="s">
        <v>58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24">
        <v>35.98</v>
      </c>
      <c r="L41" s="25">
        <v>3.497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  <c r="Y41" s="22"/>
      <c r="Z41" s="22"/>
    </row>
    <row r="42" ht="16.5" customHeight="1">
      <c r="A42" s="22">
        <v>39.0</v>
      </c>
      <c r="B42" s="22">
        <v>41.0</v>
      </c>
      <c r="C42" s="22">
        <v>0.1664769</v>
      </c>
      <c r="D42" s="23" t="s">
        <v>54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24">
        <v>114.81</v>
      </c>
      <c r="L42" s="25">
        <v>0.833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  <c r="Y42" s="22"/>
      <c r="Z42" s="22"/>
    </row>
    <row r="43" ht="16.5" customHeight="1">
      <c r="A43" s="22">
        <v>39.0</v>
      </c>
      <c r="B43" s="22">
        <v>42.0</v>
      </c>
      <c r="C43" s="22">
        <v>0.16964885</v>
      </c>
      <c r="D43" s="23" t="s">
        <v>53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24">
        <v>35.98</v>
      </c>
      <c r="L43" s="25">
        <v>2.607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6"/>
      <c r="S43" s="22"/>
      <c r="T43" s="22"/>
      <c r="U43" s="22">
        <v>50.0</v>
      </c>
      <c r="V43" s="22"/>
      <c r="W43" s="22">
        <v>25.0</v>
      </c>
      <c r="X43" s="22">
        <v>30.0</v>
      </c>
      <c r="Y43" s="22"/>
      <c r="Z43" s="22"/>
    </row>
    <row r="44" ht="16.5" customHeight="1">
      <c r="A44" s="22">
        <v>39.0</v>
      </c>
      <c r="B44" s="22">
        <v>43.0</v>
      </c>
      <c r="C44" s="22">
        <v>0.16689374</v>
      </c>
      <c r="D44" s="23" t="s">
        <v>54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24">
        <v>114.81</v>
      </c>
      <c r="L44" s="25">
        <v>0.831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6"/>
      <c r="S44" s="22"/>
      <c r="T44" s="22"/>
      <c r="U44" s="22">
        <v>51.0</v>
      </c>
      <c r="V44" s="22">
        <v>26.0</v>
      </c>
      <c r="W44" s="22"/>
      <c r="X44" s="22">
        <v>31.0</v>
      </c>
      <c r="Y44" s="22"/>
      <c r="Z44" s="22"/>
    </row>
    <row r="45" ht="16.5" customHeight="1">
      <c r="A45" s="22">
        <v>39.0</v>
      </c>
      <c r="B45" s="22">
        <v>44.0</v>
      </c>
      <c r="C45" s="22">
        <v>0.16958782</v>
      </c>
      <c r="D45" s="23" t="s">
        <v>53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24">
        <v>35.98</v>
      </c>
      <c r="L45" s="25">
        <v>2.608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6"/>
      <c r="S45" s="22"/>
      <c r="T45" s="22"/>
      <c r="U45" s="22">
        <v>52.0</v>
      </c>
      <c r="V45" s="22"/>
      <c r="W45" s="22">
        <v>26.0</v>
      </c>
      <c r="X45" s="22">
        <v>32.0</v>
      </c>
      <c r="Y45" s="22"/>
      <c r="Z45" s="22"/>
    </row>
    <row r="46" ht="16.5" customHeight="1">
      <c r="A46" s="22">
        <v>39.0</v>
      </c>
      <c r="B46" s="22">
        <v>45.0</v>
      </c>
      <c r="C46" s="22">
        <v>0.16716897</v>
      </c>
      <c r="D46" s="23" t="s">
        <v>54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24">
        <v>114.81</v>
      </c>
      <c r="L46" s="25">
        <v>0.829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  <c r="Y46" s="22"/>
      <c r="Z46" s="22"/>
    </row>
    <row r="47" ht="16.5" customHeight="1">
      <c r="A47" s="22">
        <v>39.0</v>
      </c>
      <c r="B47" s="22">
        <v>46.0</v>
      </c>
      <c r="C47" s="22">
        <v>0.16951718</v>
      </c>
      <c r="D47" s="23" t="s">
        <v>53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24">
        <v>35.98</v>
      </c>
      <c r="L47" s="25">
        <v>2.609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6"/>
      <c r="S47" s="22"/>
      <c r="T47" s="22"/>
      <c r="U47" s="22">
        <v>54.0</v>
      </c>
      <c r="V47" s="22"/>
      <c r="W47" s="22">
        <v>27.0</v>
      </c>
      <c r="X47" s="22">
        <v>34.0</v>
      </c>
      <c r="Y47" s="22"/>
      <c r="Z47" s="22"/>
    </row>
    <row r="48" ht="16.5" customHeight="1">
      <c r="A48" s="22">
        <v>39.0</v>
      </c>
      <c r="B48" s="22">
        <v>47.0</v>
      </c>
      <c r="C48" s="22">
        <v>0.16824507</v>
      </c>
      <c r="D48" s="23" t="s">
        <v>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24">
        <v>114.81</v>
      </c>
      <c r="L48" s="25">
        <v>0.824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6"/>
      <c r="S48" s="22"/>
      <c r="T48" s="22"/>
      <c r="U48" s="22">
        <v>55.0</v>
      </c>
      <c r="V48" s="22">
        <v>28.0</v>
      </c>
      <c r="W48" s="22"/>
      <c r="X48" s="22">
        <v>35.0</v>
      </c>
      <c r="Y48" s="22"/>
      <c r="Z48" s="22"/>
    </row>
    <row r="49" ht="16.5" customHeight="1">
      <c r="A49" s="22">
        <v>39.0</v>
      </c>
      <c r="B49" s="22">
        <v>48.0</v>
      </c>
      <c r="C49" s="22">
        <v>0.16710504</v>
      </c>
      <c r="D49" s="23" t="s">
        <v>54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24">
        <v>35.98</v>
      </c>
      <c r="L49" s="25">
        <v>2.647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6"/>
      <c r="S49" s="22"/>
      <c r="T49" s="22"/>
      <c r="U49" s="22">
        <v>56.0</v>
      </c>
      <c r="V49" s="22"/>
      <c r="W49" s="22">
        <v>28.0</v>
      </c>
      <c r="X49" s="22">
        <v>36.0</v>
      </c>
      <c r="Y49" s="22"/>
      <c r="Z49" s="22"/>
    </row>
    <row r="50" ht="16.5" customHeight="1">
      <c r="A50" s="22">
        <v>39.0</v>
      </c>
      <c r="B50" s="22">
        <v>49.0</v>
      </c>
      <c r="C50" s="22">
        <v>0.16778836</v>
      </c>
      <c r="D50" s="23" t="s">
        <v>54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24">
        <v>114.81</v>
      </c>
      <c r="L50" s="25">
        <v>0.826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  <c r="Y50" s="22"/>
      <c r="Z50" s="22"/>
    </row>
    <row r="51" ht="16.5" customHeight="1">
      <c r="A51" s="22">
        <v>39.0</v>
      </c>
      <c r="B51" s="22">
        <v>50.0</v>
      </c>
      <c r="C51" s="22">
        <v>0.16917766</v>
      </c>
      <c r="D51" s="23" t="s">
        <v>52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24">
        <v>35.98</v>
      </c>
      <c r="L51" s="25">
        <v>2.615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6"/>
      <c r="S51" s="22"/>
      <c r="T51" s="22"/>
      <c r="U51" s="22">
        <v>58.0</v>
      </c>
      <c r="V51" s="22"/>
      <c r="W51" s="22">
        <v>29.0</v>
      </c>
      <c r="X51" s="22">
        <v>38.0</v>
      </c>
      <c r="Y51" s="22"/>
      <c r="Z51" s="22"/>
    </row>
    <row r="52" ht="16.5" customHeight="1">
      <c r="A52" s="22">
        <v>39.0</v>
      </c>
      <c r="B52" s="22">
        <v>51.0</v>
      </c>
      <c r="C52" s="22">
        <v>0.16957052</v>
      </c>
      <c r="D52" s="23" t="s">
        <v>53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24">
        <v>114.81</v>
      </c>
      <c r="L52" s="25">
        <v>0.817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  <c r="Y52" s="22"/>
      <c r="Z52" s="22"/>
    </row>
    <row r="53" ht="16.5" customHeight="1">
      <c r="A53" s="22">
        <v>39.0</v>
      </c>
      <c r="B53" s="22">
        <v>52.0</v>
      </c>
      <c r="C53" s="22">
        <v>0.16913781</v>
      </c>
      <c r="D53" s="23" t="s">
        <v>52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24">
        <v>35.98</v>
      </c>
      <c r="L53" s="25">
        <v>2.615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6"/>
      <c r="S53" s="22"/>
      <c r="T53" s="22"/>
      <c r="U53" s="22">
        <v>60.0</v>
      </c>
      <c r="V53" s="22"/>
      <c r="W53" s="22">
        <v>30.0</v>
      </c>
      <c r="X53" s="22">
        <v>40.0</v>
      </c>
      <c r="Y53" s="22"/>
      <c r="Z53" s="22"/>
    </row>
    <row r="54" ht="16.5" customHeight="1">
      <c r="A54" s="22">
        <v>39.0</v>
      </c>
      <c r="B54" s="22">
        <v>53.0</v>
      </c>
      <c r="C54" s="22">
        <v>0.16914022</v>
      </c>
      <c r="D54" s="23" t="s">
        <v>52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24">
        <v>114.81</v>
      </c>
      <c r="L54" s="25">
        <v>0.82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6"/>
      <c r="S54" s="22"/>
      <c r="T54" s="22"/>
      <c r="U54" s="22">
        <v>61.0</v>
      </c>
      <c r="V54" s="22">
        <v>31.0</v>
      </c>
      <c r="W54" s="22"/>
      <c r="X54" s="22">
        <v>41.0</v>
      </c>
      <c r="Y54" s="22"/>
      <c r="Z54" s="22"/>
    </row>
    <row r="55" ht="16.5" customHeight="1">
      <c r="A55" s="22">
        <v>39.0</v>
      </c>
      <c r="B55" s="22">
        <v>54.0</v>
      </c>
      <c r="C55" s="22">
        <v>0.16716023</v>
      </c>
      <c r="D55" s="23" t="s">
        <v>54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24">
        <v>35.98</v>
      </c>
      <c r="L55" s="25">
        <v>2.646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  <c r="Y55" s="22"/>
      <c r="Z55" s="22"/>
    </row>
    <row r="56" ht="16.5" customHeight="1">
      <c r="A56" s="22">
        <v>39.0</v>
      </c>
      <c r="B56" s="22">
        <v>55.0</v>
      </c>
      <c r="C56" s="22">
        <v>0.17203447</v>
      </c>
      <c r="D56" s="23" t="s">
        <v>56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24">
        <v>114.81</v>
      </c>
      <c r="L56" s="25">
        <v>0.806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6"/>
      <c r="S56" s="22"/>
      <c r="T56" s="22"/>
      <c r="U56" s="22">
        <v>63.0</v>
      </c>
      <c r="V56" s="22">
        <v>32.0</v>
      </c>
      <c r="W56" s="22"/>
      <c r="X56" s="22">
        <v>43.0</v>
      </c>
      <c r="Y56" s="22"/>
      <c r="Z56" s="22"/>
    </row>
    <row r="57" ht="16.5" customHeight="1">
      <c r="A57" s="22">
        <v>39.0</v>
      </c>
      <c r="B57" s="22">
        <v>56.0</v>
      </c>
      <c r="C57" s="22">
        <v>0.17028658</v>
      </c>
      <c r="D57" s="23" t="s">
        <v>53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24">
        <v>35.98</v>
      </c>
      <c r="L57" s="25">
        <v>2.598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6"/>
      <c r="S57" s="22"/>
      <c r="T57" s="22"/>
      <c r="U57" s="22">
        <v>64.0</v>
      </c>
      <c r="V57" s="22"/>
      <c r="W57" s="22">
        <v>32.0</v>
      </c>
      <c r="X57" s="22">
        <v>44.0</v>
      </c>
      <c r="Y57" s="22"/>
      <c r="Z57" s="22"/>
    </row>
    <row r="58" ht="16.5" customHeight="1">
      <c r="A58" s="22">
        <v>39.0</v>
      </c>
      <c r="B58" s="22">
        <v>57.0</v>
      </c>
      <c r="C58" s="22">
        <v>0.17145235</v>
      </c>
      <c r="D58" s="23" t="s">
        <v>56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24">
        <v>114.81</v>
      </c>
      <c r="L58" s="25">
        <v>0.809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  <c r="Y58" s="22"/>
      <c r="Z58" s="22"/>
    </row>
    <row r="59" ht="16.5" customHeight="1">
      <c r="A59" s="22">
        <v>39.0</v>
      </c>
      <c r="B59" s="22">
        <v>58.0</v>
      </c>
      <c r="C59" s="22">
        <v>0.16801501</v>
      </c>
      <c r="D59" s="23" t="s">
        <v>52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24">
        <v>35.98</v>
      </c>
      <c r="L59" s="25">
        <v>2.633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6"/>
      <c r="S59" s="22"/>
      <c r="T59" s="22"/>
      <c r="U59" s="22">
        <v>66.0</v>
      </c>
      <c r="V59" s="22"/>
      <c r="W59" s="22">
        <v>33.0</v>
      </c>
      <c r="X59" s="22">
        <v>46.0</v>
      </c>
      <c r="Y59" s="22"/>
      <c r="Z59" s="22"/>
    </row>
    <row r="60" ht="16.5" customHeight="1">
      <c r="A60" s="22">
        <v>39.0</v>
      </c>
      <c r="B60" s="22">
        <v>59.0</v>
      </c>
      <c r="C60" s="22">
        <v>0.17087023</v>
      </c>
      <c r="D60" s="23" t="s">
        <v>53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24">
        <v>114.81</v>
      </c>
      <c r="L60" s="25">
        <v>0.811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6"/>
      <c r="S60" s="22"/>
      <c r="T60" s="22"/>
      <c r="U60" s="22">
        <v>67.0</v>
      </c>
      <c r="V60" s="22">
        <v>34.0</v>
      </c>
      <c r="W60" s="22"/>
      <c r="X60" s="22">
        <v>47.0</v>
      </c>
      <c r="Y60" s="22"/>
      <c r="Z60" s="22"/>
    </row>
    <row r="61" ht="16.5" customHeight="1">
      <c r="A61" s="22">
        <v>39.0</v>
      </c>
      <c r="B61" s="22">
        <v>60.0</v>
      </c>
      <c r="C61" s="22">
        <v>0.16840062</v>
      </c>
      <c r="D61" s="23" t="s">
        <v>52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24">
        <v>35.98</v>
      </c>
      <c r="L61" s="25">
        <v>2.627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6"/>
      <c r="S61" s="22"/>
      <c r="T61" s="22"/>
      <c r="U61" s="22">
        <v>68.0</v>
      </c>
      <c r="V61" s="22"/>
      <c r="W61" s="22">
        <v>34.0</v>
      </c>
      <c r="X61" s="22">
        <v>48.0</v>
      </c>
      <c r="Y61" s="22"/>
      <c r="Z61" s="22"/>
    </row>
    <row r="62" ht="16.5" customHeight="1">
      <c r="A62" s="22">
        <v>39.0</v>
      </c>
      <c r="B62" s="22">
        <v>61.0</v>
      </c>
      <c r="C62" s="22">
        <v>0.16849465</v>
      </c>
      <c r="D62" s="23" t="s">
        <v>52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24">
        <v>114.81</v>
      </c>
      <c r="L62" s="25">
        <v>0.823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6"/>
      <c r="S62" s="22"/>
      <c r="T62" s="22"/>
      <c r="U62" s="22">
        <v>69.0</v>
      </c>
      <c r="V62" s="22">
        <v>35.0</v>
      </c>
      <c r="W62" s="22"/>
      <c r="X62" s="22">
        <v>49.0</v>
      </c>
      <c r="Y62" s="22"/>
      <c r="Z62" s="22"/>
    </row>
    <row r="63" ht="16.5" customHeight="1">
      <c r="A63" s="22">
        <v>39.0</v>
      </c>
      <c r="B63" s="22">
        <v>62.0</v>
      </c>
      <c r="C63" s="22">
        <v>0.16836205</v>
      </c>
      <c r="D63" s="23" t="s">
        <v>52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24">
        <v>35.98</v>
      </c>
      <c r="L63" s="25">
        <v>2.627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  <c r="Y63" s="22"/>
      <c r="Z63" s="22"/>
    </row>
    <row r="64" ht="16.5" customHeight="1">
      <c r="A64" s="22">
        <v>39.0</v>
      </c>
      <c r="B64" s="22">
        <v>63.0</v>
      </c>
      <c r="C64" s="22">
        <v>0.16695284</v>
      </c>
      <c r="D64" s="23" t="s">
        <v>54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24">
        <v>114.81</v>
      </c>
      <c r="L64" s="25">
        <v>0.83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  <c r="Y64" s="22"/>
      <c r="Z64" s="22"/>
    </row>
    <row r="65" ht="16.5" customHeight="1">
      <c r="A65" s="22">
        <v>39.0</v>
      </c>
      <c r="B65" s="22">
        <v>64.0</v>
      </c>
      <c r="C65" s="22">
        <v>0.168399</v>
      </c>
      <c r="D65" s="23" t="s">
        <v>52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24">
        <v>35.98</v>
      </c>
      <c r="L65" s="25">
        <v>2.627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  <c r="Y65" s="22"/>
      <c r="Z65" s="22"/>
    </row>
    <row r="66" ht="16.5" customHeight="1">
      <c r="A66" s="22">
        <v>39.0</v>
      </c>
      <c r="B66" s="22">
        <v>65.0</v>
      </c>
      <c r="C66" s="22">
        <v>0.16553405</v>
      </c>
      <c r="D66" s="23" t="s">
        <v>51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24">
        <v>114.81</v>
      </c>
      <c r="L66" s="25">
        <v>0.837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6"/>
      <c r="S66" s="22"/>
      <c r="T66" s="22"/>
      <c r="U66" s="22">
        <v>73.0</v>
      </c>
      <c r="V66" s="22">
        <v>37.0</v>
      </c>
      <c r="W66" s="22"/>
      <c r="X66" s="22">
        <v>53.0</v>
      </c>
      <c r="Y66" s="22"/>
      <c r="Z66" s="22"/>
    </row>
    <row r="67" ht="16.5" customHeight="1">
      <c r="A67" s="22">
        <v>39.0</v>
      </c>
      <c r="B67" s="22">
        <v>66.0</v>
      </c>
      <c r="C67" s="22">
        <v>0.16710096</v>
      </c>
      <c r="D67" s="23" t="s">
        <v>54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24">
        <v>35.98</v>
      </c>
      <c r="L67" s="25">
        <v>2.647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6"/>
      <c r="S67" s="22"/>
      <c r="T67" s="22"/>
      <c r="U67" s="22">
        <v>74.0</v>
      </c>
      <c r="V67" s="22"/>
      <c r="W67" s="22">
        <v>37.0</v>
      </c>
      <c r="X67" s="22">
        <v>54.0</v>
      </c>
      <c r="Y67" s="22"/>
      <c r="Z67" s="22"/>
    </row>
    <row r="68" ht="16.5" customHeight="1">
      <c r="A68" s="22">
        <v>39.0</v>
      </c>
      <c r="B68" s="22">
        <v>67.0</v>
      </c>
      <c r="C68" s="22">
        <v>0.17012383</v>
      </c>
      <c r="D68" s="23" t="s">
        <v>53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24">
        <v>114.81</v>
      </c>
      <c r="L68" s="25">
        <v>0.815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6"/>
      <c r="S68" s="22"/>
      <c r="T68" s="22"/>
      <c r="U68" s="22">
        <v>75.0</v>
      </c>
      <c r="V68" s="22">
        <v>38.0</v>
      </c>
      <c r="W68" s="22"/>
      <c r="X68" s="22">
        <v>55.0</v>
      </c>
      <c r="Y68" s="22"/>
      <c r="Z68" s="22"/>
    </row>
    <row r="69" ht="16.5" customHeight="1">
      <c r="A69" s="22">
        <v>39.0</v>
      </c>
      <c r="B69" s="22">
        <v>68.0</v>
      </c>
      <c r="C69" s="22">
        <v>0.16870362</v>
      </c>
      <c r="D69" s="23" t="s">
        <v>52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24">
        <v>35.98</v>
      </c>
      <c r="L69" s="25">
        <v>2.622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6"/>
      <c r="S69" s="22"/>
      <c r="T69" s="22"/>
      <c r="U69" s="22">
        <v>76.0</v>
      </c>
      <c r="V69" s="22"/>
      <c r="W69" s="22">
        <v>38.0</v>
      </c>
      <c r="X69" s="22">
        <v>56.0</v>
      </c>
      <c r="Y69" s="22"/>
      <c r="Z69" s="22"/>
    </row>
    <row r="70" ht="16.5" customHeight="1">
      <c r="A70" s="22">
        <v>39.0</v>
      </c>
      <c r="B70" s="22">
        <v>69.0</v>
      </c>
      <c r="C70" s="22">
        <v>0.16676473</v>
      </c>
      <c r="D70" s="23" t="s">
        <v>54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24">
        <v>114.81</v>
      </c>
      <c r="L70" s="25">
        <v>0.831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6"/>
      <c r="S70" s="22"/>
      <c r="T70" s="22"/>
      <c r="U70" s="22">
        <v>77.0</v>
      </c>
      <c r="V70" s="22">
        <v>39.0</v>
      </c>
      <c r="W70" s="22"/>
      <c r="X70" s="22">
        <v>57.0</v>
      </c>
      <c r="Y70" s="22"/>
      <c r="Z70" s="22"/>
    </row>
    <row r="71" ht="16.5" customHeight="1">
      <c r="A71" s="22">
        <v>39.0</v>
      </c>
      <c r="B71" s="22">
        <v>70.0</v>
      </c>
      <c r="C71" s="22">
        <v>0.16939982</v>
      </c>
      <c r="D71" s="23" t="s">
        <v>52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24">
        <v>35.98</v>
      </c>
      <c r="L71" s="25">
        <v>2.611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6"/>
      <c r="S71" s="22"/>
      <c r="T71" s="22"/>
      <c r="U71" s="22">
        <v>78.0</v>
      </c>
      <c r="V71" s="22"/>
      <c r="W71" s="22">
        <v>39.0</v>
      </c>
      <c r="X71" s="22">
        <v>58.0</v>
      </c>
      <c r="Y71" s="22"/>
      <c r="Z71" s="22"/>
    </row>
    <row r="72" ht="16.5" customHeight="1">
      <c r="A72" s="22">
        <v>39.0</v>
      </c>
      <c r="B72" s="22">
        <v>71.0</v>
      </c>
      <c r="C72" s="22">
        <v>0.16738042</v>
      </c>
      <c r="D72" s="23" t="s">
        <v>54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24">
        <v>114.81</v>
      </c>
      <c r="L72" s="25">
        <v>0.828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6"/>
      <c r="S72" s="22"/>
      <c r="T72" s="22"/>
      <c r="U72" s="22">
        <v>79.0</v>
      </c>
      <c r="V72" s="22">
        <v>40.0</v>
      </c>
      <c r="W72" s="22"/>
      <c r="X72" s="22">
        <v>59.0</v>
      </c>
      <c r="Y72" s="22"/>
      <c r="Z72" s="22"/>
    </row>
    <row r="73" ht="16.5" customHeight="1">
      <c r="A73" s="22">
        <v>39.0</v>
      </c>
      <c r="B73" s="22">
        <v>72.0</v>
      </c>
      <c r="C73" s="22">
        <v>0.16908447</v>
      </c>
      <c r="D73" s="23" t="s">
        <v>52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24">
        <v>35.98</v>
      </c>
      <c r="L73" s="25">
        <v>2.616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6"/>
      <c r="S73" s="22"/>
      <c r="T73" s="22"/>
      <c r="U73" s="22">
        <v>80.0</v>
      </c>
      <c r="V73" s="22"/>
      <c r="W73" s="22">
        <v>40.0</v>
      </c>
      <c r="X73" s="22">
        <v>60.0</v>
      </c>
      <c r="Y73" s="22"/>
      <c r="Z73" s="22"/>
    </row>
    <row r="74" ht="16.5" customHeight="1">
      <c r="A74" s="22">
        <v>39.0</v>
      </c>
      <c r="B74" s="22">
        <v>73.0</v>
      </c>
      <c r="C74" s="22">
        <v>0.16891038</v>
      </c>
      <c r="D74" s="23" t="s">
        <v>52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24">
        <v>114.81</v>
      </c>
      <c r="L74" s="25">
        <v>0.821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6"/>
      <c r="S74" s="22"/>
      <c r="T74" s="22"/>
      <c r="U74" s="22">
        <v>81.0</v>
      </c>
      <c r="V74" s="22">
        <v>41.0</v>
      </c>
      <c r="W74" s="22"/>
      <c r="X74" s="22">
        <v>61.0</v>
      </c>
      <c r="Y74" s="22"/>
      <c r="Z74" s="22"/>
    </row>
    <row r="75" ht="16.5" customHeight="1">
      <c r="A75" s="22">
        <v>39.0</v>
      </c>
      <c r="B75" s="22">
        <v>74.0</v>
      </c>
      <c r="C75" s="22">
        <v>0.17052042</v>
      </c>
      <c r="D75" s="23" t="s">
        <v>53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24">
        <v>35.98</v>
      </c>
      <c r="L75" s="25">
        <v>2.594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6"/>
      <c r="S75" s="22"/>
      <c r="T75" s="22"/>
      <c r="U75" s="22">
        <v>82.0</v>
      </c>
      <c r="V75" s="22"/>
      <c r="W75" s="22">
        <v>41.0</v>
      </c>
      <c r="X75" s="22">
        <v>62.0</v>
      </c>
      <c r="Y75" s="22"/>
      <c r="Z75" s="22"/>
    </row>
    <row r="76" ht="16.5" customHeight="1">
      <c r="A76" s="22">
        <v>39.0</v>
      </c>
      <c r="B76" s="22">
        <v>75.0</v>
      </c>
      <c r="C76" s="22">
        <v>0.17094955</v>
      </c>
      <c r="D76" s="23" t="s">
        <v>53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24">
        <v>114.81</v>
      </c>
      <c r="L76" s="25">
        <v>0.811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6"/>
      <c r="S76" s="22"/>
      <c r="T76" s="22"/>
      <c r="U76" s="22">
        <v>83.0</v>
      </c>
      <c r="V76" s="22">
        <v>42.0</v>
      </c>
      <c r="W76" s="22"/>
      <c r="X76" s="22">
        <v>63.0</v>
      </c>
      <c r="Y76" s="22"/>
      <c r="Z76" s="22"/>
    </row>
    <row r="77" ht="16.5" customHeight="1">
      <c r="A77" s="22">
        <v>39.0</v>
      </c>
      <c r="B77" s="22">
        <v>76.0</v>
      </c>
      <c r="C77" s="22">
        <v>0.17005026</v>
      </c>
      <c r="D77" s="23" t="s">
        <v>53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24">
        <v>35.98</v>
      </c>
      <c r="L77" s="25">
        <v>2.601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6"/>
      <c r="S77" s="22"/>
      <c r="T77" s="22"/>
      <c r="U77" s="22">
        <v>84.0</v>
      </c>
      <c r="V77" s="22"/>
      <c r="W77" s="22">
        <v>42.0</v>
      </c>
      <c r="X77" s="22">
        <v>64.0</v>
      </c>
      <c r="Y77" s="22"/>
      <c r="Z77" s="22"/>
    </row>
    <row r="78" ht="16.5" customHeight="1">
      <c r="A78" s="22"/>
      <c r="B78" s="22">
        <v>77.0</v>
      </c>
      <c r="C78" s="22"/>
      <c r="D78" s="23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6"/>
      <c r="S78" s="22"/>
      <c r="T78" s="22"/>
      <c r="U78" s="22">
        <v>85.0</v>
      </c>
      <c r="V78" s="22">
        <v>43.0</v>
      </c>
      <c r="W78" s="22"/>
      <c r="X78" s="22">
        <v>65.0</v>
      </c>
      <c r="Y78" s="22"/>
      <c r="Z78" s="22"/>
    </row>
    <row r="79" ht="16.5" customHeight="1">
      <c r="A79" s="22"/>
      <c r="B79" s="22">
        <v>78.0</v>
      </c>
      <c r="C79" s="22"/>
      <c r="D79" s="23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6"/>
      <c r="S79" s="22"/>
      <c r="T79" s="22"/>
      <c r="U79" s="22">
        <v>86.0</v>
      </c>
      <c r="V79" s="22"/>
      <c r="W79" s="22">
        <v>43.0</v>
      </c>
      <c r="X79" s="22">
        <v>66.0</v>
      </c>
      <c r="Y79" s="22"/>
      <c r="Z79" s="22"/>
    </row>
    <row r="80" ht="16.5" customHeight="1">
      <c r="A80" s="22">
        <v>39.0</v>
      </c>
      <c r="B80" s="22">
        <v>79.0</v>
      </c>
      <c r="C80" s="22">
        <v>0.16723558</v>
      </c>
      <c r="D80" s="23" t="s">
        <v>54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24">
        <v>114.81</v>
      </c>
      <c r="L80" s="25">
        <v>0.829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6"/>
      <c r="S80" s="22"/>
      <c r="T80" s="22"/>
      <c r="U80" s="22">
        <v>87.0</v>
      </c>
      <c r="V80" s="22">
        <v>44.0</v>
      </c>
      <c r="W80" s="22"/>
      <c r="X80" s="22">
        <v>67.0</v>
      </c>
      <c r="Y80" s="22"/>
      <c r="Z80" s="22"/>
    </row>
    <row r="81" ht="16.5" customHeight="1">
      <c r="A81" s="22">
        <v>39.0</v>
      </c>
      <c r="B81" s="22">
        <v>80.0</v>
      </c>
      <c r="C81" s="22">
        <v>0.1709196</v>
      </c>
      <c r="D81" s="23" t="s">
        <v>53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24">
        <v>35.98</v>
      </c>
      <c r="L81" s="25">
        <v>2.588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26" t="s">
        <v>27</v>
      </c>
      <c r="S81" s="26"/>
      <c r="T81" s="22"/>
      <c r="U81" s="22">
        <v>88.0</v>
      </c>
      <c r="V81" s="22"/>
      <c r="W81" s="22">
        <v>44.0</v>
      </c>
      <c r="X81" s="22">
        <v>68.0</v>
      </c>
      <c r="Y81" s="22"/>
      <c r="Z81" s="22"/>
    </row>
    <row r="82" ht="16.5" customHeight="1">
      <c r="A82" s="22">
        <v>39.0</v>
      </c>
      <c r="B82" s="22">
        <v>81.0</v>
      </c>
      <c r="C82" s="22">
        <v>0.16791956</v>
      </c>
      <c r="D82" s="23" t="s">
        <v>52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24">
        <v>114.81</v>
      </c>
      <c r="L82" s="25">
        <v>0.826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6"/>
      <c r="S82" s="22"/>
      <c r="T82" s="22"/>
      <c r="U82" s="22">
        <v>89.0</v>
      </c>
      <c r="V82" s="22">
        <v>45.0</v>
      </c>
      <c r="W82" s="22"/>
      <c r="X82" s="22">
        <v>69.0</v>
      </c>
      <c r="Y82" s="22"/>
      <c r="Z82" s="22"/>
    </row>
    <row r="83" ht="16.5" customHeight="1">
      <c r="A83" s="22">
        <v>39.0</v>
      </c>
      <c r="B83" s="22">
        <v>82.0</v>
      </c>
      <c r="C83" s="22">
        <v>0.16703895</v>
      </c>
      <c r="D83" s="23" t="s">
        <v>54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24">
        <v>35.98</v>
      </c>
      <c r="L83" s="25">
        <v>2.648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6"/>
      <c r="S83" s="22"/>
      <c r="T83" s="22"/>
      <c r="U83" s="22">
        <v>90.0</v>
      </c>
      <c r="V83" s="22"/>
      <c r="W83" s="22">
        <v>45.0</v>
      </c>
      <c r="X83" s="22">
        <v>70.0</v>
      </c>
      <c r="Y83" s="22"/>
      <c r="Z83" s="22"/>
    </row>
    <row r="84" ht="16.5" customHeight="1">
      <c r="A84" s="22">
        <v>39.0</v>
      </c>
      <c r="B84" s="22">
        <v>83.0</v>
      </c>
      <c r="C84" s="22">
        <v>0.16715857</v>
      </c>
      <c r="D84" s="23" t="s">
        <v>54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24">
        <v>114.81</v>
      </c>
      <c r="L84" s="25">
        <v>0.829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6"/>
      <c r="S84" s="22"/>
      <c r="T84" s="22"/>
      <c r="U84" s="22">
        <v>91.0</v>
      </c>
      <c r="V84" s="22">
        <v>46.0</v>
      </c>
      <c r="W84" s="22"/>
      <c r="X84" s="22">
        <v>71.0</v>
      </c>
      <c r="Y84" s="22"/>
      <c r="Z84" s="22"/>
    </row>
    <row r="85" ht="16.5" customHeight="1">
      <c r="A85" s="22">
        <v>39.0</v>
      </c>
      <c r="B85" s="22">
        <v>84.0</v>
      </c>
      <c r="C85" s="22">
        <v>0.17041446</v>
      </c>
      <c r="D85" s="23" t="s">
        <v>53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24">
        <v>35.98</v>
      </c>
      <c r="L85" s="25">
        <v>2.596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6"/>
      <c r="S85" s="22"/>
      <c r="T85" s="22"/>
      <c r="U85" s="22">
        <v>92.0</v>
      </c>
      <c r="V85" s="22"/>
      <c r="W85" s="22">
        <v>46.0</v>
      </c>
      <c r="X85" s="22">
        <v>72.0</v>
      </c>
      <c r="Y85" s="22"/>
      <c r="Z85" s="22"/>
    </row>
    <row r="86" ht="16.5" customHeight="1">
      <c r="A86" s="22">
        <v>39.0</v>
      </c>
      <c r="B86" s="22">
        <v>85.0</v>
      </c>
      <c r="C86" s="22">
        <v>0.17093054</v>
      </c>
      <c r="D86" s="23" t="s">
        <v>53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24">
        <v>114.81</v>
      </c>
      <c r="L86" s="25">
        <v>0.811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6"/>
      <c r="S86" s="22"/>
      <c r="T86" s="22"/>
      <c r="U86" s="22">
        <v>93.0</v>
      </c>
      <c r="V86" s="22">
        <v>47.0</v>
      </c>
      <c r="W86" s="22"/>
      <c r="X86" s="22">
        <v>73.0</v>
      </c>
      <c r="Y86" s="22"/>
      <c r="Z86" s="22"/>
    </row>
    <row r="87" ht="16.5" customHeight="1">
      <c r="A87" s="22">
        <v>39.0</v>
      </c>
      <c r="B87" s="22">
        <v>86.0</v>
      </c>
      <c r="C87" s="22">
        <v>0.16769203</v>
      </c>
      <c r="D87" s="23" t="s">
        <v>54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24">
        <v>35.98</v>
      </c>
      <c r="L87" s="25">
        <v>2.638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6"/>
      <c r="S87" s="22"/>
      <c r="T87" s="22"/>
      <c r="U87" s="22">
        <v>94.0</v>
      </c>
      <c r="V87" s="22"/>
      <c r="W87" s="22">
        <v>47.0</v>
      </c>
      <c r="X87" s="22">
        <v>74.0</v>
      </c>
      <c r="Y87" s="22"/>
      <c r="Z87" s="22"/>
    </row>
    <row r="88" ht="16.5" customHeight="1">
      <c r="A88" s="22">
        <v>39.0</v>
      </c>
      <c r="B88" s="22">
        <v>87.0</v>
      </c>
      <c r="C88" s="22">
        <v>0.17043689</v>
      </c>
      <c r="D88" s="23" t="s">
        <v>53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24">
        <v>114.81</v>
      </c>
      <c r="L88" s="25">
        <v>0.813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6"/>
      <c r="S88" s="22"/>
      <c r="T88" s="22"/>
      <c r="U88" s="22">
        <v>95.0</v>
      </c>
      <c r="V88" s="22">
        <v>48.0</v>
      </c>
      <c r="W88" s="22"/>
      <c r="X88" s="22">
        <v>75.0</v>
      </c>
      <c r="Y88" s="22"/>
      <c r="Z88" s="22"/>
    </row>
    <row r="89" ht="16.5" customHeight="1">
      <c r="A89" s="22">
        <v>39.0</v>
      </c>
      <c r="B89" s="22">
        <v>88.0</v>
      </c>
      <c r="C89" s="22">
        <v>0.16996474</v>
      </c>
      <c r="D89" s="23" t="s">
        <v>53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24">
        <v>35.98</v>
      </c>
      <c r="L89" s="25">
        <v>2.602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  <c r="Y89" s="22"/>
      <c r="Z89" s="22"/>
    </row>
    <row r="90" ht="16.5" customHeight="1">
      <c r="A90" s="22">
        <v>39.0</v>
      </c>
      <c r="B90" s="22">
        <v>89.0</v>
      </c>
      <c r="C90" s="22">
        <v>0.16531628</v>
      </c>
      <c r="D90" s="23" t="s">
        <v>51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24">
        <v>114.81</v>
      </c>
      <c r="L90" s="25">
        <v>0.839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6"/>
      <c r="S90" s="22"/>
      <c r="T90" s="22"/>
      <c r="U90" s="22">
        <v>97.0</v>
      </c>
      <c r="V90" s="22">
        <v>49.0</v>
      </c>
      <c r="W90" s="22"/>
      <c r="X90" s="22">
        <v>79.0</v>
      </c>
      <c r="Y90" s="22"/>
      <c r="Z90" s="22"/>
    </row>
    <row r="91" ht="16.5" customHeight="1">
      <c r="A91" s="22">
        <v>39.0</v>
      </c>
      <c r="B91" s="22">
        <v>90.0</v>
      </c>
      <c r="C91" s="22">
        <v>0.16926098</v>
      </c>
      <c r="D91" s="23" t="s">
        <v>52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24">
        <v>35.98</v>
      </c>
      <c r="L91" s="25">
        <v>2.613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6"/>
      <c r="S91" s="22"/>
      <c r="T91" s="22"/>
      <c r="U91" s="22">
        <v>98.0</v>
      </c>
      <c r="V91" s="22"/>
      <c r="W91" s="22">
        <v>49.0</v>
      </c>
      <c r="X91" s="22">
        <v>80.0</v>
      </c>
      <c r="Y91" s="22"/>
      <c r="Z91" s="22"/>
    </row>
    <row r="92" ht="16.5" customHeight="1">
      <c r="A92" s="22">
        <v>39.0</v>
      </c>
      <c r="B92" s="22">
        <v>91.0</v>
      </c>
      <c r="C92" s="22">
        <v>0.16854614</v>
      </c>
      <c r="D92" s="23" t="s">
        <v>52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24">
        <v>114.81</v>
      </c>
      <c r="L92" s="25">
        <v>0.822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6"/>
      <c r="S92" s="22"/>
      <c r="T92" s="22"/>
      <c r="U92" s="22">
        <v>99.0</v>
      </c>
      <c r="V92" s="22">
        <v>50.0</v>
      </c>
      <c r="W92" s="22"/>
      <c r="X92" s="22">
        <v>81.0</v>
      </c>
      <c r="Y92" s="22"/>
      <c r="Z92" s="22"/>
    </row>
    <row r="93" ht="16.5" customHeight="1">
      <c r="A93" s="22">
        <v>39.0</v>
      </c>
      <c r="B93" s="22">
        <v>92.0</v>
      </c>
      <c r="C93" s="22">
        <v>0.16963704</v>
      </c>
      <c r="D93" s="23" t="s">
        <v>53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24">
        <v>35.98</v>
      </c>
      <c r="L93" s="25">
        <v>2.607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  <c r="Y93" s="22"/>
      <c r="Z93" s="22"/>
    </row>
    <row r="94" ht="16.5" customHeight="1">
      <c r="A94" s="22">
        <v>39.0</v>
      </c>
      <c r="B94" s="22">
        <v>93.0</v>
      </c>
      <c r="C94" s="22">
        <v>0.17278071</v>
      </c>
      <c r="D94" s="23" t="s">
        <v>59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24">
        <v>114.81</v>
      </c>
      <c r="L94" s="25">
        <v>0.802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6"/>
      <c r="S94" s="22"/>
      <c r="T94" s="22"/>
      <c r="U94" s="22">
        <v>101.0</v>
      </c>
      <c r="V94" s="22">
        <v>51.0</v>
      </c>
      <c r="W94" s="22"/>
      <c r="X94" s="22">
        <v>83.0</v>
      </c>
      <c r="Y94" s="22"/>
      <c r="Z94" s="22"/>
    </row>
    <row r="95" ht="16.5" customHeight="1">
      <c r="A95" s="22">
        <v>39.0</v>
      </c>
      <c r="B95" s="22">
        <v>94.0</v>
      </c>
      <c r="C95" s="22">
        <v>0.1691163</v>
      </c>
      <c r="D95" s="23" t="s">
        <v>52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24">
        <v>35.98</v>
      </c>
      <c r="L95" s="25">
        <v>2.615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6"/>
      <c r="S95" s="22"/>
      <c r="T95" s="22"/>
      <c r="U95" s="22">
        <v>102.0</v>
      </c>
      <c r="V95" s="22"/>
      <c r="W95" s="22">
        <v>51.0</v>
      </c>
      <c r="X95" s="22">
        <v>84.0</v>
      </c>
      <c r="Y95" s="22"/>
      <c r="Z95" s="22"/>
    </row>
    <row r="96" ht="16.5" customHeight="1">
      <c r="A96" s="22">
        <v>39.0</v>
      </c>
      <c r="B96" s="22">
        <v>95.0</v>
      </c>
      <c r="C96" s="22">
        <v>0.16966939</v>
      </c>
      <c r="D96" s="23" t="s">
        <v>53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24">
        <v>114.81</v>
      </c>
      <c r="L96" s="25">
        <v>0.817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6"/>
      <c r="S96" s="22"/>
      <c r="T96" s="22"/>
      <c r="U96" s="22">
        <v>103.0</v>
      </c>
      <c r="V96" s="22">
        <v>52.0</v>
      </c>
      <c r="W96" s="22"/>
      <c r="X96" s="22">
        <v>85.0</v>
      </c>
      <c r="Y96" s="22"/>
      <c r="Z96" s="22"/>
    </row>
    <row r="97" ht="16.5" customHeight="1">
      <c r="A97" s="22">
        <v>39.0</v>
      </c>
      <c r="B97" s="22">
        <v>96.0</v>
      </c>
      <c r="C97" s="22">
        <v>0.17033785</v>
      </c>
      <c r="D97" s="23" t="s">
        <v>53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24">
        <v>35.98</v>
      </c>
      <c r="L97" s="25">
        <v>2.597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6"/>
      <c r="S97" s="22"/>
      <c r="T97" s="22"/>
      <c r="U97" s="22">
        <v>104.0</v>
      </c>
      <c r="V97" s="22"/>
      <c r="W97" s="22">
        <v>52.0</v>
      </c>
      <c r="X97" s="22">
        <v>86.0</v>
      </c>
      <c r="Y97" s="22"/>
      <c r="Z97" s="22"/>
    </row>
    <row r="98" ht="16.5" customHeight="1">
      <c r="A98" s="22">
        <v>39.0</v>
      </c>
      <c r="B98" s="22">
        <v>97.0</v>
      </c>
      <c r="C98" s="22">
        <v>0.17016535</v>
      </c>
      <c r="D98" s="23" t="s">
        <v>53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24">
        <v>114.81</v>
      </c>
      <c r="L98" s="25">
        <v>0.815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  <c r="Y98" s="22"/>
      <c r="Z98" s="22"/>
    </row>
    <row r="99" ht="16.5" customHeight="1">
      <c r="A99" s="22">
        <v>39.0</v>
      </c>
      <c r="B99" s="22">
        <v>98.0</v>
      </c>
      <c r="C99" s="22">
        <v>0.16887129</v>
      </c>
      <c r="D99" s="23" t="s">
        <v>52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24">
        <v>35.98</v>
      </c>
      <c r="L99" s="25">
        <v>2.619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6"/>
      <c r="S99" s="22"/>
      <c r="T99" s="22"/>
      <c r="U99" s="22">
        <v>106.0</v>
      </c>
      <c r="V99" s="22"/>
      <c r="W99" s="22">
        <v>53.0</v>
      </c>
      <c r="X99" s="22">
        <v>88.0</v>
      </c>
      <c r="Y99" s="22"/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23" t="s">
        <v>52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24">
        <v>114.81</v>
      </c>
      <c r="L100" s="25">
        <v>0.825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6"/>
      <c r="S100" s="22"/>
      <c r="T100" s="22"/>
      <c r="U100" s="22">
        <v>107.0</v>
      </c>
      <c r="V100" s="22">
        <v>54.0</v>
      </c>
      <c r="W100" s="22"/>
      <c r="X100" s="22">
        <v>89.0</v>
      </c>
      <c r="Y100" s="22"/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23" t="s">
        <v>52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24">
        <v>35.98</v>
      </c>
      <c r="L101" s="25">
        <v>2.617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6"/>
      <c r="S101" s="22"/>
      <c r="T101" s="22"/>
      <c r="U101" s="22">
        <v>108.0</v>
      </c>
      <c r="V101" s="22"/>
      <c r="W101" s="22">
        <v>54.0</v>
      </c>
      <c r="X101" s="22">
        <v>90.0</v>
      </c>
      <c r="Y101" s="22"/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23" t="s">
        <v>56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24">
        <v>114.81</v>
      </c>
      <c r="L102" s="25">
        <v>0.808</v>
      </c>
      <c r="M102" s="22">
        <v>1.0</v>
      </c>
      <c r="N102" s="22">
        <v>1.0</v>
      </c>
      <c r="O102" s="22">
        <v>83.0</v>
      </c>
      <c r="P102" s="22"/>
      <c r="Q102" s="22"/>
      <c r="R102" s="26"/>
      <c r="S102" s="22"/>
      <c r="T102" s="22"/>
      <c r="U102" s="22">
        <v>109.0</v>
      </c>
      <c r="V102" s="22">
        <v>55.0</v>
      </c>
      <c r="W102" s="22"/>
      <c r="X102" s="22">
        <v>91.0</v>
      </c>
      <c r="Y102" s="22"/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23" t="s">
        <v>54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24">
        <v>35.98</v>
      </c>
      <c r="L103" s="25">
        <v>2.636</v>
      </c>
      <c r="M103" s="22">
        <v>-1.0</v>
      </c>
      <c r="N103" s="22">
        <v>0.0</v>
      </c>
      <c r="O103" s="22">
        <v>84.0</v>
      </c>
      <c r="P103" s="22"/>
      <c r="Q103" s="22"/>
      <c r="R103" s="26"/>
      <c r="S103" s="22"/>
      <c r="T103" s="22"/>
      <c r="U103" s="22">
        <v>110.0</v>
      </c>
      <c r="V103" s="22"/>
      <c r="W103" s="22">
        <v>55.0</v>
      </c>
      <c r="X103" s="22">
        <v>92.0</v>
      </c>
      <c r="Y103" s="22"/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23" t="s">
        <v>52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24">
        <v>114.81</v>
      </c>
      <c r="L104" s="25">
        <v>0.825</v>
      </c>
      <c r="M104" s="22">
        <v>1.0</v>
      </c>
      <c r="N104" s="22">
        <v>1.0</v>
      </c>
      <c r="O104" s="22">
        <v>85.0</v>
      </c>
      <c r="P104" s="22"/>
      <c r="Q104" s="22"/>
      <c r="R104" s="2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  <c r="Y104" s="22"/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23" t="s">
        <v>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24">
        <v>35.98</v>
      </c>
      <c r="L105" s="25">
        <v>2.618</v>
      </c>
      <c r="M105" s="22">
        <v>1.0</v>
      </c>
      <c r="N105" s="22">
        <v>1.0</v>
      </c>
      <c r="O105" s="22">
        <v>86.0</v>
      </c>
      <c r="P105" s="22"/>
      <c r="Q105" s="22"/>
      <c r="R105" s="26"/>
      <c r="S105" s="22"/>
      <c r="T105" s="22"/>
      <c r="U105" s="22">
        <v>112.0</v>
      </c>
      <c r="V105" s="22"/>
      <c r="W105" s="22">
        <v>56.0</v>
      </c>
      <c r="X105" s="22">
        <v>94.0</v>
      </c>
      <c r="Y105" s="22"/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23" t="s">
        <v>52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24">
        <v>114.81</v>
      </c>
      <c r="L106" s="25">
        <v>0.821</v>
      </c>
      <c r="M106" s="22">
        <v>1.0</v>
      </c>
      <c r="N106" s="22">
        <v>1.0</v>
      </c>
      <c r="O106" s="22">
        <v>87.0</v>
      </c>
      <c r="P106" s="22"/>
      <c r="Q106" s="22"/>
      <c r="R106" s="26"/>
      <c r="S106" s="22"/>
      <c r="T106" s="22"/>
      <c r="U106" s="22">
        <v>113.0</v>
      </c>
      <c r="V106" s="22">
        <v>57.0</v>
      </c>
      <c r="W106" s="22"/>
      <c r="X106" s="22">
        <v>95.0</v>
      </c>
      <c r="Y106" s="22"/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23" t="s">
        <v>52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24">
        <v>35.98</v>
      </c>
      <c r="L107" s="25">
        <v>2.626</v>
      </c>
      <c r="M107" s="22">
        <v>1.0</v>
      </c>
      <c r="N107" s="22">
        <v>1.0</v>
      </c>
      <c r="O107" s="22">
        <v>88.0</v>
      </c>
      <c r="P107" s="22"/>
      <c r="Q107" s="22"/>
      <c r="R107" s="26"/>
      <c r="S107" s="22"/>
      <c r="T107" s="22"/>
      <c r="U107" s="22">
        <v>114.0</v>
      </c>
      <c r="V107" s="22"/>
      <c r="W107" s="22">
        <v>57.0</v>
      </c>
      <c r="X107" s="22">
        <v>96.0</v>
      </c>
      <c r="Y107" s="22"/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23" t="s">
        <v>53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24">
        <v>114.81</v>
      </c>
      <c r="L108" s="25">
        <v>0.816</v>
      </c>
      <c r="M108" s="22">
        <v>-1.0</v>
      </c>
      <c r="N108" s="22">
        <v>0.0</v>
      </c>
      <c r="O108" s="22">
        <v>89.0</v>
      </c>
      <c r="P108" s="22"/>
      <c r="Q108" s="22"/>
      <c r="R108" s="2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  <c r="Y108" s="22"/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23" t="s">
        <v>54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24">
        <v>35.98</v>
      </c>
      <c r="L109" s="25">
        <v>2.648</v>
      </c>
      <c r="M109" s="22">
        <v>1.0</v>
      </c>
      <c r="N109" s="22">
        <v>1.0</v>
      </c>
      <c r="O109" s="22">
        <v>90.0</v>
      </c>
      <c r="P109" s="22"/>
      <c r="Q109" s="22"/>
      <c r="R109" s="26"/>
      <c r="S109" s="22"/>
      <c r="T109" s="22"/>
      <c r="U109" s="22">
        <v>116.0</v>
      </c>
      <c r="V109" s="22"/>
      <c r="W109" s="22">
        <v>58.0</v>
      </c>
      <c r="X109" s="22">
        <v>98.0</v>
      </c>
      <c r="Y109" s="22"/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23" t="s">
        <v>52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24">
        <v>114.81</v>
      </c>
      <c r="L110" s="25">
        <v>0.819</v>
      </c>
      <c r="M110" s="22">
        <v>-1.0</v>
      </c>
      <c r="N110" s="22">
        <v>1.0</v>
      </c>
      <c r="O110" s="22">
        <v>91.0</v>
      </c>
      <c r="P110" s="22"/>
      <c r="Q110" s="22"/>
      <c r="R110" s="26"/>
      <c r="S110" s="22"/>
      <c r="T110" s="22"/>
      <c r="U110" s="22">
        <v>117.0</v>
      </c>
      <c r="V110" s="22">
        <v>59.0</v>
      </c>
      <c r="W110" s="22"/>
      <c r="X110" s="22">
        <v>99.0</v>
      </c>
      <c r="Y110" s="22"/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23" t="s">
        <v>53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24">
        <v>35.98</v>
      </c>
      <c r="L111" s="25">
        <v>2.6</v>
      </c>
      <c r="M111" s="22">
        <v>-1.0</v>
      </c>
      <c r="N111" s="22">
        <v>1.0</v>
      </c>
      <c r="O111" s="22">
        <v>92.0</v>
      </c>
      <c r="P111" s="22"/>
      <c r="Q111" s="22"/>
      <c r="R111" s="26"/>
      <c r="S111" s="22"/>
      <c r="T111" s="22"/>
      <c r="U111" s="22">
        <v>118.0</v>
      </c>
      <c r="V111" s="22"/>
      <c r="W111" s="22">
        <v>59.0</v>
      </c>
      <c r="X111" s="22">
        <v>100.0</v>
      </c>
      <c r="Y111" s="22"/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23" t="s">
        <v>54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24">
        <v>114.81</v>
      </c>
      <c r="L112" s="25">
        <v>0.831</v>
      </c>
      <c r="M112" s="22">
        <v>-1.0</v>
      </c>
      <c r="N112" s="22">
        <v>1.0</v>
      </c>
      <c r="O112" s="22">
        <v>93.0</v>
      </c>
      <c r="P112" s="22"/>
      <c r="Q112" s="22"/>
      <c r="R112" s="26"/>
      <c r="S112" s="22"/>
      <c r="T112" s="22"/>
      <c r="U112" s="22">
        <v>119.0</v>
      </c>
      <c r="V112" s="22">
        <v>60.0</v>
      </c>
      <c r="W112" s="22"/>
      <c r="X112" s="22">
        <v>101.0</v>
      </c>
      <c r="Y112" s="22"/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23" t="s">
        <v>53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24">
        <v>35.98</v>
      </c>
      <c r="L113" s="25">
        <v>2.589</v>
      </c>
      <c r="M113" s="22">
        <v>-1.0</v>
      </c>
      <c r="N113" s="22">
        <v>0.0</v>
      </c>
      <c r="O113" s="22">
        <v>94.0</v>
      </c>
      <c r="P113" s="22"/>
      <c r="Q113" s="22"/>
      <c r="R113" s="26"/>
      <c r="S113" s="22"/>
      <c r="T113" s="22"/>
      <c r="U113" s="22">
        <v>120.0</v>
      </c>
      <c r="V113" s="22"/>
      <c r="W113" s="22">
        <v>60.0</v>
      </c>
      <c r="X113" s="22">
        <v>102.0</v>
      </c>
      <c r="Y113" s="22"/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23" t="s">
        <v>52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24">
        <v>114.81</v>
      </c>
      <c r="L114" s="25">
        <v>0.825</v>
      </c>
      <c r="M114" s="22">
        <v>1.0</v>
      </c>
      <c r="N114" s="22">
        <v>1.0</v>
      </c>
      <c r="O114" s="22">
        <v>95.0</v>
      </c>
      <c r="P114" s="22"/>
      <c r="Q114" s="22"/>
      <c r="R114" s="26"/>
      <c r="S114" s="22"/>
      <c r="T114" s="22"/>
      <c r="U114" s="22">
        <v>121.0</v>
      </c>
      <c r="V114" s="22">
        <v>61.0</v>
      </c>
      <c r="W114" s="22"/>
      <c r="X114" s="22">
        <v>103.0</v>
      </c>
      <c r="Y114" s="22"/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23" t="s">
        <v>56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24">
        <v>35.98</v>
      </c>
      <c r="L115" s="25">
        <v>2.584</v>
      </c>
      <c r="M115" s="22">
        <v>1.0</v>
      </c>
      <c r="N115" s="22">
        <v>1.0</v>
      </c>
      <c r="O115" s="22">
        <v>96.0</v>
      </c>
      <c r="P115" s="22"/>
      <c r="Q115" s="22"/>
      <c r="R115" s="26"/>
      <c r="S115" s="22"/>
      <c r="T115" s="22"/>
      <c r="U115" s="22">
        <v>122.0</v>
      </c>
      <c r="V115" s="22"/>
      <c r="W115" s="22">
        <v>61.0</v>
      </c>
      <c r="X115" s="22">
        <v>104.0</v>
      </c>
      <c r="Y115" s="22"/>
      <c r="Z115" s="22"/>
    </row>
    <row r="116" ht="16.5" customHeight="1">
      <c r="A116" s="22"/>
      <c r="B116" s="22">
        <v>115.0</v>
      </c>
      <c r="C116" s="22"/>
      <c r="D116" s="23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6"/>
      <c r="S116" s="22"/>
      <c r="T116" s="22"/>
      <c r="U116" s="22">
        <v>123.0</v>
      </c>
      <c r="V116" s="22">
        <v>62.0</v>
      </c>
      <c r="W116" s="22"/>
      <c r="X116" s="22">
        <v>105.0</v>
      </c>
      <c r="Y116" s="22"/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23" t="s">
        <v>53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24">
        <v>114.81</v>
      </c>
      <c r="L117" s="25">
        <v>0.813</v>
      </c>
      <c r="M117" s="22">
        <v>-1.0</v>
      </c>
      <c r="N117" s="22">
        <v>1.0</v>
      </c>
      <c r="O117" s="22">
        <v>98.0</v>
      </c>
      <c r="P117" s="22"/>
      <c r="Q117" s="22"/>
      <c r="R117" s="26"/>
      <c r="S117" s="22"/>
      <c r="T117" s="22"/>
      <c r="U117" s="22">
        <v>124.0</v>
      </c>
      <c r="V117" s="22"/>
      <c r="W117" s="22">
        <v>62.0</v>
      </c>
      <c r="X117" s="22">
        <v>106.0</v>
      </c>
      <c r="Y117" s="22"/>
      <c r="Z117" s="22"/>
    </row>
    <row r="118" ht="16.5" customHeight="1">
      <c r="A118" s="22"/>
      <c r="B118" s="22">
        <v>117.0</v>
      </c>
      <c r="C118" s="22"/>
      <c r="D118" s="23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6"/>
      <c r="S118" s="22"/>
      <c r="T118" s="22"/>
      <c r="U118" s="22">
        <v>125.0</v>
      </c>
      <c r="V118" s="22">
        <v>63.0</v>
      </c>
      <c r="W118" s="22"/>
      <c r="X118" s="22">
        <v>107.0</v>
      </c>
      <c r="Y118" s="22"/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23" t="s">
        <v>53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24">
        <v>35.98</v>
      </c>
      <c r="L119" s="25">
        <v>2.596</v>
      </c>
      <c r="M119" s="22">
        <v>1.0</v>
      </c>
      <c r="N119" s="22">
        <v>1.0</v>
      </c>
      <c r="O119" s="22">
        <v>100.0</v>
      </c>
      <c r="P119" s="22"/>
      <c r="Q119" s="22"/>
      <c r="R119" s="26"/>
      <c r="S119" s="22"/>
      <c r="T119" s="22"/>
      <c r="U119" s="22">
        <v>126.0</v>
      </c>
      <c r="V119" s="22"/>
      <c r="W119" s="22">
        <v>63.0</v>
      </c>
      <c r="X119" s="22">
        <v>108.0</v>
      </c>
      <c r="Y119" s="22"/>
      <c r="Z119" s="22"/>
    </row>
    <row r="120" ht="16.5" customHeight="1">
      <c r="A120" s="22"/>
      <c r="B120" s="22">
        <v>119.0</v>
      </c>
      <c r="C120" s="22"/>
      <c r="D120" s="23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6"/>
      <c r="S120" s="22"/>
      <c r="T120" s="22"/>
      <c r="U120" s="22">
        <v>127.0</v>
      </c>
      <c r="V120" s="22">
        <v>64.0</v>
      </c>
      <c r="W120" s="22"/>
      <c r="X120" s="22">
        <v>109.0</v>
      </c>
      <c r="Y120" s="22"/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23" t="s">
        <v>53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24">
        <v>114.81</v>
      </c>
      <c r="L121" s="25">
        <v>0.815</v>
      </c>
      <c r="M121" s="22">
        <v>-1.0</v>
      </c>
      <c r="N121" s="22">
        <v>1.0</v>
      </c>
      <c r="O121" s="22">
        <v>102.0</v>
      </c>
      <c r="P121" s="22"/>
      <c r="Q121" s="22"/>
      <c r="R121" s="26"/>
      <c r="S121" s="22"/>
      <c r="T121" s="22"/>
      <c r="U121" s="22">
        <v>128.0</v>
      </c>
      <c r="V121" s="22"/>
      <c r="W121" s="22">
        <v>64.0</v>
      </c>
      <c r="X121" s="22">
        <v>110.0</v>
      </c>
      <c r="Y121" s="22"/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23" t="s">
        <v>53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24">
        <v>35.98</v>
      </c>
      <c r="L122" s="25">
        <v>2.597</v>
      </c>
      <c r="M122" s="22">
        <v>-1.0</v>
      </c>
      <c r="N122" s="22">
        <v>1.0</v>
      </c>
      <c r="O122" s="22">
        <v>103.0</v>
      </c>
      <c r="P122" s="22"/>
      <c r="Q122" s="22"/>
      <c r="R122" s="26"/>
      <c r="S122" s="22"/>
      <c r="T122" s="22"/>
      <c r="U122" s="22">
        <v>129.0</v>
      </c>
      <c r="V122" s="22">
        <v>65.0</v>
      </c>
      <c r="W122" s="22"/>
      <c r="X122" s="22">
        <v>111.0</v>
      </c>
      <c r="Y122" s="22"/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23" t="s">
        <v>52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24">
        <v>114.81</v>
      </c>
      <c r="L123" s="25">
        <v>0.819</v>
      </c>
      <c r="M123" s="22">
        <v>1.0</v>
      </c>
      <c r="N123" s="22">
        <v>1.0</v>
      </c>
      <c r="O123" s="22">
        <v>104.0</v>
      </c>
      <c r="P123" s="22"/>
      <c r="Q123" s="22"/>
      <c r="R123" s="26"/>
      <c r="S123" s="22"/>
      <c r="T123" s="22"/>
      <c r="U123" s="22">
        <v>130.0</v>
      </c>
      <c r="V123" s="22"/>
      <c r="W123" s="22">
        <v>65.0</v>
      </c>
      <c r="X123" s="22">
        <v>112.0</v>
      </c>
      <c r="Y123" s="22"/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23" t="s">
        <v>52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24">
        <v>35.98</v>
      </c>
      <c r="L124" s="25">
        <v>2.614</v>
      </c>
      <c r="M124" s="22">
        <v>1.0</v>
      </c>
      <c r="N124" s="22">
        <v>1.0</v>
      </c>
      <c r="O124" s="22">
        <v>105.0</v>
      </c>
      <c r="P124" s="22"/>
      <c r="Q124" s="22"/>
      <c r="R124" s="26" t="s">
        <v>27</v>
      </c>
      <c r="S124" s="26"/>
      <c r="T124" s="22"/>
      <c r="U124" s="22">
        <v>131.0</v>
      </c>
      <c r="V124" s="22">
        <v>66.0</v>
      </c>
      <c r="W124" s="22"/>
      <c r="X124" s="22">
        <v>113.0</v>
      </c>
      <c r="Y124" s="22"/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23" t="s">
        <v>52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24">
        <v>114.81</v>
      </c>
      <c r="L125" s="25">
        <v>0.823</v>
      </c>
      <c r="M125" s="22">
        <v>-1.0</v>
      </c>
      <c r="N125" s="22">
        <v>1.0</v>
      </c>
      <c r="O125" s="22">
        <v>106.0</v>
      </c>
      <c r="P125" s="22"/>
      <c r="Q125" s="22"/>
      <c r="R125" s="26"/>
      <c r="S125" s="22"/>
      <c r="T125" s="22"/>
      <c r="U125" s="22">
        <v>132.0</v>
      </c>
      <c r="V125" s="22"/>
      <c r="W125" s="22">
        <v>66.0</v>
      </c>
      <c r="X125" s="22">
        <v>114.0</v>
      </c>
      <c r="Y125" s="22"/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23" t="s">
        <v>53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24">
        <v>35.98</v>
      </c>
      <c r="L126" s="25">
        <v>2.601</v>
      </c>
      <c r="M126" s="22">
        <v>-1.0</v>
      </c>
      <c r="N126" s="22">
        <v>1.0</v>
      </c>
      <c r="O126" s="22">
        <v>107.0</v>
      </c>
      <c r="P126" s="22"/>
      <c r="Q126" s="22"/>
      <c r="R126" s="26"/>
      <c r="S126" s="22"/>
      <c r="T126" s="22"/>
      <c r="U126" s="22">
        <v>133.0</v>
      </c>
      <c r="V126" s="22">
        <v>67.0</v>
      </c>
      <c r="W126" s="22"/>
      <c r="X126" s="22">
        <v>116.0</v>
      </c>
      <c r="Y126" s="22"/>
      <c r="Z126" s="22"/>
    </row>
    <row r="127" ht="16.5" customHeight="1">
      <c r="A127" s="22"/>
      <c r="B127" s="22">
        <v>126.0</v>
      </c>
      <c r="C127" s="22"/>
      <c r="D127" s="23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6"/>
      <c r="S127" s="22"/>
      <c r="T127" s="22"/>
      <c r="U127" s="22">
        <v>134.0</v>
      </c>
      <c r="V127" s="22"/>
      <c r="W127" s="22">
        <v>67.0</v>
      </c>
      <c r="X127" s="22">
        <v>118.0</v>
      </c>
      <c r="Y127" s="22"/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23" t="s">
        <v>53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24">
        <v>114.81</v>
      </c>
      <c r="L128" s="25">
        <v>0.814</v>
      </c>
      <c r="M128" s="22">
        <v>-1.0</v>
      </c>
      <c r="N128" s="22">
        <v>0.0</v>
      </c>
      <c r="O128" s="22">
        <v>109.0</v>
      </c>
      <c r="P128" s="22"/>
      <c r="Q128" s="22"/>
      <c r="R128" s="2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  <c r="Y128" s="22"/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23" t="s">
        <v>52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24">
        <v>35.98</v>
      </c>
      <c r="L129" s="25">
        <v>2.626</v>
      </c>
      <c r="M129" s="22">
        <v>1.0</v>
      </c>
      <c r="N129" s="22">
        <v>1.0</v>
      </c>
      <c r="O129" s="22">
        <v>110.0</v>
      </c>
      <c r="P129" s="22"/>
      <c r="Q129" s="22"/>
      <c r="R129" s="26"/>
      <c r="S129" s="22"/>
      <c r="T129" s="22"/>
      <c r="U129" s="22">
        <v>136.0</v>
      </c>
      <c r="V129" s="22"/>
      <c r="W129" s="22">
        <v>68.0</v>
      </c>
      <c r="X129" s="22">
        <v>121.0</v>
      </c>
      <c r="Y129" s="22"/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23" t="s">
        <v>53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24">
        <v>114.81</v>
      </c>
      <c r="L130" s="25">
        <v>0.817</v>
      </c>
      <c r="M130" s="22">
        <v>1.0</v>
      </c>
      <c r="N130" s="22">
        <v>1.0</v>
      </c>
      <c r="O130" s="22">
        <v>111.0</v>
      </c>
      <c r="P130" s="22"/>
      <c r="Q130" s="22"/>
      <c r="R130" s="26"/>
      <c r="S130" s="22"/>
      <c r="T130" s="22"/>
      <c r="U130" s="22">
        <v>137.0</v>
      </c>
      <c r="V130" s="22">
        <v>69.0</v>
      </c>
      <c r="W130" s="22"/>
      <c r="X130" s="22">
        <v>122.0</v>
      </c>
      <c r="Y130" s="22"/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23" t="s">
        <v>54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24">
        <v>35.98</v>
      </c>
      <c r="L131" s="25">
        <v>2.636</v>
      </c>
      <c r="M131" s="22">
        <v>1.0</v>
      </c>
      <c r="N131" s="22">
        <v>1.0</v>
      </c>
      <c r="O131" s="22">
        <v>112.0</v>
      </c>
      <c r="P131" s="22"/>
      <c r="Q131" s="22"/>
      <c r="R131" s="26"/>
      <c r="S131" s="22"/>
      <c r="T131" s="22"/>
      <c r="U131" s="22">
        <v>138.0</v>
      </c>
      <c r="V131" s="22"/>
      <c r="W131" s="22">
        <v>69.0</v>
      </c>
      <c r="X131" s="22">
        <v>123.0</v>
      </c>
      <c r="Y131" s="22"/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23" t="s">
        <v>52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24">
        <v>114.81</v>
      </c>
      <c r="L132" s="25">
        <v>0.82</v>
      </c>
      <c r="M132" s="22">
        <v>-1.0</v>
      </c>
      <c r="N132" s="22">
        <v>1.0</v>
      </c>
      <c r="O132" s="22">
        <v>113.0</v>
      </c>
      <c r="P132" s="22"/>
      <c r="Q132" s="22"/>
      <c r="R132" s="26"/>
      <c r="S132" s="22"/>
      <c r="T132" s="22"/>
      <c r="U132" s="22">
        <v>139.0</v>
      </c>
      <c r="V132" s="22">
        <v>70.0</v>
      </c>
      <c r="W132" s="22"/>
      <c r="X132" s="22">
        <v>124.0</v>
      </c>
      <c r="Y132" s="22"/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23" t="s">
        <v>54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24">
        <v>35.98</v>
      </c>
      <c r="L133" s="25">
        <v>2.641</v>
      </c>
      <c r="M133" s="22">
        <v>-1.0</v>
      </c>
      <c r="N133" s="22">
        <v>1.0</v>
      </c>
      <c r="O133" s="22">
        <v>114.0</v>
      </c>
      <c r="P133" s="22"/>
      <c r="Q133" s="22"/>
      <c r="R133" s="26"/>
      <c r="S133" s="22"/>
      <c r="T133" s="22"/>
      <c r="U133" s="22">
        <v>140.0</v>
      </c>
      <c r="V133" s="22"/>
      <c r="W133" s="22">
        <v>70.0</v>
      </c>
      <c r="X133" s="22">
        <v>125.0</v>
      </c>
      <c r="Y133" s="22"/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23" t="s">
        <v>54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24">
        <v>114.81</v>
      </c>
      <c r="L134" s="25">
        <v>0.826</v>
      </c>
      <c r="M134" s="22">
        <v>1.0</v>
      </c>
      <c r="N134" s="22">
        <v>0.0</v>
      </c>
      <c r="O134" s="22">
        <v>116.0</v>
      </c>
      <c r="P134" s="22"/>
      <c r="Q134" s="22"/>
      <c r="R134" s="26"/>
      <c r="S134" s="22"/>
      <c r="T134" s="22"/>
      <c r="U134" s="22">
        <v>141.0</v>
      </c>
      <c r="V134" s="22">
        <v>71.0</v>
      </c>
      <c r="W134" s="22"/>
      <c r="X134" s="22">
        <v>127.0</v>
      </c>
      <c r="Y134" s="22"/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23" t="s">
        <v>53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24">
        <v>35.98</v>
      </c>
      <c r="L135" s="25">
        <v>2.598</v>
      </c>
      <c r="M135" s="22">
        <v>-1.0</v>
      </c>
      <c r="N135" s="22">
        <v>1.0</v>
      </c>
      <c r="O135" s="22">
        <v>118.0</v>
      </c>
      <c r="P135" s="22"/>
      <c r="Q135" s="22"/>
      <c r="R135" s="26"/>
      <c r="S135" s="22"/>
      <c r="T135" s="22"/>
      <c r="U135" s="22">
        <v>142.0</v>
      </c>
      <c r="V135" s="22"/>
      <c r="W135" s="22">
        <v>71.0</v>
      </c>
      <c r="X135" s="22">
        <v>128.0</v>
      </c>
      <c r="Y135" s="22"/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23" t="s">
        <v>52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24">
        <v>114.81</v>
      </c>
      <c r="L136" s="25">
        <v>0.825</v>
      </c>
      <c r="M136" s="22">
        <v>-1.0</v>
      </c>
      <c r="N136" s="22">
        <v>1.0</v>
      </c>
      <c r="O136" s="22">
        <v>120.0</v>
      </c>
      <c r="P136" s="22"/>
      <c r="Q136" s="22"/>
      <c r="R136" s="26"/>
      <c r="S136" s="22"/>
      <c r="T136" s="22"/>
      <c r="U136" s="22">
        <v>143.0</v>
      </c>
      <c r="V136" s="22">
        <v>72.0</v>
      </c>
      <c r="W136" s="22"/>
      <c r="X136" s="22">
        <v>129.0</v>
      </c>
      <c r="Y136" s="22"/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23" t="s">
        <v>54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24">
        <v>35.98</v>
      </c>
      <c r="L137" s="25">
        <v>2.656</v>
      </c>
      <c r="M137" s="22">
        <v>-1.0</v>
      </c>
      <c r="N137" s="22">
        <v>1.0</v>
      </c>
      <c r="O137" s="22">
        <v>121.0</v>
      </c>
      <c r="P137" s="22"/>
      <c r="Q137" s="22"/>
      <c r="R137" s="26"/>
      <c r="S137" s="22"/>
      <c r="T137" s="22"/>
      <c r="U137" s="22">
        <v>144.0</v>
      </c>
      <c r="V137" s="22"/>
      <c r="W137" s="22">
        <v>72.0</v>
      </c>
      <c r="X137" s="22">
        <v>130.0</v>
      </c>
      <c r="Y137" s="22"/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23" t="s">
        <v>51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24">
        <v>114.81</v>
      </c>
      <c r="L138" s="25">
        <v>0.837</v>
      </c>
      <c r="M138" s="22">
        <v>1.0</v>
      </c>
      <c r="N138" s="22">
        <v>1.0</v>
      </c>
      <c r="O138" s="22">
        <v>122.0</v>
      </c>
      <c r="P138" s="22"/>
      <c r="Q138" s="22"/>
      <c r="R138" s="26"/>
      <c r="S138" s="22"/>
      <c r="T138" s="22"/>
      <c r="U138" s="22">
        <v>145.0</v>
      </c>
      <c r="V138" s="22">
        <v>73.0</v>
      </c>
      <c r="W138" s="22"/>
      <c r="X138" s="22">
        <v>131.0</v>
      </c>
      <c r="Y138" s="22"/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23" t="s">
        <v>52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24">
        <v>35.98</v>
      </c>
      <c r="L139" s="25">
        <v>2.614</v>
      </c>
      <c r="M139" s="22">
        <v>1.0</v>
      </c>
      <c r="N139" s="22">
        <v>1.0</v>
      </c>
      <c r="O139" s="22">
        <v>123.0</v>
      </c>
      <c r="P139" s="22"/>
      <c r="Q139" s="22"/>
      <c r="R139" s="26"/>
      <c r="S139" s="22"/>
      <c r="T139" s="22"/>
      <c r="U139" s="22">
        <v>146.0</v>
      </c>
      <c r="V139" s="22"/>
      <c r="W139" s="22">
        <v>73.0</v>
      </c>
      <c r="X139" s="22">
        <v>132.0</v>
      </c>
      <c r="Y139" s="22"/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23" t="s">
        <v>54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24">
        <v>114.81</v>
      </c>
      <c r="L140" s="25">
        <v>0.832</v>
      </c>
      <c r="M140" s="22">
        <v>-1.0</v>
      </c>
      <c r="N140" s="22">
        <v>1.0</v>
      </c>
      <c r="O140" s="22">
        <v>124.0</v>
      </c>
      <c r="P140" s="22"/>
      <c r="Q140" s="22"/>
      <c r="R140" s="26"/>
      <c r="S140" s="22"/>
      <c r="T140" s="22"/>
      <c r="U140" s="22">
        <v>147.0</v>
      </c>
      <c r="V140" s="22">
        <v>74.0</v>
      </c>
      <c r="W140" s="22"/>
      <c r="X140" s="22">
        <v>133.0</v>
      </c>
      <c r="Y140" s="22"/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23" t="s">
        <v>52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24">
        <v>35.98</v>
      </c>
      <c r="L141" s="25">
        <v>2.621</v>
      </c>
      <c r="M141" s="22">
        <v>1.0</v>
      </c>
      <c r="N141" s="22">
        <v>1.0</v>
      </c>
      <c r="O141" s="22">
        <v>125.0</v>
      </c>
      <c r="P141" s="22"/>
      <c r="Q141" s="22"/>
      <c r="R141" s="26"/>
      <c r="S141" s="22"/>
      <c r="T141" s="22"/>
      <c r="U141" s="22">
        <v>148.0</v>
      </c>
      <c r="V141" s="22"/>
      <c r="W141" s="22">
        <v>74.0</v>
      </c>
      <c r="X141" s="22">
        <v>134.0</v>
      </c>
      <c r="Y141" s="22"/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23" t="s">
        <v>56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24">
        <v>114.81</v>
      </c>
      <c r="L142" s="25">
        <v>0.806</v>
      </c>
      <c r="M142" s="22">
        <v>1.0</v>
      </c>
      <c r="N142" s="22">
        <v>1.0</v>
      </c>
      <c r="O142" s="22">
        <v>127.0</v>
      </c>
      <c r="P142" s="22"/>
      <c r="Q142" s="22"/>
      <c r="R142" s="26"/>
      <c r="S142" s="22"/>
      <c r="T142" s="22"/>
      <c r="U142" s="22">
        <v>149.0</v>
      </c>
      <c r="V142" s="22">
        <v>75.0</v>
      </c>
      <c r="W142" s="22"/>
      <c r="X142" s="22">
        <v>135.0</v>
      </c>
      <c r="Y142" s="22"/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23" t="s">
        <v>52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24">
        <v>35.98</v>
      </c>
      <c r="L143" s="25">
        <v>2.632</v>
      </c>
      <c r="M143" s="22">
        <v>-1.0</v>
      </c>
      <c r="N143" s="22">
        <v>1.0</v>
      </c>
      <c r="O143" s="22">
        <v>128.0</v>
      </c>
      <c r="P143" s="22"/>
      <c r="Q143" s="22"/>
      <c r="R143" s="26"/>
      <c r="S143" s="22"/>
      <c r="T143" s="22"/>
      <c r="U143" s="22">
        <v>150.0</v>
      </c>
      <c r="V143" s="22"/>
      <c r="W143" s="22">
        <v>75.0</v>
      </c>
      <c r="X143" s="22">
        <v>136.0</v>
      </c>
      <c r="Y143" s="22"/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23" t="s">
        <v>52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24">
        <v>114.81</v>
      </c>
      <c r="L144" s="25">
        <v>0.82</v>
      </c>
      <c r="M144" s="22">
        <v>1.0</v>
      </c>
      <c r="N144" s="22">
        <v>1.0</v>
      </c>
      <c r="O144" s="22">
        <v>129.0</v>
      </c>
      <c r="P144" s="22"/>
      <c r="Q144" s="22"/>
      <c r="R144" s="26"/>
      <c r="S144" s="22"/>
      <c r="T144" s="22"/>
      <c r="U144" s="22">
        <v>151.0</v>
      </c>
      <c r="V144" s="22">
        <v>76.0</v>
      </c>
      <c r="W144" s="22"/>
      <c r="X144" s="22">
        <v>137.0</v>
      </c>
      <c r="Y144" s="22"/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23" t="s">
        <v>52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24">
        <v>35.98</v>
      </c>
      <c r="L145" s="25">
        <v>2.62</v>
      </c>
      <c r="M145" s="22">
        <v>1.0</v>
      </c>
      <c r="N145" s="22">
        <v>1.0</v>
      </c>
      <c r="O145" s="22">
        <v>130.0</v>
      </c>
      <c r="P145" s="22"/>
      <c r="Q145" s="22"/>
      <c r="R145" s="26"/>
      <c r="S145" s="22"/>
      <c r="T145" s="22"/>
      <c r="U145" s="22">
        <v>152.0</v>
      </c>
      <c r="V145" s="22"/>
      <c r="W145" s="22">
        <v>76.0</v>
      </c>
      <c r="X145" s="22">
        <v>138.0</v>
      </c>
      <c r="Y145" s="22"/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23" t="s">
        <v>52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24">
        <v>114.81</v>
      </c>
      <c r="L146" s="25">
        <v>0.825</v>
      </c>
      <c r="M146" s="22">
        <v>1.0</v>
      </c>
      <c r="N146" s="22">
        <v>1.0</v>
      </c>
      <c r="O146" s="22">
        <v>131.0</v>
      </c>
      <c r="P146" s="22"/>
      <c r="Q146" s="22"/>
      <c r="R146" s="26"/>
      <c r="S146" s="22"/>
      <c r="T146" s="22"/>
      <c r="U146" s="22">
        <v>153.0</v>
      </c>
      <c r="V146" s="22">
        <v>77.0</v>
      </c>
      <c r="W146" s="22"/>
      <c r="X146" s="22">
        <v>139.0</v>
      </c>
      <c r="Y146" s="22"/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23" t="s">
        <v>54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24">
        <v>35.98</v>
      </c>
      <c r="L147" s="25">
        <v>2.647</v>
      </c>
      <c r="M147" s="22">
        <v>-1.0</v>
      </c>
      <c r="N147" s="22">
        <v>1.0</v>
      </c>
      <c r="O147" s="22">
        <v>132.0</v>
      </c>
      <c r="P147" s="22"/>
      <c r="Q147" s="22"/>
      <c r="R147" s="26"/>
      <c r="S147" s="22"/>
      <c r="T147" s="22"/>
      <c r="U147" s="22">
        <v>154.0</v>
      </c>
      <c r="V147" s="22"/>
      <c r="W147" s="22">
        <v>77.0</v>
      </c>
      <c r="X147" s="22">
        <v>140.0</v>
      </c>
      <c r="Y147" s="22"/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23" t="s">
        <v>51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24">
        <v>114.81</v>
      </c>
      <c r="L148" s="25">
        <v>0.836</v>
      </c>
      <c r="M148" s="22">
        <v>1.0</v>
      </c>
      <c r="N148" s="22">
        <v>1.0</v>
      </c>
      <c r="O148" s="22">
        <v>133.0</v>
      </c>
      <c r="P148" s="22"/>
      <c r="Q148" s="22"/>
      <c r="R148" s="26"/>
      <c r="S148" s="22"/>
      <c r="T148" s="22"/>
      <c r="U148" s="22">
        <v>155.0</v>
      </c>
      <c r="V148" s="22">
        <v>78.0</v>
      </c>
      <c r="W148" s="22"/>
      <c r="X148" s="22">
        <v>141.0</v>
      </c>
      <c r="Y148" s="22"/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23" t="s">
        <v>53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24">
        <v>35.98</v>
      </c>
      <c r="L149" s="25">
        <v>2.59</v>
      </c>
      <c r="M149" s="22">
        <v>1.0</v>
      </c>
      <c r="N149" s="22">
        <v>1.0</v>
      </c>
      <c r="O149" s="22">
        <v>134.0</v>
      </c>
      <c r="P149" s="22"/>
      <c r="Q149" s="22"/>
      <c r="R149" s="26"/>
      <c r="S149" s="22"/>
      <c r="T149" s="22"/>
      <c r="U149" s="22">
        <v>156.0</v>
      </c>
      <c r="V149" s="22"/>
      <c r="W149" s="22">
        <v>78.0</v>
      </c>
      <c r="X149" s="22">
        <v>142.0</v>
      </c>
      <c r="Y149" s="22"/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23" t="s">
        <v>52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24">
        <v>114.81</v>
      </c>
      <c r="L150" s="25">
        <v>0.82</v>
      </c>
      <c r="M150" s="22">
        <v>-1.0</v>
      </c>
      <c r="N150" s="22">
        <v>1.0</v>
      </c>
      <c r="O150" s="22">
        <v>135.0</v>
      </c>
      <c r="P150" s="22"/>
      <c r="Q150" s="22"/>
      <c r="R150" s="26"/>
      <c r="S150" s="22"/>
      <c r="T150" s="22"/>
      <c r="U150" s="22">
        <v>157.0</v>
      </c>
      <c r="V150" s="22">
        <v>79.0</v>
      </c>
      <c r="W150" s="22"/>
      <c r="X150" s="22">
        <v>143.0</v>
      </c>
      <c r="Y150" s="22"/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23" t="s">
        <v>52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24">
        <v>35.98</v>
      </c>
      <c r="L151" s="25">
        <v>2.61</v>
      </c>
      <c r="M151" s="22">
        <v>-1.0</v>
      </c>
      <c r="N151" s="22">
        <v>1.0</v>
      </c>
      <c r="O151" s="22">
        <v>136.0</v>
      </c>
      <c r="P151" s="22"/>
      <c r="Q151" s="22"/>
      <c r="R151" s="26"/>
      <c r="S151" s="22"/>
      <c r="T151" s="22"/>
      <c r="U151" s="22">
        <v>158.0</v>
      </c>
      <c r="V151" s="22"/>
      <c r="W151" s="22">
        <v>79.0</v>
      </c>
      <c r="X151" s="22">
        <v>144.0</v>
      </c>
      <c r="Y151" s="22"/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23" t="s">
        <v>52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24">
        <v>114.81</v>
      </c>
      <c r="L152" s="25">
        <v>0.823</v>
      </c>
      <c r="M152" s="22">
        <v>-1.0</v>
      </c>
      <c r="N152" s="22">
        <v>1.0</v>
      </c>
      <c r="O152" s="22">
        <v>137.0</v>
      </c>
      <c r="P152" s="22"/>
      <c r="Q152" s="22"/>
      <c r="R152" s="26"/>
      <c r="S152" s="22"/>
      <c r="T152" s="22"/>
      <c r="U152" s="22">
        <v>159.0</v>
      </c>
      <c r="V152" s="22">
        <v>80.0</v>
      </c>
      <c r="W152" s="22"/>
      <c r="X152" s="22">
        <v>145.0</v>
      </c>
      <c r="Y152" s="22"/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23" t="s">
        <v>60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24">
        <v>35.98</v>
      </c>
      <c r="L153" s="25">
        <v>2.686</v>
      </c>
      <c r="M153" s="22">
        <v>-1.0</v>
      </c>
      <c r="N153" s="22">
        <v>1.0</v>
      </c>
      <c r="O153" s="22">
        <v>138.0</v>
      </c>
      <c r="P153" s="22"/>
      <c r="Q153" s="22"/>
      <c r="R153" s="2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  <c r="Y153" s="22"/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23" t="s">
        <v>52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24">
        <v>114.81</v>
      </c>
      <c r="L154" s="25">
        <v>0.822</v>
      </c>
      <c r="M154" s="22">
        <v>1.0</v>
      </c>
      <c r="N154" s="22">
        <v>1.0</v>
      </c>
      <c r="O154" s="22">
        <v>139.0</v>
      </c>
      <c r="P154" s="22"/>
      <c r="Q154" s="22"/>
      <c r="R154" s="26"/>
      <c r="S154" s="22"/>
      <c r="T154" s="22"/>
      <c r="U154" s="22">
        <v>161.0</v>
      </c>
      <c r="V154" s="22">
        <v>81.0</v>
      </c>
      <c r="W154" s="22"/>
      <c r="X154" s="22">
        <v>147.0</v>
      </c>
      <c r="Y154" s="22"/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23" t="s">
        <v>54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24">
        <v>35.98</v>
      </c>
      <c r="L155" s="25">
        <v>2.641</v>
      </c>
      <c r="M155" s="22">
        <v>1.0</v>
      </c>
      <c r="N155" s="22">
        <v>0.0</v>
      </c>
      <c r="O155" s="22">
        <v>140.0</v>
      </c>
      <c r="P155" s="22"/>
      <c r="Q155" s="22"/>
      <c r="R155" s="2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  <c r="Y155" s="22"/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23" t="s">
        <v>53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24">
        <v>114.81</v>
      </c>
      <c r="L156" s="25">
        <v>0.813</v>
      </c>
      <c r="M156" s="22">
        <v>-1.0</v>
      </c>
      <c r="N156" s="22">
        <v>1.0</v>
      </c>
      <c r="O156" s="22">
        <v>141.0</v>
      </c>
      <c r="P156" s="22"/>
      <c r="Q156" s="22"/>
      <c r="R156" s="26"/>
      <c r="S156" s="22"/>
      <c r="T156" s="22"/>
      <c r="U156" s="22">
        <v>163.0</v>
      </c>
      <c r="V156" s="22">
        <v>82.0</v>
      </c>
      <c r="W156" s="22"/>
      <c r="X156" s="22">
        <v>149.0</v>
      </c>
      <c r="Y156" s="22"/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23" t="s">
        <v>53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24">
        <v>35.98</v>
      </c>
      <c r="L157" s="25">
        <v>2.606</v>
      </c>
      <c r="M157" s="22">
        <v>-1.0</v>
      </c>
      <c r="N157" s="22">
        <v>1.0</v>
      </c>
      <c r="O157" s="22">
        <v>142.0</v>
      </c>
      <c r="P157" s="22"/>
      <c r="Q157" s="22"/>
      <c r="R157" s="26"/>
      <c r="S157" s="22"/>
      <c r="T157" s="22"/>
      <c r="U157" s="22">
        <v>164.0</v>
      </c>
      <c r="V157" s="22"/>
      <c r="W157" s="22">
        <v>82.0</v>
      </c>
      <c r="X157" s="22">
        <v>150.0</v>
      </c>
      <c r="Y157" s="22"/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23" t="s">
        <v>53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24">
        <v>114.81</v>
      </c>
      <c r="L158" s="25">
        <v>0.815</v>
      </c>
      <c r="M158" s="22">
        <v>-1.0</v>
      </c>
      <c r="N158" s="22">
        <v>1.0</v>
      </c>
      <c r="O158" s="22">
        <v>143.0</v>
      </c>
      <c r="P158" s="22"/>
      <c r="Q158" s="22"/>
      <c r="R158" s="26"/>
      <c r="S158" s="22"/>
      <c r="T158" s="22"/>
      <c r="U158" s="22">
        <v>165.0</v>
      </c>
      <c r="V158" s="22">
        <v>83.0</v>
      </c>
      <c r="W158" s="22"/>
      <c r="X158" s="22">
        <v>151.0</v>
      </c>
      <c r="Y158" s="22"/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23" t="s">
        <v>54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24">
        <v>35.98</v>
      </c>
      <c r="L159" s="25">
        <v>2.636</v>
      </c>
      <c r="M159" s="22">
        <v>1.0</v>
      </c>
      <c r="N159" s="22">
        <v>1.0</v>
      </c>
      <c r="O159" s="22">
        <v>144.0</v>
      </c>
      <c r="P159" s="22"/>
      <c r="Q159" s="22"/>
      <c r="R159" s="26"/>
      <c r="S159" s="22"/>
      <c r="T159" s="22"/>
      <c r="U159" s="22">
        <v>166.0</v>
      </c>
      <c r="V159" s="22"/>
      <c r="W159" s="22">
        <v>83.0</v>
      </c>
      <c r="X159" s="22">
        <v>152.0</v>
      </c>
      <c r="Y159" s="22"/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23" t="s">
        <v>54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24">
        <v>114.81</v>
      </c>
      <c r="L160" s="25">
        <v>0.829</v>
      </c>
      <c r="M160" s="22">
        <v>1.0</v>
      </c>
      <c r="N160" s="22">
        <v>1.0</v>
      </c>
      <c r="O160" s="22">
        <v>145.0</v>
      </c>
      <c r="P160" s="22"/>
      <c r="Q160" s="22"/>
      <c r="R160" s="26"/>
      <c r="S160" s="22"/>
      <c r="T160" s="22"/>
      <c r="U160" s="22">
        <v>167.0</v>
      </c>
      <c r="V160" s="22">
        <v>84.0</v>
      </c>
      <c r="W160" s="22"/>
      <c r="X160" s="22">
        <v>153.0</v>
      </c>
      <c r="Y160" s="22"/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23" t="s">
        <v>52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24">
        <v>35.98</v>
      </c>
      <c r="L161" s="25">
        <v>2.617</v>
      </c>
      <c r="M161" s="22">
        <v>1.0</v>
      </c>
      <c r="N161" s="22">
        <v>0.0</v>
      </c>
      <c r="O161" s="22">
        <v>146.0</v>
      </c>
      <c r="P161" s="22"/>
      <c r="Q161" s="22"/>
      <c r="R161" s="26"/>
      <c r="S161" s="22"/>
      <c r="T161" s="22"/>
      <c r="U161" s="22">
        <v>168.0</v>
      </c>
      <c r="V161" s="22"/>
      <c r="W161" s="22">
        <v>84.0</v>
      </c>
      <c r="X161" s="22">
        <v>154.0</v>
      </c>
      <c r="Y161" s="22"/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23" t="s">
        <v>52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24">
        <v>114.81</v>
      </c>
      <c r="L162" s="25">
        <v>0.819</v>
      </c>
      <c r="M162" s="22">
        <v>1.0</v>
      </c>
      <c r="N162" s="22">
        <v>1.0</v>
      </c>
      <c r="O162" s="22">
        <v>147.0</v>
      </c>
      <c r="P162" s="22"/>
      <c r="Q162" s="22"/>
      <c r="R162" s="26"/>
      <c r="S162" s="22"/>
      <c r="T162" s="22"/>
      <c r="U162" s="22">
        <v>169.0</v>
      </c>
      <c r="V162" s="22">
        <v>85.0</v>
      </c>
      <c r="W162" s="22"/>
      <c r="X162" s="22">
        <v>155.0</v>
      </c>
      <c r="Y162" s="22"/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23" t="s">
        <v>51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24">
        <v>35.98</v>
      </c>
      <c r="L163" s="25">
        <v>2.676</v>
      </c>
      <c r="M163" s="22">
        <v>1.0</v>
      </c>
      <c r="N163" s="22">
        <v>1.0</v>
      </c>
      <c r="O163" s="22">
        <v>148.0</v>
      </c>
      <c r="P163" s="22"/>
      <c r="Q163" s="22"/>
      <c r="R163" s="26"/>
      <c r="S163" s="22"/>
      <c r="T163" s="22"/>
      <c r="U163" s="22">
        <v>170.0</v>
      </c>
      <c r="V163" s="22"/>
      <c r="W163" s="22">
        <v>85.0</v>
      </c>
      <c r="X163" s="22">
        <v>156.0</v>
      </c>
      <c r="Y163" s="22"/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23" t="s">
        <v>54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24">
        <v>114.81</v>
      </c>
      <c r="L164" s="25">
        <v>0.83</v>
      </c>
      <c r="M164" s="22">
        <v>1.0</v>
      </c>
      <c r="N164" s="22">
        <v>1.0</v>
      </c>
      <c r="O164" s="22">
        <v>149.0</v>
      </c>
      <c r="P164" s="22"/>
      <c r="Q164" s="22"/>
      <c r="R164" s="26"/>
      <c r="S164" s="22"/>
      <c r="T164" s="22"/>
      <c r="U164" s="22">
        <v>171.0</v>
      </c>
      <c r="V164" s="22">
        <v>86.0</v>
      </c>
      <c r="W164" s="22"/>
      <c r="X164" s="22">
        <v>157.0</v>
      </c>
      <c r="Y164" s="22"/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23" t="s">
        <v>53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24">
        <v>35.98</v>
      </c>
      <c r="L165" s="25">
        <v>2.591</v>
      </c>
      <c r="M165" s="22">
        <v>-1.0</v>
      </c>
      <c r="N165" s="22">
        <v>1.0</v>
      </c>
      <c r="O165" s="22">
        <v>150.0</v>
      </c>
      <c r="P165" s="22"/>
      <c r="Q165" s="22"/>
      <c r="R165" s="26"/>
      <c r="S165" s="22"/>
      <c r="T165" s="22"/>
      <c r="U165" s="22">
        <v>172.0</v>
      </c>
      <c r="V165" s="22"/>
      <c r="W165" s="22">
        <v>86.0</v>
      </c>
      <c r="X165" s="22">
        <v>158.0</v>
      </c>
      <c r="Y165" s="22"/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23" t="s">
        <v>54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24">
        <v>114.81</v>
      </c>
      <c r="L166" s="25">
        <v>0.831</v>
      </c>
      <c r="M166" s="22">
        <v>-1.0</v>
      </c>
      <c r="N166" s="22">
        <v>1.0</v>
      </c>
      <c r="O166" s="22">
        <v>151.0</v>
      </c>
      <c r="P166" s="22"/>
      <c r="Q166" s="22"/>
      <c r="R166" s="26"/>
      <c r="S166" s="22"/>
      <c r="T166" s="22"/>
      <c r="U166" s="22">
        <v>173.0</v>
      </c>
      <c r="V166" s="22">
        <v>87.0</v>
      </c>
      <c r="W166" s="22"/>
      <c r="X166" s="22">
        <v>159.0</v>
      </c>
      <c r="Y166" s="22"/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23" t="s">
        <v>52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24">
        <v>35.98</v>
      </c>
      <c r="L167" s="25">
        <v>2.633</v>
      </c>
      <c r="M167" s="22">
        <v>1.0</v>
      </c>
      <c r="N167" s="22">
        <v>1.0</v>
      </c>
      <c r="O167" s="22">
        <v>152.0</v>
      </c>
      <c r="P167" s="22"/>
      <c r="Q167" s="22"/>
      <c r="R167" s="26"/>
      <c r="S167" s="22"/>
      <c r="T167" s="22"/>
      <c r="U167" s="22">
        <v>174.0</v>
      </c>
      <c r="V167" s="22"/>
      <c r="W167" s="22">
        <v>87.0</v>
      </c>
      <c r="X167" s="22">
        <v>160.0</v>
      </c>
      <c r="Y167" s="22"/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23" t="s">
        <v>52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24">
        <v>114.81</v>
      </c>
      <c r="L168" s="25">
        <v>0.82</v>
      </c>
      <c r="M168" s="22">
        <v>1.0</v>
      </c>
      <c r="N168" s="22">
        <v>1.0</v>
      </c>
      <c r="O168" s="22">
        <v>153.0</v>
      </c>
      <c r="P168" s="22"/>
      <c r="Q168" s="22"/>
      <c r="R168" s="26"/>
      <c r="S168" s="22"/>
      <c r="T168" s="22"/>
      <c r="U168" s="22">
        <v>175.0</v>
      </c>
      <c r="V168" s="22">
        <v>88.0</v>
      </c>
      <c r="W168" s="22"/>
      <c r="X168" s="22">
        <v>161.0</v>
      </c>
      <c r="Y168" s="22"/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23" t="s">
        <v>52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24">
        <v>35.98</v>
      </c>
      <c r="L169" s="25">
        <v>2.618</v>
      </c>
      <c r="M169" s="22">
        <v>1.0</v>
      </c>
      <c r="N169" s="22">
        <v>1.0</v>
      </c>
      <c r="O169" s="22">
        <v>154.0</v>
      </c>
      <c r="P169" s="22"/>
      <c r="Q169" s="22"/>
      <c r="R169" s="26"/>
      <c r="S169" s="22"/>
      <c r="T169" s="22"/>
      <c r="U169" s="22">
        <v>176.0</v>
      </c>
      <c r="V169" s="22"/>
      <c r="W169" s="22">
        <v>88.0</v>
      </c>
      <c r="X169" s="22">
        <v>162.0</v>
      </c>
      <c r="Y169" s="22"/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23" t="s">
        <v>53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24">
        <v>114.81</v>
      </c>
      <c r="L170" s="25">
        <v>0.817</v>
      </c>
      <c r="M170" s="22">
        <v>1.0</v>
      </c>
      <c r="N170" s="22">
        <v>1.0</v>
      </c>
      <c r="O170" s="22">
        <v>155.0</v>
      </c>
      <c r="P170" s="22"/>
      <c r="Q170" s="22"/>
      <c r="R170" s="26"/>
      <c r="S170" s="22"/>
      <c r="T170" s="22"/>
      <c r="U170" s="22">
        <v>177.0</v>
      </c>
      <c r="V170" s="22">
        <v>89.0</v>
      </c>
      <c r="W170" s="22"/>
      <c r="X170" s="22">
        <v>163.0</v>
      </c>
      <c r="Y170" s="22"/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23" t="s">
        <v>53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24">
        <v>35.98</v>
      </c>
      <c r="L171" s="25">
        <v>2.586</v>
      </c>
      <c r="M171" s="22">
        <v>1.0</v>
      </c>
      <c r="N171" s="22">
        <v>1.0</v>
      </c>
      <c r="O171" s="22">
        <v>156.0</v>
      </c>
      <c r="P171" s="22"/>
      <c r="Q171" s="22"/>
      <c r="R171" s="26"/>
      <c r="S171" s="22"/>
      <c r="T171" s="22"/>
      <c r="U171" s="22">
        <v>178.0</v>
      </c>
      <c r="V171" s="22"/>
      <c r="W171" s="22">
        <v>89.0</v>
      </c>
      <c r="X171" s="22">
        <v>164.0</v>
      </c>
      <c r="Y171" s="22"/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23" t="s">
        <v>54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24">
        <v>114.81</v>
      </c>
      <c r="L172" s="25">
        <v>0.827</v>
      </c>
      <c r="M172" s="22">
        <v>-1.0</v>
      </c>
      <c r="N172" s="22">
        <v>1.0</v>
      </c>
      <c r="O172" s="22">
        <v>157.0</v>
      </c>
      <c r="P172" s="22"/>
      <c r="Q172" s="22"/>
      <c r="R172" s="26"/>
      <c r="S172" s="22"/>
      <c r="T172" s="22"/>
      <c r="U172" s="22">
        <v>179.0</v>
      </c>
      <c r="V172" s="22">
        <v>90.0</v>
      </c>
      <c r="W172" s="22"/>
      <c r="X172" s="22">
        <v>165.0</v>
      </c>
      <c r="Y172" s="22"/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23" t="s">
        <v>53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24">
        <v>35.98</v>
      </c>
      <c r="L173" s="25">
        <v>2.607</v>
      </c>
      <c r="M173" s="22">
        <v>-1.0</v>
      </c>
      <c r="N173" s="22">
        <v>1.0</v>
      </c>
      <c r="O173" s="22">
        <v>158.0</v>
      </c>
      <c r="P173" s="22"/>
      <c r="Q173" s="22"/>
      <c r="R173" s="26"/>
      <c r="S173" s="22"/>
      <c r="T173" s="22"/>
      <c r="U173" s="22">
        <v>180.0</v>
      </c>
      <c r="V173" s="22"/>
      <c r="W173" s="22">
        <v>90.0</v>
      </c>
      <c r="X173" s="22">
        <v>166.0</v>
      </c>
      <c r="Y173" s="22"/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23" t="s">
        <v>54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24">
        <v>114.81</v>
      </c>
      <c r="L174" s="25">
        <v>0.83</v>
      </c>
      <c r="M174" s="22">
        <v>1.0</v>
      </c>
      <c r="N174" s="22">
        <v>1.0</v>
      </c>
      <c r="O174" s="22">
        <v>159.0</v>
      </c>
      <c r="P174" s="22"/>
      <c r="Q174" s="22"/>
      <c r="R174" s="26"/>
      <c r="S174" s="22"/>
      <c r="T174" s="22"/>
      <c r="U174" s="22">
        <v>181.0</v>
      </c>
      <c r="V174" s="22">
        <v>91.0</v>
      </c>
      <c r="W174" s="22"/>
      <c r="X174" s="22">
        <v>167.0</v>
      </c>
      <c r="Y174" s="22"/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23" t="s">
        <v>56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24">
        <v>114.81</v>
      </c>
      <c r="L175" s="25">
        <v>0.81</v>
      </c>
      <c r="M175" s="22">
        <v>-1.0</v>
      </c>
      <c r="N175" s="22">
        <v>0.0</v>
      </c>
      <c r="O175" s="22">
        <v>160.0</v>
      </c>
      <c r="P175" s="22"/>
      <c r="Q175" s="22"/>
      <c r="R175" s="26"/>
      <c r="S175" s="22"/>
      <c r="T175" s="22"/>
      <c r="U175" s="22">
        <v>182.0</v>
      </c>
      <c r="V175" s="22"/>
      <c r="W175" s="22">
        <v>91.0</v>
      </c>
      <c r="X175" s="22">
        <v>168.0</v>
      </c>
      <c r="Y175" s="22"/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23" t="s">
        <v>53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24">
        <v>114.81</v>
      </c>
      <c r="L176" s="25">
        <v>0.812</v>
      </c>
      <c r="M176" s="22">
        <v>-1.0</v>
      </c>
      <c r="N176" s="22">
        <v>1.0</v>
      </c>
      <c r="O176" s="22">
        <v>161.0</v>
      </c>
      <c r="P176" s="22"/>
      <c r="Q176" s="22"/>
      <c r="R176" s="26"/>
      <c r="S176" s="22"/>
      <c r="T176" s="22"/>
      <c r="U176" s="22">
        <v>183.0</v>
      </c>
      <c r="V176" s="22">
        <v>92.0</v>
      </c>
      <c r="W176" s="22"/>
      <c r="X176" s="22">
        <v>169.0</v>
      </c>
      <c r="Y176" s="22"/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23" t="s">
        <v>54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24">
        <v>114.81</v>
      </c>
      <c r="L177" s="25">
        <v>0.831</v>
      </c>
      <c r="M177" s="22">
        <v>-1.0</v>
      </c>
      <c r="N177" s="22">
        <v>1.0</v>
      </c>
      <c r="O177" s="22">
        <v>162.0</v>
      </c>
      <c r="P177" s="22"/>
      <c r="Q177" s="22"/>
      <c r="R177" s="26"/>
      <c r="S177" s="22"/>
      <c r="T177" s="22"/>
      <c r="U177" s="22">
        <v>184.0</v>
      </c>
      <c r="V177" s="22"/>
      <c r="W177" s="22">
        <v>92.0</v>
      </c>
      <c r="X177" s="22">
        <v>170.0</v>
      </c>
      <c r="Y177" s="22"/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23" t="s">
        <v>53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24">
        <v>114.81</v>
      </c>
      <c r="L178" s="25">
        <v>0.814</v>
      </c>
      <c r="M178" s="22">
        <v>-1.0</v>
      </c>
      <c r="N178" s="22">
        <v>1.0</v>
      </c>
      <c r="O178" s="22">
        <v>163.0</v>
      </c>
      <c r="P178" s="22"/>
      <c r="Q178" s="22"/>
      <c r="R178" s="26"/>
      <c r="S178" s="22"/>
      <c r="T178" s="22"/>
      <c r="U178" s="22">
        <v>185.0</v>
      </c>
      <c r="V178" s="22">
        <v>93.0</v>
      </c>
      <c r="W178" s="22"/>
      <c r="X178" s="22">
        <v>171.0</v>
      </c>
      <c r="Y178" s="22"/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23" t="s">
        <v>52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24">
        <v>114.81</v>
      </c>
      <c r="L179" s="25">
        <v>0.822</v>
      </c>
      <c r="M179" s="22">
        <v>-1.0</v>
      </c>
      <c r="N179" s="22">
        <v>1.0</v>
      </c>
      <c r="O179" s="22">
        <v>164.0</v>
      </c>
      <c r="P179" s="22"/>
      <c r="Q179" s="22"/>
      <c r="R179" s="26"/>
      <c r="S179" s="22"/>
      <c r="T179" s="22"/>
      <c r="U179" s="22">
        <v>186.0</v>
      </c>
      <c r="V179" s="22"/>
      <c r="W179" s="22">
        <v>93.0</v>
      </c>
      <c r="X179" s="22">
        <v>172.0</v>
      </c>
      <c r="Y179" s="22"/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23" t="s">
        <v>53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24">
        <v>114.81</v>
      </c>
      <c r="L180" s="25">
        <v>0.813</v>
      </c>
      <c r="M180" s="22">
        <v>1.0</v>
      </c>
      <c r="N180" s="22">
        <v>0.0</v>
      </c>
      <c r="O180" s="22">
        <v>165.0</v>
      </c>
      <c r="P180" s="22"/>
      <c r="Q180" s="22"/>
      <c r="R180" s="2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  <c r="Y180" s="22"/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23" t="s">
        <v>53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24">
        <v>114.81</v>
      </c>
      <c r="L181" s="25">
        <v>0.814</v>
      </c>
      <c r="M181" s="22">
        <v>1.0</v>
      </c>
      <c r="N181" s="22">
        <v>1.0</v>
      </c>
      <c r="O181" s="22">
        <v>166.0</v>
      </c>
      <c r="P181" s="22"/>
      <c r="Q181" s="22"/>
      <c r="R181" s="26"/>
      <c r="S181" s="22"/>
      <c r="T181" s="22"/>
      <c r="U181" s="22">
        <v>189.0</v>
      </c>
      <c r="V181" s="22">
        <v>95.0</v>
      </c>
      <c r="W181" s="22"/>
      <c r="X181" s="22">
        <v>174.0</v>
      </c>
      <c r="Y181" s="22"/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23" t="s">
        <v>53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24">
        <v>35.98</v>
      </c>
      <c r="L182" s="25">
        <v>2.593</v>
      </c>
      <c r="M182" s="22">
        <v>-1.0</v>
      </c>
      <c r="N182" s="22">
        <v>1.0</v>
      </c>
      <c r="O182" s="22">
        <v>167.0</v>
      </c>
      <c r="P182" s="22"/>
      <c r="Q182" s="22"/>
      <c r="R182" s="26"/>
      <c r="S182" s="22"/>
      <c r="T182" s="22"/>
      <c r="U182" s="22">
        <v>191.0</v>
      </c>
      <c r="V182" s="22">
        <v>96.0</v>
      </c>
      <c r="W182" s="22"/>
      <c r="X182" s="22">
        <v>175.0</v>
      </c>
      <c r="Y182" s="22"/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23" t="s">
        <v>53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24">
        <v>114.81</v>
      </c>
      <c r="L183" s="25">
        <v>0.813</v>
      </c>
      <c r="M183" s="22">
        <v>-1.0</v>
      </c>
      <c r="N183" s="22">
        <v>1.0</v>
      </c>
      <c r="O183" s="22">
        <v>168.0</v>
      </c>
      <c r="P183" s="22"/>
      <c r="Q183" s="22"/>
      <c r="R183" s="26"/>
      <c r="S183" s="22"/>
      <c r="T183" s="22"/>
      <c r="U183" s="22">
        <v>193.0</v>
      </c>
      <c r="V183" s="22">
        <v>97.0</v>
      </c>
      <c r="W183" s="22"/>
      <c r="X183" s="22">
        <v>176.0</v>
      </c>
      <c r="Y183" s="22"/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23" t="s">
        <v>53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24">
        <v>35.98</v>
      </c>
      <c r="L184" s="25">
        <v>2.59</v>
      </c>
      <c r="M184" s="22">
        <v>1.0</v>
      </c>
      <c r="N184" s="22">
        <v>1.0</v>
      </c>
      <c r="O184" s="22">
        <v>169.0</v>
      </c>
      <c r="P184" s="22"/>
      <c r="Q184" s="22"/>
      <c r="R184" s="26"/>
      <c r="S184" s="22"/>
      <c r="T184" s="22"/>
      <c r="U184" s="22">
        <v>195.0</v>
      </c>
      <c r="V184" s="22">
        <v>98.0</v>
      </c>
      <c r="W184" s="22"/>
      <c r="X184" s="22">
        <v>177.0</v>
      </c>
      <c r="Y184" s="22"/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23" t="s">
        <v>52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24">
        <v>114.81</v>
      </c>
      <c r="L185" s="25">
        <v>0.822</v>
      </c>
      <c r="M185" s="22">
        <v>1.0</v>
      </c>
      <c r="N185" s="22">
        <v>1.0</v>
      </c>
      <c r="O185" s="22">
        <v>170.0</v>
      </c>
      <c r="P185" s="22"/>
      <c r="Q185" s="22"/>
      <c r="R185" s="26"/>
      <c r="S185" s="22"/>
      <c r="T185" s="22"/>
      <c r="U185" s="22">
        <v>197.0</v>
      </c>
      <c r="V185" s="22">
        <v>99.0</v>
      </c>
      <c r="W185" s="22"/>
      <c r="X185" s="22">
        <v>178.0</v>
      </c>
      <c r="Y185" s="22"/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23" t="s">
        <v>53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24">
        <v>35.98</v>
      </c>
      <c r="L186" s="25">
        <v>2.607</v>
      </c>
      <c r="M186" s="22">
        <v>-1.0</v>
      </c>
      <c r="N186" s="22">
        <v>0.0</v>
      </c>
      <c r="O186" s="22">
        <v>171.0</v>
      </c>
      <c r="P186" s="22"/>
      <c r="Q186" s="22"/>
      <c r="R186" s="26"/>
      <c r="S186" s="22"/>
      <c r="T186" s="22"/>
      <c r="U186" s="22">
        <v>199.0</v>
      </c>
      <c r="V186" s="22">
        <v>100.0</v>
      </c>
      <c r="W186" s="22"/>
      <c r="X186" s="22">
        <v>179.0</v>
      </c>
      <c r="Y186" s="22"/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23" t="s">
        <v>52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24">
        <v>114.81</v>
      </c>
      <c r="L187" s="25">
        <v>0.825</v>
      </c>
      <c r="M187" s="22">
        <v>1.0</v>
      </c>
      <c r="N187" s="22">
        <v>1.0</v>
      </c>
      <c r="O187" s="22">
        <v>172.0</v>
      </c>
      <c r="P187" s="22"/>
      <c r="Q187" s="22"/>
      <c r="R187" s="26"/>
      <c r="S187" s="22"/>
      <c r="T187" s="22"/>
      <c r="U187" s="22"/>
      <c r="V187" s="22"/>
      <c r="W187" s="22">
        <v>0.0</v>
      </c>
      <c r="X187" s="22">
        <v>29.0</v>
      </c>
      <c r="Y187" s="22"/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23" t="s">
        <v>52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24">
        <v>114.81</v>
      </c>
      <c r="L188" s="25">
        <v>0.819</v>
      </c>
      <c r="M188" s="22">
        <v>-1.0</v>
      </c>
      <c r="N188" s="22">
        <v>0.0</v>
      </c>
      <c r="O188" s="22">
        <v>173.0</v>
      </c>
      <c r="P188" s="22"/>
      <c r="Q188" s="22"/>
      <c r="R188" s="22" t="s">
        <v>37</v>
      </c>
      <c r="S188" s="22"/>
      <c r="T188" s="22"/>
      <c r="U188" s="22"/>
      <c r="V188" s="22"/>
      <c r="W188" s="22">
        <v>0.0</v>
      </c>
      <c r="X188" s="22">
        <v>77.0</v>
      </c>
      <c r="Y188" s="22"/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23" t="s">
        <v>54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24">
        <v>114.81</v>
      </c>
      <c r="L189" s="25">
        <v>0.828</v>
      </c>
      <c r="M189" s="22">
        <v>-1.0</v>
      </c>
      <c r="N189" s="22">
        <v>0.0</v>
      </c>
      <c r="O189" s="22"/>
      <c r="P189" s="22"/>
      <c r="Q189" s="22"/>
      <c r="R189" s="26"/>
      <c r="S189" s="22"/>
      <c r="T189" s="22"/>
      <c r="U189" s="22"/>
      <c r="V189" s="22"/>
      <c r="W189" s="22">
        <v>0.0</v>
      </c>
      <c r="X189" s="22">
        <v>78.0</v>
      </c>
      <c r="Y189" s="22"/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23" t="s">
        <v>53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24">
        <v>114.81</v>
      </c>
      <c r="L190" s="25">
        <v>0.813</v>
      </c>
      <c r="M190" s="22">
        <v>1.0</v>
      </c>
      <c r="N190" s="22">
        <v>1.0</v>
      </c>
      <c r="O190" s="22">
        <v>174.0</v>
      </c>
      <c r="P190" s="22"/>
      <c r="Q190" s="22"/>
      <c r="R190" s="26"/>
      <c r="S190" s="22"/>
      <c r="T190" s="22"/>
      <c r="U190" s="22"/>
      <c r="V190" s="22"/>
      <c r="W190" s="22">
        <v>0.0</v>
      </c>
      <c r="X190" s="22">
        <v>115.0</v>
      </c>
      <c r="Y190" s="22"/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23" t="s">
        <v>52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24">
        <v>114.81</v>
      </c>
      <c r="L191" s="25">
        <v>0.825</v>
      </c>
      <c r="M191" s="22">
        <v>-1.0</v>
      </c>
      <c r="N191" s="22">
        <v>1.0</v>
      </c>
      <c r="O191" s="22"/>
      <c r="P191" s="22"/>
      <c r="Q191" s="22"/>
      <c r="R191" s="26"/>
      <c r="S191" s="22"/>
      <c r="T191" s="22"/>
      <c r="U191" s="22"/>
      <c r="V191" s="22"/>
      <c r="W191" s="22">
        <v>0.0</v>
      </c>
      <c r="X191" s="22">
        <v>117.0</v>
      </c>
      <c r="Y191" s="22"/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23" t="s">
        <v>54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24">
        <v>114.81</v>
      </c>
      <c r="L192" s="25">
        <v>0.826</v>
      </c>
      <c r="M192" s="22">
        <v>-1.0</v>
      </c>
      <c r="N192" s="22">
        <v>1.0</v>
      </c>
      <c r="O192" s="22">
        <v>175.0</v>
      </c>
      <c r="P192" s="22"/>
      <c r="Q192" s="22"/>
      <c r="R192" s="26"/>
      <c r="S192" s="22"/>
      <c r="T192" s="22"/>
      <c r="U192" s="22"/>
      <c r="V192" s="22"/>
      <c r="W192" s="22">
        <v>0.0</v>
      </c>
      <c r="X192" s="22">
        <v>119.0</v>
      </c>
      <c r="Y192" s="22"/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23" t="s">
        <v>52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24">
        <v>114.81</v>
      </c>
      <c r="L193" s="25">
        <v>0.82</v>
      </c>
      <c r="M193" s="22">
        <v>-1.0</v>
      </c>
      <c r="N193" s="22">
        <v>1.0</v>
      </c>
      <c r="O193" s="22"/>
      <c r="P193" s="22"/>
      <c r="Q193" s="22"/>
      <c r="R193" s="26"/>
      <c r="S193" s="22"/>
      <c r="T193" s="22"/>
      <c r="U193" s="22"/>
      <c r="V193" s="22"/>
      <c r="W193" s="22">
        <v>0.0</v>
      </c>
      <c r="X193" s="22">
        <v>126.0</v>
      </c>
      <c r="Y193" s="22"/>
      <c r="Z193" s="22"/>
    </row>
    <row r="194" ht="16.5" customHeight="1">
      <c r="A194" s="22">
        <v>40.0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1.0</v>
      </c>
      <c r="O194" s="22"/>
      <c r="P194" s="22"/>
      <c r="Q194" s="22"/>
      <c r="R194" s="26"/>
      <c r="S194" s="22"/>
      <c r="T194" s="22"/>
      <c r="U194" s="22"/>
      <c r="V194" s="22"/>
      <c r="W194" s="22"/>
      <c r="X194" s="22"/>
      <c r="Y194" s="22"/>
      <c r="Z194" s="22"/>
    </row>
    <row r="195" ht="16.5" customHeight="1">
      <c r="A195" s="22">
        <v>40.0</v>
      </c>
      <c r="B195" s="22">
        <v>2.0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1.0</v>
      </c>
      <c r="O195" s="22"/>
      <c r="P195" s="22"/>
      <c r="Q195" s="22"/>
      <c r="R195" s="26"/>
      <c r="S195" s="22"/>
      <c r="T195" s="22"/>
      <c r="U195" s="22"/>
      <c r="V195" s="22"/>
      <c r="W195" s="22"/>
      <c r="X195" s="22"/>
      <c r="Y195" s="22"/>
      <c r="Z195" s="22"/>
    </row>
    <row r="196" ht="16.5" customHeight="1">
      <c r="A196" s="22">
        <v>40.0</v>
      </c>
      <c r="B196" s="22">
        <v>3.0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1.0</v>
      </c>
      <c r="O196" s="22"/>
      <c r="P196" s="22"/>
      <c r="Q196" s="22"/>
      <c r="R196" s="26"/>
      <c r="S196" s="22"/>
      <c r="T196" s="22"/>
      <c r="U196" s="22"/>
      <c r="V196" s="22"/>
      <c r="W196" s="22"/>
      <c r="X196" s="22"/>
      <c r="Y196" s="22"/>
      <c r="Z196" s="22"/>
    </row>
    <row r="197" ht="16.5" customHeight="1">
      <c r="A197" s="22">
        <v>40.0</v>
      </c>
      <c r="B197" s="22">
        <v>4.0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1.0</v>
      </c>
      <c r="O197" s="22"/>
      <c r="P197" s="22"/>
      <c r="Q197" s="22"/>
      <c r="R197" s="26"/>
      <c r="S197" s="22"/>
      <c r="T197" s="22"/>
      <c r="U197" s="22"/>
      <c r="V197" s="22"/>
      <c r="W197" s="22"/>
      <c r="X197" s="22"/>
      <c r="Y197" s="22"/>
      <c r="Z197" s="22"/>
    </row>
    <row r="198" ht="16.5" customHeight="1">
      <c r="A198" s="22">
        <v>40.0</v>
      </c>
      <c r="B198" s="22">
        <v>6.0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1.0</v>
      </c>
      <c r="O198" s="22"/>
      <c r="P198" s="22"/>
      <c r="Q198" s="22"/>
      <c r="R198" s="26" t="s">
        <v>27</v>
      </c>
      <c r="S198" s="26"/>
      <c r="T198" s="22"/>
      <c r="U198" s="22"/>
      <c r="V198" s="22"/>
      <c r="W198" s="22"/>
      <c r="X198" s="22"/>
      <c r="Y198" s="22"/>
      <c r="Z198" s="22"/>
    </row>
    <row r="199" ht="16.5" customHeight="1">
      <c r="A199" s="22">
        <v>40.0</v>
      </c>
      <c r="B199" s="22">
        <v>7.0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  <c r="O199" s="22"/>
      <c r="P199" s="22"/>
      <c r="Q199" s="22"/>
      <c r="R199" s="22" t="s">
        <v>38</v>
      </c>
      <c r="S199" s="22"/>
      <c r="T199" s="22"/>
      <c r="U199" s="22"/>
      <c r="V199" s="22"/>
      <c r="W199" s="22"/>
      <c r="X199" s="22"/>
      <c r="Y199" s="22"/>
      <c r="Z199" s="22"/>
    </row>
    <row r="200" ht="16.5" customHeight="1">
      <c r="A200" s="22">
        <v>40.0</v>
      </c>
      <c r="B200" s="22">
        <v>8.0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1.0</v>
      </c>
      <c r="O200" s="22"/>
      <c r="P200" s="22"/>
      <c r="Q200" s="22"/>
      <c r="R200" s="26"/>
      <c r="S200" s="22"/>
      <c r="T200" s="22"/>
      <c r="U200" s="22"/>
      <c r="V200" s="22"/>
      <c r="W200" s="22"/>
      <c r="X200" s="22"/>
      <c r="Y200" s="22"/>
      <c r="Z200" s="22"/>
    </row>
    <row r="201" ht="16.5" customHeight="1">
      <c r="A201" s="22">
        <v>40.0</v>
      </c>
      <c r="B201" s="22">
        <v>9.0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  <c r="O201" s="22"/>
      <c r="P201" s="22"/>
      <c r="Q201" s="22"/>
      <c r="R201" s="22" t="s">
        <v>27</v>
      </c>
      <c r="S201" s="22"/>
      <c r="T201" s="22"/>
      <c r="U201" s="22"/>
      <c r="V201" s="22"/>
      <c r="W201" s="22"/>
      <c r="X201" s="22"/>
      <c r="Y201" s="22"/>
      <c r="Z201" s="22"/>
    </row>
    <row r="202" ht="16.5" customHeight="1">
      <c r="A202" s="22">
        <v>40.0</v>
      </c>
      <c r="B202" s="22">
        <v>10.0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  <c r="O202" s="22"/>
      <c r="P202" s="22"/>
      <c r="Q202" s="22"/>
      <c r="R202" s="22" t="s">
        <v>39</v>
      </c>
      <c r="S202" s="22"/>
      <c r="T202" s="22"/>
      <c r="U202" s="22"/>
      <c r="V202" s="22"/>
      <c r="W202" s="22"/>
      <c r="X202" s="22"/>
      <c r="Y202" s="22"/>
      <c r="Z202" s="22"/>
    </row>
    <row r="203" ht="16.5" customHeight="1">
      <c r="A203" s="22">
        <v>40.0</v>
      </c>
      <c r="B203" s="22">
        <v>11.0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  <c r="O203" s="22"/>
      <c r="P203" s="22"/>
      <c r="Q203" s="22"/>
      <c r="R203" s="26" t="s">
        <v>27</v>
      </c>
      <c r="S203" s="26"/>
      <c r="T203" s="22"/>
      <c r="U203" s="22"/>
      <c r="V203" s="22"/>
      <c r="W203" s="22"/>
      <c r="X203" s="22"/>
      <c r="Y203" s="22"/>
      <c r="Z203" s="22"/>
    </row>
    <row r="204" ht="16.5" customHeight="1">
      <c r="A204" s="22">
        <v>40.0</v>
      </c>
      <c r="B204" s="22">
        <v>12.0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  <c r="O204" s="22"/>
      <c r="P204" s="22"/>
      <c r="Q204" s="22"/>
      <c r="R204" s="26" t="s">
        <v>27</v>
      </c>
      <c r="S204" s="26"/>
      <c r="T204" s="22"/>
      <c r="U204" s="22"/>
      <c r="V204" s="22"/>
      <c r="W204" s="22"/>
      <c r="X204" s="22"/>
      <c r="Y204" s="22"/>
      <c r="Z204" s="22"/>
    </row>
    <row r="205" ht="16.5" customHeight="1">
      <c r="A205" s="22">
        <v>40.0</v>
      </c>
      <c r="B205" s="22">
        <v>13.0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1.0</v>
      </c>
      <c r="O205" s="22"/>
      <c r="P205" s="22"/>
      <c r="Q205" s="22"/>
      <c r="R205" s="26" t="s">
        <v>27</v>
      </c>
      <c r="S205" s="26"/>
      <c r="T205" s="22"/>
      <c r="U205" s="22"/>
      <c r="V205" s="22"/>
      <c r="W205" s="22"/>
      <c r="X205" s="22"/>
      <c r="Y205" s="22"/>
      <c r="Z205" s="22"/>
    </row>
    <row r="206" ht="16.5" customHeight="1">
      <c r="A206" s="22">
        <v>40.0</v>
      </c>
      <c r="B206" s="22">
        <v>14.0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  <c r="O206" s="22"/>
      <c r="P206" s="22"/>
      <c r="Q206" s="22"/>
      <c r="R206" s="22" t="s">
        <v>40</v>
      </c>
      <c r="S206" s="22"/>
      <c r="T206" s="22"/>
      <c r="U206" s="22"/>
      <c r="V206" s="22"/>
      <c r="W206" s="22"/>
      <c r="X206" s="22"/>
      <c r="Y206" s="22"/>
      <c r="Z206" s="22"/>
    </row>
    <row r="207" ht="16.5" customHeight="1">
      <c r="A207" s="22">
        <v>40.0</v>
      </c>
      <c r="B207" s="22">
        <v>15.0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  <c r="O207" s="22"/>
      <c r="P207" s="22"/>
      <c r="Q207" s="22"/>
      <c r="R207" s="22" t="s">
        <v>37</v>
      </c>
      <c r="S207" s="22"/>
      <c r="T207" s="22"/>
      <c r="U207" s="22"/>
      <c r="V207" s="22"/>
      <c r="W207" s="22"/>
      <c r="X207" s="22"/>
      <c r="Y207" s="22"/>
      <c r="Z207" s="22"/>
    </row>
    <row r="208" ht="16.5" customHeight="1">
      <c r="A208" s="22">
        <v>40.0</v>
      </c>
      <c r="B208" s="22">
        <v>41.0</v>
      </c>
      <c r="C208" s="22">
        <v>0.17297494</v>
      </c>
      <c r="D208" s="23" t="s">
        <v>59</v>
      </c>
      <c r="E208" s="22">
        <v>21.0</v>
      </c>
      <c r="F208" s="22">
        <v>1.0</v>
      </c>
      <c r="G208" s="22">
        <v>201.0</v>
      </c>
      <c r="H208" s="22" t="s">
        <v>24</v>
      </c>
      <c r="I208" s="22">
        <v>-0.2975</v>
      </c>
      <c r="J208" s="22">
        <v>0.06</v>
      </c>
      <c r="K208" s="24">
        <v>114.81</v>
      </c>
      <c r="L208" s="25">
        <v>0.801</v>
      </c>
      <c r="M208" s="22">
        <v>-1.0</v>
      </c>
      <c r="N208" s="22">
        <v>1.0</v>
      </c>
      <c r="O208" s="22"/>
      <c r="P208" s="22"/>
      <c r="Q208" s="22"/>
      <c r="R208" s="26"/>
      <c r="S208" s="22"/>
      <c r="T208" s="22"/>
      <c r="U208" s="22"/>
      <c r="V208" s="22"/>
      <c r="W208" s="22"/>
      <c r="X208" s="22"/>
      <c r="Y208" s="22"/>
      <c r="Z208" s="22"/>
    </row>
    <row r="209" ht="16.5" customHeight="1">
      <c r="A209" s="22">
        <v>40.0</v>
      </c>
      <c r="B209" s="22">
        <v>42.0</v>
      </c>
      <c r="C209" s="22">
        <v>0.17044545</v>
      </c>
      <c r="D209" s="23" t="s">
        <v>53</v>
      </c>
      <c r="E209" s="22">
        <v>21.0</v>
      </c>
      <c r="F209" s="22">
        <v>2.0</v>
      </c>
      <c r="G209" s="22">
        <v>202.0</v>
      </c>
      <c r="H209" s="22" t="s">
        <v>26</v>
      </c>
      <c r="I209" s="22">
        <v>-0.2975</v>
      </c>
      <c r="J209" s="22">
        <v>0.07</v>
      </c>
      <c r="K209" s="24">
        <v>35.98</v>
      </c>
      <c r="L209" s="25">
        <v>2.595</v>
      </c>
      <c r="M209" s="22">
        <v>-1.0</v>
      </c>
      <c r="N209" s="22">
        <v>1.0</v>
      </c>
      <c r="O209" s="22"/>
      <c r="P209" s="22"/>
      <c r="Q209" s="22"/>
      <c r="R209" s="26"/>
      <c r="S209" s="22"/>
      <c r="T209" s="22"/>
      <c r="U209" s="22"/>
      <c r="V209" s="22"/>
      <c r="W209" s="22"/>
      <c r="X209" s="22"/>
      <c r="Y209" s="22"/>
      <c r="Z209" s="22"/>
    </row>
    <row r="210" ht="16.5" customHeight="1">
      <c r="A210" s="22">
        <v>40.0</v>
      </c>
      <c r="B210" s="22">
        <v>43.0</v>
      </c>
      <c r="C210" s="22">
        <v>0.17347935</v>
      </c>
      <c r="D210" s="23" t="s">
        <v>59</v>
      </c>
      <c r="E210" s="22">
        <v>21.0</v>
      </c>
      <c r="F210" s="22">
        <v>3.0</v>
      </c>
      <c r="G210" s="22">
        <v>203.0</v>
      </c>
      <c r="H210" s="22" t="s">
        <v>24</v>
      </c>
      <c r="I210" s="22">
        <v>-0.2975</v>
      </c>
      <c r="J210" s="22">
        <v>0.09</v>
      </c>
      <c r="K210" s="24">
        <v>114.81</v>
      </c>
      <c r="L210" s="25">
        <v>0.799</v>
      </c>
      <c r="M210" s="22">
        <v>-1.0</v>
      </c>
      <c r="N210" s="22">
        <v>1.0</v>
      </c>
      <c r="O210" s="22"/>
      <c r="P210" s="22"/>
      <c r="Q210" s="22"/>
      <c r="R210" s="22" t="s">
        <v>41</v>
      </c>
      <c r="S210" s="22"/>
      <c r="T210" s="22"/>
      <c r="U210" s="22"/>
      <c r="V210" s="22"/>
      <c r="W210" s="22"/>
      <c r="X210" s="22"/>
      <c r="Y210" s="22"/>
      <c r="Z210" s="22"/>
    </row>
    <row r="211" ht="16.5" customHeight="1">
      <c r="A211" s="22">
        <v>40.0</v>
      </c>
      <c r="B211" s="22">
        <v>44.0</v>
      </c>
      <c r="C211" s="22">
        <v>0.17530323</v>
      </c>
      <c r="D211" s="23" t="s">
        <v>57</v>
      </c>
      <c r="E211" s="22">
        <v>21.0</v>
      </c>
      <c r="F211" s="22">
        <v>4.0</v>
      </c>
      <c r="G211" s="22">
        <v>204.0</v>
      </c>
      <c r="H211" s="22" t="s">
        <v>26</v>
      </c>
      <c r="I211" s="22">
        <v>-0.2975</v>
      </c>
      <c r="J211" s="22">
        <v>0.1</v>
      </c>
      <c r="K211" s="24">
        <v>35.98</v>
      </c>
      <c r="L211" s="25">
        <v>2.523</v>
      </c>
      <c r="M211" s="22">
        <v>-1.0</v>
      </c>
      <c r="N211" s="22">
        <v>1.0</v>
      </c>
      <c r="O211" s="22"/>
      <c r="P211" s="22"/>
      <c r="Q211" s="22"/>
      <c r="R211" s="26"/>
      <c r="S211" s="22"/>
      <c r="T211" s="22"/>
      <c r="U211" s="22"/>
      <c r="V211" s="22"/>
      <c r="W211" s="22"/>
      <c r="X211" s="22"/>
      <c r="Y211" s="22"/>
      <c r="Z211" s="22"/>
    </row>
    <row r="212" ht="16.5" customHeight="1">
      <c r="A212" s="22">
        <v>40.0</v>
      </c>
      <c r="B212" s="22">
        <v>45.0</v>
      </c>
      <c r="C212" s="22">
        <v>0.16973171</v>
      </c>
      <c r="D212" s="23" t="s">
        <v>53</v>
      </c>
      <c r="E212" s="22">
        <v>21.0</v>
      </c>
      <c r="F212" s="22">
        <v>5.0</v>
      </c>
      <c r="G212" s="22">
        <v>205.0</v>
      </c>
      <c r="H212" s="22" t="s">
        <v>24</v>
      </c>
      <c r="I212" s="22">
        <v>-0.2975</v>
      </c>
      <c r="J212" s="22">
        <v>0.12</v>
      </c>
      <c r="K212" s="24">
        <v>114.81</v>
      </c>
      <c r="L212" s="25">
        <v>0.817</v>
      </c>
      <c r="M212" s="22">
        <v>1.0</v>
      </c>
      <c r="N212" s="22">
        <v>1.0</v>
      </c>
      <c r="O212" s="22"/>
      <c r="P212" s="22"/>
      <c r="Q212" s="22"/>
      <c r="R212" s="26"/>
      <c r="S212" s="22"/>
      <c r="T212" s="22"/>
      <c r="U212" s="22"/>
      <c r="V212" s="22"/>
      <c r="W212" s="22"/>
      <c r="X212" s="22"/>
      <c r="Y212" s="22"/>
      <c r="Z212" s="22"/>
    </row>
    <row r="213" ht="16.5" customHeight="1">
      <c r="A213" s="22">
        <v>40.0</v>
      </c>
      <c r="B213" s="22">
        <v>46.0</v>
      </c>
      <c r="C213" s="22">
        <v>0.17155342</v>
      </c>
      <c r="D213" s="23" t="s">
        <v>56</v>
      </c>
      <c r="E213" s="22">
        <v>21.0</v>
      </c>
      <c r="F213" s="22">
        <v>6.0</v>
      </c>
      <c r="G213" s="22">
        <v>206.0</v>
      </c>
      <c r="H213" s="22" t="s">
        <v>26</v>
      </c>
      <c r="I213" s="22">
        <v>-0.2975</v>
      </c>
      <c r="J213" s="22">
        <v>0.13</v>
      </c>
      <c r="K213" s="24">
        <v>35.98</v>
      </c>
      <c r="L213" s="25">
        <v>2.578</v>
      </c>
      <c r="M213" s="22">
        <v>1.0</v>
      </c>
      <c r="N213" s="22">
        <v>0.0</v>
      </c>
      <c r="O213" s="22"/>
      <c r="P213" s="22"/>
      <c r="Q213" s="22"/>
      <c r="R213" s="26"/>
      <c r="S213" s="22"/>
      <c r="T213" s="22"/>
      <c r="U213" s="22"/>
      <c r="V213" s="22"/>
      <c r="W213" s="22"/>
      <c r="X213" s="22"/>
      <c r="Y213" s="22"/>
      <c r="Z213" s="22"/>
    </row>
    <row r="214" ht="16.5" customHeight="1">
      <c r="A214" s="22">
        <v>40.0</v>
      </c>
      <c r="B214" s="22">
        <v>47.0</v>
      </c>
      <c r="C214" s="22">
        <v>0.17083507</v>
      </c>
      <c r="D214" s="23" t="s">
        <v>53</v>
      </c>
      <c r="E214" s="22">
        <v>21.0</v>
      </c>
      <c r="F214" s="22">
        <v>7.0</v>
      </c>
      <c r="G214" s="22">
        <v>207.0</v>
      </c>
      <c r="H214" s="22" t="s">
        <v>24</v>
      </c>
      <c r="I214" s="22">
        <v>-0.2975</v>
      </c>
      <c r="J214" s="22">
        <v>0.15</v>
      </c>
      <c r="K214" s="24">
        <v>114.81</v>
      </c>
      <c r="L214" s="25">
        <v>0.811</v>
      </c>
      <c r="M214" s="22">
        <v>1.0</v>
      </c>
      <c r="N214" s="22">
        <v>0.0</v>
      </c>
      <c r="O214" s="22"/>
      <c r="P214" s="22"/>
      <c r="Q214" s="22"/>
      <c r="R214" s="22" t="s">
        <v>69</v>
      </c>
      <c r="S214" s="22"/>
      <c r="T214" s="22"/>
      <c r="U214" s="22"/>
      <c r="V214" s="22"/>
      <c r="W214" s="22"/>
      <c r="X214" s="22"/>
      <c r="Y214" s="22"/>
      <c r="Z214" s="22"/>
    </row>
    <row r="215" ht="16.5" customHeight="1">
      <c r="A215" s="22">
        <v>40.0</v>
      </c>
      <c r="B215" s="22">
        <v>48.0</v>
      </c>
      <c r="C215" s="22">
        <v>0.17168182</v>
      </c>
      <c r="D215" s="23" t="s">
        <v>56</v>
      </c>
      <c r="E215" s="22">
        <v>21.0</v>
      </c>
      <c r="F215" s="22">
        <v>8.0</v>
      </c>
      <c r="G215" s="22">
        <v>208.0</v>
      </c>
      <c r="H215" s="22" t="s">
        <v>26</v>
      </c>
      <c r="I215" s="22">
        <v>-0.2975</v>
      </c>
      <c r="J215" s="22">
        <v>0.16</v>
      </c>
      <c r="K215" s="24">
        <v>35.98</v>
      </c>
      <c r="L215" s="25">
        <v>2.576</v>
      </c>
      <c r="M215" s="22">
        <v>-1.0</v>
      </c>
      <c r="N215" s="22">
        <v>0.0</v>
      </c>
      <c r="O215" s="22"/>
      <c r="P215" s="22"/>
      <c r="Q215" s="22"/>
      <c r="R215" s="26"/>
      <c r="S215" s="22"/>
      <c r="T215" s="22"/>
      <c r="U215" s="22"/>
      <c r="V215" s="22"/>
      <c r="W215" s="22"/>
      <c r="X215" s="22"/>
      <c r="Y215" s="22"/>
      <c r="Z215" s="22"/>
    </row>
    <row r="216" ht="16.5" customHeight="1">
      <c r="A216" s="22">
        <v>40.0</v>
      </c>
      <c r="B216" s="22">
        <v>49.0</v>
      </c>
      <c r="C216" s="22">
        <v>0.17551936</v>
      </c>
      <c r="D216" s="23" t="s">
        <v>57</v>
      </c>
      <c r="E216" s="22">
        <v>21.0</v>
      </c>
      <c r="F216" s="22">
        <v>9.0</v>
      </c>
      <c r="G216" s="22">
        <v>209.0</v>
      </c>
      <c r="H216" s="22" t="s">
        <v>24</v>
      </c>
      <c r="I216" s="22">
        <v>-0.2975</v>
      </c>
      <c r="J216" s="22">
        <v>0.18</v>
      </c>
      <c r="K216" s="24">
        <v>114.81</v>
      </c>
      <c r="L216" s="25">
        <v>0.79</v>
      </c>
      <c r="M216" s="22">
        <v>-1.0</v>
      </c>
      <c r="N216" s="22">
        <v>1.0</v>
      </c>
      <c r="O216" s="22"/>
      <c r="P216" s="22"/>
      <c r="Q216" s="22"/>
      <c r="R216" s="26"/>
      <c r="S216" s="22"/>
      <c r="T216" s="22"/>
      <c r="U216" s="22"/>
      <c r="V216" s="22"/>
      <c r="W216" s="22"/>
      <c r="X216" s="22"/>
      <c r="Y216" s="22"/>
      <c r="Z216" s="22"/>
    </row>
    <row r="217" ht="16.5" customHeight="1">
      <c r="A217" s="22">
        <v>40.0</v>
      </c>
      <c r="B217" s="22">
        <v>50.0</v>
      </c>
      <c r="C217" s="22">
        <v>0.17074121</v>
      </c>
      <c r="D217" s="23" t="s">
        <v>53</v>
      </c>
      <c r="E217" s="22">
        <v>21.0</v>
      </c>
      <c r="F217" s="22">
        <v>10.0</v>
      </c>
      <c r="G217" s="22">
        <v>210.0</v>
      </c>
      <c r="H217" s="22" t="s">
        <v>26</v>
      </c>
      <c r="I217" s="22">
        <v>-0.2975</v>
      </c>
      <c r="J217" s="22">
        <v>0.19</v>
      </c>
      <c r="K217" s="24">
        <v>35.98</v>
      </c>
      <c r="L217" s="25">
        <v>2.591</v>
      </c>
      <c r="M217" s="22">
        <v>-1.0</v>
      </c>
      <c r="N217" s="22">
        <v>1.0</v>
      </c>
      <c r="O217" s="22"/>
      <c r="P217" s="22"/>
      <c r="Q217" s="22"/>
      <c r="R217" s="26"/>
      <c r="S217" s="22"/>
      <c r="T217" s="22"/>
      <c r="U217" s="22"/>
      <c r="V217" s="22"/>
      <c r="W217" s="22"/>
      <c r="X217" s="22"/>
      <c r="Y217" s="22"/>
      <c r="Z217" s="22"/>
    </row>
    <row r="218" ht="16.5" customHeight="1">
      <c r="A218" s="22">
        <v>40.0</v>
      </c>
      <c r="B218" s="22">
        <v>51.0</v>
      </c>
      <c r="C218" s="22">
        <v>0.1724573</v>
      </c>
      <c r="D218" s="23" t="s">
        <v>56</v>
      </c>
      <c r="E218" s="22">
        <v>22.0</v>
      </c>
      <c r="F218" s="22">
        <v>1.0</v>
      </c>
      <c r="G218" s="22">
        <v>211.0</v>
      </c>
      <c r="H218" s="22" t="s">
        <v>24</v>
      </c>
      <c r="I218" s="22">
        <v>-0.2975</v>
      </c>
      <c r="J218" s="22">
        <v>0.21</v>
      </c>
      <c r="K218" s="24">
        <v>114.81</v>
      </c>
      <c r="L218" s="25">
        <v>0.804</v>
      </c>
      <c r="M218" s="22">
        <v>1.0</v>
      </c>
      <c r="N218" s="22">
        <v>1.0</v>
      </c>
      <c r="O218" s="22"/>
      <c r="P218" s="22"/>
      <c r="Q218" s="22"/>
      <c r="R218" s="26"/>
      <c r="S218" s="22"/>
      <c r="T218" s="22"/>
      <c r="U218" s="22"/>
      <c r="V218" s="22"/>
      <c r="W218" s="22"/>
      <c r="X218" s="22"/>
      <c r="Y218" s="22"/>
      <c r="Z218" s="22"/>
    </row>
    <row r="219" ht="16.5" customHeight="1">
      <c r="A219" s="22">
        <v>40.0</v>
      </c>
      <c r="B219" s="22">
        <v>52.0</v>
      </c>
      <c r="C219" s="22">
        <v>0.17248785</v>
      </c>
      <c r="D219" s="23" t="s">
        <v>56</v>
      </c>
      <c r="E219" s="22">
        <v>22.0</v>
      </c>
      <c r="F219" s="22">
        <v>2.0</v>
      </c>
      <c r="G219" s="22">
        <v>212.0</v>
      </c>
      <c r="H219" s="22" t="s">
        <v>26</v>
      </c>
      <c r="I219" s="22">
        <v>-0.2975</v>
      </c>
      <c r="J219" s="22">
        <v>0.22</v>
      </c>
      <c r="K219" s="24">
        <v>35.98</v>
      </c>
      <c r="L219" s="25">
        <v>2.564</v>
      </c>
      <c r="M219" s="22">
        <v>1.0</v>
      </c>
      <c r="N219" s="22">
        <v>1.0</v>
      </c>
      <c r="O219" s="22"/>
      <c r="P219" s="22"/>
      <c r="Q219" s="22"/>
      <c r="R219" s="26"/>
      <c r="S219" s="22"/>
      <c r="T219" s="22"/>
      <c r="U219" s="22"/>
      <c r="V219" s="22"/>
      <c r="W219" s="22"/>
      <c r="X219" s="22"/>
      <c r="Y219" s="22"/>
      <c r="Z219" s="22"/>
    </row>
    <row r="220" ht="16.5" customHeight="1">
      <c r="A220" s="22">
        <v>40.0</v>
      </c>
      <c r="B220" s="22">
        <v>53.0</v>
      </c>
      <c r="C220" s="22">
        <v>0.16944651</v>
      </c>
      <c r="D220" s="23" t="s">
        <v>52</v>
      </c>
      <c r="E220" s="22">
        <v>22.0</v>
      </c>
      <c r="F220" s="22">
        <v>3.0</v>
      </c>
      <c r="G220" s="22">
        <v>213.0</v>
      </c>
      <c r="H220" s="22" t="s">
        <v>24</v>
      </c>
      <c r="I220" s="22">
        <v>-0.2975</v>
      </c>
      <c r="J220" s="22">
        <v>0.24</v>
      </c>
      <c r="K220" s="24">
        <v>114.81</v>
      </c>
      <c r="L220" s="25">
        <v>0.818</v>
      </c>
      <c r="M220" s="22">
        <v>-1.0</v>
      </c>
      <c r="N220" s="22">
        <v>1.0</v>
      </c>
      <c r="O220" s="22"/>
      <c r="P220" s="22"/>
      <c r="Q220" s="22"/>
      <c r="R220" s="26"/>
      <c r="S220" s="22"/>
      <c r="T220" s="22"/>
      <c r="U220" s="22"/>
      <c r="V220" s="22"/>
      <c r="W220" s="22"/>
      <c r="X220" s="22"/>
      <c r="Y220" s="22"/>
      <c r="Z220" s="22"/>
    </row>
    <row r="221" ht="16.5" customHeight="1">
      <c r="A221" s="22">
        <v>40.0</v>
      </c>
      <c r="B221" s="22">
        <v>54.0</v>
      </c>
      <c r="C221" s="22">
        <v>0.17322379</v>
      </c>
      <c r="D221" s="23" t="s">
        <v>59</v>
      </c>
      <c r="E221" s="22">
        <v>22.0</v>
      </c>
      <c r="F221" s="22">
        <v>4.0</v>
      </c>
      <c r="G221" s="22">
        <v>214.0</v>
      </c>
      <c r="H221" s="22" t="s">
        <v>26</v>
      </c>
      <c r="I221" s="22">
        <v>-0.2975</v>
      </c>
      <c r="J221" s="22">
        <v>0.25</v>
      </c>
      <c r="K221" s="24">
        <v>35.98</v>
      </c>
      <c r="L221" s="25">
        <v>2.553</v>
      </c>
      <c r="M221" s="22">
        <v>-1.0</v>
      </c>
      <c r="N221" s="22">
        <v>1.0</v>
      </c>
      <c r="O221" s="22"/>
      <c r="P221" s="22"/>
      <c r="Q221" s="22"/>
      <c r="R221" s="26"/>
      <c r="S221" s="22"/>
      <c r="T221" s="22"/>
      <c r="U221" s="22"/>
      <c r="V221" s="22"/>
      <c r="W221" s="22"/>
      <c r="X221" s="22"/>
      <c r="Y221" s="22"/>
      <c r="Z221" s="22"/>
    </row>
    <row r="222" ht="16.5" customHeight="1">
      <c r="A222" s="22">
        <v>40.0</v>
      </c>
      <c r="B222" s="22">
        <v>55.0</v>
      </c>
      <c r="C222" s="22">
        <v>0.17197483</v>
      </c>
      <c r="D222" s="23" t="s">
        <v>56</v>
      </c>
      <c r="E222" s="22">
        <v>22.0</v>
      </c>
      <c r="F222" s="22">
        <v>5.0</v>
      </c>
      <c r="G222" s="22">
        <v>215.0</v>
      </c>
      <c r="H222" s="22" t="s">
        <v>24</v>
      </c>
      <c r="I222" s="22">
        <v>-0.2975</v>
      </c>
      <c r="J222" s="22">
        <v>0.27</v>
      </c>
      <c r="K222" s="24">
        <v>114.81</v>
      </c>
      <c r="L222" s="25">
        <v>0.806</v>
      </c>
      <c r="M222" s="22">
        <v>1.0</v>
      </c>
      <c r="N222" s="22">
        <v>1.0</v>
      </c>
      <c r="O222" s="22"/>
      <c r="P222" s="22"/>
      <c r="Q222" s="22"/>
      <c r="R222" s="26"/>
      <c r="S222" s="22"/>
      <c r="T222" s="22"/>
      <c r="U222" s="22"/>
      <c r="V222" s="22"/>
      <c r="W222" s="22"/>
      <c r="X222" s="22"/>
      <c r="Y222" s="22"/>
      <c r="Z222" s="22"/>
    </row>
    <row r="223" ht="16.5" customHeight="1">
      <c r="A223" s="22">
        <v>40.0</v>
      </c>
      <c r="B223" s="22">
        <v>56.0</v>
      </c>
      <c r="C223" s="22">
        <v>0.17260015</v>
      </c>
      <c r="D223" s="23" t="s">
        <v>56</v>
      </c>
      <c r="E223" s="22">
        <v>22.0</v>
      </c>
      <c r="F223" s="22">
        <v>6.0</v>
      </c>
      <c r="G223" s="22">
        <v>216.0</v>
      </c>
      <c r="H223" s="22" t="s">
        <v>26</v>
      </c>
      <c r="I223" s="22">
        <v>-0.2975</v>
      </c>
      <c r="J223" s="22">
        <v>0.28</v>
      </c>
      <c r="K223" s="24">
        <v>35.98</v>
      </c>
      <c r="L223" s="25">
        <v>2.563</v>
      </c>
      <c r="M223" s="22">
        <v>1.0</v>
      </c>
      <c r="N223" s="22">
        <v>1.0</v>
      </c>
      <c r="O223" s="22"/>
      <c r="P223" s="22"/>
      <c r="Q223" s="22"/>
      <c r="R223" s="26"/>
      <c r="S223" s="22"/>
      <c r="T223" s="22"/>
      <c r="U223" s="22"/>
      <c r="V223" s="22"/>
      <c r="W223" s="22"/>
      <c r="X223" s="22"/>
      <c r="Y223" s="22"/>
      <c r="Z223" s="22"/>
    </row>
    <row r="224" ht="16.5" customHeight="1">
      <c r="A224" s="22">
        <v>40.0</v>
      </c>
      <c r="B224" s="22">
        <v>57.0</v>
      </c>
      <c r="C224" s="22">
        <v>0.17260015</v>
      </c>
      <c r="D224" s="23" t="s">
        <v>56</v>
      </c>
      <c r="E224" s="22">
        <v>22.0</v>
      </c>
      <c r="F224" s="22">
        <v>7.0</v>
      </c>
      <c r="G224" s="22">
        <v>217.0</v>
      </c>
      <c r="H224" s="22" t="s">
        <v>24</v>
      </c>
      <c r="I224" s="22">
        <v>-0.2975</v>
      </c>
      <c r="J224" s="22">
        <v>0.3</v>
      </c>
      <c r="K224" s="24">
        <v>114.81</v>
      </c>
      <c r="L224" s="25">
        <v>0.803</v>
      </c>
      <c r="M224" s="22">
        <v>1.0</v>
      </c>
      <c r="N224" s="22">
        <v>1.0</v>
      </c>
      <c r="O224" s="22"/>
      <c r="P224" s="22"/>
      <c r="Q224" s="22"/>
      <c r="R224" s="26"/>
      <c r="S224" s="22"/>
      <c r="T224" s="22"/>
      <c r="U224" s="22"/>
      <c r="V224" s="22"/>
      <c r="W224" s="22"/>
      <c r="X224" s="22"/>
      <c r="Y224" s="22"/>
      <c r="Z224" s="22"/>
    </row>
    <row r="225" ht="16.5" customHeight="1">
      <c r="A225" s="22">
        <v>40.0</v>
      </c>
      <c r="B225" s="22">
        <v>58.0</v>
      </c>
      <c r="C225" s="22">
        <v>0.17433726</v>
      </c>
      <c r="D225" s="23" t="s">
        <v>57</v>
      </c>
      <c r="E225" s="22">
        <v>22.0</v>
      </c>
      <c r="F225" s="22">
        <v>8.0</v>
      </c>
      <c r="G225" s="22">
        <v>218.0</v>
      </c>
      <c r="H225" s="22" t="s">
        <v>26</v>
      </c>
      <c r="I225" s="22">
        <v>-0.2975</v>
      </c>
      <c r="J225" s="22">
        <v>0.31</v>
      </c>
      <c r="K225" s="24">
        <v>35.98</v>
      </c>
      <c r="L225" s="25">
        <v>2.537</v>
      </c>
      <c r="M225" s="22">
        <v>-1.0</v>
      </c>
      <c r="N225" s="22">
        <v>1.0</v>
      </c>
      <c r="O225" s="22"/>
      <c r="P225" s="22"/>
      <c r="Q225" s="22"/>
      <c r="R225" s="26"/>
      <c r="S225" s="22"/>
      <c r="T225" s="22"/>
      <c r="U225" s="22"/>
      <c r="V225" s="22"/>
      <c r="W225" s="22"/>
      <c r="X225" s="22"/>
      <c r="Y225" s="22"/>
      <c r="Z225" s="22"/>
    </row>
    <row r="226" ht="16.5" customHeight="1">
      <c r="A226" s="22">
        <v>40.0</v>
      </c>
      <c r="B226" s="22">
        <v>59.0</v>
      </c>
      <c r="C226" s="22">
        <v>0.17151002</v>
      </c>
      <c r="D226" s="23" t="s">
        <v>56</v>
      </c>
      <c r="E226" s="22">
        <v>22.0</v>
      </c>
      <c r="F226" s="22">
        <v>9.0</v>
      </c>
      <c r="G226" s="22">
        <v>219.0</v>
      </c>
      <c r="H226" s="22" t="s">
        <v>24</v>
      </c>
      <c r="I226" s="22">
        <v>-0.2975</v>
      </c>
      <c r="J226" s="22">
        <v>0.33</v>
      </c>
      <c r="K226" s="24">
        <v>114.81</v>
      </c>
      <c r="L226" s="25">
        <v>0.808</v>
      </c>
      <c r="M226" s="22">
        <v>-1.0</v>
      </c>
      <c r="N226" s="22">
        <v>1.0</v>
      </c>
      <c r="O226" s="22"/>
      <c r="P226" s="22"/>
      <c r="Q226" s="22"/>
      <c r="R226" s="26"/>
      <c r="S226" s="22"/>
      <c r="T226" s="22"/>
      <c r="U226" s="22"/>
      <c r="V226" s="22"/>
      <c r="W226" s="22"/>
      <c r="X226" s="22"/>
      <c r="Y226" s="22"/>
      <c r="Z226" s="22"/>
    </row>
    <row r="227" ht="16.5" customHeight="1">
      <c r="A227" s="22">
        <v>40.0</v>
      </c>
      <c r="B227" s="22">
        <v>60.0</v>
      </c>
      <c r="C227" s="22">
        <v>0.17309962</v>
      </c>
      <c r="D227" s="23" t="s">
        <v>59</v>
      </c>
      <c r="E227" s="22">
        <v>22.0</v>
      </c>
      <c r="F227" s="22">
        <v>10.0</v>
      </c>
      <c r="G227" s="22">
        <v>220.0</v>
      </c>
      <c r="H227" s="22" t="s">
        <v>26</v>
      </c>
      <c r="I227" s="22">
        <v>-0.2975</v>
      </c>
      <c r="J227" s="22">
        <v>0.34</v>
      </c>
      <c r="K227" s="24">
        <v>35.98</v>
      </c>
      <c r="L227" s="25">
        <v>2.555</v>
      </c>
      <c r="M227" s="22">
        <v>-1.0</v>
      </c>
      <c r="N227" s="22">
        <v>1.0</v>
      </c>
      <c r="O227" s="22"/>
      <c r="P227" s="22"/>
      <c r="Q227" s="22"/>
      <c r="R227" s="26"/>
      <c r="S227" s="22"/>
      <c r="T227" s="22"/>
      <c r="U227" s="22"/>
      <c r="V227" s="22"/>
      <c r="W227" s="22"/>
      <c r="X227" s="22"/>
      <c r="Y227" s="22"/>
      <c r="Z227" s="22"/>
    </row>
    <row r="228" ht="16.5" customHeight="1">
      <c r="A228" s="22">
        <v>40.0</v>
      </c>
      <c r="B228" s="22">
        <v>61.0</v>
      </c>
      <c r="C228" s="22">
        <v>0.17053466</v>
      </c>
      <c r="D228" s="23" t="s">
        <v>53</v>
      </c>
      <c r="E228" s="22">
        <v>23.0</v>
      </c>
      <c r="F228" s="22">
        <v>1.0</v>
      </c>
      <c r="G228" s="22">
        <v>221.0</v>
      </c>
      <c r="H228" s="22" t="s">
        <v>24</v>
      </c>
      <c r="I228" s="22">
        <v>-0.255</v>
      </c>
      <c r="J228" s="22">
        <v>0.06</v>
      </c>
      <c r="K228" s="24">
        <v>114.81</v>
      </c>
      <c r="L228" s="25">
        <v>0.813</v>
      </c>
      <c r="M228" s="22">
        <v>-1.0</v>
      </c>
      <c r="N228" s="22">
        <v>1.0</v>
      </c>
      <c r="O228" s="22"/>
      <c r="P228" s="22"/>
      <c r="Q228" s="22"/>
      <c r="R228" s="22" t="s">
        <v>43</v>
      </c>
      <c r="S228" s="22"/>
      <c r="T228" s="22"/>
      <c r="U228" s="22"/>
      <c r="V228" s="22"/>
      <c r="W228" s="22"/>
      <c r="X228" s="22"/>
      <c r="Y228" s="22"/>
      <c r="Z228" s="22"/>
    </row>
    <row r="229" ht="16.5" customHeight="1">
      <c r="A229" s="22">
        <v>40.0</v>
      </c>
      <c r="B229" s="22">
        <v>62.0</v>
      </c>
      <c r="C229" s="22">
        <v>0.17252172</v>
      </c>
      <c r="D229" s="23" t="s">
        <v>56</v>
      </c>
      <c r="E229" s="22">
        <v>23.0</v>
      </c>
      <c r="F229" s="22">
        <v>2.0</v>
      </c>
      <c r="G229" s="22">
        <v>222.0</v>
      </c>
      <c r="H229" s="22" t="s">
        <v>26</v>
      </c>
      <c r="I229" s="22">
        <v>-0.255</v>
      </c>
      <c r="J229" s="22">
        <v>0.07</v>
      </c>
      <c r="K229" s="24">
        <v>35.98</v>
      </c>
      <c r="L229" s="25">
        <v>2.564</v>
      </c>
      <c r="M229" s="22">
        <v>-1.0</v>
      </c>
      <c r="N229" s="22">
        <v>1.0</v>
      </c>
      <c r="O229" s="22"/>
      <c r="P229" s="22"/>
      <c r="Q229" s="22"/>
      <c r="R229" s="26"/>
      <c r="S229" s="22"/>
      <c r="T229" s="22"/>
      <c r="U229" s="22"/>
      <c r="V229" s="22"/>
      <c r="W229" s="22"/>
      <c r="X229" s="22"/>
      <c r="Y229" s="22"/>
      <c r="Z229" s="22"/>
    </row>
    <row r="230" ht="16.5" customHeight="1">
      <c r="A230" s="22">
        <v>40.0</v>
      </c>
      <c r="B230" s="22">
        <v>63.0</v>
      </c>
      <c r="C230" s="22">
        <v>0.17412608</v>
      </c>
      <c r="D230" s="23" t="s">
        <v>59</v>
      </c>
      <c r="E230" s="22">
        <v>23.0</v>
      </c>
      <c r="F230" s="22">
        <v>3.0</v>
      </c>
      <c r="G230" s="22">
        <v>223.0</v>
      </c>
      <c r="H230" s="22" t="s">
        <v>24</v>
      </c>
      <c r="I230" s="22">
        <v>-0.255</v>
      </c>
      <c r="J230" s="22">
        <v>0.09</v>
      </c>
      <c r="K230" s="24">
        <v>114.81</v>
      </c>
      <c r="L230" s="25">
        <v>0.796</v>
      </c>
      <c r="M230" s="22">
        <v>1.0</v>
      </c>
      <c r="N230" s="22">
        <v>1.0</v>
      </c>
      <c r="O230" s="22"/>
      <c r="P230" s="22"/>
      <c r="Q230" s="22"/>
      <c r="R230" s="26"/>
      <c r="S230" s="22"/>
      <c r="T230" s="22"/>
      <c r="U230" s="22"/>
      <c r="V230" s="22"/>
      <c r="W230" s="22"/>
      <c r="X230" s="22"/>
      <c r="Y230" s="22"/>
      <c r="Z230" s="22"/>
    </row>
    <row r="231" ht="16.5" customHeight="1">
      <c r="A231" s="22">
        <v>40.0</v>
      </c>
      <c r="B231" s="22">
        <v>64.0</v>
      </c>
      <c r="C231" s="22">
        <v>0.16983494</v>
      </c>
      <c r="D231" s="23" t="s">
        <v>53</v>
      </c>
      <c r="E231" s="22">
        <v>23.0</v>
      </c>
      <c r="F231" s="22">
        <v>4.0</v>
      </c>
      <c r="G231" s="22">
        <v>224.0</v>
      </c>
      <c r="H231" s="22" t="s">
        <v>26</v>
      </c>
      <c r="I231" s="22">
        <v>-0.255</v>
      </c>
      <c r="J231" s="22">
        <v>0.1</v>
      </c>
      <c r="K231" s="24">
        <v>35.98</v>
      </c>
      <c r="L231" s="25">
        <v>2.604</v>
      </c>
      <c r="M231" s="22">
        <v>1.0</v>
      </c>
      <c r="N231" s="22">
        <v>1.0</v>
      </c>
      <c r="O231" s="22"/>
      <c r="P231" s="22"/>
      <c r="Q231" s="22"/>
      <c r="R231" s="26"/>
      <c r="S231" s="22"/>
      <c r="T231" s="22"/>
      <c r="U231" s="22"/>
      <c r="V231" s="22"/>
      <c r="W231" s="22"/>
      <c r="X231" s="22"/>
      <c r="Y231" s="22"/>
      <c r="Z231" s="22"/>
    </row>
    <row r="232" ht="16.5" customHeight="1">
      <c r="A232" s="22">
        <v>40.0</v>
      </c>
      <c r="B232" s="22">
        <v>65.0</v>
      </c>
      <c r="C232" s="22">
        <v>0.17653908</v>
      </c>
      <c r="D232" s="23" t="s">
        <v>61</v>
      </c>
      <c r="E232" s="22">
        <v>23.0</v>
      </c>
      <c r="F232" s="22">
        <v>5.0</v>
      </c>
      <c r="G232" s="22">
        <v>225.0</v>
      </c>
      <c r="H232" s="22" t="s">
        <v>24</v>
      </c>
      <c r="I232" s="22">
        <v>-0.255</v>
      </c>
      <c r="J232" s="22">
        <v>0.12</v>
      </c>
      <c r="K232" s="24">
        <v>114.81</v>
      </c>
      <c r="L232" s="25">
        <v>0.785</v>
      </c>
      <c r="M232" s="22">
        <v>-1.0</v>
      </c>
      <c r="N232" s="22">
        <v>1.0</v>
      </c>
      <c r="O232" s="22"/>
      <c r="P232" s="22"/>
      <c r="Q232" s="22"/>
      <c r="R232" s="26"/>
      <c r="S232" s="22"/>
      <c r="T232" s="22"/>
      <c r="U232" s="22"/>
      <c r="V232" s="22"/>
      <c r="W232" s="22"/>
      <c r="X232" s="22"/>
      <c r="Y232" s="22"/>
      <c r="Z232" s="22"/>
    </row>
    <row r="233" ht="16.5" customHeight="1">
      <c r="A233" s="22">
        <v>40.0</v>
      </c>
      <c r="B233" s="22">
        <v>66.0</v>
      </c>
      <c r="C233" s="22">
        <v>0.17351693</v>
      </c>
      <c r="D233" s="23" t="s">
        <v>59</v>
      </c>
      <c r="E233" s="22">
        <v>23.0</v>
      </c>
      <c r="F233" s="22">
        <v>6.0</v>
      </c>
      <c r="G233" s="22">
        <v>226.0</v>
      </c>
      <c r="H233" s="22" t="s">
        <v>26</v>
      </c>
      <c r="I233" s="22">
        <v>-0.255</v>
      </c>
      <c r="J233" s="22">
        <v>0.13</v>
      </c>
      <c r="K233" s="24">
        <v>35.98</v>
      </c>
      <c r="L233" s="25">
        <v>2.549</v>
      </c>
      <c r="M233" s="22">
        <v>1.0</v>
      </c>
      <c r="N233" s="22">
        <v>1.0</v>
      </c>
      <c r="O233" s="22"/>
      <c r="P233" s="22"/>
      <c r="Q233" s="22"/>
      <c r="R233" s="26"/>
      <c r="S233" s="22"/>
      <c r="T233" s="22"/>
      <c r="U233" s="22"/>
      <c r="V233" s="22"/>
      <c r="W233" s="22"/>
      <c r="X233" s="22"/>
      <c r="Y233" s="22"/>
      <c r="Z233" s="22"/>
    </row>
    <row r="234" ht="16.5" customHeight="1">
      <c r="A234" s="22">
        <v>40.0</v>
      </c>
      <c r="B234" s="22">
        <v>67.0</v>
      </c>
      <c r="C234" s="22">
        <v>0.17588932</v>
      </c>
      <c r="D234" s="23" t="s">
        <v>61</v>
      </c>
      <c r="E234" s="22">
        <v>23.0</v>
      </c>
      <c r="F234" s="22">
        <v>7.0</v>
      </c>
      <c r="G234" s="22">
        <v>227.0</v>
      </c>
      <c r="H234" s="22" t="s">
        <v>24</v>
      </c>
      <c r="I234" s="22">
        <v>-0.255</v>
      </c>
      <c r="J234" s="22">
        <v>0.15</v>
      </c>
      <c r="K234" s="24">
        <v>114.81</v>
      </c>
      <c r="L234" s="25">
        <v>0.788</v>
      </c>
      <c r="M234" s="22">
        <v>1.0</v>
      </c>
      <c r="N234" s="22">
        <v>1.0</v>
      </c>
      <c r="O234" s="22"/>
      <c r="P234" s="22"/>
      <c r="Q234" s="22"/>
      <c r="R234" s="26"/>
      <c r="S234" s="22"/>
      <c r="T234" s="22"/>
      <c r="U234" s="22"/>
      <c r="V234" s="22"/>
      <c r="W234" s="22"/>
      <c r="X234" s="22"/>
      <c r="Y234" s="22"/>
      <c r="Z234" s="22"/>
    </row>
    <row r="235" ht="16.5" customHeight="1">
      <c r="A235" s="22">
        <v>40.0</v>
      </c>
      <c r="B235" s="22">
        <v>68.0</v>
      </c>
      <c r="C235" s="22">
        <v>0.17618392</v>
      </c>
      <c r="D235" s="23" t="s">
        <v>61</v>
      </c>
      <c r="E235" s="22">
        <v>23.0</v>
      </c>
      <c r="F235" s="22">
        <v>8.0</v>
      </c>
      <c r="G235" s="22">
        <v>228.0</v>
      </c>
      <c r="H235" s="22" t="s">
        <v>26</v>
      </c>
      <c r="I235" s="22">
        <v>-0.255</v>
      </c>
      <c r="J235" s="22">
        <v>0.16</v>
      </c>
      <c r="K235" s="24">
        <v>35.98</v>
      </c>
      <c r="L235" s="25">
        <v>2.511</v>
      </c>
      <c r="M235" s="22">
        <v>1.0</v>
      </c>
      <c r="N235" s="22">
        <v>1.0</v>
      </c>
      <c r="O235" s="22"/>
      <c r="P235" s="22"/>
      <c r="Q235" s="22"/>
      <c r="R235" s="26"/>
      <c r="S235" s="22"/>
      <c r="T235" s="22"/>
      <c r="U235" s="22"/>
      <c r="V235" s="22"/>
      <c r="W235" s="22"/>
      <c r="X235" s="22"/>
      <c r="Y235" s="22"/>
      <c r="Z235" s="22"/>
    </row>
    <row r="236" ht="16.5" customHeight="1">
      <c r="A236" s="22">
        <v>40.0</v>
      </c>
      <c r="B236" s="22">
        <v>69.0</v>
      </c>
      <c r="C236" s="22">
        <v>0.17235105</v>
      </c>
      <c r="D236" s="23" t="s">
        <v>56</v>
      </c>
      <c r="E236" s="22">
        <v>23.0</v>
      </c>
      <c r="F236" s="22">
        <v>9.0</v>
      </c>
      <c r="G236" s="22">
        <v>229.0</v>
      </c>
      <c r="H236" s="22" t="s">
        <v>24</v>
      </c>
      <c r="I236" s="22">
        <v>-0.255</v>
      </c>
      <c r="J236" s="22">
        <v>0.18</v>
      </c>
      <c r="K236" s="24">
        <v>114.81</v>
      </c>
      <c r="L236" s="25">
        <v>0.804</v>
      </c>
      <c r="M236" s="22">
        <v>-1.0</v>
      </c>
      <c r="N236" s="22">
        <v>1.0</v>
      </c>
      <c r="O236" s="22"/>
      <c r="P236" s="22"/>
      <c r="Q236" s="22"/>
      <c r="R236" s="26"/>
      <c r="S236" s="22"/>
      <c r="T236" s="22"/>
      <c r="U236" s="22"/>
      <c r="V236" s="22"/>
      <c r="W236" s="22"/>
      <c r="X236" s="22"/>
      <c r="Y236" s="22"/>
      <c r="Z236" s="22"/>
    </row>
    <row r="237" ht="16.5" customHeight="1">
      <c r="A237" s="22">
        <v>40.0</v>
      </c>
      <c r="B237" s="22">
        <v>70.0</v>
      </c>
      <c r="C237" s="22">
        <v>0.17419959</v>
      </c>
      <c r="D237" s="23" t="s">
        <v>59</v>
      </c>
      <c r="E237" s="22">
        <v>23.0</v>
      </c>
      <c r="F237" s="22">
        <v>10.0</v>
      </c>
      <c r="G237" s="22">
        <v>230.0</v>
      </c>
      <c r="H237" s="22" t="s">
        <v>26</v>
      </c>
      <c r="I237" s="22">
        <v>-0.255</v>
      </c>
      <c r="J237" s="22">
        <v>0.19</v>
      </c>
      <c r="K237" s="24">
        <v>35.98</v>
      </c>
      <c r="L237" s="25">
        <v>2.539</v>
      </c>
      <c r="M237" s="22">
        <v>1.0</v>
      </c>
      <c r="N237" s="22">
        <v>1.0</v>
      </c>
      <c r="O237" s="22"/>
      <c r="P237" s="22"/>
      <c r="Q237" s="22"/>
      <c r="R237" s="26"/>
      <c r="S237" s="22"/>
      <c r="T237" s="22"/>
      <c r="U237" s="22"/>
      <c r="V237" s="22"/>
      <c r="W237" s="22"/>
      <c r="X237" s="22"/>
      <c r="Y237" s="22"/>
      <c r="Z237" s="22"/>
    </row>
    <row r="238" ht="16.5" customHeight="1">
      <c r="A238" s="22">
        <v>40.0</v>
      </c>
      <c r="B238" s="22">
        <v>71.0</v>
      </c>
      <c r="C238" s="22">
        <v>0.17550369</v>
      </c>
      <c r="D238" s="23" t="s">
        <v>57</v>
      </c>
      <c r="E238" s="22">
        <v>24.0</v>
      </c>
      <c r="F238" s="22">
        <v>1.0</v>
      </c>
      <c r="G238" s="22">
        <v>231.0</v>
      </c>
      <c r="H238" s="22" t="s">
        <v>24</v>
      </c>
      <c r="I238" s="22">
        <v>-0.255</v>
      </c>
      <c r="J238" s="22">
        <v>0.21</v>
      </c>
      <c r="K238" s="24">
        <v>114.81</v>
      </c>
      <c r="L238" s="25">
        <v>0.79</v>
      </c>
      <c r="M238" s="22">
        <v>1.0</v>
      </c>
      <c r="N238" s="22">
        <v>1.0</v>
      </c>
      <c r="O238" s="22"/>
      <c r="P238" s="22"/>
      <c r="Q238" s="22"/>
      <c r="R238" s="26"/>
      <c r="S238" s="22"/>
      <c r="T238" s="22"/>
      <c r="U238" s="22"/>
      <c r="V238" s="22"/>
      <c r="W238" s="22"/>
      <c r="X238" s="22"/>
      <c r="Y238" s="22"/>
      <c r="Z238" s="22"/>
    </row>
    <row r="239" ht="16.5" customHeight="1">
      <c r="A239" s="22">
        <v>40.0</v>
      </c>
      <c r="B239" s="22">
        <v>72.0</v>
      </c>
      <c r="C239" s="22">
        <v>0.17091004</v>
      </c>
      <c r="D239" s="23" t="s">
        <v>53</v>
      </c>
      <c r="E239" s="22">
        <v>24.0</v>
      </c>
      <c r="F239" s="22">
        <v>2.0</v>
      </c>
      <c r="G239" s="22">
        <v>232.0</v>
      </c>
      <c r="H239" s="22" t="s">
        <v>26</v>
      </c>
      <c r="I239" s="22">
        <v>-0.255</v>
      </c>
      <c r="J239" s="22">
        <v>0.22</v>
      </c>
      <c r="K239" s="24">
        <v>35.98</v>
      </c>
      <c r="L239" s="25">
        <v>2.588</v>
      </c>
      <c r="M239" s="22">
        <v>-1.0</v>
      </c>
      <c r="N239" s="22">
        <v>1.0</v>
      </c>
      <c r="O239" s="22"/>
      <c r="P239" s="22"/>
      <c r="Q239" s="22"/>
      <c r="R239" s="26"/>
      <c r="S239" s="22"/>
      <c r="T239" s="22"/>
      <c r="U239" s="22"/>
      <c r="V239" s="22"/>
      <c r="W239" s="22"/>
      <c r="X239" s="22"/>
      <c r="Y239" s="22"/>
      <c r="Z239" s="22"/>
    </row>
    <row r="240" ht="16.5" customHeight="1">
      <c r="A240" s="22">
        <v>40.0</v>
      </c>
      <c r="B240" s="22">
        <v>73.0</v>
      </c>
      <c r="C240" s="22">
        <v>0.17109958</v>
      </c>
      <c r="D240" s="23" t="s">
        <v>56</v>
      </c>
      <c r="E240" s="22">
        <v>24.0</v>
      </c>
      <c r="F240" s="22">
        <v>3.0</v>
      </c>
      <c r="G240" s="22">
        <v>233.0</v>
      </c>
      <c r="H240" s="22" t="s">
        <v>24</v>
      </c>
      <c r="I240" s="22">
        <v>-0.255</v>
      </c>
      <c r="J240" s="22">
        <v>0.24</v>
      </c>
      <c r="K240" s="24">
        <v>114.81</v>
      </c>
      <c r="L240" s="25">
        <v>0.81</v>
      </c>
      <c r="M240" s="22">
        <v>-1.0</v>
      </c>
      <c r="N240" s="22">
        <v>1.0</v>
      </c>
      <c r="O240" s="22"/>
      <c r="P240" s="22"/>
      <c r="Q240" s="22"/>
      <c r="R240" s="26"/>
      <c r="S240" s="22"/>
      <c r="T240" s="22"/>
      <c r="U240" s="22"/>
      <c r="V240" s="22"/>
      <c r="W240" s="22"/>
      <c r="X240" s="22"/>
      <c r="Y240" s="22"/>
      <c r="Z240" s="22"/>
    </row>
    <row r="241" ht="16.5" customHeight="1">
      <c r="A241" s="22">
        <v>40.0</v>
      </c>
      <c r="B241" s="22">
        <v>74.0</v>
      </c>
      <c r="C241" s="22">
        <v>0.17491759</v>
      </c>
      <c r="D241" s="23" t="s">
        <v>57</v>
      </c>
      <c r="E241" s="22">
        <v>24.0</v>
      </c>
      <c r="F241" s="22">
        <v>4.0</v>
      </c>
      <c r="G241" s="22">
        <v>234.0</v>
      </c>
      <c r="H241" s="22" t="s">
        <v>26</v>
      </c>
      <c r="I241" s="22">
        <v>-0.255</v>
      </c>
      <c r="J241" s="22">
        <v>0.25</v>
      </c>
      <c r="K241" s="24">
        <v>35.98</v>
      </c>
      <c r="L241" s="25">
        <v>2.529</v>
      </c>
      <c r="M241" s="22">
        <v>1.0</v>
      </c>
      <c r="N241" s="22">
        <v>1.0</v>
      </c>
      <c r="O241" s="22"/>
      <c r="P241" s="22"/>
      <c r="Q241" s="22"/>
      <c r="R241" s="26"/>
      <c r="S241" s="22"/>
      <c r="T241" s="22"/>
      <c r="U241" s="22"/>
      <c r="V241" s="22"/>
      <c r="W241" s="22"/>
      <c r="X241" s="22"/>
      <c r="Y241" s="22"/>
      <c r="Z241" s="22"/>
    </row>
    <row r="242" ht="16.5" customHeight="1">
      <c r="A242" s="22">
        <v>40.0</v>
      </c>
      <c r="B242" s="22">
        <v>75.0</v>
      </c>
      <c r="C242" s="22">
        <v>0.17309984</v>
      </c>
      <c r="D242" s="23" t="s">
        <v>59</v>
      </c>
      <c r="E242" s="22">
        <v>24.0</v>
      </c>
      <c r="F242" s="22">
        <v>5.0</v>
      </c>
      <c r="G242" s="22">
        <v>235.0</v>
      </c>
      <c r="H242" s="22" t="s">
        <v>24</v>
      </c>
      <c r="I242" s="22">
        <v>-0.255</v>
      </c>
      <c r="J242" s="22">
        <v>0.27</v>
      </c>
      <c r="K242" s="24">
        <v>114.81</v>
      </c>
      <c r="L242" s="25">
        <v>0.801</v>
      </c>
      <c r="M242" s="22">
        <v>-1.0</v>
      </c>
      <c r="N242" s="22">
        <v>1.0</v>
      </c>
      <c r="O242" s="22"/>
      <c r="P242" s="22"/>
      <c r="Q242" s="22"/>
      <c r="R242" s="26"/>
      <c r="S242" s="22"/>
      <c r="T242" s="22"/>
      <c r="U242" s="22"/>
      <c r="V242" s="22"/>
      <c r="W242" s="22"/>
      <c r="X242" s="22"/>
      <c r="Y242" s="22"/>
      <c r="Z242" s="22"/>
    </row>
    <row r="243" ht="16.5" customHeight="1">
      <c r="A243" s="22">
        <v>40.0</v>
      </c>
      <c r="B243" s="22">
        <v>76.0</v>
      </c>
      <c r="C243" s="22">
        <v>0.1735822</v>
      </c>
      <c r="D243" s="23" t="s">
        <v>59</v>
      </c>
      <c r="E243" s="22">
        <v>24.0</v>
      </c>
      <c r="F243" s="22">
        <v>6.0</v>
      </c>
      <c r="G243" s="22">
        <v>236.0</v>
      </c>
      <c r="H243" s="22" t="s">
        <v>26</v>
      </c>
      <c r="I243" s="22">
        <v>-0.255</v>
      </c>
      <c r="J243" s="22">
        <v>0.28</v>
      </c>
      <c r="K243" s="24">
        <v>35.98</v>
      </c>
      <c r="L243" s="25">
        <v>2.548</v>
      </c>
      <c r="M243" s="22">
        <v>-1.0</v>
      </c>
      <c r="N243" s="22">
        <v>1.0</v>
      </c>
      <c r="O243" s="22"/>
      <c r="P243" s="22"/>
      <c r="Q243" s="22"/>
      <c r="R243" s="26"/>
      <c r="S243" s="22"/>
      <c r="T243" s="22"/>
      <c r="U243" s="22"/>
      <c r="V243" s="22"/>
      <c r="W243" s="22"/>
      <c r="X243" s="22"/>
      <c r="Y243" s="22"/>
      <c r="Z243" s="22"/>
    </row>
    <row r="244" ht="16.5" customHeight="1">
      <c r="A244" s="22">
        <v>40.0</v>
      </c>
      <c r="B244" s="22">
        <v>77.0</v>
      </c>
      <c r="C244" s="22">
        <v>0.17457135</v>
      </c>
      <c r="D244" s="23" t="s">
        <v>57</v>
      </c>
      <c r="E244" s="22">
        <v>24.0</v>
      </c>
      <c r="F244" s="22">
        <v>7.0</v>
      </c>
      <c r="G244" s="22">
        <v>237.0</v>
      </c>
      <c r="H244" s="22" t="s">
        <v>24</v>
      </c>
      <c r="I244" s="22">
        <v>-0.255</v>
      </c>
      <c r="J244" s="22">
        <v>0.3</v>
      </c>
      <c r="K244" s="24">
        <v>114.81</v>
      </c>
      <c r="L244" s="25">
        <v>0.794</v>
      </c>
      <c r="M244" s="22">
        <v>1.0</v>
      </c>
      <c r="N244" s="22">
        <v>1.0</v>
      </c>
      <c r="O244" s="22"/>
      <c r="P244" s="22"/>
      <c r="Q244" s="22"/>
      <c r="R244" s="26"/>
      <c r="S244" s="22"/>
      <c r="T244" s="22"/>
      <c r="U244" s="22"/>
      <c r="V244" s="22"/>
      <c r="W244" s="22"/>
      <c r="X244" s="22"/>
      <c r="Y244" s="22"/>
      <c r="Z244" s="22"/>
    </row>
    <row r="245" ht="16.5" customHeight="1">
      <c r="A245" s="22">
        <v>40.0</v>
      </c>
      <c r="B245" s="22">
        <v>78.0</v>
      </c>
      <c r="C245" s="22">
        <v>0.17296133</v>
      </c>
      <c r="D245" s="23" t="s">
        <v>59</v>
      </c>
      <c r="E245" s="22">
        <v>24.0</v>
      </c>
      <c r="F245" s="22">
        <v>8.0</v>
      </c>
      <c r="G245" s="22">
        <v>238.0</v>
      </c>
      <c r="H245" s="22" t="s">
        <v>26</v>
      </c>
      <c r="I245" s="22">
        <v>-0.255</v>
      </c>
      <c r="J245" s="22">
        <v>0.31</v>
      </c>
      <c r="K245" s="24">
        <v>35.98</v>
      </c>
      <c r="L245" s="25">
        <v>2.557</v>
      </c>
      <c r="M245" s="22">
        <v>-1.0</v>
      </c>
      <c r="N245" s="22">
        <v>1.0</v>
      </c>
      <c r="O245" s="22"/>
      <c r="P245" s="22"/>
      <c r="Q245" s="22"/>
      <c r="R245" s="22" t="s">
        <v>44</v>
      </c>
      <c r="S245" s="22"/>
      <c r="T245" s="22"/>
      <c r="U245" s="22"/>
      <c r="V245" s="22"/>
      <c r="W245" s="22"/>
      <c r="X245" s="22"/>
      <c r="Y245" s="22"/>
      <c r="Z245" s="22"/>
    </row>
    <row r="246" ht="16.5" customHeight="1">
      <c r="A246" s="22">
        <v>40.0</v>
      </c>
      <c r="B246" s="22">
        <v>79.0</v>
      </c>
      <c r="C246" s="22">
        <v>0.17626917</v>
      </c>
      <c r="D246" s="23" t="s">
        <v>61</v>
      </c>
      <c r="E246" s="22">
        <v>24.0</v>
      </c>
      <c r="F246" s="22">
        <v>9.0</v>
      </c>
      <c r="G246" s="22">
        <v>239.0</v>
      </c>
      <c r="H246" s="22" t="s">
        <v>24</v>
      </c>
      <c r="I246" s="22">
        <v>-0.255</v>
      </c>
      <c r="J246" s="22">
        <v>0.33</v>
      </c>
      <c r="K246" s="24">
        <v>114.81</v>
      </c>
      <c r="L246" s="25">
        <v>0.786</v>
      </c>
      <c r="M246" s="22">
        <v>1.0</v>
      </c>
      <c r="N246" s="22">
        <v>1.0</v>
      </c>
      <c r="O246" s="22"/>
      <c r="P246" s="22"/>
      <c r="Q246" s="22"/>
      <c r="R246" s="26"/>
      <c r="S246" s="22"/>
      <c r="T246" s="22"/>
      <c r="U246" s="22"/>
      <c r="V246" s="22"/>
      <c r="W246" s="22"/>
      <c r="X246" s="22"/>
      <c r="Y246" s="22"/>
      <c r="Z246" s="22"/>
    </row>
    <row r="247" ht="16.5" customHeight="1">
      <c r="A247" s="22">
        <v>40.0</v>
      </c>
      <c r="B247" s="22">
        <v>80.0</v>
      </c>
      <c r="C247" s="22">
        <v>0.17657464</v>
      </c>
      <c r="D247" s="23" t="s">
        <v>61</v>
      </c>
      <c r="E247" s="22">
        <v>24.0</v>
      </c>
      <c r="F247" s="22">
        <v>10.0</v>
      </c>
      <c r="G247" s="22">
        <v>240.0</v>
      </c>
      <c r="H247" s="22" t="s">
        <v>26</v>
      </c>
      <c r="I247" s="22">
        <v>-0.255</v>
      </c>
      <c r="J247" s="22">
        <v>0.34</v>
      </c>
      <c r="K247" s="24">
        <v>35.98</v>
      </c>
      <c r="L247" s="25">
        <v>2.505</v>
      </c>
      <c r="M247" s="22">
        <v>1.0</v>
      </c>
      <c r="N247" s="22">
        <v>1.0</v>
      </c>
      <c r="O247" s="22"/>
      <c r="P247" s="22"/>
      <c r="Q247" s="22"/>
      <c r="R247" s="26"/>
      <c r="S247" s="22"/>
      <c r="T247" s="22"/>
      <c r="U247" s="22"/>
      <c r="V247" s="22"/>
      <c r="W247" s="22"/>
      <c r="X247" s="22"/>
      <c r="Y247" s="22"/>
      <c r="Z247" s="22"/>
    </row>
    <row r="248" ht="16.5" customHeight="1">
      <c r="A248" s="22">
        <v>40.0</v>
      </c>
      <c r="B248" s="22">
        <v>81.0</v>
      </c>
      <c r="C248" s="22">
        <v>0.17147402</v>
      </c>
      <c r="D248" s="23" t="s">
        <v>56</v>
      </c>
      <c r="E248" s="22">
        <v>25.0</v>
      </c>
      <c r="F248" s="22">
        <v>1.0</v>
      </c>
      <c r="G248" s="22">
        <v>241.0</v>
      </c>
      <c r="H248" s="22" t="s">
        <v>24</v>
      </c>
      <c r="I248" s="22">
        <v>0.255</v>
      </c>
      <c r="J248" s="22">
        <v>0.06</v>
      </c>
      <c r="K248" s="24">
        <v>114.81</v>
      </c>
      <c r="L248" s="25">
        <v>0.808</v>
      </c>
      <c r="M248" s="22">
        <v>-1.0</v>
      </c>
      <c r="N248" s="22">
        <v>1.0</v>
      </c>
      <c r="O248" s="22"/>
      <c r="P248" s="22"/>
      <c r="Q248" s="22"/>
      <c r="R248" s="26"/>
      <c r="S248" s="22"/>
      <c r="T248" s="22"/>
      <c r="U248" s="22"/>
      <c r="V248" s="22"/>
      <c r="W248" s="22"/>
      <c r="X248" s="22"/>
      <c r="Y248" s="22"/>
      <c r="Z248" s="22"/>
    </row>
    <row r="249" ht="16.5" customHeight="1">
      <c r="A249" s="22">
        <v>40.0</v>
      </c>
      <c r="B249" s="22">
        <v>82.0</v>
      </c>
      <c r="C249" s="22">
        <v>0.17396729</v>
      </c>
      <c r="D249" s="23" t="s">
        <v>59</v>
      </c>
      <c r="E249" s="22">
        <v>25.0</v>
      </c>
      <c r="F249" s="22">
        <v>2.0</v>
      </c>
      <c r="G249" s="22">
        <v>242.0</v>
      </c>
      <c r="H249" s="22" t="s">
        <v>26</v>
      </c>
      <c r="I249" s="22">
        <v>0.255</v>
      </c>
      <c r="J249" s="22">
        <v>0.07</v>
      </c>
      <c r="K249" s="24">
        <v>35.98</v>
      </c>
      <c r="L249" s="25">
        <v>2.543</v>
      </c>
      <c r="M249" s="22">
        <v>-1.0</v>
      </c>
      <c r="N249" s="22">
        <v>0.0</v>
      </c>
      <c r="O249" s="22"/>
      <c r="P249" s="22"/>
      <c r="Q249" s="22"/>
      <c r="R249" s="22" t="s">
        <v>44</v>
      </c>
      <c r="S249" s="22"/>
      <c r="T249" s="22"/>
      <c r="U249" s="22"/>
      <c r="V249" s="22"/>
      <c r="W249" s="22"/>
      <c r="X249" s="22"/>
      <c r="Y249" s="22"/>
      <c r="Z249" s="22"/>
    </row>
    <row r="250" ht="16.5" customHeight="1">
      <c r="A250" s="22">
        <v>40.0</v>
      </c>
      <c r="B250" s="22">
        <v>83.0</v>
      </c>
      <c r="C250" s="22">
        <v>0.17545406</v>
      </c>
      <c r="D250" s="23" t="s">
        <v>57</v>
      </c>
      <c r="E250" s="22">
        <v>25.0</v>
      </c>
      <c r="F250" s="22">
        <v>3.0</v>
      </c>
      <c r="G250" s="22">
        <v>243.0</v>
      </c>
      <c r="H250" s="22" t="s">
        <v>24</v>
      </c>
      <c r="I250" s="22">
        <v>0.255</v>
      </c>
      <c r="J250" s="22">
        <v>0.09</v>
      </c>
      <c r="K250" s="24">
        <v>114.81</v>
      </c>
      <c r="L250" s="25">
        <v>0.79</v>
      </c>
      <c r="M250" s="22">
        <v>-1.0</v>
      </c>
      <c r="N250" s="22">
        <v>1.0</v>
      </c>
      <c r="O250" s="22"/>
      <c r="P250" s="22"/>
      <c r="Q250" s="22"/>
      <c r="R250" s="26"/>
      <c r="S250" s="22"/>
      <c r="T250" s="22"/>
      <c r="U250" s="22"/>
      <c r="V250" s="22"/>
      <c r="W250" s="22"/>
      <c r="X250" s="22"/>
      <c r="Y250" s="22"/>
      <c r="Z250" s="22"/>
    </row>
    <row r="251" ht="16.5" customHeight="1">
      <c r="A251" s="22">
        <v>40.0</v>
      </c>
      <c r="B251" s="22">
        <v>84.0</v>
      </c>
      <c r="C251" s="22">
        <v>0.1725702</v>
      </c>
      <c r="D251" s="23" t="s">
        <v>56</v>
      </c>
      <c r="E251" s="22">
        <v>25.0</v>
      </c>
      <c r="F251" s="22">
        <v>4.0</v>
      </c>
      <c r="G251" s="22">
        <v>244.0</v>
      </c>
      <c r="H251" s="22" t="s">
        <v>26</v>
      </c>
      <c r="I251" s="22">
        <v>0.255</v>
      </c>
      <c r="J251" s="22">
        <v>0.1</v>
      </c>
      <c r="K251" s="24">
        <v>35.98</v>
      </c>
      <c r="L251" s="25">
        <v>2.563</v>
      </c>
      <c r="M251" s="22">
        <v>1.0</v>
      </c>
      <c r="N251" s="22">
        <v>1.0</v>
      </c>
      <c r="O251" s="22"/>
      <c r="P251" s="22"/>
      <c r="Q251" s="22"/>
      <c r="R251" s="22" t="s">
        <v>45</v>
      </c>
      <c r="S251" s="22"/>
      <c r="T251" s="22"/>
      <c r="U251" s="22"/>
      <c r="V251" s="22"/>
      <c r="W251" s="22"/>
      <c r="X251" s="22"/>
      <c r="Y251" s="22"/>
      <c r="Z251" s="22"/>
    </row>
    <row r="252" ht="16.5" customHeight="1">
      <c r="A252" s="22">
        <v>40.0</v>
      </c>
      <c r="B252" s="22">
        <v>85.0</v>
      </c>
      <c r="C252" s="22">
        <v>0.17328852</v>
      </c>
      <c r="D252" s="23" t="s">
        <v>59</v>
      </c>
      <c r="E252" s="22">
        <v>25.0</v>
      </c>
      <c r="F252" s="22">
        <v>5.0</v>
      </c>
      <c r="G252" s="22">
        <v>245.0</v>
      </c>
      <c r="H252" s="22" t="s">
        <v>24</v>
      </c>
      <c r="I252" s="22">
        <v>0.255</v>
      </c>
      <c r="J252" s="22">
        <v>0.12</v>
      </c>
      <c r="K252" s="24">
        <v>114.81</v>
      </c>
      <c r="L252" s="25">
        <v>0.8</v>
      </c>
      <c r="M252" s="22">
        <v>-1.0</v>
      </c>
      <c r="N252" s="22">
        <v>1.0</v>
      </c>
      <c r="O252" s="22"/>
      <c r="P252" s="22"/>
      <c r="Q252" s="22"/>
      <c r="R252" s="26"/>
      <c r="S252" s="22"/>
      <c r="T252" s="22"/>
      <c r="U252" s="22"/>
      <c r="V252" s="22"/>
      <c r="W252" s="22"/>
      <c r="X252" s="22"/>
      <c r="Y252" s="22"/>
      <c r="Z252" s="22"/>
    </row>
    <row r="253" ht="16.5" customHeight="1">
      <c r="A253" s="22">
        <v>40.0</v>
      </c>
      <c r="B253" s="22">
        <v>86.0</v>
      </c>
      <c r="C253" s="22">
        <v>0.1771725</v>
      </c>
      <c r="D253" s="23" t="s">
        <v>61</v>
      </c>
      <c r="E253" s="22">
        <v>25.0</v>
      </c>
      <c r="F253" s="22">
        <v>6.0</v>
      </c>
      <c r="G253" s="22">
        <v>246.0</v>
      </c>
      <c r="H253" s="22" t="s">
        <v>26</v>
      </c>
      <c r="I253" s="22">
        <v>0.255</v>
      </c>
      <c r="J253" s="22">
        <v>0.13</v>
      </c>
      <c r="K253" s="24">
        <v>35.98</v>
      </c>
      <c r="L253" s="25">
        <v>2.497</v>
      </c>
      <c r="M253" s="22">
        <v>-1.0</v>
      </c>
      <c r="N253" s="22">
        <v>1.0</v>
      </c>
      <c r="O253" s="22"/>
      <c r="P253" s="22"/>
      <c r="Q253" s="22"/>
      <c r="R253" s="26"/>
      <c r="S253" s="22"/>
      <c r="T253" s="22"/>
      <c r="U253" s="22"/>
      <c r="V253" s="22"/>
      <c r="W253" s="22"/>
      <c r="X253" s="22"/>
      <c r="Y253" s="22"/>
      <c r="Z253" s="22"/>
    </row>
    <row r="254" ht="16.5" customHeight="1">
      <c r="A254" s="22">
        <v>40.0</v>
      </c>
      <c r="B254" s="22">
        <v>87.0</v>
      </c>
      <c r="C254" s="22">
        <v>0.17669668</v>
      </c>
      <c r="D254" s="23" t="s">
        <v>61</v>
      </c>
      <c r="E254" s="22">
        <v>25.0</v>
      </c>
      <c r="F254" s="22">
        <v>7.0</v>
      </c>
      <c r="G254" s="22">
        <v>247.0</v>
      </c>
      <c r="H254" s="22" t="s">
        <v>24</v>
      </c>
      <c r="I254" s="22">
        <v>0.255</v>
      </c>
      <c r="J254" s="22">
        <v>0.15</v>
      </c>
      <c r="K254" s="24">
        <v>114.81</v>
      </c>
      <c r="L254" s="25">
        <v>0.785</v>
      </c>
      <c r="M254" s="22">
        <v>1.0</v>
      </c>
      <c r="N254" s="22">
        <v>0.0</v>
      </c>
      <c r="O254" s="22"/>
      <c r="P254" s="22"/>
      <c r="Q254" s="22"/>
      <c r="R254" s="22" t="s">
        <v>46</v>
      </c>
      <c r="S254" s="22"/>
      <c r="T254" s="22"/>
      <c r="U254" s="22"/>
      <c r="V254" s="22"/>
      <c r="W254" s="22"/>
      <c r="X254" s="22"/>
      <c r="Y254" s="22"/>
      <c r="Z254" s="22"/>
    </row>
    <row r="255" ht="16.5" customHeight="1">
      <c r="A255" s="22">
        <v>40.0</v>
      </c>
      <c r="B255" s="22">
        <v>88.0</v>
      </c>
      <c r="C255" s="22">
        <v>0.17628311</v>
      </c>
      <c r="D255" s="23" t="s">
        <v>61</v>
      </c>
      <c r="E255" s="22">
        <v>25.0</v>
      </c>
      <c r="F255" s="22">
        <v>8.0</v>
      </c>
      <c r="G255" s="22">
        <v>248.0</v>
      </c>
      <c r="H255" s="22" t="s">
        <v>26</v>
      </c>
      <c r="I255" s="22">
        <v>0.255</v>
      </c>
      <c r="J255" s="22">
        <v>0.16</v>
      </c>
      <c r="K255" s="24">
        <v>35.98</v>
      </c>
      <c r="L255" s="25">
        <v>2.509</v>
      </c>
      <c r="M255" s="22">
        <v>1.0</v>
      </c>
      <c r="N255" s="22">
        <v>1.0</v>
      </c>
      <c r="O255" s="22"/>
      <c r="P255" s="22"/>
      <c r="Q255" s="22"/>
      <c r="R255" s="26"/>
      <c r="S255" s="22"/>
      <c r="T255" s="22"/>
      <c r="U255" s="22"/>
      <c r="V255" s="22"/>
      <c r="W255" s="22"/>
      <c r="X255" s="22"/>
      <c r="Y255" s="22"/>
      <c r="Z255" s="22"/>
    </row>
    <row r="256" ht="16.5" customHeight="1">
      <c r="A256" s="22">
        <v>40.0</v>
      </c>
      <c r="B256" s="22">
        <v>89.0</v>
      </c>
      <c r="C256" s="22">
        <v>0.17175116</v>
      </c>
      <c r="D256" s="23" t="s">
        <v>56</v>
      </c>
      <c r="E256" s="22">
        <v>25.0</v>
      </c>
      <c r="F256" s="22">
        <v>9.0</v>
      </c>
      <c r="G256" s="22">
        <v>249.0</v>
      </c>
      <c r="H256" s="22" t="s">
        <v>24</v>
      </c>
      <c r="I256" s="22">
        <v>0.255</v>
      </c>
      <c r="J256" s="22">
        <v>0.18</v>
      </c>
      <c r="K256" s="24">
        <v>114.81</v>
      </c>
      <c r="L256" s="25">
        <v>0.807</v>
      </c>
      <c r="M256" s="22">
        <v>1.0</v>
      </c>
      <c r="N256" s="22">
        <v>1.0</v>
      </c>
      <c r="O256" s="22"/>
      <c r="P256" s="22"/>
      <c r="Q256" s="22"/>
      <c r="R256" s="22" t="s">
        <v>44</v>
      </c>
      <c r="S256" s="22"/>
      <c r="T256" s="22"/>
      <c r="U256" s="22"/>
      <c r="V256" s="22"/>
      <c r="W256" s="22"/>
      <c r="X256" s="22"/>
      <c r="Y256" s="22"/>
      <c r="Z256" s="22"/>
    </row>
    <row r="257" ht="16.5" customHeight="1">
      <c r="A257" s="22">
        <v>40.0</v>
      </c>
      <c r="B257" s="22">
        <v>90.0</v>
      </c>
      <c r="C257" s="22">
        <v>0.17181364</v>
      </c>
      <c r="D257" s="23" t="s">
        <v>56</v>
      </c>
      <c r="E257" s="22">
        <v>25.0</v>
      </c>
      <c r="F257" s="22">
        <v>10.0</v>
      </c>
      <c r="G257" s="22">
        <v>250.0</v>
      </c>
      <c r="H257" s="22" t="s">
        <v>26</v>
      </c>
      <c r="I257" s="22">
        <v>0.255</v>
      </c>
      <c r="J257" s="22">
        <v>0.19</v>
      </c>
      <c r="K257" s="24">
        <v>35.98</v>
      </c>
      <c r="L257" s="25">
        <v>2.574</v>
      </c>
      <c r="M257" s="22">
        <v>1.0</v>
      </c>
      <c r="N257" s="22">
        <v>1.0</v>
      </c>
      <c r="O257" s="22"/>
      <c r="P257" s="22"/>
      <c r="Q257" s="22"/>
      <c r="R257" s="26"/>
      <c r="S257" s="22"/>
      <c r="T257" s="22"/>
      <c r="U257" s="22"/>
      <c r="V257" s="22"/>
      <c r="W257" s="22"/>
      <c r="X257" s="22"/>
      <c r="Y257" s="22"/>
      <c r="Z257" s="22"/>
    </row>
    <row r="258" ht="16.5" customHeight="1">
      <c r="A258" s="22">
        <v>40.0</v>
      </c>
      <c r="B258" s="22">
        <v>91.0</v>
      </c>
      <c r="C258" s="22">
        <v>0.1720119</v>
      </c>
      <c r="D258" s="23" t="s">
        <v>56</v>
      </c>
      <c r="E258" s="22">
        <v>26.0</v>
      </c>
      <c r="F258" s="22">
        <v>1.0</v>
      </c>
      <c r="G258" s="22">
        <v>251.0</v>
      </c>
      <c r="H258" s="22" t="s">
        <v>24</v>
      </c>
      <c r="I258" s="22">
        <v>0.255</v>
      </c>
      <c r="J258" s="22">
        <v>0.21</v>
      </c>
      <c r="K258" s="24">
        <v>114.81</v>
      </c>
      <c r="L258" s="25">
        <v>0.806</v>
      </c>
      <c r="M258" s="22">
        <v>-1.0</v>
      </c>
      <c r="N258" s="22">
        <v>1.0</v>
      </c>
      <c r="O258" s="22"/>
      <c r="P258" s="22"/>
      <c r="Q258" s="22"/>
      <c r="R258" s="26"/>
      <c r="S258" s="22"/>
      <c r="T258" s="22"/>
      <c r="U258" s="22"/>
      <c r="V258" s="22"/>
      <c r="W258" s="22"/>
      <c r="X258" s="22"/>
      <c r="Y258" s="22"/>
      <c r="Z258" s="22"/>
    </row>
    <row r="259" ht="16.5" customHeight="1">
      <c r="A259" s="22">
        <v>40.0</v>
      </c>
      <c r="B259" s="22">
        <v>92.0</v>
      </c>
      <c r="C259" s="22">
        <v>0.17670688</v>
      </c>
      <c r="D259" s="23" t="s">
        <v>61</v>
      </c>
      <c r="E259" s="22">
        <v>26.0</v>
      </c>
      <c r="F259" s="22">
        <v>2.0</v>
      </c>
      <c r="G259" s="22">
        <v>252.0</v>
      </c>
      <c r="H259" s="22" t="s">
        <v>26</v>
      </c>
      <c r="I259" s="22">
        <v>0.255</v>
      </c>
      <c r="J259" s="22">
        <v>0.22</v>
      </c>
      <c r="K259" s="24">
        <v>35.98</v>
      </c>
      <c r="L259" s="25">
        <v>2.503</v>
      </c>
      <c r="M259" s="22">
        <v>-1.0</v>
      </c>
      <c r="N259" s="22">
        <v>1.0</v>
      </c>
      <c r="O259" s="22"/>
      <c r="P259" s="22"/>
      <c r="Q259" s="22"/>
      <c r="R259" s="26"/>
      <c r="S259" s="22"/>
      <c r="T259" s="22"/>
      <c r="U259" s="22"/>
      <c r="V259" s="22"/>
      <c r="W259" s="22"/>
      <c r="X259" s="22"/>
      <c r="Y259" s="22"/>
      <c r="Z259" s="22"/>
    </row>
    <row r="260" ht="16.5" customHeight="1">
      <c r="A260" s="22">
        <v>40.0</v>
      </c>
      <c r="B260" s="22">
        <v>93.0</v>
      </c>
      <c r="C260" s="22">
        <v>0.17589871</v>
      </c>
      <c r="D260" s="23" t="s">
        <v>61</v>
      </c>
      <c r="E260" s="22">
        <v>26.0</v>
      </c>
      <c r="F260" s="22">
        <v>3.0</v>
      </c>
      <c r="G260" s="22">
        <v>253.0</v>
      </c>
      <c r="H260" s="22" t="s">
        <v>24</v>
      </c>
      <c r="I260" s="22">
        <v>0.255</v>
      </c>
      <c r="J260" s="22">
        <v>0.24</v>
      </c>
      <c r="K260" s="24">
        <v>114.81</v>
      </c>
      <c r="L260" s="25">
        <v>0.788</v>
      </c>
      <c r="M260" s="22">
        <v>-1.0</v>
      </c>
      <c r="N260" s="22">
        <v>1.0</v>
      </c>
      <c r="O260" s="22"/>
      <c r="P260" s="22"/>
      <c r="Q260" s="22"/>
      <c r="R260" s="26"/>
      <c r="S260" s="22"/>
      <c r="T260" s="22"/>
      <c r="U260" s="22"/>
      <c r="V260" s="22"/>
      <c r="W260" s="22"/>
      <c r="X260" s="22"/>
      <c r="Y260" s="22"/>
      <c r="Z260" s="22"/>
    </row>
    <row r="261" ht="16.5" customHeight="1">
      <c r="A261" s="22">
        <v>40.0</v>
      </c>
      <c r="B261" s="22">
        <v>94.0</v>
      </c>
      <c r="C261" s="22">
        <v>0.17606006</v>
      </c>
      <c r="D261" s="23" t="s">
        <v>61</v>
      </c>
      <c r="E261" s="22">
        <v>26.0</v>
      </c>
      <c r="F261" s="22">
        <v>4.0</v>
      </c>
      <c r="G261" s="22">
        <v>254.0</v>
      </c>
      <c r="H261" s="22" t="s">
        <v>26</v>
      </c>
      <c r="I261" s="22">
        <v>0.255</v>
      </c>
      <c r="J261" s="22">
        <v>0.25</v>
      </c>
      <c r="K261" s="24">
        <v>35.98</v>
      </c>
      <c r="L261" s="25">
        <v>2.512</v>
      </c>
      <c r="M261" s="22">
        <v>1.0</v>
      </c>
      <c r="N261" s="22">
        <v>1.0</v>
      </c>
      <c r="O261" s="22"/>
      <c r="P261" s="22"/>
      <c r="Q261" s="22"/>
      <c r="R261" s="26"/>
      <c r="S261" s="22"/>
      <c r="T261" s="22"/>
      <c r="U261" s="22"/>
      <c r="V261" s="22"/>
      <c r="W261" s="22"/>
      <c r="X261" s="22"/>
      <c r="Y261" s="22"/>
      <c r="Z261" s="22"/>
    </row>
    <row r="262" ht="16.5" customHeight="1">
      <c r="A262" s="22">
        <v>40.0</v>
      </c>
      <c r="B262" s="22">
        <v>95.0</v>
      </c>
      <c r="C262" s="22">
        <v>0.17676878</v>
      </c>
      <c r="D262" s="23" t="s">
        <v>61</v>
      </c>
      <c r="E262" s="22">
        <v>26.0</v>
      </c>
      <c r="F262" s="22">
        <v>5.0</v>
      </c>
      <c r="G262" s="22">
        <v>255.0</v>
      </c>
      <c r="H262" s="22" t="s">
        <v>24</v>
      </c>
      <c r="I262" s="22">
        <v>0.255</v>
      </c>
      <c r="J262" s="22">
        <v>0.27</v>
      </c>
      <c r="K262" s="24">
        <v>114.81</v>
      </c>
      <c r="L262" s="25">
        <v>0.784</v>
      </c>
      <c r="M262" s="22">
        <v>-1.0</v>
      </c>
      <c r="N262" s="22">
        <v>1.0</v>
      </c>
      <c r="O262" s="22"/>
      <c r="P262" s="22"/>
      <c r="Q262" s="22"/>
      <c r="R262" s="26"/>
      <c r="S262" s="22"/>
      <c r="T262" s="22"/>
      <c r="U262" s="22"/>
      <c r="V262" s="22"/>
      <c r="W262" s="22"/>
      <c r="X262" s="22"/>
      <c r="Y262" s="22"/>
      <c r="Z262" s="22"/>
    </row>
    <row r="263" ht="16.5" customHeight="1">
      <c r="A263" s="22">
        <v>40.0</v>
      </c>
      <c r="B263" s="22">
        <v>96.0</v>
      </c>
      <c r="C263" s="22">
        <v>0.17534328</v>
      </c>
      <c r="D263" s="23" t="s">
        <v>57</v>
      </c>
      <c r="E263" s="22">
        <v>26.0</v>
      </c>
      <c r="F263" s="22">
        <v>6.0</v>
      </c>
      <c r="G263" s="22">
        <v>256.0</v>
      </c>
      <c r="H263" s="22" t="s">
        <v>26</v>
      </c>
      <c r="I263" s="22">
        <v>0.255</v>
      </c>
      <c r="J263" s="22">
        <v>0.28</v>
      </c>
      <c r="K263" s="24">
        <v>35.98</v>
      </c>
      <c r="L263" s="25">
        <v>2.523</v>
      </c>
      <c r="M263" s="22">
        <v>-1.0</v>
      </c>
      <c r="N263" s="22">
        <v>1.0</v>
      </c>
      <c r="O263" s="22"/>
      <c r="P263" s="22"/>
      <c r="Q263" s="22"/>
      <c r="R263" s="26"/>
      <c r="S263" s="22"/>
      <c r="T263" s="22"/>
      <c r="U263" s="22"/>
      <c r="V263" s="22"/>
      <c r="W263" s="22"/>
      <c r="X263" s="22"/>
      <c r="Y263" s="22"/>
      <c r="Z263" s="22"/>
    </row>
    <row r="264" ht="16.5" customHeight="1">
      <c r="A264" s="22">
        <v>40.0</v>
      </c>
      <c r="B264" s="22">
        <v>97.0</v>
      </c>
      <c r="C264" s="22">
        <v>0.1750358</v>
      </c>
      <c r="D264" s="23" t="s">
        <v>57</v>
      </c>
      <c r="E264" s="22">
        <v>26.0</v>
      </c>
      <c r="F264" s="22">
        <v>7.0</v>
      </c>
      <c r="G264" s="22">
        <v>257.0</v>
      </c>
      <c r="H264" s="22" t="s">
        <v>24</v>
      </c>
      <c r="I264" s="22">
        <v>0.255</v>
      </c>
      <c r="J264" s="22">
        <v>0.3</v>
      </c>
      <c r="K264" s="24">
        <v>114.81</v>
      </c>
      <c r="L264" s="25">
        <v>0.792</v>
      </c>
      <c r="M264" s="22">
        <v>-1.0</v>
      </c>
      <c r="N264" s="22">
        <v>1.0</v>
      </c>
      <c r="O264" s="22"/>
      <c r="P264" s="22"/>
      <c r="Q264" s="22"/>
      <c r="R264" s="26"/>
      <c r="S264" s="22"/>
      <c r="T264" s="22"/>
      <c r="U264" s="22"/>
      <c r="V264" s="22"/>
      <c r="W264" s="22"/>
      <c r="X264" s="22"/>
      <c r="Y264" s="22"/>
      <c r="Z264" s="22"/>
    </row>
    <row r="265" ht="16.5" customHeight="1">
      <c r="A265" s="22">
        <v>40.0</v>
      </c>
      <c r="B265" s="22">
        <v>98.0</v>
      </c>
      <c r="C265" s="22">
        <v>0.1771382</v>
      </c>
      <c r="D265" s="23" t="s">
        <v>61</v>
      </c>
      <c r="E265" s="22">
        <v>26.0</v>
      </c>
      <c r="F265" s="22">
        <v>8.0</v>
      </c>
      <c r="G265" s="22">
        <v>258.0</v>
      </c>
      <c r="H265" s="22" t="s">
        <v>26</v>
      </c>
      <c r="I265" s="22">
        <v>0.255</v>
      </c>
      <c r="J265" s="22">
        <v>0.31</v>
      </c>
      <c r="K265" s="24">
        <v>35.98</v>
      </c>
      <c r="L265" s="25">
        <v>2.497</v>
      </c>
      <c r="M265" s="22">
        <v>-1.0</v>
      </c>
      <c r="N265" s="22">
        <v>1.0</v>
      </c>
      <c r="O265" s="22"/>
      <c r="P265" s="22"/>
      <c r="Q265" s="22"/>
      <c r="R265" s="26"/>
      <c r="S265" s="22"/>
      <c r="T265" s="22"/>
      <c r="U265" s="22"/>
      <c r="V265" s="22"/>
      <c r="W265" s="22"/>
      <c r="X265" s="22"/>
      <c r="Y265" s="22"/>
      <c r="Z265" s="22"/>
    </row>
    <row r="266" ht="16.5" customHeight="1">
      <c r="A266" s="22">
        <v>40.0</v>
      </c>
      <c r="B266" s="22">
        <v>99.0</v>
      </c>
      <c r="C266" s="22">
        <v>0.17256957</v>
      </c>
      <c r="D266" s="23" t="s">
        <v>56</v>
      </c>
      <c r="E266" s="22">
        <v>26.0</v>
      </c>
      <c r="F266" s="22">
        <v>9.0</v>
      </c>
      <c r="G266" s="22">
        <v>259.0</v>
      </c>
      <c r="H266" s="22" t="s">
        <v>24</v>
      </c>
      <c r="I266" s="22">
        <v>0.255</v>
      </c>
      <c r="J266" s="22">
        <v>0.33</v>
      </c>
      <c r="K266" s="24">
        <v>114.81</v>
      </c>
      <c r="L266" s="25">
        <v>0.803</v>
      </c>
      <c r="M266" s="22">
        <v>-1.0</v>
      </c>
      <c r="N266" s="22">
        <v>1.0</v>
      </c>
      <c r="O266" s="22"/>
      <c r="P266" s="22"/>
      <c r="Q266" s="22"/>
      <c r="R266" s="26"/>
      <c r="S266" s="22"/>
      <c r="T266" s="22"/>
      <c r="U266" s="22"/>
      <c r="V266" s="22"/>
      <c r="W266" s="22"/>
      <c r="X266" s="22"/>
      <c r="Y266" s="22"/>
      <c r="Z266" s="22"/>
    </row>
    <row r="267" ht="16.5" customHeight="1">
      <c r="A267" s="22">
        <v>40.0</v>
      </c>
      <c r="B267" s="22">
        <v>100.0</v>
      </c>
      <c r="C267" s="22">
        <v>0.17489239</v>
      </c>
      <c r="D267" s="23" t="s">
        <v>57</v>
      </c>
      <c r="E267" s="22">
        <v>26.0</v>
      </c>
      <c r="F267" s="22">
        <v>10.0</v>
      </c>
      <c r="G267" s="22">
        <v>260.0</v>
      </c>
      <c r="H267" s="22" t="s">
        <v>26</v>
      </c>
      <c r="I267" s="22">
        <v>0.255</v>
      </c>
      <c r="J267" s="22">
        <v>0.34</v>
      </c>
      <c r="K267" s="24">
        <v>35.98</v>
      </c>
      <c r="L267" s="25">
        <v>2.529</v>
      </c>
      <c r="M267" s="22">
        <v>1.0</v>
      </c>
      <c r="N267" s="22">
        <v>1.0</v>
      </c>
      <c r="O267" s="22"/>
      <c r="P267" s="22"/>
      <c r="Q267" s="22"/>
      <c r="R267" s="26"/>
      <c r="S267" s="22"/>
      <c r="T267" s="22"/>
      <c r="U267" s="22"/>
      <c r="V267" s="22"/>
      <c r="W267" s="22"/>
      <c r="X267" s="22"/>
      <c r="Y267" s="22"/>
      <c r="Z267" s="22"/>
    </row>
    <row r="268" ht="16.5" customHeight="1">
      <c r="A268" s="22">
        <v>40.0</v>
      </c>
      <c r="B268" s="22">
        <v>101.0</v>
      </c>
      <c r="C268" s="22">
        <v>0.1751757</v>
      </c>
      <c r="D268" s="23" t="s">
        <v>57</v>
      </c>
      <c r="E268" s="22">
        <v>27.0</v>
      </c>
      <c r="F268" s="22">
        <v>1.0</v>
      </c>
      <c r="G268" s="22">
        <v>261.0</v>
      </c>
      <c r="H268" s="22" t="s">
        <v>24</v>
      </c>
      <c r="I268" s="22">
        <v>0.2975</v>
      </c>
      <c r="J268" s="22">
        <v>0.06</v>
      </c>
      <c r="K268" s="24">
        <v>114.81</v>
      </c>
      <c r="L268" s="25">
        <v>0.791</v>
      </c>
      <c r="M268" s="22">
        <v>1.0</v>
      </c>
      <c r="N268" s="22">
        <v>0.0</v>
      </c>
      <c r="O268" s="22"/>
      <c r="P268" s="22"/>
      <c r="Q268" s="22"/>
      <c r="R268" s="22" t="s">
        <v>70</v>
      </c>
      <c r="S268" s="22"/>
      <c r="T268" s="22"/>
      <c r="U268" s="22"/>
      <c r="V268" s="22"/>
      <c r="W268" s="22"/>
      <c r="X268" s="22"/>
      <c r="Y268" s="22"/>
      <c r="Z268" s="22"/>
    </row>
    <row r="269" ht="16.5" customHeight="1">
      <c r="A269" s="22">
        <v>40.0</v>
      </c>
      <c r="B269" s="22">
        <v>102.0</v>
      </c>
      <c r="C269" s="22">
        <v>0.17174801</v>
      </c>
      <c r="D269" s="23" t="s">
        <v>56</v>
      </c>
      <c r="E269" s="22">
        <v>27.0</v>
      </c>
      <c r="F269" s="22">
        <v>2.0</v>
      </c>
      <c r="G269" s="22">
        <v>262.0</v>
      </c>
      <c r="H269" s="22" t="s">
        <v>26</v>
      </c>
      <c r="I269" s="22">
        <v>0.2975</v>
      </c>
      <c r="J269" s="22">
        <v>0.07</v>
      </c>
      <c r="K269" s="24">
        <v>35.98</v>
      </c>
      <c r="L269" s="25">
        <v>2.575</v>
      </c>
      <c r="M269" s="22">
        <v>-1.0</v>
      </c>
      <c r="N269" s="22">
        <v>1.0</v>
      </c>
      <c r="O269" s="22"/>
      <c r="P269" s="22"/>
      <c r="Q269" s="22"/>
      <c r="R269" s="26"/>
      <c r="S269" s="22"/>
      <c r="T269" s="22"/>
      <c r="U269" s="22"/>
      <c r="V269" s="22"/>
      <c r="W269" s="22"/>
      <c r="X269" s="22"/>
      <c r="Y269" s="22"/>
      <c r="Z269" s="22"/>
    </row>
    <row r="270" ht="16.5" customHeight="1">
      <c r="A270" s="22">
        <v>40.0</v>
      </c>
      <c r="B270" s="22">
        <v>103.0</v>
      </c>
      <c r="C270" s="22">
        <v>0.17523719</v>
      </c>
      <c r="D270" s="23" t="s">
        <v>57</v>
      </c>
      <c r="E270" s="22">
        <v>27.0</v>
      </c>
      <c r="F270" s="22">
        <v>3.0</v>
      </c>
      <c r="G270" s="22">
        <v>263.0</v>
      </c>
      <c r="H270" s="22" t="s">
        <v>24</v>
      </c>
      <c r="I270" s="22">
        <v>0.2975</v>
      </c>
      <c r="J270" s="22">
        <v>0.09</v>
      </c>
      <c r="K270" s="24">
        <v>114.81</v>
      </c>
      <c r="L270" s="25">
        <v>0.791</v>
      </c>
      <c r="M270" s="22">
        <v>1.0</v>
      </c>
      <c r="N270" s="22">
        <v>1.0</v>
      </c>
      <c r="O270" s="22"/>
      <c r="P270" s="22"/>
      <c r="Q270" s="22"/>
      <c r="R270" s="26"/>
      <c r="S270" s="22"/>
      <c r="T270" s="22"/>
      <c r="U270" s="22"/>
      <c r="V270" s="22"/>
      <c r="W270" s="22"/>
      <c r="X270" s="22"/>
      <c r="Y270" s="22"/>
      <c r="Z270" s="22"/>
    </row>
    <row r="271" ht="16.5" customHeight="1">
      <c r="A271" s="22">
        <v>40.0</v>
      </c>
      <c r="B271" s="22">
        <v>104.0</v>
      </c>
      <c r="C271" s="22">
        <v>0.17219562</v>
      </c>
      <c r="D271" s="23" t="s">
        <v>56</v>
      </c>
      <c r="E271" s="22">
        <v>27.0</v>
      </c>
      <c r="F271" s="22">
        <v>4.0</v>
      </c>
      <c r="G271" s="22">
        <v>264.0</v>
      </c>
      <c r="H271" s="22" t="s">
        <v>26</v>
      </c>
      <c r="I271" s="22">
        <v>0.2975</v>
      </c>
      <c r="J271" s="22">
        <v>0.1</v>
      </c>
      <c r="K271" s="24">
        <v>35.98</v>
      </c>
      <c r="L271" s="25">
        <v>2.569</v>
      </c>
      <c r="M271" s="22">
        <v>-1.0</v>
      </c>
      <c r="N271" s="22">
        <v>1.0</v>
      </c>
      <c r="O271" s="22"/>
      <c r="P271" s="22"/>
      <c r="Q271" s="22"/>
      <c r="R271" s="26"/>
      <c r="S271" s="22"/>
      <c r="T271" s="22"/>
      <c r="U271" s="22"/>
      <c r="V271" s="22"/>
      <c r="W271" s="22"/>
      <c r="X271" s="22"/>
      <c r="Y271" s="22"/>
      <c r="Z271" s="22"/>
    </row>
    <row r="272" ht="16.5" customHeight="1">
      <c r="A272" s="22">
        <v>40.0</v>
      </c>
      <c r="B272" s="22">
        <v>105.0</v>
      </c>
      <c r="C272" s="22">
        <v>0.17742734</v>
      </c>
      <c r="D272" s="23" t="s">
        <v>61</v>
      </c>
      <c r="E272" s="22">
        <v>27.0</v>
      </c>
      <c r="F272" s="22">
        <v>5.0</v>
      </c>
      <c r="G272" s="22">
        <v>265.0</v>
      </c>
      <c r="H272" s="22" t="s">
        <v>24</v>
      </c>
      <c r="I272" s="22">
        <v>0.2975</v>
      </c>
      <c r="J272" s="22">
        <v>0.12</v>
      </c>
      <c r="K272" s="24">
        <v>114.81</v>
      </c>
      <c r="L272" s="25">
        <v>0.781</v>
      </c>
      <c r="M272" s="22">
        <v>1.0</v>
      </c>
      <c r="N272" s="22">
        <v>1.0</v>
      </c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6.5" customHeight="1">
      <c r="A273" s="22">
        <v>40.0</v>
      </c>
      <c r="B273" s="22">
        <v>106.0</v>
      </c>
      <c r="C273" s="22">
        <v>0.17768875</v>
      </c>
      <c r="D273" s="23" t="s">
        <v>63</v>
      </c>
      <c r="E273" s="22">
        <v>27.0</v>
      </c>
      <c r="F273" s="22">
        <v>6.0</v>
      </c>
      <c r="G273" s="22">
        <v>266.0</v>
      </c>
      <c r="H273" s="22" t="s">
        <v>26</v>
      </c>
      <c r="I273" s="22">
        <v>0.2975</v>
      </c>
      <c r="J273" s="22">
        <v>0.13</v>
      </c>
      <c r="K273" s="24">
        <v>35.98</v>
      </c>
      <c r="L273" s="25">
        <v>2.489</v>
      </c>
      <c r="M273" s="22">
        <v>1.0</v>
      </c>
      <c r="N273" s="22">
        <v>1.0</v>
      </c>
      <c r="O273" s="22"/>
      <c r="P273" s="22"/>
      <c r="Q273" s="22"/>
      <c r="R273" s="26"/>
      <c r="S273" s="22"/>
      <c r="T273" s="22"/>
      <c r="U273" s="22"/>
      <c r="V273" s="22"/>
      <c r="W273" s="22"/>
      <c r="X273" s="22"/>
      <c r="Y273" s="22"/>
      <c r="Z273" s="22"/>
    </row>
    <row r="274" ht="16.5" customHeight="1">
      <c r="A274" s="22">
        <v>40.0</v>
      </c>
      <c r="B274" s="22">
        <v>107.0</v>
      </c>
      <c r="C274" s="22">
        <v>0.17394458</v>
      </c>
      <c r="D274" s="23" t="s">
        <v>59</v>
      </c>
      <c r="E274" s="22">
        <v>27.0</v>
      </c>
      <c r="F274" s="22">
        <v>7.0</v>
      </c>
      <c r="G274" s="22">
        <v>267.0</v>
      </c>
      <c r="H274" s="22" t="s">
        <v>24</v>
      </c>
      <c r="I274" s="22">
        <v>0.2975</v>
      </c>
      <c r="J274" s="22">
        <v>0.15</v>
      </c>
      <c r="K274" s="24">
        <v>114.81</v>
      </c>
      <c r="L274" s="25">
        <v>0.797</v>
      </c>
      <c r="M274" s="22">
        <v>1.0</v>
      </c>
      <c r="N274" s="22">
        <v>1.0</v>
      </c>
      <c r="O274" s="22"/>
      <c r="P274" s="22"/>
      <c r="Q274" s="22"/>
      <c r="R274" s="26"/>
      <c r="S274" s="22"/>
      <c r="T274" s="22"/>
      <c r="U274" s="22"/>
      <c r="V274" s="22"/>
      <c r="W274" s="22"/>
      <c r="X274" s="22"/>
      <c r="Y274" s="22"/>
      <c r="Z274" s="22"/>
    </row>
    <row r="275" ht="16.5" customHeight="1">
      <c r="A275" s="22">
        <v>40.0</v>
      </c>
      <c r="B275" s="22">
        <v>108.0</v>
      </c>
      <c r="C275" s="22">
        <v>0.1760021</v>
      </c>
      <c r="D275" s="23" t="s">
        <v>61</v>
      </c>
      <c r="E275" s="22">
        <v>27.0</v>
      </c>
      <c r="F275" s="22">
        <v>8.0</v>
      </c>
      <c r="G275" s="22">
        <v>268.0</v>
      </c>
      <c r="H275" s="22" t="s">
        <v>26</v>
      </c>
      <c r="I275" s="22">
        <v>0.2975</v>
      </c>
      <c r="J275" s="22">
        <v>0.16</v>
      </c>
      <c r="K275" s="24">
        <v>35.98</v>
      </c>
      <c r="L275" s="25">
        <v>2.513</v>
      </c>
      <c r="M275" s="22">
        <v>1.0</v>
      </c>
      <c r="N275" s="22">
        <v>0.0</v>
      </c>
      <c r="O275" s="22"/>
      <c r="P275" s="22"/>
      <c r="Q275" s="22"/>
      <c r="R275" s="22" t="s">
        <v>48</v>
      </c>
      <c r="S275" s="22"/>
      <c r="T275" s="22"/>
      <c r="U275" s="22"/>
      <c r="V275" s="22"/>
      <c r="W275" s="22"/>
      <c r="X275" s="22"/>
      <c r="Y275" s="22"/>
      <c r="Z275" s="22"/>
    </row>
    <row r="276" ht="16.5" customHeight="1">
      <c r="A276" s="22">
        <v>40.0</v>
      </c>
      <c r="B276" s="22">
        <v>109.0</v>
      </c>
      <c r="C276" s="22">
        <v>0.17253355</v>
      </c>
      <c r="D276" s="23" t="s">
        <v>56</v>
      </c>
      <c r="E276" s="22">
        <v>27.0</v>
      </c>
      <c r="F276" s="22">
        <v>9.0</v>
      </c>
      <c r="G276" s="22">
        <v>269.0</v>
      </c>
      <c r="H276" s="22" t="s">
        <v>24</v>
      </c>
      <c r="I276" s="22">
        <v>0.2975</v>
      </c>
      <c r="J276" s="22">
        <v>0.18</v>
      </c>
      <c r="K276" s="24">
        <v>114.81</v>
      </c>
      <c r="L276" s="25">
        <v>0.803</v>
      </c>
      <c r="M276" s="22">
        <v>-1.0</v>
      </c>
      <c r="N276" s="22">
        <v>1.0</v>
      </c>
      <c r="O276" s="22"/>
      <c r="P276" s="22"/>
      <c r="Q276" s="22"/>
      <c r="R276" s="22" t="s">
        <v>45</v>
      </c>
      <c r="S276" s="22"/>
      <c r="T276" s="22"/>
      <c r="U276" s="22"/>
      <c r="V276" s="22"/>
      <c r="W276" s="22"/>
      <c r="X276" s="22"/>
      <c r="Y276" s="22"/>
      <c r="Z276" s="22"/>
    </row>
    <row r="277" ht="16.5" customHeight="1">
      <c r="A277" s="22">
        <v>40.0</v>
      </c>
      <c r="B277" s="22">
        <v>110.0</v>
      </c>
      <c r="C277" s="22">
        <v>0.17492113</v>
      </c>
      <c r="D277" s="23" t="s">
        <v>57</v>
      </c>
      <c r="E277" s="22">
        <v>27.0</v>
      </c>
      <c r="F277" s="22">
        <v>10.0</v>
      </c>
      <c r="G277" s="22">
        <v>270.0</v>
      </c>
      <c r="H277" s="22" t="s">
        <v>26</v>
      </c>
      <c r="I277" s="22">
        <v>0.2975</v>
      </c>
      <c r="J277" s="22">
        <v>0.19</v>
      </c>
      <c r="K277" s="24">
        <v>35.98</v>
      </c>
      <c r="L277" s="25">
        <v>2.529</v>
      </c>
      <c r="M277" s="22">
        <v>-1.0</v>
      </c>
      <c r="N277" s="22">
        <v>0.0</v>
      </c>
      <c r="O277" s="22"/>
      <c r="P277" s="22"/>
      <c r="Q277" s="22"/>
      <c r="R277" s="22" t="s">
        <v>70</v>
      </c>
      <c r="S277" s="22"/>
      <c r="T277" s="22"/>
      <c r="U277" s="22"/>
      <c r="V277" s="22"/>
      <c r="W277" s="22"/>
      <c r="X277" s="22"/>
      <c r="Y277" s="22"/>
      <c r="Z277" s="22"/>
    </row>
    <row r="278" ht="16.5" customHeight="1">
      <c r="A278" s="22">
        <v>40.0</v>
      </c>
      <c r="B278" s="22">
        <v>111.0</v>
      </c>
      <c r="C278" s="22">
        <v>0.17869036</v>
      </c>
      <c r="D278" s="23" t="s">
        <v>63</v>
      </c>
      <c r="E278" s="22">
        <v>28.0</v>
      </c>
      <c r="F278" s="22">
        <v>1.0</v>
      </c>
      <c r="G278" s="22">
        <v>271.0</v>
      </c>
      <c r="H278" s="22" t="s">
        <v>24</v>
      </c>
      <c r="I278" s="22">
        <v>0.2975</v>
      </c>
      <c r="J278" s="22">
        <v>0.21</v>
      </c>
      <c r="K278" s="24">
        <v>114.81</v>
      </c>
      <c r="L278" s="25">
        <v>0.776</v>
      </c>
      <c r="M278" s="22">
        <v>1.0</v>
      </c>
      <c r="N278" s="22">
        <v>0.0</v>
      </c>
      <c r="O278" s="22"/>
      <c r="P278" s="22"/>
      <c r="Q278" s="22"/>
      <c r="R278" s="22" t="s">
        <v>49</v>
      </c>
      <c r="S278" s="22"/>
      <c r="T278" s="22"/>
      <c r="U278" s="22"/>
      <c r="V278" s="22"/>
      <c r="W278" s="22"/>
      <c r="X278" s="22"/>
      <c r="Y278" s="22"/>
      <c r="Z278" s="22"/>
    </row>
    <row r="279" ht="16.5" customHeight="1">
      <c r="A279" s="22">
        <v>40.0</v>
      </c>
      <c r="B279" s="22">
        <v>112.0</v>
      </c>
      <c r="C279" s="22">
        <v>0.17703233</v>
      </c>
      <c r="D279" s="23" t="s">
        <v>61</v>
      </c>
      <c r="E279" s="22">
        <v>28.0</v>
      </c>
      <c r="F279" s="22">
        <v>2.0</v>
      </c>
      <c r="G279" s="22">
        <v>272.0</v>
      </c>
      <c r="H279" s="22" t="s">
        <v>26</v>
      </c>
      <c r="I279" s="22">
        <v>0.2975</v>
      </c>
      <c r="J279" s="22">
        <v>0.22</v>
      </c>
      <c r="K279" s="24">
        <v>35.98</v>
      </c>
      <c r="L279" s="25">
        <v>2.499</v>
      </c>
      <c r="M279" s="22">
        <v>1.0</v>
      </c>
      <c r="N279" s="22">
        <v>1.0</v>
      </c>
      <c r="O279" s="22"/>
      <c r="P279" s="22"/>
      <c r="Q279" s="22"/>
      <c r="R279" s="26"/>
      <c r="S279" s="22"/>
      <c r="T279" s="22"/>
      <c r="U279" s="22"/>
      <c r="V279" s="22"/>
      <c r="W279" s="22"/>
      <c r="X279" s="22"/>
      <c r="Y279" s="22"/>
      <c r="Z279" s="22"/>
    </row>
    <row r="280" ht="16.5" customHeight="1">
      <c r="A280" s="22">
        <v>40.0</v>
      </c>
      <c r="B280" s="22">
        <v>113.0</v>
      </c>
      <c r="C280" s="22">
        <v>0.1709608</v>
      </c>
      <c r="D280" s="23" t="s">
        <v>53</v>
      </c>
      <c r="E280" s="22">
        <v>28.0</v>
      </c>
      <c r="F280" s="22">
        <v>3.0</v>
      </c>
      <c r="G280" s="22">
        <v>273.0</v>
      </c>
      <c r="H280" s="22" t="s">
        <v>24</v>
      </c>
      <c r="I280" s="22">
        <v>0.2975</v>
      </c>
      <c r="J280" s="22">
        <v>0.24</v>
      </c>
      <c r="K280" s="24">
        <v>114.81</v>
      </c>
      <c r="L280" s="25">
        <v>0.811</v>
      </c>
      <c r="M280" s="22">
        <v>-1.0</v>
      </c>
      <c r="N280" s="22">
        <v>1.0</v>
      </c>
      <c r="O280" s="22"/>
      <c r="P280" s="22"/>
      <c r="Q280" s="22"/>
      <c r="R280" s="26"/>
      <c r="S280" s="22"/>
      <c r="T280" s="22"/>
      <c r="U280" s="22"/>
      <c r="V280" s="22"/>
      <c r="W280" s="22"/>
      <c r="X280" s="22"/>
      <c r="Y280" s="22"/>
      <c r="Z280" s="22"/>
    </row>
    <row r="281" ht="16.5" customHeight="1">
      <c r="A281" s="22">
        <v>40.0</v>
      </c>
      <c r="B281" s="22">
        <v>114.0</v>
      </c>
      <c r="C281" s="22">
        <v>0.17117378</v>
      </c>
      <c r="D281" s="23" t="s">
        <v>56</v>
      </c>
      <c r="E281" s="22">
        <v>28.0</v>
      </c>
      <c r="F281" s="22">
        <v>4.0</v>
      </c>
      <c r="G281" s="22">
        <v>274.0</v>
      </c>
      <c r="H281" s="22" t="s">
        <v>26</v>
      </c>
      <c r="I281" s="22">
        <v>0.2975</v>
      </c>
      <c r="J281" s="22">
        <v>0.25</v>
      </c>
      <c r="K281" s="24">
        <v>35.98</v>
      </c>
      <c r="L281" s="25">
        <v>2.584</v>
      </c>
      <c r="M281" s="22">
        <v>1.0</v>
      </c>
      <c r="N281" s="22">
        <v>0.0</v>
      </c>
      <c r="O281" s="22"/>
      <c r="P281" s="22"/>
      <c r="Q281" s="22"/>
      <c r="R281" s="22" t="s">
        <v>50</v>
      </c>
      <c r="S281" s="22"/>
      <c r="T281" s="22"/>
      <c r="U281" s="22"/>
      <c r="V281" s="22"/>
      <c r="W281" s="22"/>
      <c r="X281" s="22"/>
      <c r="Y281" s="22"/>
      <c r="Z281" s="22"/>
    </row>
    <row r="282" ht="16.5" customHeight="1">
      <c r="A282" s="22">
        <v>40.0</v>
      </c>
      <c r="B282" s="22">
        <v>115.0</v>
      </c>
      <c r="C282" s="22">
        <v>0.17132419</v>
      </c>
      <c r="D282" s="23" t="s">
        <v>56</v>
      </c>
      <c r="E282" s="22">
        <v>28.0</v>
      </c>
      <c r="F282" s="22">
        <v>5.0</v>
      </c>
      <c r="G282" s="22">
        <v>275.0</v>
      </c>
      <c r="H282" s="22" t="s">
        <v>24</v>
      </c>
      <c r="I282" s="22">
        <v>0.2975</v>
      </c>
      <c r="J282" s="22">
        <v>0.27</v>
      </c>
      <c r="K282" s="24">
        <v>114.81</v>
      </c>
      <c r="L282" s="25">
        <v>0.809</v>
      </c>
      <c r="M282" s="22">
        <v>1.0</v>
      </c>
      <c r="N282" s="22">
        <v>1.0</v>
      </c>
      <c r="O282" s="22"/>
      <c r="P282" s="22"/>
      <c r="Q282" s="22"/>
      <c r="R282" s="26"/>
      <c r="S282" s="22"/>
      <c r="T282" s="22"/>
      <c r="U282" s="22"/>
      <c r="V282" s="22"/>
      <c r="W282" s="22"/>
      <c r="X282" s="22"/>
      <c r="Y282" s="22"/>
      <c r="Z282" s="22"/>
    </row>
    <row r="283" ht="16.5" customHeight="1">
      <c r="A283" s="22">
        <v>40.0</v>
      </c>
      <c r="B283" s="22">
        <v>116.0</v>
      </c>
      <c r="C283" s="22">
        <v>0.17604581</v>
      </c>
      <c r="D283" s="23" t="s">
        <v>61</v>
      </c>
      <c r="E283" s="22">
        <v>28.0</v>
      </c>
      <c r="F283" s="22">
        <v>6.0</v>
      </c>
      <c r="G283" s="22">
        <v>276.0</v>
      </c>
      <c r="H283" s="22" t="s">
        <v>26</v>
      </c>
      <c r="I283" s="22">
        <v>0.2975</v>
      </c>
      <c r="J283" s="22">
        <v>0.28</v>
      </c>
      <c r="K283" s="24">
        <v>35.98</v>
      </c>
      <c r="L283" s="25">
        <v>2.513</v>
      </c>
      <c r="M283" s="22">
        <v>-1.0</v>
      </c>
      <c r="N283" s="22">
        <v>1.0</v>
      </c>
      <c r="O283" s="22"/>
      <c r="P283" s="22"/>
      <c r="Q283" s="22"/>
      <c r="R283" s="26"/>
      <c r="S283" s="22"/>
      <c r="T283" s="22"/>
      <c r="U283" s="22"/>
      <c r="V283" s="22"/>
      <c r="W283" s="22"/>
      <c r="X283" s="22"/>
      <c r="Y283" s="22"/>
      <c r="Z283" s="22"/>
    </row>
    <row r="284" ht="16.5" customHeight="1">
      <c r="A284" s="22">
        <v>40.0</v>
      </c>
      <c r="B284" s="22">
        <v>117.0</v>
      </c>
      <c r="C284" s="22">
        <v>0.1751453</v>
      </c>
      <c r="D284" s="23" t="s">
        <v>57</v>
      </c>
      <c r="E284" s="22">
        <v>28.0</v>
      </c>
      <c r="F284" s="22">
        <v>7.0</v>
      </c>
      <c r="G284" s="22">
        <v>277.0</v>
      </c>
      <c r="H284" s="22" t="s">
        <v>24</v>
      </c>
      <c r="I284" s="22">
        <v>0.2975</v>
      </c>
      <c r="J284" s="22">
        <v>0.3</v>
      </c>
      <c r="K284" s="24">
        <v>114.81</v>
      </c>
      <c r="L284" s="25">
        <v>0.791</v>
      </c>
      <c r="M284" s="22">
        <v>-1.0</v>
      </c>
      <c r="N284" s="22">
        <v>1.0</v>
      </c>
      <c r="O284" s="22"/>
      <c r="P284" s="22"/>
      <c r="Q284" s="22"/>
      <c r="R284" s="26"/>
      <c r="S284" s="22"/>
      <c r="T284" s="22"/>
      <c r="U284" s="22"/>
      <c r="V284" s="22"/>
      <c r="W284" s="22"/>
      <c r="X284" s="22"/>
      <c r="Y284" s="22"/>
      <c r="Z284" s="22"/>
    </row>
    <row r="285" ht="16.5" customHeight="1">
      <c r="A285" s="22">
        <v>40.0</v>
      </c>
      <c r="B285" s="22">
        <v>118.0</v>
      </c>
      <c r="C285" s="22">
        <v>0.1744417</v>
      </c>
      <c r="D285" s="23" t="s">
        <v>57</v>
      </c>
      <c r="E285" s="22">
        <v>28.0</v>
      </c>
      <c r="F285" s="22">
        <v>8.0</v>
      </c>
      <c r="G285" s="22">
        <v>278.0</v>
      </c>
      <c r="H285" s="22" t="s">
        <v>26</v>
      </c>
      <c r="I285" s="22">
        <v>0.2975</v>
      </c>
      <c r="J285" s="22">
        <v>0.31</v>
      </c>
      <c r="K285" s="24">
        <v>35.98</v>
      </c>
      <c r="L285" s="25">
        <v>2.536</v>
      </c>
      <c r="M285" s="22">
        <v>-1.0</v>
      </c>
      <c r="N285" s="22">
        <v>1.0</v>
      </c>
      <c r="O285" s="22"/>
      <c r="P285" s="22"/>
      <c r="Q285" s="22"/>
      <c r="R285" s="26"/>
      <c r="S285" s="22"/>
      <c r="T285" s="22"/>
      <c r="U285" s="22"/>
      <c r="V285" s="22"/>
      <c r="W285" s="22"/>
      <c r="X285" s="22"/>
      <c r="Y285" s="22"/>
      <c r="Z285" s="22"/>
    </row>
    <row r="286" ht="16.5" customHeight="1">
      <c r="A286" s="22">
        <v>40.0</v>
      </c>
      <c r="B286" s="22">
        <v>119.0</v>
      </c>
      <c r="C286" s="22">
        <v>0.17611489</v>
      </c>
      <c r="D286" s="23" t="s">
        <v>61</v>
      </c>
      <c r="E286" s="22">
        <v>28.0</v>
      </c>
      <c r="F286" s="22">
        <v>9.0</v>
      </c>
      <c r="G286" s="22">
        <v>279.0</v>
      </c>
      <c r="H286" s="22" t="s">
        <v>24</v>
      </c>
      <c r="I286" s="22">
        <v>0.2975</v>
      </c>
      <c r="J286" s="22">
        <v>0.33</v>
      </c>
      <c r="K286" s="24">
        <v>114.81</v>
      </c>
      <c r="L286" s="25">
        <v>0.787</v>
      </c>
      <c r="M286" s="22">
        <v>-1.0</v>
      </c>
      <c r="N286" s="22">
        <v>1.0</v>
      </c>
      <c r="O286" s="22"/>
      <c r="P286" s="22"/>
      <c r="Q286" s="22"/>
      <c r="R286" s="26"/>
      <c r="S286" s="22"/>
      <c r="T286" s="22"/>
      <c r="U286" s="22"/>
      <c r="V286" s="22"/>
      <c r="W286" s="22"/>
      <c r="X286" s="22"/>
      <c r="Y286" s="22"/>
      <c r="Z286" s="22"/>
    </row>
    <row r="287" ht="16.5" customHeight="1">
      <c r="A287" s="22">
        <v>40.0</v>
      </c>
      <c r="B287" s="22">
        <v>120.0</v>
      </c>
      <c r="C287" s="22">
        <v>0.1735681</v>
      </c>
      <c r="D287" s="23" t="s">
        <v>59</v>
      </c>
      <c r="E287" s="22">
        <v>28.0</v>
      </c>
      <c r="F287" s="22">
        <v>10.0</v>
      </c>
      <c r="G287" s="22">
        <v>280.0</v>
      </c>
      <c r="H287" s="22" t="s">
        <v>26</v>
      </c>
      <c r="I287" s="22">
        <v>0.2975</v>
      </c>
      <c r="J287" s="22">
        <v>0.34</v>
      </c>
      <c r="K287" s="24">
        <v>35.98</v>
      </c>
      <c r="L287" s="25">
        <v>2.548</v>
      </c>
      <c r="M287" s="22">
        <v>-1.0</v>
      </c>
      <c r="N287" s="22">
        <v>1.0</v>
      </c>
      <c r="O287" s="22"/>
      <c r="P287" s="22"/>
      <c r="Q287" s="22"/>
      <c r="R287" s="26"/>
      <c r="S287" s="22"/>
      <c r="T287" s="22"/>
      <c r="U287" s="22"/>
      <c r="V287" s="22"/>
      <c r="W287" s="22"/>
      <c r="X287" s="22"/>
      <c r="Y287" s="22"/>
      <c r="Z287" s="22"/>
    </row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Y1" s="22" t="s">
        <v>22</v>
      </c>
      <c r="Z1" s="22" t="s">
        <v>23</v>
      </c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42" t="s">
        <v>25</v>
      </c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43"/>
      <c r="S3" s="22"/>
      <c r="T3" s="22"/>
      <c r="U3" s="22">
        <v>2.0</v>
      </c>
      <c r="V3" s="22"/>
      <c r="W3" s="22">
        <v>1.0</v>
      </c>
      <c r="X3" s="22">
        <v>181.0</v>
      </c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43"/>
      <c r="S4" s="22"/>
      <c r="T4" s="22"/>
      <c r="U4" s="22">
        <v>3.0</v>
      </c>
      <c r="V4" s="22">
        <v>2.0</v>
      </c>
      <c r="W4" s="22"/>
      <c r="X4" s="22">
        <v>182.0</v>
      </c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43"/>
      <c r="S5" s="22"/>
      <c r="T5" s="22"/>
      <c r="U5" s="22">
        <v>4.0</v>
      </c>
      <c r="V5" s="22"/>
      <c r="W5" s="22">
        <v>2.0</v>
      </c>
      <c r="X5" s="22">
        <v>183.0</v>
      </c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43"/>
      <c r="S6" s="22"/>
      <c r="T6" s="22"/>
      <c r="U6" s="22">
        <v>5.0</v>
      </c>
      <c r="V6" s="22">
        <v>3.0</v>
      </c>
      <c r="W6" s="22"/>
      <c r="X6" s="22">
        <v>184.0</v>
      </c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0.0</v>
      </c>
      <c r="O7" s="22">
        <v>185.0</v>
      </c>
      <c r="P7" s="22">
        <v>188.0</v>
      </c>
      <c r="Q7" s="22"/>
      <c r="R7" s="42" t="s">
        <v>27</v>
      </c>
      <c r="S7" s="22"/>
      <c r="T7" s="22"/>
      <c r="U7" s="22">
        <v>6.0</v>
      </c>
      <c r="V7" s="22"/>
      <c r="W7" s="22">
        <v>3.0</v>
      </c>
      <c r="X7" s="22">
        <v>185.0</v>
      </c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43"/>
      <c r="S8" s="22"/>
      <c r="T8" s="22"/>
      <c r="U8" s="22">
        <v>7.0</v>
      </c>
      <c r="V8" s="22">
        <v>4.0</v>
      </c>
      <c r="W8" s="22"/>
      <c r="X8" s="22">
        <v>186.0</v>
      </c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43"/>
      <c r="S9" s="22"/>
      <c r="T9" s="22"/>
      <c r="U9" s="22">
        <v>9.0</v>
      </c>
      <c r="V9" s="22">
        <v>5.0</v>
      </c>
      <c r="W9" s="22"/>
      <c r="X9" s="22">
        <v>187.0</v>
      </c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43"/>
      <c r="S10" s="22"/>
      <c r="T10" s="22"/>
      <c r="U10" s="22">
        <v>11.0</v>
      </c>
      <c r="V10" s="22">
        <v>6.0</v>
      </c>
      <c r="W10" s="22"/>
      <c r="X10" s="22">
        <v>188.0</v>
      </c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42" t="s">
        <v>27</v>
      </c>
      <c r="S11" s="22"/>
      <c r="T11" s="22"/>
      <c r="U11" s="22">
        <v>13.0</v>
      </c>
      <c r="V11" s="22">
        <v>7.0</v>
      </c>
      <c r="W11" s="22"/>
      <c r="X11" s="22">
        <v>189.0</v>
      </c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42" t="s">
        <v>27</v>
      </c>
      <c r="S12" s="22"/>
      <c r="T12" s="22"/>
      <c r="U12" s="22">
        <v>15.0</v>
      </c>
      <c r="V12" s="22">
        <v>8.0</v>
      </c>
      <c r="W12" s="22"/>
      <c r="X12" s="22">
        <v>190.0</v>
      </c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43"/>
      <c r="S13" s="22"/>
      <c r="T13" s="22"/>
      <c r="U13" s="22">
        <v>17.0</v>
      </c>
      <c r="V13" s="22">
        <v>9.0</v>
      </c>
      <c r="W13" s="22"/>
      <c r="X13" s="22">
        <v>191.0</v>
      </c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43"/>
      <c r="S14" s="22"/>
      <c r="T14" s="22"/>
      <c r="U14" s="22">
        <v>19.0</v>
      </c>
      <c r="V14" s="22">
        <v>10.0</v>
      </c>
      <c r="W14" s="22"/>
      <c r="X14" s="22">
        <v>192.0</v>
      </c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0.0</v>
      </c>
      <c r="O15" s="22"/>
      <c r="P15" s="22">
        <v>7.0</v>
      </c>
      <c r="Q15" s="22">
        <v>8.0</v>
      </c>
      <c r="R15" s="42" t="s">
        <v>28</v>
      </c>
      <c r="S15" s="22"/>
      <c r="T15" s="22"/>
      <c r="U15" s="22">
        <v>21.0</v>
      </c>
      <c r="V15" s="22">
        <v>11.0</v>
      </c>
      <c r="W15" s="22"/>
      <c r="X15" s="22">
        <v>1.0</v>
      </c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43"/>
      <c r="S16" s="22"/>
      <c r="T16" s="22"/>
      <c r="U16" s="22">
        <v>22.0</v>
      </c>
      <c r="V16" s="22"/>
      <c r="W16" s="22">
        <v>11.0</v>
      </c>
      <c r="X16" s="22">
        <v>2.0</v>
      </c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43"/>
      <c r="S17" s="22"/>
      <c r="T17" s="22"/>
      <c r="U17" s="22">
        <v>23.0</v>
      </c>
      <c r="V17" s="22">
        <v>12.0</v>
      </c>
      <c r="W17" s="22"/>
      <c r="X17" s="22">
        <v>3.0</v>
      </c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43"/>
      <c r="S18" s="22"/>
      <c r="T18" s="22"/>
      <c r="U18" s="22">
        <v>24.0</v>
      </c>
      <c r="V18" s="22"/>
      <c r="W18" s="22">
        <v>12.0</v>
      </c>
      <c r="X18" s="22">
        <v>4.0</v>
      </c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43"/>
      <c r="S19" s="22"/>
      <c r="T19" s="22"/>
      <c r="U19" s="22">
        <v>25.0</v>
      </c>
      <c r="V19" s="22">
        <v>13.0</v>
      </c>
      <c r="W19" s="22"/>
      <c r="X19" s="22">
        <v>5.0</v>
      </c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43"/>
      <c r="S20" s="22"/>
      <c r="T20" s="22"/>
      <c r="U20" s="22">
        <v>26.0</v>
      </c>
      <c r="V20" s="22"/>
      <c r="W20" s="22">
        <v>13.0</v>
      </c>
      <c r="X20" s="22">
        <v>6.0</v>
      </c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43"/>
      <c r="S21" s="22"/>
      <c r="T21" s="22"/>
      <c r="U21" s="22">
        <v>27.0</v>
      </c>
      <c r="V21" s="22">
        <v>14.0</v>
      </c>
      <c r="W21" s="22"/>
      <c r="X21" s="22">
        <v>7.0</v>
      </c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43"/>
      <c r="S22" s="22"/>
      <c r="T22" s="22"/>
      <c r="U22" s="22">
        <v>28.0</v>
      </c>
      <c r="V22" s="22"/>
      <c r="W22" s="22">
        <v>14.0</v>
      </c>
      <c r="X22" s="22">
        <v>8.0</v>
      </c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42" t="s">
        <v>29</v>
      </c>
      <c r="S23" s="22"/>
      <c r="T23" s="22"/>
      <c r="U23" s="22">
        <v>29.0</v>
      </c>
      <c r="V23" s="22">
        <v>15.0</v>
      </c>
      <c r="W23" s="22"/>
      <c r="X23" s="22">
        <v>9.0</v>
      </c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43"/>
      <c r="S24" s="22"/>
      <c r="T24" s="22"/>
      <c r="U24" s="22">
        <v>30.0</v>
      </c>
      <c r="V24" s="22"/>
      <c r="W24" s="22">
        <v>15.0</v>
      </c>
      <c r="X24" s="22">
        <v>10.0</v>
      </c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43"/>
      <c r="S25" s="22"/>
      <c r="T25" s="22"/>
      <c r="U25" s="22">
        <v>31.0</v>
      </c>
      <c r="V25" s="22">
        <v>16.0</v>
      </c>
      <c r="W25" s="22"/>
      <c r="X25" s="22">
        <v>11.0</v>
      </c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43"/>
      <c r="S26" s="22"/>
      <c r="T26" s="22"/>
      <c r="U26" s="22">
        <v>32.0</v>
      </c>
      <c r="V26" s="22"/>
      <c r="W26" s="22">
        <v>16.0</v>
      </c>
      <c r="X26" s="22">
        <v>12.0</v>
      </c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43"/>
      <c r="S27" s="22"/>
      <c r="T27" s="22"/>
      <c r="U27" s="22">
        <v>33.0</v>
      </c>
      <c r="V27" s="22">
        <v>17.0</v>
      </c>
      <c r="W27" s="22"/>
      <c r="X27" s="22">
        <v>13.0</v>
      </c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0.0</v>
      </c>
      <c r="O28" s="22">
        <v>7.0</v>
      </c>
      <c r="P28" s="22">
        <v>33.0</v>
      </c>
      <c r="Q28" s="22">
        <v>34.0</v>
      </c>
      <c r="R28" s="42" t="s">
        <v>30</v>
      </c>
      <c r="S28" s="22"/>
      <c r="T28" s="22"/>
      <c r="U28" s="22">
        <v>34.0</v>
      </c>
      <c r="V28" s="22"/>
      <c r="W28" s="22">
        <v>17.0</v>
      </c>
      <c r="X28" s="22">
        <v>14.0</v>
      </c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43"/>
      <c r="S29" s="22"/>
      <c r="T29" s="22"/>
      <c r="U29" s="22">
        <v>35.0</v>
      </c>
      <c r="V29" s="22">
        <v>18.0</v>
      </c>
      <c r="W29" s="22"/>
      <c r="X29" s="22">
        <v>15.0</v>
      </c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43" t="s">
        <v>31</v>
      </c>
      <c r="S30" s="22"/>
      <c r="T30" s="22"/>
      <c r="U30" s="22">
        <v>36.0</v>
      </c>
      <c r="V30" s="22"/>
      <c r="W30" s="22">
        <v>18.0</v>
      </c>
      <c r="X30" s="22">
        <v>16.0</v>
      </c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43"/>
      <c r="S31" s="22"/>
      <c r="T31" s="22"/>
      <c r="U31" s="22">
        <v>37.0</v>
      </c>
      <c r="V31" s="22">
        <v>19.0</v>
      </c>
      <c r="W31" s="22"/>
      <c r="X31" s="22">
        <v>17.0</v>
      </c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42" t="s">
        <v>32</v>
      </c>
      <c r="S32" s="22"/>
      <c r="T32" s="22"/>
      <c r="U32" s="22">
        <v>38.0</v>
      </c>
      <c r="V32" s="22"/>
      <c r="W32" s="22">
        <v>19.0</v>
      </c>
      <c r="X32" s="22">
        <v>18.0</v>
      </c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43"/>
      <c r="S33" s="22"/>
      <c r="T33" s="22"/>
      <c r="U33" s="22">
        <v>39.0</v>
      </c>
      <c r="V33" s="22">
        <v>20.0</v>
      </c>
      <c r="W33" s="22"/>
      <c r="X33" s="22">
        <v>19.0</v>
      </c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42" t="s">
        <v>27</v>
      </c>
      <c r="S34" s="22"/>
      <c r="T34" s="22"/>
      <c r="U34" s="22">
        <v>40.0</v>
      </c>
      <c r="V34" s="22"/>
      <c r="W34" s="22">
        <v>20.0</v>
      </c>
      <c r="X34" s="22">
        <v>20.0</v>
      </c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42" t="s">
        <v>33</v>
      </c>
      <c r="S35" s="22"/>
      <c r="T35" s="22"/>
      <c r="U35" s="22">
        <v>41.0</v>
      </c>
      <c r="V35" s="22">
        <v>21.0</v>
      </c>
      <c r="W35" s="22"/>
      <c r="X35" s="22">
        <v>21.0</v>
      </c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43"/>
      <c r="S36" s="22"/>
      <c r="T36" s="22"/>
      <c r="U36" s="22">
        <v>43.0</v>
      </c>
      <c r="V36" s="22">
        <v>22.0</v>
      </c>
      <c r="W36" s="22"/>
      <c r="X36" s="22">
        <v>22.0</v>
      </c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43"/>
      <c r="S37" s="22"/>
      <c r="T37" s="22"/>
      <c r="U37" s="22">
        <v>44.0</v>
      </c>
      <c r="V37" s="22"/>
      <c r="W37" s="22">
        <v>22.0</v>
      </c>
      <c r="X37" s="22">
        <v>23.0</v>
      </c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43"/>
      <c r="S38" s="22"/>
      <c r="T38" s="22"/>
      <c r="U38" s="22">
        <v>45.0</v>
      </c>
      <c r="V38" s="22">
        <v>23.0</v>
      </c>
      <c r="W38" s="22"/>
      <c r="X38" s="22">
        <v>24.0</v>
      </c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43"/>
      <c r="S39" s="22"/>
      <c r="T39" s="22"/>
      <c r="U39" s="22">
        <v>46.0</v>
      </c>
      <c r="V39" s="22"/>
      <c r="W39" s="22">
        <v>23.0</v>
      </c>
      <c r="X39" s="22">
        <v>25.0</v>
      </c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43"/>
      <c r="S40" s="22"/>
      <c r="T40" s="22"/>
      <c r="U40" s="22">
        <v>47.0</v>
      </c>
      <c r="V40" s="22">
        <v>24.0</v>
      </c>
      <c r="W40" s="22"/>
      <c r="X40" s="22">
        <v>26.0</v>
      </c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42" t="s">
        <v>27</v>
      </c>
      <c r="S41" s="22"/>
      <c r="T41" s="22"/>
      <c r="U41" s="22">
        <v>48.0</v>
      </c>
      <c r="V41" s="22"/>
      <c r="W41" s="22">
        <v>24.0</v>
      </c>
      <c r="X41" s="22">
        <v>27.0</v>
      </c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42" t="s">
        <v>33</v>
      </c>
      <c r="S42" s="22"/>
      <c r="T42" s="22"/>
      <c r="U42" s="22">
        <v>49.0</v>
      </c>
      <c r="V42" s="22">
        <v>25.0</v>
      </c>
      <c r="W42" s="22"/>
      <c r="X42" s="22">
        <v>28.0</v>
      </c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0.0</v>
      </c>
      <c r="O43" s="22"/>
      <c r="P43" s="22">
        <v>63.0</v>
      </c>
      <c r="Q43" s="22">
        <v>64.0</v>
      </c>
      <c r="R43" s="43"/>
      <c r="S43" s="22"/>
      <c r="T43" s="22"/>
      <c r="U43" s="22">
        <v>50.0</v>
      </c>
      <c r="V43" s="22"/>
      <c r="W43" s="22">
        <v>25.0</v>
      </c>
      <c r="X43" s="22">
        <v>30.0</v>
      </c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43"/>
      <c r="S44" s="22"/>
      <c r="T44" s="22"/>
      <c r="U44" s="22">
        <v>51.0</v>
      </c>
      <c r="V44" s="22">
        <v>26.0</v>
      </c>
      <c r="W44" s="22"/>
      <c r="X44" s="22">
        <v>31.0</v>
      </c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43"/>
      <c r="S45" s="22"/>
      <c r="T45" s="22"/>
      <c r="U45" s="22">
        <v>52.0</v>
      </c>
      <c r="V45" s="22"/>
      <c r="W45" s="22">
        <v>26.0</v>
      </c>
      <c r="X45" s="22">
        <v>32.0</v>
      </c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42" t="s">
        <v>33</v>
      </c>
      <c r="S46" s="22"/>
      <c r="T46" s="22"/>
      <c r="U46" s="22">
        <v>53.0</v>
      </c>
      <c r="V46" s="22">
        <v>27.0</v>
      </c>
      <c r="W46" s="22"/>
      <c r="X46" s="22">
        <v>33.0</v>
      </c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43"/>
      <c r="S47" s="22"/>
      <c r="T47" s="22"/>
      <c r="U47" s="22">
        <v>54.0</v>
      </c>
      <c r="V47" s="22"/>
      <c r="W47" s="22">
        <v>27.0</v>
      </c>
      <c r="X47" s="22">
        <v>34.0</v>
      </c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43"/>
      <c r="S48" s="22"/>
      <c r="T48" s="22"/>
      <c r="U48" s="22">
        <v>55.0</v>
      </c>
      <c r="V48" s="22">
        <v>28.0</v>
      </c>
      <c r="W48" s="22"/>
      <c r="X48" s="22">
        <v>35.0</v>
      </c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43"/>
      <c r="S49" s="22"/>
      <c r="T49" s="22"/>
      <c r="U49" s="22">
        <v>56.0</v>
      </c>
      <c r="V49" s="22"/>
      <c r="W49" s="22">
        <v>28.0</v>
      </c>
      <c r="X49" s="22">
        <v>36.0</v>
      </c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42" t="s">
        <v>34</v>
      </c>
      <c r="S50" s="22"/>
      <c r="T50" s="22"/>
      <c r="U50" s="22">
        <v>57.0</v>
      </c>
      <c r="V50" s="22">
        <v>29.0</v>
      </c>
      <c r="W50" s="22"/>
      <c r="X50" s="22">
        <v>37.0</v>
      </c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43"/>
      <c r="S51" s="22"/>
      <c r="T51" s="22"/>
      <c r="U51" s="22">
        <v>58.0</v>
      </c>
      <c r="V51" s="22"/>
      <c r="W51" s="22">
        <v>29.0</v>
      </c>
      <c r="X51" s="22">
        <v>38.0</v>
      </c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42" t="s">
        <v>27</v>
      </c>
      <c r="S52" s="22"/>
      <c r="T52" s="22"/>
      <c r="U52" s="22">
        <v>59.0</v>
      </c>
      <c r="V52" s="22">
        <v>30.0</v>
      </c>
      <c r="W52" s="22"/>
      <c r="X52" s="22">
        <v>39.0</v>
      </c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43"/>
      <c r="S53" s="22"/>
      <c r="T53" s="22"/>
      <c r="U53" s="22">
        <v>60.0</v>
      </c>
      <c r="V53" s="22"/>
      <c r="W53" s="22">
        <v>30.0</v>
      </c>
      <c r="X53" s="22">
        <v>40.0</v>
      </c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43"/>
      <c r="S54" s="22"/>
      <c r="T54" s="22"/>
      <c r="U54" s="22">
        <v>61.0</v>
      </c>
      <c r="V54" s="22">
        <v>31.0</v>
      </c>
      <c r="W54" s="22"/>
      <c r="X54" s="22">
        <v>41.0</v>
      </c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42" t="s">
        <v>34</v>
      </c>
      <c r="S55" s="22"/>
      <c r="T55" s="22"/>
      <c r="U55" s="22">
        <v>62.0</v>
      </c>
      <c r="V55" s="22"/>
      <c r="W55" s="22">
        <v>31.0</v>
      </c>
      <c r="X55" s="22">
        <v>42.0</v>
      </c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43"/>
      <c r="S56" s="22"/>
      <c r="T56" s="22"/>
      <c r="U56" s="22">
        <v>63.0</v>
      </c>
      <c r="V56" s="22">
        <v>32.0</v>
      </c>
      <c r="W56" s="22"/>
      <c r="X56" s="22">
        <v>43.0</v>
      </c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43"/>
      <c r="S57" s="22"/>
      <c r="T57" s="22"/>
      <c r="U57" s="22">
        <v>64.0</v>
      </c>
      <c r="V57" s="22"/>
      <c r="W57" s="22">
        <v>32.0</v>
      </c>
      <c r="X57" s="22">
        <v>44.0</v>
      </c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42" t="s">
        <v>33</v>
      </c>
      <c r="S58" s="22"/>
      <c r="T58" s="22"/>
      <c r="U58" s="22">
        <v>65.0</v>
      </c>
      <c r="V58" s="22">
        <v>33.0</v>
      </c>
      <c r="W58" s="22"/>
      <c r="X58" s="22">
        <v>45.0</v>
      </c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43"/>
      <c r="S59" s="22"/>
      <c r="T59" s="22"/>
      <c r="U59" s="22">
        <v>66.0</v>
      </c>
      <c r="V59" s="22"/>
      <c r="W59" s="22">
        <v>33.0</v>
      </c>
      <c r="X59" s="22">
        <v>46.0</v>
      </c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43"/>
      <c r="S60" s="22"/>
      <c r="T60" s="22"/>
      <c r="U60" s="22">
        <v>67.0</v>
      </c>
      <c r="V60" s="22">
        <v>34.0</v>
      </c>
      <c r="W60" s="22"/>
      <c r="X60" s="22">
        <v>47.0</v>
      </c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43"/>
      <c r="S61" s="22"/>
      <c r="T61" s="22"/>
      <c r="U61" s="22">
        <v>68.0</v>
      </c>
      <c r="V61" s="22"/>
      <c r="W61" s="22">
        <v>34.0</v>
      </c>
      <c r="X61" s="22">
        <v>48.0</v>
      </c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43"/>
      <c r="S62" s="22"/>
      <c r="T62" s="22"/>
      <c r="U62" s="22">
        <v>69.0</v>
      </c>
      <c r="V62" s="22">
        <v>35.0</v>
      </c>
      <c r="W62" s="22"/>
      <c r="X62" s="22">
        <v>49.0</v>
      </c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42" t="s">
        <v>34</v>
      </c>
      <c r="S63" s="22"/>
      <c r="T63" s="22"/>
      <c r="U63" s="22">
        <v>70.0</v>
      </c>
      <c r="V63" s="22"/>
      <c r="W63" s="22">
        <v>35.0</v>
      </c>
      <c r="X63" s="22">
        <v>50.0</v>
      </c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42" t="s">
        <v>34</v>
      </c>
      <c r="S64" s="22"/>
      <c r="T64" s="22"/>
      <c r="U64" s="22">
        <v>71.0</v>
      </c>
      <c r="V64" s="22">
        <v>36.0</v>
      </c>
      <c r="W64" s="22"/>
      <c r="X64" s="22">
        <v>51.0</v>
      </c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42" t="s">
        <v>34</v>
      </c>
      <c r="S65" s="22"/>
      <c r="T65" s="22"/>
      <c r="U65" s="22">
        <v>72.0</v>
      </c>
      <c r="V65" s="22"/>
      <c r="W65" s="22">
        <v>36.0</v>
      </c>
      <c r="X65" s="22">
        <v>52.0</v>
      </c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43"/>
      <c r="S66" s="22"/>
      <c r="T66" s="22"/>
      <c r="U66" s="22">
        <v>73.0</v>
      </c>
      <c r="V66" s="22">
        <v>37.0</v>
      </c>
      <c r="W66" s="22"/>
      <c r="X66" s="22">
        <v>53.0</v>
      </c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43"/>
      <c r="S67" s="22"/>
      <c r="T67" s="22"/>
      <c r="U67" s="22">
        <v>74.0</v>
      </c>
      <c r="V67" s="22"/>
      <c r="W67" s="22">
        <v>37.0</v>
      </c>
      <c r="X67" s="22">
        <v>54.0</v>
      </c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43"/>
      <c r="S68" s="22"/>
      <c r="T68" s="22"/>
      <c r="U68" s="22">
        <v>75.0</v>
      </c>
      <c r="V68" s="22">
        <v>38.0</v>
      </c>
      <c r="W68" s="22"/>
      <c r="X68" s="22">
        <v>55.0</v>
      </c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43"/>
      <c r="S69" s="22"/>
      <c r="T69" s="22"/>
      <c r="U69" s="22">
        <v>76.0</v>
      </c>
      <c r="V69" s="22"/>
      <c r="W69" s="22">
        <v>38.0</v>
      </c>
      <c r="X69" s="22">
        <v>56.0</v>
      </c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43"/>
      <c r="S70" s="22"/>
      <c r="T70" s="22"/>
      <c r="U70" s="22">
        <v>77.0</v>
      </c>
      <c r="V70" s="22">
        <v>39.0</v>
      </c>
      <c r="W70" s="22"/>
      <c r="X70" s="22">
        <v>57.0</v>
      </c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43"/>
      <c r="S71" s="22"/>
      <c r="T71" s="22"/>
      <c r="U71" s="22">
        <v>78.0</v>
      </c>
      <c r="V71" s="22"/>
      <c r="W71" s="22">
        <v>39.0</v>
      </c>
      <c r="X71" s="22">
        <v>58.0</v>
      </c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43"/>
      <c r="S72" s="22"/>
      <c r="T72" s="22"/>
      <c r="U72" s="22">
        <v>79.0</v>
      </c>
      <c r="V72" s="22">
        <v>40.0</v>
      </c>
      <c r="W72" s="22"/>
      <c r="X72" s="22">
        <v>59.0</v>
      </c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43"/>
      <c r="S73" s="22"/>
      <c r="T73" s="22"/>
      <c r="U73" s="22">
        <v>80.0</v>
      </c>
      <c r="V73" s="22"/>
      <c r="W73" s="22">
        <v>40.0</v>
      </c>
      <c r="X73" s="22">
        <v>60.0</v>
      </c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43"/>
      <c r="S74" s="22"/>
      <c r="T74" s="22"/>
      <c r="U74" s="22">
        <v>81.0</v>
      </c>
      <c r="V74" s="22">
        <v>41.0</v>
      </c>
      <c r="W74" s="22"/>
      <c r="X74" s="22">
        <v>61.0</v>
      </c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43"/>
      <c r="S75" s="22"/>
      <c r="T75" s="22"/>
      <c r="U75" s="22">
        <v>82.0</v>
      </c>
      <c r="V75" s="22"/>
      <c r="W75" s="22">
        <v>41.0</v>
      </c>
      <c r="X75" s="22">
        <v>62.0</v>
      </c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43"/>
      <c r="S76" s="22"/>
      <c r="T76" s="22"/>
      <c r="U76" s="22">
        <v>83.0</v>
      </c>
      <c r="V76" s="22">
        <v>42.0</v>
      </c>
      <c r="W76" s="22"/>
      <c r="X76" s="22">
        <v>63.0</v>
      </c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43"/>
      <c r="S77" s="22"/>
      <c r="T77" s="22"/>
      <c r="U77" s="22">
        <v>84.0</v>
      </c>
      <c r="V77" s="22"/>
      <c r="W77" s="22">
        <v>42.0</v>
      </c>
      <c r="X77" s="22">
        <v>64.0</v>
      </c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43"/>
      <c r="S78" s="22"/>
      <c r="T78" s="22"/>
      <c r="U78" s="22">
        <v>85.0</v>
      </c>
      <c r="V78" s="22">
        <v>43.0</v>
      </c>
      <c r="W78" s="22"/>
      <c r="X78" s="22">
        <v>65.0</v>
      </c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43"/>
      <c r="S79" s="22"/>
      <c r="T79" s="22"/>
      <c r="U79" s="22">
        <v>86.0</v>
      </c>
      <c r="V79" s="22"/>
      <c r="W79" s="22">
        <v>43.0</v>
      </c>
      <c r="X79" s="22">
        <v>66.0</v>
      </c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43"/>
      <c r="S80" s="22"/>
      <c r="T80" s="22"/>
      <c r="U80" s="22">
        <v>87.0</v>
      </c>
      <c r="V80" s="22">
        <v>44.0</v>
      </c>
      <c r="W80" s="22"/>
      <c r="X80" s="22">
        <v>67.0</v>
      </c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-1.0</v>
      </c>
      <c r="N81" s="22">
        <v>1.0</v>
      </c>
      <c r="O81" s="22">
        <v>60.0</v>
      </c>
      <c r="P81" s="22">
        <v>145.0</v>
      </c>
      <c r="Q81" s="22">
        <v>146.0</v>
      </c>
      <c r="R81" s="43" t="s">
        <v>27</v>
      </c>
      <c r="S81" s="22"/>
      <c r="T81" s="22"/>
      <c r="U81" s="22">
        <v>88.0</v>
      </c>
      <c r="V81" s="22"/>
      <c r="W81" s="22">
        <v>44.0</v>
      </c>
      <c r="X81" s="22">
        <v>68.0</v>
      </c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43"/>
      <c r="S82" s="22"/>
      <c r="T82" s="22"/>
      <c r="U82" s="22">
        <v>89.0</v>
      </c>
      <c r="V82" s="22">
        <v>45.0</v>
      </c>
      <c r="W82" s="22"/>
      <c r="X82" s="22">
        <v>69.0</v>
      </c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43"/>
      <c r="S83" s="22"/>
      <c r="T83" s="22"/>
      <c r="U83" s="22">
        <v>90.0</v>
      </c>
      <c r="V83" s="22"/>
      <c r="W83" s="22">
        <v>45.0</v>
      </c>
      <c r="X83" s="22">
        <v>70.0</v>
      </c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43"/>
      <c r="S84" s="22"/>
      <c r="T84" s="22"/>
      <c r="U84" s="22">
        <v>91.0</v>
      </c>
      <c r="V84" s="22">
        <v>46.0</v>
      </c>
      <c r="W84" s="22"/>
      <c r="X84" s="22">
        <v>71.0</v>
      </c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43"/>
      <c r="S85" s="22"/>
      <c r="T85" s="22"/>
      <c r="U85" s="22">
        <v>92.0</v>
      </c>
      <c r="V85" s="22"/>
      <c r="W85" s="22">
        <v>46.0</v>
      </c>
      <c r="X85" s="22">
        <v>72.0</v>
      </c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43"/>
      <c r="S86" s="22"/>
      <c r="T86" s="22"/>
      <c r="U86" s="22">
        <v>93.0</v>
      </c>
      <c r="V86" s="22">
        <v>47.0</v>
      </c>
      <c r="W86" s="22"/>
      <c r="X86" s="22">
        <v>73.0</v>
      </c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43"/>
      <c r="S87" s="22"/>
      <c r="T87" s="22"/>
      <c r="U87" s="22">
        <v>94.0</v>
      </c>
      <c r="V87" s="22"/>
      <c r="W87" s="22">
        <v>47.0</v>
      </c>
      <c r="X87" s="22">
        <v>74.0</v>
      </c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43"/>
      <c r="S88" s="22"/>
      <c r="T88" s="22"/>
      <c r="U88" s="22">
        <v>95.0</v>
      </c>
      <c r="V88" s="22">
        <v>48.0</v>
      </c>
      <c r="W88" s="22"/>
      <c r="X88" s="22">
        <v>75.0</v>
      </c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42" t="s">
        <v>34</v>
      </c>
      <c r="S89" s="22"/>
      <c r="T89" s="22"/>
      <c r="U89" s="22">
        <v>96.0</v>
      </c>
      <c r="V89" s="22"/>
      <c r="W89" s="22">
        <v>48.0</v>
      </c>
      <c r="X89" s="22">
        <v>76.0</v>
      </c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43"/>
      <c r="S90" s="22"/>
      <c r="T90" s="22"/>
      <c r="U90" s="22">
        <v>97.0</v>
      </c>
      <c r="V90" s="22">
        <v>49.0</v>
      </c>
      <c r="W90" s="22"/>
      <c r="X90" s="22">
        <v>79.0</v>
      </c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43"/>
      <c r="S91" s="22"/>
      <c r="T91" s="22"/>
      <c r="U91" s="22">
        <v>98.0</v>
      </c>
      <c r="V91" s="22"/>
      <c r="W91" s="22">
        <v>49.0</v>
      </c>
      <c r="X91" s="22">
        <v>80.0</v>
      </c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43"/>
      <c r="S92" s="22"/>
      <c r="T92" s="22"/>
      <c r="U92" s="22">
        <v>99.0</v>
      </c>
      <c r="V92" s="22">
        <v>50.0</v>
      </c>
      <c r="W92" s="22"/>
      <c r="X92" s="22">
        <v>81.0</v>
      </c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0.0</v>
      </c>
      <c r="O93" s="22">
        <v>72.0</v>
      </c>
      <c r="P93" s="22">
        <v>169.0</v>
      </c>
      <c r="Q93" s="22">
        <v>170.0</v>
      </c>
      <c r="R93" s="42" t="s">
        <v>35</v>
      </c>
      <c r="S93" s="22"/>
      <c r="T93" s="22"/>
      <c r="U93" s="22">
        <v>100.0</v>
      </c>
      <c r="V93" s="22"/>
      <c r="W93" s="22">
        <v>50.0</v>
      </c>
      <c r="X93" s="22">
        <v>82.0</v>
      </c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43"/>
      <c r="S94" s="22"/>
      <c r="T94" s="22"/>
      <c r="U94" s="22">
        <v>101.0</v>
      </c>
      <c r="V94" s="22">
        <v>51.0</v>
      </c>
      <c r="W94" s="22"/>
      <c r="X94" s="22">
        <v>83.0</v>
      </c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43"/>
      <c r="S95" s="22"/>
      <c r="T95" s="22"/>
      <c r="U95" s="22">
        <v>102.0</v>
      </c>
      <c r="V95" s="22"/>
      <c r="W95" s="22">
        <v>51.0</v>
      </c>
      <c r="X95" s="22">
        <v>84.0</v>
      </c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43"/>
      <c r="S96" s="22"/>
      <c r="T96" s="22"/>
      <c r="U96" s="22">
        <v>103.0</v>
      </c>
      <c r="V96" s="22">
        <v>52.0</v>
      </c>
      <c r="W96" s="22"/>
      <c r="X96" s="22">
        <v>85.0</v>
      </c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43"/>
      <c r="S97" s="22"/>
      <c r="T97" s="22"/>
      <c r="U97" s="22">
        <v>104.0</v>
      </c>
      <c r="V97" s="22"/>
      <c r="W97" s="22">
        <v>52.0</v>
      </c>
      <c r="X97" s="22">
        <v>86.0</v>
      </c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42" t="s">
        <v>27</v>
      </c>
      <c r="S98" s="22"/>
      <c r="T98" s="22"/>
      <c r="U98" s="22">
        <v>105.0</v>
      </c>
      <c r="V98" s="22">
        <v>53.0</v>
      </c>
      <c r="W98" s="22"/>
      <c r="X98" s="22">
        <v>87.0</v>
      </c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43"/>
      <c r="S99" s="22"/>
      <c r="T99" s="22"/>
      <c r="U99" s="22">
        <v>106.0</v>
      </c>
      <c r="V99" s="22"/>
      <c r="W99" s="22">
        <v>53.0</v>
      </c>
      <c r="X99" s="22">
        <v>88.0</v>
      </c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43"/>
      <c r="S100" s="22"/>
      <c r="T100" s="22"/>
      <c r="U100" s="22">
        <v>107.0</v>
      </c>
      <c r="V100" s="22">
        <v>54.0</v>
      </c>
      <c r="W100" s="22"/>
      <c r="X100" s="22">
        <v>89.0</v>
      </c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43"/>
      <c r="S101" s="22"/>
      <c r="T101" s="22"/>
      <c r="U101" s="22">
        <v>108.0</v>
      </c>
      <c r="V101" s="22"/>
      <c r="W101" s="22">
        <v>54.0</v>
      </c>
      <c r="X101" s="22">
        <v>90.0</v>
      </c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43"/>
      <c r="S102" s="22"/>
      <c r="T102" s="22"/>
      <c r="U102" s="22">
        <v>109.0</v>
      </c>
      <c r="V102" s="22">
        <v>55.0</v>
      </c>
      <c r="W102" s="22"/>
      <c r="X102" s="22">
        <v>91.0</v>
      </c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0.0</v>
      </c>
      <c r="O103" s="22">
        <v>84.0</v>
      </c>
      <c r="P103" s="22"/>
      <c r="Q103" s="22"/>
      <c r="R103" s="43"/>
      <c r="S103" s="22"/>
      <c r="T103" s="22"/>
      <c r="U103" s="22">
        <v>110.0</v>
      </c>
      <c r="V103" s="22"/>
      <c r="W103" s="22">
        <v>55.0</v>
      </c>
      <c r="X103" s="22">
        <v>92.0</v>
      </c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1.0</v>
      </c>
      <c r="O104" s="22">
        <v>85.0</v>
      </c>
      <c r="P104" s="22"/>
      <c r="Q104" s="22"/>
      <c r="R104" s="42" t="s">
        <v>27</v>
      </c>
      <c r="S104" s="22"/>
      <c r="T104" s="22"/>
      <c r="U104" s="22">
        <v>111.0</v>
      </c>
      <c r="V104" s="22">
        <v>56.0</v>
      </c>
      <c r="W104" s="22"/>
      <c r="X104" s="22">
        <v>93.0</v>
      </c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43"/>
      <c r="S105" s="22"/>
      <c r="T105" s="22"/>
      <c r="U105" s="22">
        <v>112.0</v>
      </c>
      <c r="V105" s="22"/>
      <c r="W105" s="22">
        <v>56.0</v>
      </c>
      <c r="X105" s="22">
        <v>94.0</v>
      </c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43"/>
      <c r="S106" s="22"/>
      <c r="T106" s="22"/>
      <c r="U106" s="22">
        <v>113.0</v>
      </c>
      <c r="V106" s="22">
        <v>57.0</v>
      </c>
      <c r="W106" s="22"/>
      <c r="X106" s="22">
        <v>95.0</v>
      </c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43"/>
      <c r="S107" s="22"/>
      <c r="T107" s="22"/>
      <c r="U107" s="22">
        <v>114.0</v>
      </c>
      <c r="V107" s="22"/>
      <c r="W107" s="22">
        <v>57.0</v>
      </c>
      <c r="X107" s="22">
        <v>96.0</v>
      </c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42" t="s">
        <v>27</v>
      </c>
      <c r="S108" s="22"/>
      <c r="T108" s="22"/>
      <c r="U108" s="22">
        <v>115.0</v>
      </c>
      <c r="V108" s="22">
        <v>58.0</v>
      </c>
      <c r="W108" s="22"/>
      <c r="X108" s="22">
        <v>97.0</v>
      </c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43"/>
      <c r="S109" s="22"/>
      <c r="T109" s="22"/>
      <c r="U109" s="22">
        <v>116.0</v>
      </c>
      <c r="V109" s="22"/>
      <c r="W109" s="22">
        <v>58.0</v>
      </c>
      <c r="X109" s="22">
        <v>98.0</v>
      </c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43"/>
      <c r="S110" s="22"/>
      <c r="T110" s="22"/>
      <c r="U110" s="22">
        <v>117.0</v>
      </c>
      <c r="V110" s="22">
        <v>59.0</v>
      </c>
      <c r="W110" s="22"/>
      <c r="X110" s="22">
        <v>99.0</v>
      </c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43"/>
      <c r="S111" s="22"/>
      <c r="T111" s="22"/>
      <c r="U111" s="22">
        <v>118.0</v>
      </c>
      <c r="V111" s="22"/>
      <c r="W111" s="22">
        <v>59.0</v>
      </c>
      <c r="X111" s="22">
        <v>100.0</v>
      </c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43"/>
      <c r="S112" s="22"/>
      <c r="T112" s="22"/>
      <c r="U112" s="22">
        <v>119.0</v>
      </c>
      <c r="V112" s="22">
        <v>60.0</v>
      </c>
      <c r="W112" s="22"/>
      <c r="X112" s="22">
        <v>101.0</v>
      </c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1.0</v>
      </c>
      <c r="O113" s="22">
        <v>94.0</v>
      </c>
      <c r="P113" s="22"/>
      <c r="Q113" s="22"/>
      <c r="R113" s="43"/>
      <c r="S113" s="22"/>
      <c r="T113" s="22"/>
      <c r="U113" s="22">
        <v>120.0</v>
      </c>
      <c r="V113" s="22"/>
      <c r="W113" s="22">
        <v>60.0</v>
      </c>
      <c r="X113" s="22">
        <v>102.0</v>
      </c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43"/>
      <c r="S114" s="22"/>
      <c r="T114" s="22"/>
      <c r="U114" s="22">
        <v>121.0</v>
      </c>
      <c r="V114" s="22">
        <v>61.0</v>
      </c>
      <c r="W114" s="22"/>
      <c r="X114" s="22">
        <v>103.0</v>
      </c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43"/>
      <c r="S115" s="22"/>
      <c r="T115" s="22"/>
      <c r="U115" s="22">
        <v>122.0</v>
      </c>
      <c r="V115" s="22"/>
      <c r="W115" s="22">
        <v>61.0</v>
      </c>
      <c r="X115" s="22">
        <v>104.0</v>
      </c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43"/>
      <c r="S116" s="22"/>
      <c r="T116" s="22"/>
      <c r="U116" s="22">
        <v>123.0</v>
      </c>
      <c r="V116" s="22">
        <v>62.0</v>
      </c>
      <c r="W116" s="22"/>
      <c r="X116" s="22">
        <v>105.0</v>
      </c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43"/>
      <c r="S117" s="22"/>
      <c r="T117" s="22"/>
      <c r="U117" s="22">
        <v>124.0</v>
      </c>
      <c r="V117" s="22"/>
      <c r="W117" s="22">
        <v>62.0</v>
      </c>
      <c r="X117" s="22">
        <v>106.0</v>
      </c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43"/>
      <c r="S118" s="22"/>
      <c r="T118" s="22"/>
      <c r="U118" s="22">
        <v>125.0</v>
      </c>
      <c r="V118" s="22">
        <v>63.0</v>
      </c>
      <c r="W118" s="22"/>
      <c r="X118" s="22">
        <v>107.0</v>
      </c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43"/>
      <c r="S119" s="22"/>
      <c r="T119" s="22"/>
      <c r="U119" s="22">
        <v>126.0</v>
      </c>
      <c r="V119" s="22"/>
      <c r="W119" s="22">
        <v>63.0</v>
      </c>
      <c r="X119" s="22">
        <v>108.0</v>
      </c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43"/>
      <c r="S120" s="22"/>
      <c r="T120" s="22"/>
      <c r="U120" s="22">
        <v>127.0</v>
      </c>
      <c r="V120" s="22">
        <v>64.0</v>
      </c>
      <c r="W120" s="22"/>
      <c r="X120" s="22">
        <v>109.0</v>
      </c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43"/>
      <c r="S121" s="22"/>
      <c r="T121" s="22"/>
      <c r="U121" s="22">
        <v>128.0</v>
      </c>
      <c r="V121" s="22"/>
      <c r="W121" s="22">
        <v>64.0</v>
      </c>
      <c r="X121" s="22">
        <v>110.0</v>
      </c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43"/>
      <c r="S122" s="22"/>
      <c r="T122" s="22"/>
      <c r="U122" s="22">
        <v>129.0</v>
      </c>
      <c r="V122" s="22">
        <v>65.0</v>
      </c>
      <c r="W122" s="22"/>
      <c r="X122" s="22">
        <v>111.0</v>
      </c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43"/>
      <c r="S123" s="22"/>
      <c r="T123" s="22"/>
      <c r="U123" s="22">
        <v>130.0</v>
      </c>
      <c r="V123" s="22"/>
      <c r="W123" s="22">
        <v>65.0</v>
      </c>
      <c r="X123" s="22">
        <v>112.0</v>
      </c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1.0</v>
      </c>
      <c r="O124" s="22">
        <v>105.0</v>
      </c>
      <c r="P124" s="22"/>
      <c r="Q124" s="22"/>
      <c r="R124" s="43" t="s">
        <v>27</v>
      </c>
      <c r="S124" s="22"/>
      <c r="T124" s="22"/>
      <c r="U124" s="22">
        <v>131.0</v>
      </c>
      <c r="V124" s="22">
        <v>66.0</v>
      </c>
      <c r="W124" s="22"/>
      <c r="X124" s="22">
        <v>113.0</v>
      </c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43"/>
      <c r="S125" s="22"/>
      <c r="T125" s="22"/>
      <c r="U125" s="22">
        <v>132.0</v>
      </c>
      <c r="V125" s="22"/>
      <c r="W125" s="22">
        <v>66.0</v>
      </c>
      <c r="X125" s="22">
        <v>114.0</v>
      </c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43"/>
      <c r="S126" s="22"/>
      <c r="T126" s="22"/>
      <c r="U126" s="22">
        <v>133.0</v>
      </c>
      <c r="V126" s="22">
        <v>67.0</v>
      </c>
      <c r="W126" s="22"/>
      <c r="X126" s="22">
        <v>116.0</v>
      </c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43"/>
      <c r="S127" s="22"/>
      <c r="T127" s="22"/>
      <c r="U127" s="22">
        <v>134.0</v>
      </c>
      <c r="V127" s="22"/>
      <c r="W127" s="22">
        <v>67.0</v>
      </c>
      <c r="X127" s="22">
        <v>118.0</v>
      </c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206" si="14">IF(ISODD(F128),$S$2,$T$2)</f>
        <v>114.813513</v>
      </c>
      <c r="L128" s="41">
        <f t="shared" ref="L128:L206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42" t="s">
        <v>27</v>
      </c>
      <c r="S128" s="22"/>
      <c r="T128" s="22"/>
      <c r="U128" s="22">
        <v>135.0</v>
      </c>
      <c r="V128" s="22">
        <v>68.0</v>
      </c>
      <c r="W128" s="22"/>
      <c r="X128" s="22">
        <v>120.0</v>
      </c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43"/>
      <c r="S129" s="22"/>
      <c r="T129" s="22"/>
      <c r="U129" s="22">
        <v>136.0</v>
      </c>
      <c r="V129" s="22"/>
      <c r="W129" s="22">
        <v>68.0</v>
      </c>
      <c r="X129" s="22">
        <v>121.0</v>
      </c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43"/>
      <c r="S130" s="22"/>
      <c r="T130" s="22"/>
      <c r="U130" s="22">
        <v>137.0</v>
      </c>
      <c r="V130" s="22">
        <v>69.0</v>
      </c>
      <c r="W130" s="22"/>
      <c r="X130" s="22">
        <v>122.0</v>
      </c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43"/>
      <c r="S131" s="22"/>
      <c r="T131" s="22"/>
      <c r="U131" s="22">
        <v>138.0</v>
      </c>
      <c r="V131" s="22"/>
      <c r="W131" s="22">
        <v>69.0</v>
      </c>
      <c r="X131" s="22">
        <v>123.0</v>
      </c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43"/>
      <c r="S132" s="22"/>
      <c r="T132" s="22"/>
      <c r="U132" s="22">
        <v>139.0</v>
      </c>
      <c r="V132" s="22">
        <v>70.0</v>
      </c>
      <c r="W132" s="22"/>
      <c r="X132" s="22">
        <v>124.0</v>
      </c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43"/>
      <c r="S133" s="22"/>
      <c r="T133" s="22"/>
      <c r="U133" s="22">
        <v>140.0</v>
      </c>
      <c r="V133" s="22"/>
      <c r="W133" s="22">
        <v>70.0</v>
      </c>
      <c r="X133" s="22">
        <v>125.0</v>
      </c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0.0</v>
      </c>
      <c r="O134" s="22">
        <v>116.0</v>
      </c>
      <c r="P134" s="22"/>
      <c r="Q134" s="22"/>
      <c r="R134" s="43"/>
      <c r="S134" s="22"/>
      <c r="T134" s="22"/>
      <c r="U134" s="22">
        <v>141.0</v>
      </c>
      <c r="V134" s="22">
        <v>71.0</v>
      </c>
      <c r="W134" s="22"/>
      <c r="X134" s="22">
        <v>127.0</v>
      </c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43"/>
      <c r="S135" s="22"/>
      <c r="T135" s="22"/>
      <c r="U135" s="22">
        <v>142.0</v>
      </c>
      <c r="V135" s="22"/>
      <c r="W135" s="22">
        <v>71.0</v>
      </c>
      <c r="X135" s="22">
        <v>128.0</v>
      </c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43"/>
      <c r="S136" s="22"/>
      <c r="T136" s="22"/>
      <c r="U136" s="22">
        <v>143.0</v>
      </c>
      <c r="V136" s="22">
        <v>72.0</v>
      </c>
      <c r="W136" s="22"/>
      <c r="X136" s="22">
        <v>129.0</v>
      </c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43"/>
      <c r="S137" s="22"/>
      <c r="T137" s="22"/>
      <c r="U137" s="22">
        <v>144.0</v>
      </c>
      <c r="V137" s="22"/>
      <c r="W137" s="22">
        <v>72.0</v>
      </c>
      <c r="X137" s="22">
        <v>130.0</v>
      </c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43"/>
      <c r="S138" s="22"/>
      <c r="T138" s="22"/>
      <c r="U138" s="22">
        <v>145.0</v>
      </c>
      <c r="V138" s="22">
        <v>73.0</v>
      </c>
      <c r="W138" s="22"/>
      <c r="X138" s="22">
        <v>131.0</v>
      </c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43"/>
      <c r="S139" s="22"/>
      <c r="T139" s="22"/>
      <c r="U139" s="22">
        <v>146.0</v>
      </c>
      <c r="V139" s="22"/>
      <c r="W139" s="22">
        <v>73.0</v>
      </c>
      <c r="X139" s="22">
        <v>132.0</v>
      </c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43"/>
      <c r="S140" s="22"/>
      <c r="T140" s="22"/>
      <c r="U140" s="22">
        <v>147.0</v>
      </c>
      <c r="V140" s="22">
        <v>74.0</v>
      </c>
      <c r="W140" s="22"/>
      <c r="X140" s="22">
        <v>133.0</v>
      </c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43"/>
      <c r="S141" s="22"/>
      <c r="T141" s="22"/>
      <c r="U141" s="22">
        <v>148.0</v>
      </c>
      <c r="V141" s="22"/>
      <c r="W141" s="22">
        <v>74.0</v>
      </c>
      <c r="X141" s="22">
        <v>134.0</v>
      </c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43"/>
      <c r="S142" s="22"/>
      <c r="T142" s="22"/>
      <c r="U142" s="22">
        <v>149.0</v>
      </c>
      <c r="V142" s="22">
        <v>75.0</v>
      </c>
      <c r="W142" s="22"/>
      <c r="X142" s="22">
        <v>135.0</v>
      </c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43"/>
      <c r="S143" s="22"/>
      <c r="T143" s="22"/>
      <c r="U143" s="22">
        <v>150.0</v>
      </c>
      <c r="V143" s="22"/>
      <c r="W143" s="22">
        <v>75.0</v>
      </c>
      <c r="X143" s="22">
        <v>136.0</v>
      </c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43"/>
      <c r="S144" s="22"/>
      <c r="T144" s="22"/>
      <c r="U144" s="22">
        <v>151.0</v>
      </c>
      <c r="V144" s="22">
        <v>76.0</v>
      </c>
      <c r="W144" s="22"/>
      <c r="X144" s="22">
        <v>137.0</v>
      </c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43"/>
      <c r="S145" s="22"/>
      <c r="T145" s="22"/>
      <c r="U145" s="22">
        <v>152.0</v>
      </c>
      <c r="V145" s="22"/>
      <c r="W145" s="22">
        <v>76.0</v>
      </c>
      <c r="X145" s="22">
        <v>138.0</v>
      </c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43"/>
      <c r="S146" s="22"/>
      <c r="T146" s="22"/>
      <c r="U146" s="22">
        <v>153.0</v>
      </c>
      <c r="V146" s="22">
        <v>77.0</v>
      </c>
      <c r="W146" s="22"/>
      <c r="X146" s="22">
        <v>139.0</v>
      </c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43"/>
      <c r="S147" s="22"/>
      <c r="T147" s="22"/>
      <c r="U147" s="22">
        <v>154.0</v>
      </c>
      <c r="V147" s="22"/>
      <c r="W147" s="22">
        <v>77.0</v>
      </c>
      <c r="X147" s="22">
        <v>140.0</v>
      </c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1.0</v>
      </c>
      <c r="O148" s="22">
        <v>133.0</v>
      </c>
      <c r="P148" s="22"/>
      <c r="Q148" s="22"/>
      <c r="R148" s="43"/>
      <c r="S148" s="22"/>
      <c r="T148" s="22"/>
      <c r="U148" s="22">
        <v>155.0</v>
      </c>
      <c r="V148" s="22">
        <v>78.0</v>
      </c>
      <c r="W148" s="22"/>
      <c r="X148" s="22">
        <v>141.0</v>
      </c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43"/>
      <c r="S149" s="22"/>
      <c r="T149" s="22"/>
      <c r="U149" s="22">
        <v>156.0</v>
      </c>
      <c r="V149" s="22"/>
      <c r="W149" s="22">
        <v>78.0</v>
      </c>
      <c r="X149" s="22">
        <v>142.0</v>
      </c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43"/>
      <c r="S150" s="22"/>
      <c r="T150" s="22"/>
      <c r="U150" s="22">
        <v>157.0</v>
      </c>
      <c r="V150" s="22">
        <v>79.0</v>
      </c>
      <c r="W150" s="22"/>
      <c r="X150" s="22">
        <v>143.0</v>
      </c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43"/>
      <c r="S151" s="22"/>
      <c r="T151" s="22"/>
      <c r="U151" s="22">
        <v>158.0</v>
      </c>
      <c r="V151" s="22"/>
      <c r="W151" s="22">
        <v>79.0</v>
      </c>
      <c r="X151" s="22">
        <v>144.0</v>
      </c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43"/>
      <c r="S152" s="22"/>
      <c r="T152" s="22"/>
      <c r="U152" s="22">
        <v>159.0</v>
      </c>
      <c r="V152" s="22">
        <v>80.0</v>
      </c>
      <c r="W152" s="22"/>
      <c r="X152" s="22">
        <v>145.0</v>
      </c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42" t="s">
        <v>35</v>
      </c>
      <c r="S153" s="22"/>
      <c r="T153" s="22"/>
      <c r="U153" s="22">
        <v>160.0</v>
      </c>
      <c r="V153" s="22"/>
      <c r="W153" s="22">
        <v>80.0</v>
      </c>
      <c r="X153" s="22">
        <v>146.0</v>
      </c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43"/>
      <c r="S154" s="22"/>
      <c r="T154" s="22"/>
      <c r="U154" s="22">
        <v>161.0</v>
      </c>
      <c r="V154" s="22">
        <v>81.0</v>
      </c>
      <c r="W154" s="22"/>
      <c r="X154" s="22">
        <v>147.0</v>
      </c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42" t="s">
        <v>34</v>
      </c>
      <c r="S155" s="22"/>
      <c r="T155" s="22"/>
      <c r="U155" s="22">
        <v>162.0</v>
      </c>
      <c r="V155" s="22"/>
      <c r="W155" s="22">
        <v>81.0</v>
      </c>
      <c r="X155" s="22">
        <v>148.0</v>
      </c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43"/>
      <c r="S156" s="22"/>
      <c r="T156" s="22"/>
      <c r="U156" s="22">
        <v>163.0</v>
      </c>
      <c r="V156" s="22">
        <v>82.0</v>
      </c>
      <c r="W156" s="22"/>
      <c r="X156" s="22">
        <v>149.0</v>
      </c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43"/>
      <c r="S157" s="22"/>
      <c r="T157" s="22"/>
      <c r="U157" s="22">
        <v>164.0</v>
      </c>
      <c r="V157" s="22"/>
      <c r="W157" s="22">
        <v>82.0</v>
      </c>
      <c r="X157" s="22">
        <v>150.0</v>
      </c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43"/>
      <c r="S158" s="22"/>
      <c r="T158" s="22"/>
      <c r="U158" s="22">
        <v>165.0</v>
      </c>
      <c r="V158" s="22">
        <v>83.0</v>
      </c>
      <c r="W158" s="22"/>
      <c r="X158" s="22">
        <v>151.0</v>
      </c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43"/>
      <c r="S159" s="22"/>
      <c r="T159" s="22"/>
      <c r="U159" s="22">
        <v>166.0</v>
      </c>
      <c r="V159" s="22"/>
      <c r="W159" s="22">
        <v>83.0</v>
      </c>
      <c r="X159" s="22">
        <v>152.0</v>
      </c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43"/>
      <c r="S160" s="22"/>
      <c r="T160" s="22"/>
      <c r="U160" s="22">
        <v>167.0</v>
      </c>
      <c r="V160" s="22">
        <v>84.0</v>
      </c>
      <c r="W160" s="22"/>
      <c r="X160" s="22">
        <v>153.0</v>
      </c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43"/>
      <c r="S161" s="22"/>
      <c r="T161" s="22"/>
      <c r="U161" s="22">
        <v>168.0</v>
      </c>
      <c r="V161" s="22"/>
      <c r="W161" s="22">
        <v>84.0</v>
      </c>
      <c r="X161" s="22">
        <v>154.0</v>
      </c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43"/>
      <c r="S162" s="22"/>
      <c r="T162" s="22"/>
      <c r="U162" s="22">
        <v>169.0</v>
      </c>
      <c r="V162" s="22">
        <v>85.0</v>
      </c>
      <c r="W162" s="22"/>
      <c r="X162" s="22">
        <v>155.0</v>
      </c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43"/>
      <c r="S163" s="22"/>
      <c r="T163" s="22"/>
      <c r="U163" s="22">
        <v>170.0</v>
      </c>
      <c r="V163" s="22"/>
      <c r="W163" s="22">
        <v>85.0</v>
      </c>
      <c r="X163" s="22">
        <v>156.0</v>
      </c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43"/>
      <c r="S164" s="22"/>
      <c r="T164" s="22"/>
      <c r="U164" s="22">
        <v>171.0</v>
      </c>
      <c r="V164" s="22">
        <v>86.0</v>
      </c>
      <c r="W164" s="22"/>
      <c r="X164" s="22">
        <v>157.0</v>
      </c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43"/>
      <c r="S165" s="22"/>
      <c r="T165" s="22"/>
      <c r="U165" s="22">
        <v>172.0</v>
      </c>
      <c r="V165" s="22"/>
      <c r="W165" s="22">
        <v>86.0</v>
      </c>
      <c r="X165" s="22">
        <v>158.0</v>
      </c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43"/>
      <c r="S166" s="22"/>
      <c r="T166" s="22"/>
      <c r="U166" s="22">
        <v>173.0</v>
      </c>
      <c r="V166" s="22">
        <v>87.0</v>
      </c>
      <c r="W166" s="22"/>
      <c r="X166" s="22">
        <v>159.0</v>
      </c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43"/>
      <c r="S167" s="22"/>
      <c r="T167" s="22"/>
      <c r="U167" s="22">
        <v>174.0</v>
      </c>
      <c r="V167" s="22"/>
      <c r="W167" s="22">
        <v>87.0</v>
      </c>
      <c r="X167" s="22">
        <v>160.0</v>
      </c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43"/>
      <c r="S168" s="22"/>
      <c r="T168" s="22"/>
      <c r="U168" s="22">
        <v>175.0</v>
      </c>
      <c r="V168" s="22">
        <v>88.0</v>
      </c>
      <c r="W168" s="22"/>
      <c r="X168" s="22">
        <v>161.0</v>
      </c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43"/>
      <c r="S169" s="22"/>
      <c r="T169" s="22"/>
      <c r="U169" s="22">
        <v>176.0</v>
      </c>
      <c r="V169" s="22"/>
      <c r="W169" s="22">
        <v>88.0</v>
      </c>
      <c r="X169" s="22">
        <v>162.0</v>
      </c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43"/>
      <c r="S170" s="22"/>
      <c r="T170" s="22"/>
      <c r="U170" s="22">
        <v>177.0</v>
      </c>
      <c r="V170" s="22">
        <v>89.0</v>
      </c>
      <c r="W170" s="22"/>
      <c r="X170" s="22">
        <v>163.0</v>
      </c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1.0</v>
      </c>
      <c r="O171" s="22">
        <v>156.0</v>
      </c>
      <c r="P171" s="22"/>
      <c r="Q171" s="22"/>
      <c r="R171" s="43"/>
      <c r="S171" s="22"/>
      <c r="T171" s="22"/>
      <c r="U171" s="22">
        <v>178.0</v>
      </c>
      <c r="V171" s="22"/>
      <c r="W171" s="22">
        <v>89.0</v>
      </c>
      <c r="X171" s="22">
        <v>164.0</v>
      </c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43"/>
      <c r="S172" s="22"/>
      <c r="T172" s="22"/>
      <c r="U172" s="22">
        <v>179.0</v>
      </c>
      <c r="V172" s="22">
        <v>90.0</v>
      </c>
      <c r="W172" s="22"/>
      <c r="X172" s="22">
        <v>165.0</v>
      </c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43"/>
      <c r="S173" s="22"/>
      <c r="T173" s="22"/>
      <c r="U173" s="22">
        <v>180.0</v>
      </c>
      <c r="V173" s="22"/>
      <c r="W173" s="22">
        <v>90.0</v>
      </c>
      <c r="X173" s="22">
        <v>166.0</v>
      </c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43"/>
      <c r="S174" s="22"/>
      <c r="T174" s="22"/>
      <c r="U174" s="22">
        <v>181.0</v>
      </c>
      <c r="V174" s="22">
        <v>91.0</v>
      </c>
      <c r="W174" s="22"/>
      <c r="X174" s="22">
        <v>167.0</v>
      </c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1.0</v>
      </c>
      <c r="O175" s="22">
        <v>160.0</v>
      </c>
      <c r="P175" s="22"/>
      <c r="Q175" s="22"/>
      <c r="R175" s="43"/>
      <c r="S175" s="22"/>
      <c r="T175" s="22"/>
      <c r="U175" s="22">
        <v>182.0</v>
      </c>
      <c r="V175" s="22"/>
      <c r="W175" s="22">
        <v>91.0</v>
      </c>
      <c r="X175" s="22">
        <v>168.0</v>
      </c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43"/>
      <c r="S176" s="22"/>
      <c r="T176" s="22"/>
      <c r="U176" s="22">
        <v>183.0</v>
      </c>
      <c r="V176" s="22">
        <v>92.0</v>
      </c>
      <c r="W176" s="22"/>
      <c r="X176" s="22">
        <v>169.0</v>
      </c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43"/>
      <c r="S177" s="22"/>
      <c r="T177" s="22"/>
      <c r="U177" s="22">
        <v>184.0</v>
      </c>
      <c r="V177" s="22"/>
      <c r="W177" s="22">
        <v>92.0</v>
      </c>
      <c r="X177" s="22">
        <v>170.0</v>
      </c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43"/>
      <c r="S178" s="22"/>
      <c r="T178" s="22"/>
      <c r="U178" s="22">
        <v>185.0</v>
      </c>
      <c r="V178" s="22">
        <v>93.0</v>
      </c>
      <c r="W178" s="22"/>
      <c r="X178" s="22">
        <v>171.0</v>
      </c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43"/>
      <c r="S179" s="22"/>
      <c r="T179" s="22"/>
      <c r="U179" s="22">
        <v>186.0</v>
      </c>
      <c r="V179" s="22"/>
      <c r="W179" s="22">
        <v>93.0</v>
      </c>
      <c r="X179" s="22">
        <v>172.0</v>
      </c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42" t="s">
        <v>36</v>
      </c>
      <c r="S180" s="22"/>
      <c r="T180" s="22"/>
      <c r="U180" s="22">
        <v>187.0</v>
      </c>
      <c r="V180" s="22">
        <v>94.0</v>
      </c>
      <c r="W180" s="22"/>
      <c r="X180" s="22">
        <v>173.0</v>
      </c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43"/>
      <c r="S181" s="22"/>
      <c r="T181" s="22"/>
      <c r="U181" s="22">
        <v>189.0</v>
      </c>
      <c r="V181" s="22">
        <v>95.0</v>
      </c>
      <c r="W181" s="22"/>
      <c r="X181" s="22">
        <v>174.0</v>
      </c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0.0</v>
      </c>
      <c r="O182" s="22">
        <v>167.0</v>
      </c>
      <c r="P182" s="22"/>
      <c r="Q182" s="22"/>
      <c r="R182" s="43"/>
      <c r="S182" s="22"/>
      <c r="T182" s="22"/>
      <c r="U182" s="22">
        <v>191.0</v>
      </c>
      <c r="V182" s="22">
        <v>96.0</v>
      </c>
      <c r="W182" s="22"/>
      <c r="X182" s="22">
        <v>175.0</v>
      </c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43"/>
      <c r="S183" s="22"/>
      <c r="T183" s="22"/>
      <c r="U183" s="22">
        <v>193.0</v>
      </c>
      <c r="V183" s="22">
        <v>97.0</v>
      </c>
      <c r="W183" s="22"/>
      <c r="X183" s="22">
        <v>176.0</v>
      </c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43"/>
      <c r="S184" s="22"/>
      <c r="T184" s="22"/>
      <c r="U184" s="22">
        <v>195.0</v>
      </c>
      <c r="V184" s="22">
        <v>98.0</v>
      </c>
      <c r="W184" s="22"/>
      <c r="X184" s="22">
        <v>177.0</v>
      </c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43"/>
      <c r="S185" s="22"/>
      <c r="T185" s="22"/>
      <c r="U185" s="22">
        <v>197.0</v>
      </c>
      <c r="V185" s="22">
        <v>99.0</v>
      </c>
      <c r="W185" s="22"/>
      <c r="X185" s="22">
        <v>178.0</v>
      </c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0.0</v>
      </c>
      <c r="O186" s="22">
        <v>171.0</v>
      </c>
      <c r="P186" s="22"/>
      <c r="Q186" s="22"/>
      <c r="R186" s="43"/>
      <c r="S186" s="22"/>
      <c r="T186" s="22"/>
      <c r="U186" s="22">
        <v>199.0</v>
      </c>
      <c r="V186" s="22">
        <v>100.0</v>
      </c>
      <c r="W186" s="22"/>
      <c r="X186" s="22">
        <v>179.0</v>
      </c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43"/>
      <c r="S187" s="22"/>
      <c r="T187" s="22"/>
      <c r="U187" s="22"/>
      <c r="V187" s="22"/>
      <c r="W187" s="22">
        <v>0.0</v>
      </c>
      <c r="X187" s="22">
        <v>29.0</v>
      </c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42" t="s">
        <v>37</v>
      </c>
      <c r="S188" s="22"/>
      <c r="T188" s="22"/>
      <c r="U188" s="22"/>
      <c r="V188" s="22"/>
      <c r="W188" s="22">
        <v>0.0</v>
      </c>
      <c r="X188" s="22">
        <v>77.0</v>
      </c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43"/>
      <c r="S189" s="22"/>
      <c r="T189" s="22"/>
      <c r="U189" s="22"/>
      <c r="V189" s="22"/>
      <c r="W189" s="22">
        <v>0.0</v>
      </c>
      <c r="X189" s="22">
        <v>78.0</v>
      </c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43"/>
      <c r="S190" s="22"/>
      <c r="T190" s="22"/>
      <c r="U190" s="22"/>
      <c r="V190" s="22"/>
      <c r="W190" s="22">
        <v>0.0</v>
      </c>
      <c r="X190" s="22">
        <v>115.0</v>
      </c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43"/>
      <c r="S191" s="22"/>
      <c r="T191" s="22"/>
      <c r="U191" s="22"/>
      <c r="V191" s="22"/>
      <c r="W191" s="22">
        <v>0.0</v>
      </c>
      <c r="X191" s="22">
        <v>117.0</v>
      </c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43"/>
      <c r="S192" s="22"/>
      <c r="T192" s="22"/>
      <c r="U192" s="22"/>
      <c r="V192" s="22"/>
      <c r="W192" s="22">
        <v>0.0</v>
      </c>
      <c r="X192" s="22">
        <v>119.0</v>
      </c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43"/>
      <c r="S193" s="22"/>
      <c r="T193" s="22"/>
      <c r="U193" s="22"/>
      <c r="V193" s="22"/>
      <c r="W193" s="22">
        <v>0.0</v>
      </c>
      <c r="X193" s="22">
        <v>126.0</v>
      </c>
    </row>
    <row r="194" ht="16.5" customHeight="1">
      <c r="A194" s="38">
        <v>40.0</v>
      </c>
      <c r="B194" s="38">
        <v>1.0</v>
      </c>
      <c r="C194" s="44">
        <f t="shared" ref="C194:C206" si="16">D194/(10^4*2*PI())</f>
        <v>0.173235603</v>
      </c>
      <c r="D194" s="39">
        <v>10884.7139575448</v>
      </c>
      <c r="E194" s="38">
        <v>19.0</v>
      </c>
      <c r="F194" s="38">
        <v>8.0</v>
      </c>
      <c r="G194" s="38">
        <v>188.0</v>
      </c>
      <c r="H194" s="38" t="s">
        <v>26</v>
      </c>
      <c r="I194" s="38">
        <v>0.17</v>
      </c>
      <c r="J194" s="38">
        <v>0.16</v>
      </c>
      <c r="K194" s="40">
        <f t="shared" si="14"/>
        <v>35.98176385</v>
      </c>
      <c r="L194" s="41">
        <f t="shared" si="15"/>
        <v>2.55329227</v>
      </c>
      <c r="M194" s="38">
        <v>1.0</v>
      </c>
      <c r="N194" s="38">
        <v>1.0</v>
      </c>
      <c r="R194" s="43"/>
    </row>
    <row r="195" ht="16.5" customHeight="1">
      <c r="A195" s="38">
        <v>40.0</v>
      </c>
      <c r="B195" s="38">
        <v>2.0</v>
      </c>
      <c r="C195" s="44">
        <f t="shared" si="16"/>
        <v>0.1721932884</v>
      </c>
      <c r="D195" s="39">
        <v>10819.2233949149</v>
      </c>
      <c r="E195" s="38">
        <v>19.0</v>
      </c>
      <c r="F195" s="38">
        <v>10.0</v>
      </c>
      <c r="G195" s="38">
        <v>190.0</v>
      </c>
      <c r="H195" s="38" t="s">
        <v>26</v>
      </c>
      <c r="I195" s="38">
        <v>0.17</v>
      </c>
      <c r="J195" s="38">
        <v>0.19</v>
      </c>
      <c r="K195" s="40">
        <f t="shared" si="14"/>
        <v>35.98176385</v>
      </c>
      <c r="L195" s="41">
        <f t="shared" si="15"/>
        <v>2.568747774</v>
      </c>
      <c r="M195" s="38">
        <v>-1.0</v>
      </c>
      <c r="N195" s="38">
        <v>1.0</v>
      </c>
      <c r="R195" s="43"/>
    </row>
    <row r="196" ht="16.5" customHeight="1">
      <c r="A196" s="38">
        <v>40.0</v>
      </c>
      <c r="B196" s="38">
        <v>3.0</v>
      </c>
      <c r="C196" s="44">
        <f t="shared" si="16"/>
        <v>0.1715225963</v>
      </c>
      <c r="D196" s="39">
        <v>10777.0825705358</v>
      </c>
      <c r="E196" s="38">
        <v>20.0</v>
      </c>
      <c r="F196" s="38">
        <v>2.0</v>
      </c>
      <c r="G196" s="38">
        <v>192.0</v>
      </c>
      <c r="H196" s="38" t="s">
        <v>26</v>
      </c>
      <c r="I196" s="38">
        <v>0.17</v>
      </c>
      <c r="J196" s="38">
        <v>0.22</v>
      </c>
      <c r="K196" s="40">
        <f t="shared" si="14"/>
        <v>35.98176385</v>
      </c>
      <c r="L196" s="41">
        <f t="shared" si="15"/>
        <v>2.578792157</v>
      </c>
      <c r="M196" s="38">
        <v>1.0</v>
      </c>
      <c r="N196" s="38">
        <v>1.0</v>
      </c>
      <c r="R196" s="43"/>
    </row>
    <row r="197" ht="16.5" customHeight="1">
      <c r="A197" s="38">
        <v>40.0</v>
      </c>
      <c r="B197" s="38">
        <v>4.0</v>
      </c>
      <c r="C197" s="44">
        <f t="shared" si="16"/>
        <v>0.1718804369</v>
      </c>
      <c r="D197" s="39">
        <v>10799.5663596996</v>
      </c>
      <c r="E197" s="38">
        <v>20.0</v>
      </c>
      <c r="F197" s="38">
        <v>4.0</v>
      </c>
      <c r="G197" s="38">
        <v>194.0</v>
      </c>
      <c r="H197" s="38" t="s">
        <v>26</v>
      </c>
      <c r="I197" s="38">
        <v>0.17</v>
      </c>
      <c r="J197" s="38">
        <v>0.25</v>
      </c>
      <c r="K197" s="40">
        <f t="shared" si="14"/>
        <v>35.98176385</v>
      </c>
      <c r="L197" s="41">
        <f t="shared" si="15"/>
        <v>2.573423329</v>
      </c>
      <c r="M197" s="38">
        <v>1.0</v>
      </c>
      <c r="N197" s="38">
        <v>1.0</v>
      </c>
      <c r="R197" s="43"/>
    </row>
    <row r="198" ht="16.5" customHeight="1">
      <c r="A198" s="38">
        <v>40.0</v>
      </c>
      <c r="B198" s="38">
        <v>6.0</v>
      </c>
      <c r="C198" s="44">
        <f t="shared" si="16"/>
        <v>0.1754973013</v>
      </c>
      <c r="D198" s="39">
        <v>11026.8206487806</v>
      </c>
      <c r="E198" s="38">
        <v>20.0</v>
      </c>
      <c r="F198" s="38">
        <v>8.0</v>
      </c>
      <c r="G198" s="38">
        <v>198.0</v>
      </c>
      <c r="H198" s="38" t="s">
        <v>26</v>
      </c>
      <c r="I198" s="38">
        <v>0.17</v>
      </c>
      <c r="J198" s="38">
        <v>0.31</v>
      </c>
      <c r="K198" s="40">
        <f t="shared" si="14"/>
        <v>35.98176385</v>
      </c>
      <c r="L198" s="41">
        <f t="shared" si="15"/>
        <v>2.520387054</v>
      </c>
      <c r="M198" s="38">
        <v>-1.0</v>
      </c>
      <c r="N198" s="38">
        <v>1.0</v>
      </c>
      <c r="R198" s="43" t="s">
        <v>27</v>
      </c>
    </row>
    <row r="199" ht="16.5" customHeight="1">
      <c r="A199" s="38">
        <v>40.0</v>
      </c>
      <c r="B199" s="38">
        <v>7.0</v>
      </c>
      <c r="C199" s="44">
        <f t="shared" si="16"/>
        <v>0.1760837862</v>
      </c>
      <c r="D199" s="39">
        <v>11063.6705841561</v>
      </c>
      <c r="E199" s="38">
        <v>20.0</v>
      </c>
      <c r="F199" s="38">
        <v>10.0</v>
      </c>
      <c r="G199" s="38">
        <v>200.0</v>
      </c>
      <c r="H199" s="38" t="s">
        <v>26</v>
      </c>
      <c r="I199" s="38">
        <v>0.17</v>
      </c>
      <c r="J199" s="38">
        <v>0.34</v>
      </c>
      <c r="K199" s="40">
        <f t="shared" si="14"/>
        <v>35.98176385</v>
      </c>
      <c r="L199" s="41">
        <f t="shared" si="15"/>
        <v>2.511992363</v>
      </c>
      <c r="M199" s="38">
        <v>-1.0</v>
      </c>
      <c r="N199" s="38">
        <v>0.0</v>
      </c>
      <c r="R199" s="42" t="s">
        <v>38</v>
      </c>
    </row>
    <row r="200" ht="16.5" customHeight="1">
      <c r="A200" s="38">
        <v>40.0</v>
      </c>
      <c r="B200" s="38">
        <v>8.0</v>
      </c>
      <c r="C200" s="44">
        <f t="shared" si="16"/>
        <v>0.172870073</v>
      </c>
      <c r="D200" s="39">
        <v>10861.7470292754</v>
      </c>
      <c r="E200" s="38">
        <v>1.0</v>
      </c>
      <c r="F200" s="38">
        <v>8.0</v>
      </c>
      <c r="G200" s="38">
        <v>8.0</v>
      </c>
      <c r="H200" s="38" t="s">
        <v>26</v>
      </c>
      <c r="I200" s="38">
        <v>-0.17</v>
      </c>
      <c r="J200" s="38">
        <v>0.16</v>
      </c>
      <c r="K200" s="40">
        <f t="shared" si="14"/>
        <v>35.98176385</v>
      </c>
      <c r="L200" s="41">
        <f t="shared" si="15"/>
        <v>2.558691151</v>
      </c>
      <c r="M200" s="38">
        <v>1.0</v>
      </c>
      <c r="N200" s="38">
        <v>1.0</v>
      </c>
      <c r="R200" s="43"/>
    </row>
    <row r="201" ht="16.5" customHeight="1">
      <c r="A201" s="38">
        <v>40.0</v>
      </c>
      <c r="B201" s="38">
        <v>9.0</v>
      </c>
      <c r="C201" s="44">
        <f t="shared" si="16"/>
        <v>0.173022321</v>
      </c>
      <c r="D201" s="39">
        <v>10871.3130496902</v>
      </c>
      <c r="E201" s="38">
        <v>1.0</v>
      </c>
      <c r="F201" s="38">
        <v>10.0</v>
      </c>
      <c r="G201" s="38">
        <v>10.0</v>
      </c>
      <c r="H201" s="38" t="s">
        <v>26</v>
      </c>
      <c r="I201" s="38">
        <v>-0.17</v>
      </c>
      <c r="J201" s="38">
        <v>0.19</v>
      </c>
      <c r="K201" s="40">
        <f t="shared" si="14"/>
        <v>35.98176385</v>
      </c>
      <c r="L201" s="41">
        <f t="shared" si="15"/>
        <v>2.556439676</v>
      </c>
      <c r="M201" s="38">
        <v>1.0</v>
      </c>
      <c r="N201" s="38">
        <v>0.0</v>
      </c>
      <c r="R201" s="42" t="s">
        <v>27</v>
      </c>
    </row>
    <row r="202" ht="16.5" customHeight="1">
      <c r="A202" s="38">
        <v>40.0</v>
      </c>
      <c r="B202" s="38">
        <v>10.0</v>
      </c>
      <c r="C202" s="44">
        <f t="shared" si="16"/>
        <v>0.1713879596</v>
      </c>
      <c r="D202" s="39">
        <v>10768.6230969381</v>
      </c>
      <c r="E202" s="38">
        <v>2.0</v>
      </c>
      <c r="F202" s="38">
        <v>2.0</v>
      </c>
      <c r="G202" s="38">
        <v>12.0</v>
      </c>
      <c r="H202" s="38" t="s">
        <v>26</v>
      </c>
      <c r="I202" s="38">
        <v>-0.17</v>
      </c>
      <c r="J202" s="38">
        <v>0.22</v>
      </c>
      <c r="K202" s="40">
        <f t="shared" si="14"/>
        <v>35.98176385</v>
      </c>
      <c r="L202" s="41">
        <f t="shared" si="15"/>
        <v>2.580817971</v>
      </c>
      <c r="M202" s="38">
        <v>1.0</v>
      </c>
      <c r="N202" s="38">
        <v>0.0</v>
      </c>
      <c r="R202" s="42" t="s">
        <v>39</v>
      </c>
    </row>
    <row r="203" ht="16.5" customHeight="1">
      <c r="A203" s="38">
        <v>40.0</v>
      </c>
      <c r="B203" s="38">
        <v>11.0</v>
      </c>
      <c r="C203" s="44">
        <f t="shared" si="16"/>
        <v>0.1711602461</v>
      </c>
      <c r="D203" s="39">
        <v>10754.3154353255</v>
      </c>
      <c r="E203" s="38">
        <v>2.0</v>
      </c>
      <c r="F203" s="38">
        <v>4.0</v>
      </c>
      <c r="G203" s="38">
        <v>14.0</v>
      </c>
      <c r="H203" s="38" t="s">
        <v>26</v>
      </c>
      <c r="I203" s="38">
        <v>-0.17</v>
      </c>
      <c r="J203" s="38">
        <v>0.25</v>
      </c>
      <c r="K203" s="40">
        <f t="shared" si="14"/>
        <v>35.98176385</v>
      </c>
      <c r="L203" s="41">
        <f t="shared" si="15"/>
        <v>2.58425152</v>
      </c>
      <c r="M203" s="38">
        <v>1.0</v>
      </c>
      <c r="N203" s="38">
        <v>1.0</v>
      </c>
      <c r="R203" s="43" t="s">
        <v>27</v>
      </c>
    </row>
    <row r="204" ht="16.5" customHeight="1">
      <c r="A204" s="38">
        <v>40.0</v>
      </c>
      <c r="B204" s="38">
        <v>12.0</v>
      </c>
      <c r="C204" s="44">
        <f t="shared" si="16"/>
        <v>0.1725378923</v>
      </c>
      <c r="D204" s="39">
        <v>10840.8754971645</v>
      </c>
      <c r="E204" s="38">
        <v>2.0</v>
      </c>
      <c r="F204" s="38">
        <v>6.0</v>
      </c>
      <c r="G204" s="38">
        <v>16.0</v>
      </c>
      <c r="H204" s="38" t="s">
        <v>26</v>
      </c>
      <c r="I204" s="38">
        <v>-0.17</v>
      </c>
      <c r="J204" s="38">
        <v>0.28</v>
      </c>
      <c r="K204" s="40">
        <f t="shared" si="14"/>
        <v>35.98176385</v>
      </c>
      <c r="L204" s="41">
        <f t="shared" si="15"/>
        <v>2.563617304</v>
      </c>
      <c r="M204" s="38">
        <v>-1.0</v>
      </c>
      <c r="N204" s="38">
        <v>1.0</v>
      </c>
      <c r="R204" s="43" t="s">
        <v>27</v>
      </c>
    </row>
    <row r="205" ht="16.5" customHeight="1">
      <c r="A205" s="38">
        <v>40.0</v>
      </c>
      <c r="B205" s="38">
        <v>13.0</v>
      </c>
      <c r="C205" s="44">
        <f t="shared" si="16"/>
        <v>0.169054076</v>
      </c>
      <c r="D205" s="39">
        <v>10621.9808652881</v>
      </c>
      <c r="E205" s="38">
        <v>2.0</v>
      </c>
      <c r="F205" s="38">
        <v>8.0</v>
      </c>
      <c r="G205" s="38">
        <v>18.0</v>
      </c>
      <c r="H205" s="38" t="s">
        <v>26</v>
      </c>
      <c r="I205" s="38">
        <v>-0.17</v>
      </c>
      <c r="J205" s="38">
        <v>0.31</v>
      </c>
      <c r="K205" s="40">
        <f t="shared" si="14"/>
        <v>35.98176385</v>
      </c>
      <c r="L205" s="41">
        <f t="shared" si="15"/>
        <v>2.616447569</v>
      </c>
      <c r="M205" s="38">
        <v>1.0</v>
      </c>
      <c r="N205" s="38">
        <v>1.0</v>
      </c>
      <c r="R205" s="43" t="s">
        <v>27</v>
      </c>
    </row>
    <row r="206" ht="16.5" customHeight="1">
      <c r="A206" s="38">
        <v>40.0</v>
      </c>
      <c r="B206" s="38">
        <v>14.0</v>
      </c>
      <c r="C206" s="44">
        <f t="shared" si="16"/>
        <v>0.169710878</v>
      </c>
      <c r="D206" s="39">
        <v>10663.2489494278</v>
      </c>
      <c r="E206" s="38">
        <v>2.0</v>
      </c>
      <c r="F206" s="38">
        <v>10.0</v>
      </c>
      <c r="G206" s="38">
        <v>20.0</v>
      </c>
      <c r="H206" s="38" t="s">
        <v>26</v>
      </c>
      <c r="I206" s="38">
        <v>-0.17</v>
      </c>
      <c r="J206" s="38">
        <v>0.34</v>
      </c>
      <c r="K206" s="40">
        <f t="shared" si="14"/>
        <v>35.98176385</v>
      </c>
      <c r="L206" s="41">
        <f t="shared" si="15"/>
        <v>2.606321595</v>
      </c>
      <c r="M206" s="38">
        <v>1.0</v>
      </c>
      <c r="N206" s="38">
        <v>0.0</v>
      </c>
      <c r="R206" s="42" t="s">
        <v>40</v>
      </c>
    </row>
    <row r="207" ht="16.5" customHeight="1">
      <c r="A207" s="38">
        <v>40.0</v>
      </c>
      <c r="B207" s="38">
        <v>15.0</v>
      </c>
      <c r="C207" s="38">
        <v>0.17056084</v>
      </c>
      <c r="D207" s="39">
        <v>3044.96779167579</v>
      </c>
      <c r="E207" s="42">
        <v>20.0</v>
      </c>
      <c r="F207" s="42">
        <v>6.0</v>
      </c>
      <c r="G207" s="42">
        <v>196.0</v>
      </c>
      <c r="H207" s="42" t="s">
        <v>26</v>
      </c>
      <c r="I207" s="42">
        <v>0.17</v>
      </c>
      <c r="J207" s="42">
        <v>0.28</v>
      </c>
      <c r="K207" s="42">
        <v>35.98</v>
      </c>
      <c r="L207" s="42">
        <v>2.593</v>
      </c>
      <c r="M207" s="42">
        <v>1.0</v>
      </c>
      <c r="N207" s="42">
        <v>0.0</v>
      </c>
      <c r="R207" s="42" t="s">
        <v>37</v>
      </c>
    </row>
    <row r="208" ht="16.5" customHeight="1">
      <c r="A208" s="38">
        <v>40.0</v>
      </c>
      <c r="B208" s="38">
        <v>41.0</v>
      </c>
      <c r="C208" s="44">
        <f t="shared" ref="C208:C287" si="17">D208/(10^4*2*PI())</f>
        <v>0.1729749402</v>
      </c>
      <c r="D208" s="39">
        <v>10868.3360281232</v>
      </c>
      <c r="E208" s="38">
        <v>21.0</v>
      </c>
      <c r="F208" s="38">
        <v>1.0</v>
      </c>
      <c r="G208" s="38">
        <v>201.0</v>
      </c>
      <c r="H208" s="38" t="s">
        <v>24</v>
      </c>
      <c r="I208" s="38">
        <v>-0.2975</v>
      </c>
      <c r="J208" s="22">
        <v>0.06</v>
      </c>
      <c r="K208" s="40">
        <f t="shared" ref="K208:K287" si="18">IF(ISODD(F208),$S$2,$T$2)</f>
        <v>114.813513</v>
      </c>
      <c r="L208" s="41">
        <f t="shared" ref="L208:L287" si="19">1/(D208*K208*0.000001)</f>
        <v>0.8013900336</v>
      </c>
      <c r="M208" s="38">
        <v>-1.0</v>
      </c>
      <c r="N208" s="38">
        <v>1.0</v>
      </c>
      <c r="R208" s="43"/>
    </row>
    <row r="209" ht="16.5" customHeight="1">
      <c r="A209" s="38">
        <v>40.0</v>
      </c>
      <c r="B209" s="38">
        <v>42.0</v>
      </c>
      <c r="C209" s="44">
        <f t="shared" si="17"/>
        <v>0.1704454542</v>
      </c>
      <c r="D209" s="39">
        <v>10709.4037356533</v>
      </c>
      <c r="E209" s="38">
        <v>21.0</v>
      </c>
      <c r="F209" s="38">
        <v>2.0</v>
      </c>
      <c r="G209" s="38">
        <v>202.0</v>
      </c>
      <c r="H209" s="38" t="s">
        <v>26</v>
      </c>
      <c r="I209" s="38">
        <v>-0.2975</v>
      </c>
      <c r="J209" s="22">
        <v>0.07</v>
      </c>
      <c r="K209" s="40">
        <f t="shared" si="18"/>
        <v>35.98176385</v>
      </c>
      <c r="L209" s="41">
        <f t="shared" si="19"/>
        <v>2.595089017</v>
      </c>
      <c r="M209" s="38">
        <v>-1.0</v>
      </c>
      <c r="N209" s="38">
        <v>1.0</v>
      </c>
      <c r="R209" s="43"/>
    </row>
    <row r="210" ht="16.5" customHeight="1">
      <c r="A210" s="38">
        <v>40.0</v>
      </c>
      <c r="B210" s="38">
        <v>43.0</v>
      </c>
      <c r="C210" s="44">
        <f t="shared" si="17"/>
        <v>0.1734793549</v>
      </c>
      <c r="D210" s="39">
        <v>10900.029336225</v>
      </c>
      <c r="E210" s="38">
        <v>21.0</v>
      </c>
      <c r="F210" s="38">
        <v>3.0</v>
      </c>
      <c r="G210" s="38">
        <v>203.0</v>
      </c>
      <c r="H210" s="38" t="s">
        <v>24</v>
      </c>
      <c r="I210" s="38">
        <v>-0.2975</v>
      </c>
      <c r="J210" s="22">
        <v>0.09</v>
      </c>
      <c r="K210" s="40">
        <f t="shared" si="18"/>
        <v>114.813513</v>
      </c>
      <c r="L210" s="41">
        <f t="shared" si="19"/>
        <v>0.7990598838</v>
      </c>
      <c r="M210" s="38">
        <v>-1.0</v>
      </c>
      <c r="N210" s="38">
        <v>1.0</v>
      </c>
      <c r="R210" s="42" t="s">
        <v>41</v>
      </c>
    </row>
    <row r="211" ht="16.5" customHeight="1">
      <c r="A211" s="38">
        <v>40.0</v>
      </c>
      <c r="B211" s="38">
        <v>44.0</v>
      </c>
      <c r="C211" s="44">
        <f t="shared" si="17"/>
        <v>0.1753032308</v>
      </c>
      <c r="D211" s="39">
        <v>11014.6268408142</v>
      </c>
      <c r="E211" s="38">
        <v>21.0</v>
      </c>
      <c r="F211" s="38">
        <v>4.0</v>
      </c>
      <c r="G211" s="38">
        <v>204.0</v>
      </c>
      <c r="H211" s="38" t="s">
        <v>26</v>
      </c>
      <c r="I211" s="38">
        <v>-0.2975</v>
      </c>
      <c r="J211" s="22">
        <v>0.1</v>
      </c>
      <c r="K211" s="40">
        <f t="shared" si="18"/>
        <v>35.98176385</v>
      </c>
      <c r="L211" s="41">
        <f t="shared" si="19"/>
        <v>2.523177264</v>
      </c>
      <c r="M211" s="38">
        <v>-1.0</v>
      </c>
      <c r="N211" s="38">
        <v>1.0</v>
      </c>
      <c r="R211" s="43"/>
    </row>
    <row r="212" ht="16.5" customHeight="1">
      <c r="A212" s="38">
        <v>40.0</v>
      </c>
      <c r="B212" s="38">
        <v>45.0</v>
      </c>
      <c r="C212" s="44">
        <f t="shared" si="17"/>
        <v>0.1697317093</v>
      </c>
      <c r="D212" s="39">
        <v>10664.5578208972</v>
      </c>
      <c r="E212" s="38">
        <v>21.0</v>
      </c>
      <c r="F212" s="38">
        <v>5.0</v>
      </c>
      <c r="G212" s="38">
        <v>205.0</v>
      </c>
      <c r="H212" s="38" t="s">
        <v>24</v>
      </c>
      <c r="I212" s="38">
        <v>-0.2975</v>
      </c>
      <c r="J212" s="22">
        <v>0.12</v>
      </c>
      <c r="K212" s="40">
        <f t="shared" si="18"/>
        <v>114.813513</v>
      </c>
      <c r="L212" s="41">
        <f t="shared" si="19"/>
        <v>0.8167029821</v>
      </c>
      <c r="M212" s="38">
        <v>1.0</v>
      </c>
      <c r="N212" s="38">
        <v>1.0</v>
      </c>
      <c r="R212" s="43"/>
    </row>
    <row r="213" ht="16.5" customHeight="1">
      <c r="A213" s="38">
        <v>40.0</v>
      </c>
      <c r="B213" s="38">
        <v>46.0</v>
      </c>
      <c r="C213" s="44">
        <f t="shared" si="17"/>
        <v>0.1715534218</v>
      </c>
      <c r="D213" s="39">
        <v>10779.0193940532</v>
      </c>
      <c r="E213" s="38">
        <v>21.0</v>
      </c>
      <c r="F213" s="38">
        <v>6.0</v>
      </c>
      <c r="G213" s="38">
        <v>206.0</v>
      </c>
      <c r="H213" s="38" t="s">
        <v>26</v>
      </c>
      <c r="I213" s="38">
        <v>-0.2975</v>
      </c>
      <c r="J213" s="22">
        <v>0.13</v>
      </c>
      <c r="K213" s="40">
        <f t="shared" si="18"/>
        <v>35.98176385</v>
      </c>
      <c r="L213" s="41">
        <f t="shared" si="19"/>
        <v>2.578328788</v>
      </c>
      <c r="M213" s="38">
        <v>1.0</v>
      </c>
      <c r="N213" s="38">
        <v>1.0</v>
      </c>
      <c r="R213" s="43"/>
    </row>
    <row r="214" ht="16.5" customHeight="1">
      <c r="A214" s="38">
        <v>40.0</v>
      </c>
      <c r="B214" s="38">
        <v>47.0</v>
      </c>
      <c r="C214" s="44">
        <f t="shared" si="17"/>
        <v>0.1708350744</v>
      </c>
      <c r="D214" s="39">
        <v>10733.8842926785</v>
      </c>
      <c r="E214" s="38">
        <v>21.0</v>
      </c>
      <c r="F214" s="38">
        <v>7.0</v>
      </c>
      <c r="G214" s="38">
        <v>207.0</v>
      </c>
      <c r="H214" s="38" t="s">
        <v>24</v>
      </c>
      <c r="I214" s="38">
        <v>-0.2975</v>
      </c>
      <c r="J214" s="22">
        <v>0.15</v>
      </c>
      <c r="K214" s="40">
        <f t="shared" si="18"/>
        <v>114.813513</v>
      </c>
      <c r="L214" s="41">
        <f t="shared" si="19"/>
        <v>0.811428178</v>
      </c>
      <c r="M214" s="38">
        <v>1.0</v>
      </c>
      <c r="N214" s="38">
        <v>0.0</v>
      </c>
      <c r="R214" s="42" t="s">
        <v>69</v>
      </c>
    </row>
    <row r="215" ht="16.5" customHeight="1">
      <c r="A215" s="38">
        <v>40.0</v>
      </c>
      <c r="B215" s="38">
        <v>48.0</v>
      </c>
      <c r="C215" s="44">
        <f t="shared" si="17"/>
        <v>0.1716818163</v>
      </c>
      <c r="D215" s="39">
        <v>10787.0866555819</v>
      </c>
      <c r="E215" s="38">
        <v>21.0</v>
      </c>
      <c r="F215" s="38">
        <v>8.0</v>
      </c>
      <c r="G215" s="38">
        <v>208.0</v>
      </c>
      <c r="H215" s="38" t="s">
        <v>26</v>
      </c>
      <c r="I215" s="38">
        <v>-0.2975</v>
      </c>
      <c r="J215" s="22">
        <v>0.16</v>
      </c>
      <c r="K215" s="40">
        <f t="shared" si="18"/>
        <v>35.98176385</v>
      </c>
      <c r="L215" s="41">
        <f t="shared" si="19"/>
        <v>2.576400552</v>
      </c>
      <c r="M215" s="38">
        <v>-1.0</v>
      </c>
      <c r="N215" s="38">
        <v>1.0</v>
      </c>
      <c r="R215" s="43"/>
    </row>
    <row r="216" ht="16.5" customHeight="1">
      <c r="A216" s="38">
        <v>40.0</v>
      </c>
      <c r="B216" s="38">
        <v>49.0</v>
      </c>
      <c r="C216" s="44">
        <f t="shared" si="17"/>
        <v>0.1755193644</v>
      </c>
      <c r="D216" s="39">
        <v>11028.20691637</v>
      </c>
      <c r="E216" s="38">
        <v>21.0</v>
      </c>
      <c r="F216" s="38">
        <v>9.0</v>
      </c>
      <c r="G216" s="38">
        <v>209.0</v>
      </c>
      <c r="H216" s="38" t="s">
        <v>24</v>
      </c>
      <c r="I216" s="38">
        <v>-0.2975</v>
      </c>
      <c r="J216" s="22">
        <v>0.18</v>
      </c>
      <c r="K216" s="40">
        <f t="shared" si="18"/>
        <v>114.813513</v>
      </c>
      <c r="L216" s="41">
        <f t="shared" si="19"/>
        <v>0.7897726476</v>
      </c>
      <c r="M216" s="38">
        <v>-1.0</v>
      </c>
      <c r="N216" s="38">
        <v>1.0</v>
      </c>
      <c r="R216" s="43"/>
    </row>
    <row r="217" ht="16.5" customHeight="1">
      <c r="A217" s="38">
        <v>40.0</v>
      </c>
      <c r="B217" s="38">
        <v>50.0</v>
      </c>
      <c r="C217" s="44">
        <f t="shared" si="17"/>
        <v>0.1707412125</v>
      </c>
      <c r="D217" s="39">
        <v>10727.9867742509</v>
      </c>
      <c r="E217" s="38">
        <v>21.0</v>
      </c>
      <c r="F217" s="38">
        <v>10.0</v>
      </c>
      <c r="G217" s="38">
        <v>210.0</v>
      </c>
      <c r="H217" s="38" t="s">
        <v>26</v>
      </c>
      <c r="I217" s="38">
        <v>-0.2975</v>
      </c>
      <c r="J217" s="22">
        <v>0.19</v>
      </c>
      <c r="K217" s="40">
        <f t="shared" si="18"/>
        <v>35.98176385</v>
      </c>
      <c r="L217" s="41">
        <f t="shared" si="19"/>
        <v>2.590593799</v>
      </c>
      <c r="M217" s="38">
        <v>-1.0</v>
      </c>
      <c r="N217" s="38">
        <v>1.0</v>
      </c>
      <c r="R217" s="43"/>
    </row>
    <row r="218" ht="16.5" customHeight="1">
      <c r="A218" s="38">
        <v>40.0</v>
      </c>
      <c r="B218" s="38">
        <v>51.0</v>
      </c>
      <c r="C218" s="44">
        <f t="shared" si="17"/>
        <v>0.1724572992</v>
      </c>
      <c r="D218" s="39">
        <v>10835.8116849902</v>
      </c>
      <c r="E218" s="38">
        <v>22.0</v>
      </c>
      <c r="F218" s="38">
        <v>1.0</v>
      </c>
      <c r="G218" s="38">
        <v>211.0</v>
      </c>
      <c r="H218" s="38" t="s">
        <v>24</v>
      </c>
      <c r="I218" s="38">
        <v>-0.2975</v>
      </c>
      <c r="J218" s="22">
        <v>0.21</v>
      </c>
      <c r="K218" s="40">
        <f t="shared" si="18"/>
        <v>114.813513</v>
      </c>
      <c r="L218" s="41">
        <f t="shared" si="19"/>
        <v>0.8037954542</v>
      </c>
      <c r="M218" s="38">
        <v>1.0</v>
      </c>
      <c r="N218" s="38">
        <v>1.0</v>
      </c>
      <c r="R218" s="43"/>
    </row>
    <row r="219" ht="16.5" customHeight="1">
      <c r="A219" s="38">
        <v>40.0</v>
      </c>
      <c r="B219" s="38">
        <v>52.0</v>
      </c>
      <c r="C219" s="44">
        <f t="shared" si="17"/>
        <v>0.1724878513</v>
      </c>
      <c r="D219" s="39">
        <v>10837.731330992</v>
      </c>
      <c r="E219" s="38">
        <v>22.0</v>
      </c>
      <c r="F219" s="38">
        <v>2.0</v>
      </c>
      <c r="G219" s="38">
        <v>212.0</v>
      </c>
      <c r="H219" s="38" t="s">
        <v>26</v>
      </c>
      <c r="I219" s="38">
        <v>-0.2975</v>
      </c>
      <c r="J219" s="22">
        <v>0.22</v>
      </c>
      <c r="K219" s="40">
        <f t="shared" si="18"/>
        <v>35.98176385</v>
      </c>
      <c r="L219" s="41">
        <f t="shared" si="19"/>
        <v>2.564361042</v>
      </c>
      <c r="M219" s="38">
        <v>1.0</v>
      </c>
      <c r="N219" s="38">
        <v>1.0</v>
      </c>
      <c r="R219" s="43"/>
    </row>
    <row r="220" ht="16.5" customHeight="1">
      <c r="A220" s="38">
        <v>40.0</v>
      </c>
      <c r="B220" s="38">
        <v>53.0</v>
      </c>
      <c r="C220" s="44">
        <f t="shared" si="17"/>
        <v>0.1694465102</v>
      </c>
      <c r="D220" s="39">
        <v>10646.6382302343</v>
      </c>
      <c r="E220" s="38">
        <v>22.0</v>
      </c>
      <c r="F220" s="38">
        <v>3.0</v>
      </c>
      <c r="G220" s="38">
        <v>213.0</v>
      </c>
      <c r="H220" s="38" t="s">
        <v>24</v>
      </c>
      <c r="I220" s="38">
        <v>-0.2975</v>
      </c>
      <c r="J220" s="22">
        <v>0.24</v>
      </c>
      <c r="K220" s="40">
        <f t="shared" si="18"/>
        <v>114.813513</v>
      </c>
      <c r="L220" s="41">
        <f t="shared" si="19"/>
        <v>0.8180775928</v>
      </c>
      <c r="M220" s="38">
        <v>-1.0</v>
      </c>
      <c r="N220" s="38">
        <v>1.0</v>
      </c>
      <c r="R220" s="43"/>
    </row>
    <row r="221" ht="16.5" customHeight="1">
      <c r="A221" s="38">
        <v>40.0</v>
      </c>
      <c r="B221" s="38">
        <v>54.0</v>
      </c>
      <c r="C221" s="44">
        <f t="shared" si="17"/>
        <v>0.1732237857</v>
      </c>
      <c r="D221" s="39">
        <v>10883.9714519862</v>
      </c>
      <c r="E221" s="38">
        <v>22.0</v>
      </c>
      <c r="F221" s="38">
        <v>4.0</v>
      </c>
      <c r="G221" s="38">
        <v>214.0</v>
      </c>
      <c r="H221" s="38" t="s">
        <v>26</v>
      </c>
      <c r="I221" s="38">
        <v>-0.2975</v>
      </c>
      <c r="J221" s="22">
        <v>0.25</v>
      </c>
      <c r="K221" s="40">
        <f t="shared" si="18"/>
        <v>35.98176385</v>
      </c>
      <c r="L221" s="41">
        <f t="shared" si="19"/>
        <v>2.553466456</v>
      </c>
      <c r="M221" s="38">
        <v>-1.0</v>
      </c>
      <c r="N221" s="38">
        <v>1.0</v>
      </c>
      <c r="R221" s="43"/>
    </row>
    <row r="222" ht="16.5" customHeight="1">
      <c r="A222" s="38">
        <v>40.0</v>
      </c>
      <c r="B222" s="38">
        <v>55.0</v>
      </c>
      <c r="C222" s="44">
        <f t="shared" si="17"/>
        <v>0.1719748346</v>
      </c>
      <c r="D222" s="39">
        <v>10805.4975393046</v>
      </c>
      <c r="E222" s="38">
        <v>22.0</v>
      </c>
      <c r="F222" s="38">
        <v>5.0</v>
      </c>
      <c r="G222" s="38">
        <v>215.0</v>
      </c>
      <c r="H222" s="38" t="s">
        <v>24</v>
      </c>
      <c r="I222" s="38">
        <v>-0.2975</v>
      </c>
      <c r="J222" s="22">
        <v>0.27</v>
      </c>
      <c r="K222" s="40">
        <f t="shared" si="18"/>
        <v>114.813513</v>
      </c>
      <c r="L222" s="41">
        <f t="shared" si="19"/>
        <v>0.8060504519</v>
      </c>
      <c r="M222" s="38">
        <v>1.0</v>
      </c>
      <c r="N222" s="38">
        <v>1.0</v>
      </c>
      <c r="R222" s="43"/>
    </row>
    <row r="223" ht="16.5" customHeight="1">
      <c r="A223" s="38">
        <v>40.0</v>
      </c>
      <c r="B223" s="38">
        <v>56.0</v>
      </c>
      <c r="C223" s="44">
        <f t="shared" si="17"/>
        <v>0.1726001483</v>
      </c>
      <c r="D223" s="39">
        <v>10844.787160075</v>
      </c>
      <c r="E223" s="38">
        <v>22.0</v>
      </c>
      <c r="F223" s="38">
        <v>6.0</v>
      </c>
      <c r="G223" s="38">
        <v>216.0</v>
      </c>
      <c r="H223" s="38" t="s">
        <v>26</v>
      </c>
      <c r="I223" s="38">
        <v>-0.2975</v>
      </c>
      <c r="J223" s="22">
        <v>0.28</v>
      </c>
      <c r="K223" s="40">
        <f t="shared" si="18"/>
        <v>35.98176385</v>
      </c>
      <c r="L223" s="41">
        <f t="shared" si="19"/>
        <v>2.562692619</v>
      </c>
      <c r="M223" s="38">
        <v>1.0</v>
      </c>
      <c r="N223" s="38">
        <v>1.0</v>
      </c>
      <c r="R223" s="43"/>
    </row>
    <row r="224" ht="16.5" customHeight="1">
      <c r="A224" s="38">
        <v>40.0</v>
      </c>
      <c r="B224" s="38">
        <v>57.0</v>
      </c>
      <c r="C224" s="44">
        <f t="shared" si="17"/>
        <v>0.1726001483</v>
      </c>
      <c r="D224" s="39">
        <v>10844.787160075</v>
      </c>
      <c r="E224" s="38">
        <v>22.0</v>
      </c>
      <c r="F224" s="38">
        <v>7.0</v>
      </c>
      <c r="G224" s="38">
        <v>217.0</v>
      </c>
      <c r="H224" s="38" t="s">
        <v>24</v>
      </c>
      <c r="I224" s="38">
        <v>-0.2975</v>
      </c>
      <c r="J224" s="22">
        <v>0.3</v>
      </c>
      <c r="K224" s="40">
        <f t="shared" si="18"/>
        <v>114.813513</v>
      </c>
      <c r="L224" s="41">
        <f t="shared" si="19"/>
        <v>0.8031302087</v>
      </c>
      <c r="M224" s="38">
        <v>-1.0</v>
      </c>
      <c r="N224" s="38">
        <v>1.0</v>
      </c>
      <c r="R224" s="43"/>
    </row>
    <row r="225" ht="16.5" customHeight="1">
      <c r="A225" s="38">
        <v>40.0</v>
      </c>
      <c r="B225" s="38">
        <v>58.0</v>
      </c>
      <c r="C225" s="44">
        <f t="shared" si="17"/>
        <v>0.1743372561</v>
      </c>
      <c r="D225" s="39">
        <v>10953.9328611772</v>
      </c>
      <c r="E225" s="38">
        <v>22.0</v>
      </c>
      <c r="F225" s="38">
        <v>8.0</v>
      </c>
      <c r="G225" s="38">
        <v>218.0</v>
      </c>
      <c r="H225" s="38" t="s">
        <v>26</v>
      </c>
      <c r="I225" s="38">
        <v>-0.2975</v>
      </c>
      <c r="J225" s="22">
        <v>0.31</v>
      </c>
      <c r="K225" s="40">
        <f t="shared" si="18"/>
        <v>35.98176385</v>
      </c>
      <c r="L225" s="41">
        <f t="shared" si="19"/>
        <v>2.537157783</v>
      </c>
      <c r="M225" s="38">
        <v>-1.0</v>
      </c>
      <c r="N225" s="38">
        <v>1.0</v>
      </c>
      <c r="R225" s="43"/>
    </row>
    <row r="226" ht="16.5" customHeight="1">
      <c r="A226" s="38">
        <v>40.0</v>
      </c>
      <c r="B226" s="38">
        <v>59.0</v>
      </c>
      <c r="C226" s="44">
        <f t="shared" si="17"/>
        <v>0.1715100236</v>
      </c>
      <c r="D226" s="39">
        <v>10776.2926059176</v>
      </c>
      <c r="E226" s="38">
        <v>22.0</v>
      </c>
      <c r="F226" s="38">
        <v>9.0</v>
      </c>
      <c r="G226" s="38">
        <v>219.0</v>
      </c>
      <c r="H226" s="38" t="s">
        <v>24</v>
      </c>
      <c r="I226" s="38">
        <v>-0.2975</v>
      </c>
      <c r="J226" s="22">
        <v>0.33</v>
      </c>
      <c r="K226" s="40">
        <f t="shared" si="18"/>
        <v>114.813513</v>
      </c>
      <c r="L226" s="41">
        <f t="shared" si="19"/>
        <v>0.8082349369</v>
      </c>
      <c r="M226" s="38">
        <v>-1.0</v>
      </c>
      <c r="N226" s="38">
        <v>1.0</v>
      </c>
      <c r="R226" s="43"/>
    </row>
    <row r="227" ht="16.5" customHeight="1">
      <c r="A227" s="38">
        <v>40.0</v>
      </c>
      <c r="B227" s="38">
        <v>60.0</v>
      </c>
      <c r="C227" s="44">
        <f t="shared" si="17"/>
        <v>0.1730996178</v>
      </c>
      <c r="D227" s="39">
        <v>10876.1697499308</v>
      </c>
      <c r="E227" s="38">
        <v>22.0</v>
      </c>
      <c r="F227" s="38">
        <v>10.0</v>
      </c>
      <c r="G227" s="38">
        <v>220.0</v>
      </c>
      <c r="H227" s="38" t="s">
        <v>26</v>
      </c>
      <c r="I227" s="38">
        <v>-0.2975</v>
      </c>
      <c r="J227" s="22">
        <v>0.34</v>
      </c>
      <c r="K227" s="40">
        <f t="shared" si="18"/>
        <v>35.98176385</v>
      </c>
      <c r="L227" s="41">
        <f t="shared" si="19"/>
        <v>2.555298111</v>
      </c>
      <c r="M227" s="38">
        <v>-1.0</v>
      </c>
      <c r="N227" s="38">
        <v>1.0</v>
      </c>
      <c r="R227" s="43"/>
    </row>
    <row r="228" ht="16.5" customHeight="1">
      <c r="A228" s="38">
        <v>40.0</v>
      </c>
      <c r="B228" s="38">
        <v>61.0</v>
      </c>
      <c r="C228" s="44">
        <f t="shared" si="17"/>
        <v>0.1705346571</v>
      </c>
      <c r="D228" s="39">
        <v>10715.0085184489</v>
      </c>
      <c r="E228" s="38">
        <v>23.0</v>
      </c>
      <c r="F228" s="38">
        <v>1.0</v>
      </c>
      <c r="G228" s="38">
        <v>221.0</v>
      </c>
      <c r="H228" s="38" t="s">
        <v>24</v>
      </c>
      <c r="I228" s="38">
        <v>-0.255</v>
      </c>
      <c r="J228" s="22">
        <v>0.06</v>
      </c>
      <c r="K228" s="40">
        <f t="shared" si="18"/>
        <v>114.813513</v>
      </c>
      <c r="L228" s="41">
        <f t="shared" si="19"/>
        <v>0.8128576062</v>
      </c>
      <c r="M228" s="38">
        <v>-1.0</v>
      </c>
      <c r="N228" s="38">
        <v>1.0</v>
      </c>
      <c r="R228" s="42" t="s">
        <v>43</v>
      </c>
    </row>
    <row r="229" ht="16.5" customHeight="1">
      <c r="A229" s="38">
        <v>40.0</v>
      </c>
      <c r="B229" s="38">
        <v>62.0</v>
      </c>
      <c r="C229" s="44">
        <f t="shared" si="17"/>
        <v>0.1725217184</v>
      </c>
      <c r="D229" s="39">
        <v>10839.8592613137</v>
      </c>
      <c r="E229" s="38">
        <v>23.0</v>
      </c>
      <c r="F229" s="38">
        <v>2.0</v>
      </c>
      <c r="G229" s="38">
        <v>222.0</v>
      </c>
      <c r="H229" s="38" t="s">
        <v>26</v>
      </c>
      <c r="I229" s="38">
        <v>-0.255</v>
      </c>
      <c r="J229" s="22">
        <v>0.07</v>
      </c>
      <c r="K229" s="40">
        <f t="shared" si="18"/>
        <v>35.98176385</v>
      </c>
      <c r="L229" s="41">
        <f t="shared" si="19"/>
        <v>2.563857643</v>
      </c>
      <c r="M229" s="38">
        <v>-1.0</v>
      </c>
      <c r="N229" s="38">
        <v>1.0</v>
      </c>
      <c r="R229" s="43"/>
    </row>
    <row r="230" ht="16.5" customHeight="1">
      <c r="A230" s="38">
        <v>40.0</v>
      </c>
      <c r="B230" s="38">
        <v>63.0</v>
      </c>
      <c r="C230" s="44">
        <f t="shared" si="17"/>
        <v>0.1741260781</v>
      </c>
      <c r="D230" s="39">
        <v>10940.6641533899</v>
      </c>
      <c r="E230" s="38">
        <v>23.0</v>
      </c>
      <c r="F230" s="38">
        <v>3.0</v>
      </c>
      <c r="G230" s="38">
        <v>223.0</v>
      </c>
      <c r="H230" s="38" t="s">
        <v>24</v>
      </c>
      <c r="I230" s="38">
        <v>-0.255</v>
      </c>
      <c r="J230" s="22">
        <v>0.09</v>
      </c>
      <c r="K230" s="40">
        <f t="shared" si="18"/>
        <v>114.813513</v>
      </c>
      <c r="L230" s="41">
        <f t="shared" si="19"/>
        <v>0.7960920884</v>
      </c>
      <c r="M230" s="38">
        <v>1.0</v>
      </c>
      <c r="N230" s="38">
        <v>1.0</v>
      </c>
      <c r="R230" s="43"/>
    </row>
    <row r="231" ht="16.5" customHeight="1">
      <c r="A231" s="38">
        <v>40.0</v>
      </c>
      <c r="B231" s="38">
        <v>64.0</v>
      </c>
      <c r="C231" s="44">
        <f t="shared" si="17"/>
        <v>0.1698349426</v>
      </c>
      <c r="D231" s="39">
        <v>10671.0441601609</v>
      </c>
      <c r="E231" s="38">
        <v>23.0</v>
      </c>
      <c r="F231" s="38">
        <v>4.0</v>
      </c>
      <c r="G231" s="38">
        <v>224.0</v>
      </c>
      <c r="H231" s="38" t="s">
        <v>26</v>
      </c>
      <c r="I231" s="38">
        <v>-0.255</v>
      </c>
      <c r="J231" s="22">
        <v>0.1</v>
      </c>
      <c r="K231" s="40">
        <f t="shared" si="18"/>
        <v>35.98176385</v>
      </c>
      <c r="L231" s="41">
        <f t="shared" si="19"/>
        <v>2.604417674</v>
      </c>
      <c r="M231" s="38">
        <v>1.0</v>
      </c>
      <c r="N231" s="38">
        <v>1.0</v>
      </c>
      <c r="R231" s="43"/>
    </row>
    <row r="232" ht="16.5" customHeight="1">
      <c r="A232" s="38">
        <v>40.0</v>
      </c>
      <c r="B232" s="38">
        <v>65.0</v>
      </c>
      <c r="C232" s="44">
        <f t="shared" si="17"/>
        <v>0.1765390773</v>
      </c>
      <c r="D232" s="39">
        <v>11092.2773652716</v>
      </c>
      <c r="E232" s="38">
        <v>23.0</v>
      </c>
      <c r="F232" s="38">
        <v>5.0</v>
      </c>
      <c r="G232" s="38">
        <v>225.0</v>
      </c>
      <c r="H232" s="38" t="s">
        <v>24</v>
      </c>
      <c r="I232" s="38">
        <v>-0.255</v>
      </c>
      <c r="J232" s="22">
        <v>0.12</v>
      </c>
      <c r="K232" s="40">
        <f t="shared" si="18"/>
        <v>114.813513</v>
      </c>
      <c r="L232" s="41">
        <f t="shared" si="19"/>
        <v>0.7852108172</v>
      </c>
      <c r="M232" s="38">
        <v>-1.0</v>
      </c>
      <c r="N232" s="38">
        <v>1.0</v>
      </c>
      <c r="R232" s="43"/>
    </row>
    <row r="233" ht="16.5" customHeight="1">
      <c r="A233" s="38">
        <v>40.0</v>
      </c>
      <c r="B233" s="38">
        <v>66.0</v>
      </c>
      <c r="C233" s="44">
        <f t="shared" si="17"/>
        <v>0.1735169276</v>
      </c>
      <c r="D233" s="39">
        <v>10902.3901017942</v>
      </c>
      <c r="E233" s="38">
        <v>23.0</v>
      </c>
      <c r="F233" s="38">
        <v>6.0</v>
      </c>
      <c r="G233" s="38">
        <v>226.0</v>
      </c>
      <c r="H233" s="38" t="s">
        <v>26</v>
      </c>
      <c r="I233" s="38">
        <v>-0.255</v>
      </c>
      <c r="J233" s="22">
        <v>0.13</v>
      </c>
      <c r="K233" s="40">
        <f t="shared" si="18"/>
        <v>35.98176385</v>
      </c>
      <c r="L233" s="41">
        <f t="shared" si="19"/>
        <v>2.549152594</v>
      </c>
      <c r="M233" s="38">
        <v>1.0</v>
      </c>
      <c r="N233" s="38">
        <v>1.0</v>
      </c>
      <c r="R233" s="43"/>
    </row>
    <row r="234" ht="16.5" customHeight="1">
      <c r="A234" s="38">
        <v>40.0</v>
      </c>
      <c r="B234" s="38">
        <v>67.0</v>
      </c>
      <c r="C234" s="44">
        <f t="shared" si="17"/>
        <v>0.1758893197</v>
      </c>
      <c r="D234" s="39">
        <v>11051.451889446</v>
      </c>
      <c r="E234" s="38">
        <v>23.0</v>
      </c>
      <c r="F234" s="38">
        <v>7.0</v>
      </c>
      <c r="G234" s="38">
        <v>227.0</v>
      </c>
      <c r="H234" s="38" t="s">
        <v>24</v>
      </c>
      <c r="I234" s="38">
        <v>-0.255</v>
      </c>
      <c r="J234" s="22">
        <v>0.15</v>
      </c>
      <c r="K234" s="40">
        <f t="shared" si="18"/>
        <v>114.813513</v>
      </c>
      <c r="L234" s="41">
        <f t="shared" si="19"/>
        <v>0.7881114863</v>
      </c>
      <c r="M234" s="38">
        <v>1.0</v>
      </c>
      <c r="N234" s="38">
        <v>1.0</v>
      </c>
      <c r="R234" s="43"/>
    </row>
    <row r="235" ht="16.5" customHeight="1">
      <c r="A235" s="38">
        <v>40.0</v>
      </c>
      <c r="B235" s="38">
        <v>68.0</v>
      </c>
      <c r="C235" s="44">
        <f t="shared" si="17"/>
        <v>0.1761839208</v>
      </c>
      <c r="D235" s="39">
        <v>11069.9622277859</v>
      </c>
      <c r="E235" s="38">
        <v>23.0</v>
      </c>
      <c r="F235" s="38">
        <v>8.0</v>
      </c>
      <c r="G235" s="38">
        <v>228.0</v>
      </c>
      <c r="H235" s="38" t="s">
        <v>26</v>
      </c>
      <c r="I235" s="38">
        <v>-0.255</v>
      </c>
      <c r="J235" s="22">
        <v>0.16</v>
      </c>
      <c r="K235" s="40">
        <f t="shared" si="18"/>
        <v>35.98176385</v>
      </c>
      <c r="L235" s="41">
        <f t="shared" si="19"/>
        <v>2.510564665</v>
      </c>
      <c r="M235" s="38">
        <v>1.0</v>
      </c>
      <c r="N235" s="38">
        <v>1.0</v>
      </c>
      <c r="R235" s="43"/>
    </row>
    <row r="236" ht="16.5" customHeight="1">
      <c r="A236" s="38">
        <v>40.0</v>
      </c>
      <c r="B236" s="38">
        <v>69.0</v>
      </c>
      <c r="C236" s="44">
        <f t="shared" si="17"/>
        <v>0.1723510538</v>
      </c>
      <c r="D236" s="39">
        <v>10829.1360870757</v>
      </c>
      <c r="E236" s="38">
        <v>23.0</v>
      </c>
      <c r="F236" s="38">
        <v>9.0</v>
      </c>
      <c r="G236" s="38">
        <v>229.0</v>
      </c>
      <c r="H236" s="38" t="s">
        <v>24</v>
      </c>
      <c r="I236" s="38">
        <v>-0.255</v>
      </c>
      <c r="J236" s="22">
        <v>0.18</v>
      </c>
      <c r="K236" s="40">
        <f t="shared" si="18"/>
        <v>114.813513</v>
      </c>
      <c r="L236" s="41">
        <f t="shared" si="19"/>
        <v>0.8042909522</v>
      </c>
      <c r="M236" s="38">
        <v>-1.0</v>
      </c>
      <c r="N236" s="38">
        <v>1.0</v>
      </c>
      <c r="R236" s="43"/>
    </row>
    <row r="237" ht="16.5" customHeight="1">
      <c r="A237" s="38">
        <v>40.0</v>
      </c>
      <c r="B237" s="38">
        <v>70.0</v>
      </c>
      <c r="C237" s="44">
        <f t="shared" si="17"/>
        <v>0.1741995896</v>
      </c>
      <c r="D237" s="39">
        <v>10945.283019278</v>
      </c>
      <c r="E237" s="38">
        <v>23.0</v>
      </c>
      <c r="F237" s="38">
        <v>10.0</v>
      </c>
      <c r="G237" s="38">
        <v>230.0</v>
      </c>
      <c r="H237" s="38" t="s">
        <v>26</v>
      </c>
      <c r="I237" s="38">
        <v>-0.255</v>
      </c>
      <c r="J237" s="22">
        <v>0.19</v>
      </c>
      <c r="K237" s="40">
        <f t="shared" si="18"/>
        <v>35.98176385</v>
      </c>
      <c r="L237" s="41">
        <f t="shared" si="19"/>
        <v>2.539162849</v>
      </c>
      <c r="M237" s="38">
        <v>1.0</v>
      </c>
      <c r="N237" s="38">
        <v>1.0</v>
      </c>
      <c r="R237" s="43"/>
    </row>
    <row r="238" ht="16.5" customHeight="1">
      <c r="A238" s="38">
        <v>40.0</v>
      </c>
      <c r="B238" s="38">
        <v>71.0</v>
      </c>
      <c r="C238" s="44">
        <f t="shared" si="17"/>
        <v>0.1755036889</v>
      </c>
      <c r="D238" s="39">
        <v>11027.2219950343</v>
      </c>
      <c r="E238" s="38">
        <v>24.0</v>
      </c>
      <c r="F238" s="38">
        <v>1.0</v>
      </c>
      <c r="G238" s="38">
        <v>231.0</v>
      </c>
      <c r="H238" s="38" t="s">
        <v>24</v>
      </c>
      <c r="I238" s="38">
        <v>-0.255</v>
      </c>
      <c r="J238" s="22">
        <v>0.21</v>
      </c>
      <c r="K238" s="40">
        <f t="shared" si="18"/>
        <v>114.813513</v>
      </c>
      <c r="L238" s="41">
        <f t="shared" si="19"/>
        <v>0.7898431879</v>
      </c>
      <c r="M238" s="38">
        <v>1.0</v>
      </c>
      <c r="N238" s="38">
        <v>1.0</v>
      </c>
      <c r="R238" s="43"/>
    </row>
    <row r="239" ht="16.5" customHeight="1">
      <c r="A239" s="38">
        <v>40.0</v>
      </c>
      <c r="B239" s="38">
        <v>72.0</v>
      </c>
      <c r="C239" s="44">
        <f t="shared" si="17"/>
        <v>0.1709100423</v>
      </c>
      <c r="D239" s="39">
        <v>10738.5946642342</v>
      </c>
      <c r="E239" s="38">
        <v>24.0</v>
      </c>
      <c r="F239" s="38">
        <v>2.0</v>
      </c>
      <c r="G239" s="38">
        <v>232.0</v>
      </c>
      <c r="H239" s="38" t="s">
        <v>26</v>
      </c>
      <c r="I239" s="38">
        <v>-0.255</v>
      </c>
      <c r="J239" s="22">
        <v>0.22</v>
      </c>
      <c r="K239" s="40">
        <f t="shared" si="18"/>
        <v>35.98176385</v>
      </c>
      <c r="L239" s="41">
        <f t="shared" si="19"/>
        <v>2.588034737</v>
      </c>
      <c r="M239" s="38">
        <v>-1.0</v>
      </c>
      <c r="N239" s="38">
        <v>1.0</v>
      </c>
      <c r="R239" s="43"/>
    </row>
    <row r="240" ht="16.5" customHeight="1">
      <c r="A240" s="38">
        <v>40.0</v>
      </c>
      <c r="B240" s="38">
        <v>73.0</v>
      </c>
      <c r="C240" s="44">
        <f t="shared" si="17"/>
        <v>0.1710995842</v>
      </c>
      <c r="D240" s="39">
        <v>10750.5039354469</v>
      </c>
      <c r="E240" s="38">
        <v>24.0</v>
      </c>
      <c r="F240" s="38">
        <v>3.0</v>
      </c>
      <c r="G240" s="38">
        <v>233.0</v>
      </c>
      <c r="H240" s="38" t="s">
        <v>24</v>
      </c>
      <c r="I240" s="38">
        <v>-0.255</v>
      </c>
      <c r="J240" s="22">
        <v>0.24</v>
      </c>
      <c r="K240" s="40">
        <f t="shared" si="18"/>
        <v>114.813513</v>
      </c>
      <c r="L240" s="41">
        <f t="shared" si="19"/>
        <v>0.8101737581</v>
      </c>
      <c r="M240" s="38">
        <v>-1.0</v>
      </c>
      <c r="N240" s="38">
        <v>1.0</v>
      </c>
      <c r="R240" s="43"/>
    </row>
    <row r="241" ht="16.5" customHeight="1">
      <c r="A241" s="38">
        <v>40.0</v>
      </c>
      <c r="B241" s="38">
        <v>74.0</v>
      </c>
      <c r="C241" s="44">
        <f t="shared" si="17"/>
        <v>0.1749175856</v>
      </c>
      <c r="D241" s="39">
        <v>10990.3960370607</v>
      </c>
      <c r="E241" s="38">
        <v>24.0</v>
      </c>
      <c r="F241" s="38">
        <v>4.0</v>
      </c>
      <c r="G241" s="38">
        <v>234.0</v>
      </c>
      <c r="H241" s="38" t="s">
        <v>26</v>
      </c>
      <c r="I241" s="38">
        <v>-0.255</v>
      </c>
      <c r="J241" s="22">
        <v>0.25</v>
      </c>
      <c r="K241" s="40">
        <f t="shared" si="18"/>
        <v>35.98176385</v>
      </c>
      <c r="L241" s="41">
        <f t="shared" si="19"/>
        <v>2.528740176</v>
      </c>
      <c r="M241" s="38">
        <v>1.0</v>
      </c>
      <c r="N241" s="38">
        <v>1.0</v>
      </c>
      <c r="R241" s="43"/>
    </row>
    <row r="242" ht="16.5" customHeight="1">
      <c r="A242" s="38">
        <v>40.0</v>
      </c>
      <c r="B242" s="38">
        <v>75.0</v>
      </c>
      <c r="C242" s="44">
        <f t="shared" si="17"/>
        <v>0.1730998437</v>
      </c>
      <c r="D242" s="39">
        <v>10876.1839487469</v>
      </c>
      <c r="E242" s="38">
        <v>24.0</v>
      </c>
      <c r="F242" s="38">
        <v>5.0</v>
      </c>
      <c r="G242" s="38">
        <v>235.0</v>
      </c>
      <c r="H242" s="38" t="s">
        <v>24</v>
      </c>
      <c r="I242" s="38">
        <v>-0.255</v>
      </c>
      <c r="J242" s="22">
        <v>0.27</v>
      </c>
      <c r="K242" s="40">
        <f t="shared" si="18"/>
        <v>114.813513</v>
      </c>
      <c r="L242" s="41">
        <f t="shared" si="19"/>
        <v>0.8008117751</v>
      </c>
      <c r="M242" s="38">
        <v>-1.0</v>
      </c>
      <c r="N242" s="38">
        <v>1.0</v>
      </c>
      <c r="R242" s="43"/>
    </row>
    <row r="243" ht="16.5" customHeight="1">
      <c r="A243" s="38">
        <v>40.0</v>
      </c>
      <c r="B243" s="38">
        <v>76.0</v>
      </c>
      <c r="C243" s="44">
        <f t="shared" si="17"/>
        <v>0.1735821971</v>
      </c>
      <c r="D243" s="39">
        <v>10906.4911064817</v>
      </c>
      <c r="E243" s="38">
        <v>24.0</v>
      </c>
      <c r="F243" s="38">
        <v>6.0</v>
      </c>
      <c r="G243" s="38">
        <v>236.0</v>
      </c>
      <c r="H243" s="38" t="s">
        <v>26</v>
      </c>
      <c r="I243" s="38">
        <v>-0.255</v>
      </c>
      <c r="J243" s="22">
        <v>0.28</v>
      </c>
      <c r="K243" s="40">
        <f t="shared" si="18"/>
        <v>35.98176385</v>
      </c>
      <c r="L243" s="41">
        <f t="shared" si="19"/>
        <v>2.548194075</v>
      </c>
      <c r="M243" s="38">
        <v>-1.0</v>
      </c>
      <c r="N243" s="38">
        <v>1.0</v>
      </c>
      <c r="R243" s="43"/>
    </row>
    <row r="244" ht="16.5" customHeight="1">
      <c r="A244" s="38">
        <v>40.0</v>
      </c>
      <c r="B244" s="38">
        <v>77.0</v>
      </c>
      <c r="C244" s="44">
        <f t="shared" si="17"/>
        <v>0.1745713517</v>
      </c>
      <c r="D244" s="39">
        <v>10968.641522449</v>
      </c>
      <c r="E244" s="38">
        <v>24.0</v>
      </c>
      <c r="F244" s="38">
        <v>7.0</v>
      </c>
      <c r="G244" s="38">
        <v>237.0</v>
      </c>
      <c r="H244" s="38" t="s">
        <v>24</v>
      </c>
      <c r="I244" s="38">
        <v>-0.255</v>
      </c>
      <c r="J244" s="22">
        <v>0.3</v>
      </c>
      <c r="K244" s="40">
        <f t="shared" si="18"/>
        <v>114.813513</v>
      </c>
      <c r="L244" s="41">
        <f t="shared" si="19"/>
        <v>0.7940615214</v>
      </c>
      <c r="M244" s="38">
        <v>1.0</v>
      </c>
      <c r="N244" s="38">
        <v>1.0</v>
      </c>
      <c r="R244" s="43"/>
    </row>
    <row r="245" ht="16.5" customHeight="1">
      <c r="A245" s="38">
        <v>40.0</v>
      </c>
      <c r="B245" s="38">
        <v>78.0</v>
      </c>
      <c r="C245" s="44">
        <f t="shared" si="17"/>
        <v>0.1729613271</v>
      </c>
      <c r="D245" s="39">
        <v>10867.4806903898</v>
      </c>
      <c r="E245" s="38">
        <v>24.0</v>
      </c>
      <c r="F245" s="38">
        <v>8.0</v>
      </c>
      <c r="G245" s="38">
        <v>238.0</v>
      </c>
      <c r="H245" s="38" t="s">
        <v>26</v>
      </c>
      <c r="I245" s="38">
        <v>-0.255</v>
      </c>
      <c r="J245" s="22">
        <v>0.31</v>
      </c>
      <c r="K245" s="40">
        <f t="shared" si="18"/>
        <v>35.98176385</v>
      </c>
      <c r="L245" s="41">
        <f t="shared" si="19"/>
        <v>2.557341191</v>
      </c>
      <c r="M245" s="38">
        <v>-1.0</v>
      </c>
      <c r="N245" s="38">
        <v>1.0</v>
      </c>
      <c r="R245" s="42" t="s">
        <v>44</v>
      </c>
    </row>
    <row r="246" ht="16.5" customHeight="1">
      <c r="A246" s="38">
        <v>40.0</v>
      </c>
      <c r="B246" s="38">
        <v>79.0</v>
      </c>
      <c r="C246" s="44">
        <f t="shared" si="17"/>
        <v>0.1762691737</v>
      </c>
      <c r="D246" s="39">
        <v>11075.318821701</v>
      </c>
      <c r="E246" s="38">
        <v>24.0</v>
      </c>
      <c r="F246" s="38">
        <v>9.0</v>
      </c>
      <c r="G246" s="38">
        <v>239.0</v>
      </c>
      <c r="H246" s="38" t="s">
        <v>24</v>
      </c>
      <c r="I246" s="38">
        <v>-0.255</v>
      </c>
      <c r="J246" s="22">
        <v>0.33</v>
      </c>
      <c r="K246" s="40">
        <f t="shared" si="18"/>
        <v>114.813513</v>
      </c>
      <c r="L246" s="41">
        <f t="shared" si="19"/>
        <v>0.7864131331</v>
      </c>
      <c r="M246" s="38">
        <v>1.0</v>
      </c>
      <c r="N246" s="38">
        <v>1.0</v>
      </c>
      <c r="R246" s="43"/>
    </row>
    <row r="247" ht="16.5" customHeight="1">
      <c r="A247" s="38">
        <v>40.0</v>
      </c>
      <c r="B247" s="38">
        <v>80.0</v>
      </c>
      <c r="C247" s="44">
        <f t="shared" si="17"/>
        <v>0.1765746448</v>
      </c>
      <c r="D247" s="39">
        <v>11094.5121402067</v>
      </c>
      <c r="E247" s="38">
        <v>24.0</v>
      </c>
      <c r="F247" s="38">
        <v>10.0</v>
      </c>
      <c r="G247" s="38">
        <v>240.0</v>
      </c>
      <c r="H247" s="38" t="s">
        <v>26</v>
      </c>
      <c r="I247" s="38">
        <v>-0.255</v>
      </c>
      <c r="J247" s="22">
        <v>0.34</v>
      </c>
      <c r="K247" s="40">
        <f t="shared" si="18"/>
        <v>35.98176385</v>
      </c>
      <c r="L247" s="41">
        <f t="shared" si="19"/>
        <v>2.505009293</v>
      </c>
      <c r="M247" s="38">
        <v>1.0</v>
      </c>
      <c r="N247" s="38">
        <v>1.0</v>
      </c>
      <c r="R247" s="43"/>
    </row>
    <row r="248" ht="16.5" customHeight="1">
      <c r="A248" s="38">
        <v>40.0</v>
      </c>
      <c r="B248" s="38">
        <v>81.0</v>
      </c>
      <c r="C248" s="44">
        <f t="shared" si="17"/>
        <v>0.1714740182</v>
      </c>
      <c r="D248" s="39">
        <v>10774.0303143548</v>
      </c>
      <c r="E248" s="38">
        <v>25.0</v>
      </c>
      <c r="F248" s="38">
        <v>1.0</v>
      </c>
      <c r="G248" s="38">
        <v>241.0</v>
      </c>
      <c r="H248" s="38" t="s">
        <v>24</v>
      </c>
      <c r="I248" s="38">
        <v>0.255</v>
      </c>
      <c r="J248" s="22">
        <v>0.06</v>
      </c>
      <c r="K248" s="40">
        <f t="shared" si="18"/>
        <v>114.813513</v>
      </c>
      <c r="L248" s="41">
        <f t="shared" si="19"/>
        <v>0.8084046472</v>
      </c>
      <c r="M248" s="38">
        <v>-1.0</v>
      </c>
      <c r="N248" s="38">
        <v>1.0</v>
      </c>
      <c r="R248" s="43"/>
    </row>
    <row r="249" ht="16.5" customHeight="1">
      <c r="A249" s="38">
        <v>40.0</v>
      </c>
      <c r="B249" s="38">
        <v>82.0</v>
      </c>
      <c r="C249" s="44">
        <f t="shared" si="17"/>
        <v>0.173967289</v>
      </c>
      <c r="D249" s="39">
        <v>10930.6871434503</v>
      </c>
      <c r="E249" s="38">
        <v>25.0</v>
      </c>
      <c r="F249" s="38">
        <v>2.0</v>
      </c>
      <c r="G249" s="38">
        <v>242.0</v>
      </c>
      <c r="H249" s="38" t="s">
        <v>26</v>
      </c>
      <c r="I249" s="38">
        <v>0.255</v>
      </c>
      <c r="J249" s="22">
        <v>0.07</v>
      </c>
      <c r="K249" s="40">
        <f t="shared" si="18"/>
        <v>35.98176385</v>
      </c>
      <c r="L249" s="41">
        <f t="shared" si="19"/>
        <v>2.542553423</v>
      </c>
      <c r="M249" s="38">
        <v>-1.0</v>
      </c>
      <c r="N249" s="38">
        <v>0.0</v>
      </c>
      <c r="R249" s="42" t="s">
        <v>44</v>
      </c>
    </row>
    <row r="250" ht="16.5" customHeight="1">
      <c r="A250" s="38">
        <v>40.0</v>
      </c>
      <c r="B250" s="38">
        <v>83.0</v>
      </c>
      <c r="C250" s="44">
        <f t="shared" si="17"/>
        <v>0.1754540594</v>
      </c>
      <c r="D250" s="39">
        <v>11024.1036821906</v>
      </c>
      <c r="E250" s="38">
        <v>25.0</v>
      </c>
      <c r="F250" s="38">
        <v>3.0</v>
      </c>
      <c r="G250" s="38">
        <v>243.0</v>
      </c>
      <c r="H250" s="38" t="s">
        <v>24</v>
      </c>
      <c r="I250" s="38">
        <v>0.255</v>
      </c>
      <c r="J250" s="22">
        <v>0.09</v>
      </c>
      <c r="K250" s="40">
        <f t="shared" si="18"/>
        <v>114.813513</v>
      </c>
      <c r="L250" s="41">
        <f t="shared" si="19"/>
        <v>0.7900666055</v>
      </c>
      <c r="M250" s="38">
        <v>-1.0</v>
      </c>
      <c r="N250" s="38">
        <v>1.0</v>
      </c>
      <c r="R250" s="43"/>
    </row>
    <row r="251" ht="16.5" customHeight="1">
      <c r="A251" s="38">
        <v>40.0</v>
      </c>
      <c r="B251" s="38">
        <v>84.0</v>
      </c>
      <c r="C251" s="44">
        <f t="shared" si="17"/>
        <v>0.1725701973</v>
      </c>
      <c r="D251" s="39">
        <v>10842.9052840327</v>
      </c>
      <c r="E251" s="38">
        <v>25.0</v>
      </c>
      <c r="F251" s="38">
        <v>4.0</v>
      </c>
      <c r="G251" s="38">
        <v>244.0</v>
      </c>
      <c r="H251" s="38" t="s">
        <v>26</v>
      </c>
      <c r="I251" s="38">
        <v>0.255</v>
      </c>
      <c r="J251" s="22">
        <v>0.1</v>
      </c>
      <c r="K251" s="40">
        <f t="shared" si="18"/>
        <v>35.98176385</v>
      </c>
      <c r="L251" s="41">
        <f t="shared" si="19"/>
        <v>2.563137396</v>
      </c>
      <c r="M251" s="38">
        <v>1.0</v>
      </c>
      <c r="N251" s="38">
        <v>0.0</v>
      </c>
      <c r="R251" s="42" t="s">
        <v>45</v>
      </c>
    </row>
    <row r="252" ht="16.5" customHeight="1">
      <c r="A252" s="38">
        <v>40.0</v>
      </c>
      <c r="B252" s="38">
        <v>85.0</v>
      </c>
      <c r="C252" s="44">
        <f t="shared" si="17"/>
        <v>0.1732885166</v>
      </c>
      <c r="D252" s="39">
        <v>10888.0386145882</v>
      </c>
      <c r="E252" s="38">
        <v>25.0</v>
      </c>
      <c r="F252" s="38">
        <v>5.0</v>
      </c>
      <c r="G252" s="38">
        <v>245.0</v>
      </c>
      <c r="H252" s="38" t="s">
        <v>24</v>
      </c>
      <c r="I252" s="38">
        <v>0.255</v>
      </c>
      <c r="J252" s="22">
        <v>0.12</v>
      </c>
      <c r="K252" s="40">
        <f t="shared" si="18"/>
        <v>114.813513</v>
      </c>
      <c r="L252" s="41">
        <f t="shared" si="19"/>
        <v>0.7999398682</v>
      </c>
      <c r="M252" s="38">
        <v>-1.0</v>
      </c>
      <c r="N252" s="38">
        <v>1.0</v>
      </c>
      <c r="R252" s="43"/>
    </row>
    <row r="253" ht="16.5" customHeight="1">
      <c r="A253" s="38">
        <v>40.0</v>
      </c>
      <c r="B253" s="38">
        <v>86.0</v>
      </c>
      <c r="C253" s="44">
        <f t="shared" si="17"/>
        <v>0.1771725002</v>
      </c>
      <c r="D253" s="39">
        <v>11132.0764981486</v>
      </c>
      <c r="E253" s="38">
        <v>25.0</v>
      </c>
      <c r="F253" s="38">
        <v>6.0</v>
      </c>
      <c r="G253" s="38">
        <v>246.0</v>
      </c>
      <c r="H253" s="38" t="s">
        <v>26</v>
      </c>
      <c r="I253" s="38">
        <v>0.255</v>
      </c>
      <c r="J253" s="22">
        <v>0.13</v>
      </c>
      <c r="K253" s="40">
        <f t="shared" si="18"/>
        <v>35.98176385</v>
      </c>
      <c r="L253" s="41">
        <f t="shared" si="19"/>
        <v>2.496556327</v>
      </c>
      <c r="M253" s="38">
        <v>-1.0</v>
      </c>
      <c r="N253" s="38">
        <v>1.0</v>
      </c>
      <c r="R253" s="43"/>
    </row>
    <row r="254" ht="16.5" customHeight="1">
      <c r="A254" s="38">
        <v>40.0</v>
      </c>
      <c r="B254" s="38">
        <v>87.0</v>
      </c>
      <c r="C254" s="44">
        <f t="shared" si="17"/>
        <v>0.1766966786</v>
      </c>
      <c r="D254" s="39">
        <v>11102.1797504928</v>
      </c>
      <c r="E254" s="38">
        <v>25.0</v>
      </c>
      <c r="F254" s="38">
        <v>7.0</v>
      </c>
      <c r="G254" s="38">
        <v>247.0</v>
      </c>
      <c r="H254" s="38" t="s">
        <v>24</v>
      </c>
      <c r="I254" s="38">
        <v>0.255</v>
      </c>
      <c r="J254" s="22">
        <v>0.15</v>
      </c>
      <c r="K254" s="40">
        <f t="shared" si="18"/>
        <v>114.813513</v>
      </c>
      <c r="L254" s="41">
        <f t="shared" si="19"/>
        <v>0.7845104629</v>
      </c>
      <c r="M254" s="38">
        <v>1.0</v>
      </c>
      <c r="N254" s="38">
        <v>1.0</v>
      </c>
      <c r="R254" s="42" t="s">
        <v>46</v>
      </c>
    </row>
    <row r="255" ht="16.5" customHeight="1">
      <c r="A255" s="38">
        <v>40.0</v>
      </c>
      <c r="B255" s="38">
        <v>88.0</v>
      </c>
      <c r="C255" s="44">
        <f t="shared" si="17"/>
        <v>0.1762831085</v>
      </c>
      <c r="D255" s="39">
        <v>11076.1943742101</v>
      </c>
      <c r="E255" s="38">
        <v>25.0</v>
      </c>
      <c r="F255" s="38">
        <v>8.0</v>
      </c>
      <c r="G255" s="38">
        <v>248.0</v>
      </c>
      <c r="H255" s="38" t="s">
        <v>26</v>
      </c>
      <c r="I255" s="38">
        <v>0.255</v>
      </c>
      <c r="J255" s="22">
        <v>0.16</v>
      </c>
      <c r="K255" s="40">
        <f t="shared" si="18"/>
        <v>35.98176385</v>
      </c>
      <c r="L255" s="41">
        <f t="shared" si="19"/>
        <v>2.509152067</v>
      </c>
      <c r="M255" s="38">
        <v>1.0</v>
      </c>
      <c r="N255" s="38">
        <v>1.0</v>
      </c>
      <c r="R255" s="43"/>
    </row>
    <row r="256" ht="16.5" customHeight="1">
      <c r="A256" s="38">
        <v>40.0</v>
      </c>
      <c r="B256" s="38">
        <v>89.0</v>
      </c>
      <c r="C256" s="44">
        <f t="shared" si="17"/>
        <v>0.171751163</v>
      </c>
      <c r="D256" s="39">
        <v>10791.4438372891</v>
      </c>
      <c r="E256" s="38">
        <v>25.0</v>
      </c>
      <c r="F256" s="38">
        <v>9.0</v>
      </c>
      <c r="G256" s="38">
        <v>249.0</v>
      </c>
      <c r="H256" s="38" t="s">
        <v>24</v>
      </c>
      <c r="I256" s="38">
        <v>0.255</v>
      </c>
      <c r="J256" s="22">
        <v>0.18</v>
      </c>
      <c r="K256" s="40">
        <f t="shared" si="18"/>
        <v>114.813513</v>
      </c>
      <c r="L256" s="41">
        <f t="shared" si="19"/>
        <v>0.8071001718</v>
      </c>
      <c r="M256" s="38">
        <v>1.0</v>
      </c>
      <c r="N256" s="38">
        <v>1.0</v>
      </c>
      <c r="R256" s="42" t="s">
        <v>44</v>
      </c>
    </row>
    <row r="257" ht="16.5" customHeight="1">
      <c r="A257" s="38">
        <v>40.0</v>
      </c>
      <c r="B257" s="38">
        <v>90.0</v>
      </c>
      <c r="C257" s="44">
        <f t="shared" si="17"/>
        <v>0.171813645</v>
      </c>
      <c r="D257" s="39">
        <v>10795.3696977261</v>
      </c>
      <c r="E257" s="38">
        <v>25.0</v>
      </c>
      <c r="F257" s="38">
        <v>10.0</v>
      </c>
      <c r="G257" s="38">
        <v>250.0</v>
      </c>
      <c r="H257" s="38" t="s">
        <v>26</v>
      </c>
      <c r="I257" s="38">
        <v>0.255</v>
      </c>
      <c r="J257" s="22">
        <v>0.19</v>
      </c>
      <c r="K257" s="40">
        <f t="shared" si="18"/>
        <v>35.98176385</v>
      </c>
      <c r="L257" s="41">
        <f t="shared" si="19"/>
        <v>2.574423738</v>
      </c>
      <c r="M257" s="38">
        <v>1.0</v>
      </c>
      <c r="N257" s="38">
        <v>1.0</v>
      </c>
      <c r="R257" s="43"/>
    </row>
    <row r="258" ht="16.5" customHeight="1">
      <c r="A258" s="38">
        <v>40.0</v>
      </c>
      <c r="B258" s="38">
        <v>91.0</v>
      </c>
      <c r="C258" s="44">
        <f t="shared" si="17"/>
        <v>0.1720118999</v>
      </c>
      <c r="D258" s="39">
        <v>10807.8264212179</v>
      </c>
      <c r="E258" s="38">
        <v>26.0</v>
      </c>
      <c r="F258" s="38">
        <v>1.0</v>
      </c>
      <c r="G258" s="38">
        <v>251.0</v>
      </c>
      <c r="H258" s="38" t="s">
        <v>24</v>
      </c>
      <c r="I258" s="38">
        <v>0.255</v>
      </c>
      <c r="J258" s="22">
        <v>0.21</v>
      </c>
      <c r="K258" s="40">
        <f t="shared" si="18"/>
        <v>114.813513</v>
      </c>
      <c r="L258" s="41">
        <f t="shared" si="19"/>
        <v>0.8058767633</v>
      </c>
      <c r="M258" s="38">
        <v>-1.0</v>
      </c>
      <c r="N258" s="38">
        <v>1.0</v>
      </c>
      <c r="R258" s="43"/>
    </row>
    <row r="259" ht="16.5" customHeight="1">
      <c r="A259" s="38">
        <v>40.0</v>
      </c>
      <c r="B259" s="38">
        <v>92.0</v>
      </c>
      <c r="C259" s="44">
        <f t="shared" si="17"/>
        <v>0.1767068829</v>
      </c>
      <c r="D259" s="39">
        <v>11102.8209021727</v>
      </c>
      <c r="E259" s="38">
        <v>26.0</v>
      </c>
      <c r="F259" s="38">
        <v>2.0</v>
      </c>
      <c r="G259" s="38">
        <v>252.0</v>
      </c>
      <c r="H259" s="38" t="s">
        <v>26</v>
      </c>
      <c r="I259" s="38">
        <v>0.255</v>
      </c>
      <c r="J259" s="22">
        <v>0.22</v>
      </c>
      <c r="K259" s="40">
        <f t="shared" si="18"/>
        <v>35.98176385</v>
      </c>
      <c r="L259" s="41">
        <f t="shared" si="19"/>
        <v>2.503134677</v>
      </c>
      <c r="M259" s="38">
        <v>-1.0</v>
      </c>
      <c r="N259" s="38">
        <v>1.0</v>
      </c>
      <c r="R259" s="43"/>
    </row>
    <row r="260" ht="16.5" customHeight="1">
      <c r="A260" s="38">
        <v>40.0</v>
      </c>
      <c r="B260" s="38">
        <v>93.0</v>
      </c>
      <c r="C260" s="44">
        <f t="shared" si="17"/>
        <v>0.1758987109</v>
      </c>
      <c r="D260" s="39">
        <v>11052.0419573928</v>
      </c>
      <c r="E260" s="38">
        <v>26.0</v>
      </c>
      <c r="F260" s="38">
        <v>3.0</v>
      </c>
      <c r="G260" s="38">
        <v>253.0</v>
      </c>
      <c r="H260" s="38" t="s">
        <v>24</v>
      </c>
      <c r="I260" s="38">
        <v>0.255</v>
      </c>
      <c r="J260" s="22">
        <v>0.24</v>
      </c>
      <c r="K260" s="40">
        <f t="shared" si="18"/>
        <v>114.813513</v>
      </c>
      <c r="L260" s="41">
        <f t="shared" si="19"/>
        <v>0.7880694091</v>
      </c>
      <c r="M260" s="38">
        <v>-1.0</v>
      </c>
      <c r="N260" s="38">
        <v>1.0</v>
      </c>
      <c r="R260" s="43"/>
    </row>
    <row r="261" ht="16.5" customHeight="1">
      <c r="A261" s="38">
        <v>40.0</v>
      </c>
      <c r="B261" s="38">
        <v>94.0</v>
      </c>
      <c r="C261" s="44">
        <f t="shared" si="17"/>
        <v>0.1760600624</v>
      </c>
      <c r="D261" s="39">
        <v>11062.1799697659</v>
      </c>
      <c r="E261" s="38">
        <v>26.0</v>
      </c>
      <c r="F261" s="38">
        <v>4.0</v>
      </c>
      <c r="G261" s="38">
        <v>254.0</v>
      </c>
      <c r="H261" s="38" t="s">
        <v>26</v>
      </c>
      <c r="I261" s="38">
        <v>0.255</v>
      </c>
      <c r="J261" s="22">
        <v>0.25</v>
      </c>
      <c r="K261" s="40">
        <f t="shared" si="18"/>
        <v>35.98176385</v>
      </c>
      <c r="L261" s="41">
        <f t="shared" si="19"/>
        <v>2.512330851</v>
      </c>
      <c r="M261" s="38">
        <v>1.0</v>
      </c>
      <c r="N261" s="38">
        <v>1.0</v>
      </c>
      <c r="R261" s="43"/>
    </row>
    <row r="262" ht="16.5" customHeight="1">
      <c r="A262" s="38">
        <v>40.0</v>
      </c>
      <c r="B262" s="38">
        <v>95.0</v>
      </c>
      <c r="C262" s="44">
        <f t="shared" si="17"/>
        <v>0.1767687844</v>
      </c>
      <c r="D262" s="39">
        <v>11106.7102860652</v>
      </c>
      <c r="E262" s="38">
        <v>26.0</v>
      </c>
      <c r="F262" s="38">
        <v>5.0</v>
      </c>
      <c r="G262" s="38">
        <v>255.0</v>
      </c>
      <c r="H262" s="38" t="s">
        <v>24</v>
      </c>
      <c r="I262" s="38">
        <v>0.255</v>
      </c>
      <c r="J262" s="22">
        <v>0.27</v>
      </c>
      <c r="K262" s="40">
        <f t="shared" si="18"/>
        <v>114.813513</v>
      </c>
      <c r="L262" s="41">
        <f t="shared" si="19"/>
        <v>0.7841904534</v>
      </c>
      <c r="M262" s="38">
        <v>-1.0</v>
      </c>
      <c r="N262" s="38">
        <v>1.0</v>
      </c>
      <c r="R262" s="43"/>
    </row>
    <row r="263" ht="16.5" customHeight="1">
      <c r="A263" s="38">
        <v>40.0</v>
      </c>
      <c r="B263" s="38">
        <v>96.0</v>
      </c>
      <c r="C263" s="44">
        <f t="shared" si="17"/>
        <v>0.1753432838</v>
      </c>
      <c r="D263" s="39">
        <v>11017.143443438</v>
      </c>
      <c r="E263" s="38">
        <v>26.0</v>
      </c>
      <c r="F263" s="38">
        <v>6.0</v>
      </c>
      <c r="G263" s="38">
        <v>256.0</v>
      </c>
      <c r="H263" s="38" t="s">
        <v>26</v>
      </c>
      <c r="I263" s="38">
        <v>0.255</v>
      </c>
      <c r="J263" s="22">
        <v>0.28</v>
      </c>
      <c r="K263" s="40">
        <f t="shared" si="18"/>
        <v>35.98176385</v>
      </c>
      <c r="L263" s="41">
        <f t="shared" si="19"/>
        <v>2.522600904</v>
      </c>
      <c r="M263" s="38">
        <v>-1.0</v>
      </c>
      <c r="N263" s="38">
        <v>1.0</v>
      </c>
      <c r="R263" s="43"/>
    </row>
    <row r="264" ht="16.5" customHeight="1">
      <c r="A264" s="38">
        <v>40.0</v>
      </c>
      <c r="B264" s="38">
        <v>97.0</v>
      </c>
      <c r="C264" s="44">
        <f t="shared" si="17"/>
        <v>0.1750357966</v>
      </c>
      <c r="D264" s="39">
        <v>10997.8234571954</v>
      </c>
      <c r="E264" s="38">
        <v>26.0</v>
      </c>
      <c r="F264" s="38">
        <v>7.0</v>
      </c>
      <c r="G264" s="38">
        <v>257.0</v>
      </c>
      <c r="H264" s="38" t="s">
        <v>24</v>
      </c>
      <c r="I264" s="38">
        <v>0.255</v>
      </c>
      <c r="J264" s="22">
        <v>0.3</v>
      </c>
      <c r="K264" s="40">
        <f t="shared" si="18"/>
        <v>114.813513</v>
      </c>
      <c r="L264" s="41">
        <f t="shared" si="19"/>
        <v>0.7919545362</v>
      </c>
      <c r="M264" s="38">
        <v>-1.0</v>
      </c>
      <c r="N264" s="38">
        <v>1.0</v>
      </c>
      <c r="R264" s="43"/>
    </row>
    <row r="265" ht="16.5" customHeight="1">
      <c r="A265" s="38">
        <v>40.0</v>
      </c>
      <c r="B265" s="38">
        <v>98.0</v>
      </c>
      <c r="C265" s="44">
        <f t="shared" si="17"/>
        <v>0.1771382049</v>
      </c>
      <c r="D265" s="39">
        <v>11129.921661176</v>
      </c>
      <c r="E265" s="38">
        <v>26.0</v>
      </c>
      <c r="F265" s="38">
        <v>8.0</v>
      </c>
      <c r="G265" s="38">
        <v>258.0</v>
      </c>
      <c r="H265" s="38" t="s">
        <v>26</v>
      </c>
      <c r="I265" s="38">
        <v>0.255</v>
      </c>
      <c r="J265" s="22">
        <v>0.31</v>
      </c>
      <c r="K265" s="40">
        <f t="shared" si="18"/>
        <v>35.98176385</v>
      </c>
      <c r="L265" s="41">
        <f t="shared" si="19"/>
        <v>2.497039679</v>
      </c>
      <c r="M265" s="38">
        <v>-1.0</v>
      </c>
      <c r="N265" s="38">
        <v>1.0</v>
      </c>
      <c r="R265" s="43"/>
    </row>
    <row r="266" ht="16.5" customHeight="1">
      <c r="A266" s="38">
        <v>40.0</v>
      </c>
      <c r="B266" s="38">
        <v>99.0</v>
      </c>
      <c r="C266" s="44">
        <f t="shared" si="17"/>
        <v>0.1725695682</v>
      </c>
      <c r="D266" s="39">
        <v>10842.8657542143</v>
      </c>
      <c r="E266" s="38">
        <v>26.0</v>
      </c>
      <c r="F266" s="38">
        <v>9.0</v>
      </c>
      <c r="G266" s="38">
        <v>259.0</v>
      </c>
      <c r="H266" s="38" t="s">
        <v>24</v>
      </c>
      <c r="I266" s="38">
        <v>0.255</v>
      </c>
      <c r="J266" s="22">
        <v>0.33</v>
      </c>
      <c r="K266" s="40">
        <f t="shared" si="18"/>
        <v>114.813513</v>
      </c>
      <c r="L266" s="41">
        <f t="shared" si="19"/>
        <v>0.803272527</v>
      </c>
      <c r="M266" s="38">
        <v>-1.0</v>
      </c>
      <c r="N266" s="38">
        <v>1.0</v>
      </c>
      <c r="R266" s="43"/>
    </row>
    <row r="267" ht="16.5" customHeight="1">
      <c r="A267" s="38">
        <v>40.0</v>
      </c>
      <c r="B267" s="38">
        <v>100.0</v>
      </c>
      <c r="C267" s="44">
        <f t="shared" si="17"/>
        <v>0.1748923898</v>
      </c>
      <c r="D267" s="39">
        <v>10988.8129408475</v>
      </c>
      <c r="E267" s="38">
        <v>26.0</v>
      </c>
      <c r="F267" s="38">
        <v>10.0</v>
      </c>
      <c r="G267" s="38">
        <v>260.0</v>
      </c>
      <c r="H267" s="38" t="s">
        <v>26</v>
      </c>
      <c r="I267" s="38">
        <v>0.255</v>
      </c>
      <c r="J267" s="22">
        <v>0.34</v>
      </c>
      <c r="K267" s="40">
        <f t="shared" si="18"/>
        <v>35.98176385</v>
      </c>
      <c r="L267" s="41">
        <f t="shared" si="19"/>
        <v>2.529104478</v>
      </c>
      <c r="M267" s="38">
        <v>1.0</v>
      </c>
      <c r="N267" s="38">
        <v>1.0</v>
      </c>
      <c r="R267" s="43"/>
    </row>
    <row r="268" ht="16.5" customHeight="1">
      <c r="A268" s="38">
        <v>40.0</v>
      </c>
      <c r="B268" s="38">
        <v>101.0</v>
      </c>
      <c r="C268" s="44">
        <f t="shared" si="17"/>
        <v>0.1751757031</v>
      </c>
      <c r="D268" s="39">
        <v>11006.6140384258</v>
      </c>
      <c r="E268" s="38">
        <v>27.0</v>
      </c>
      <c r="F268" s="38">
        <v>1.0</v>
      </c>
      <c r="G268" s="38">
        <v>261.0</v>
      </c>
      <c r="H268" s="38" t="s">
        <v>24</v>
      </c>
      <c r="I268" s="38">
        <v>0.2975</v>
      </c>
      <c r="J268" s="22">
        <v>0.06</v>
      </c>
      <c r="K268" s="40">
        <f t="shared" si="18"/>
        <v>114.813513</v>
      </c>
      <c r="L268" s="41">
        <f t="shared" si="19"/>
        <v>0.7913220309</v>
      </c>
      <c r="M268" s="38">
        <v>1.0</v>
      </c>
      <c r="N268" s="38">
        <v>0.0</v>
      </c>
      <c r="R268" s="42" t="s">
        <v>70</v>
      </c>
    </row>
    <row r="269" ht="16.5" customHeight="1">
      <c r="A269" s="38">
        <v>40.0</v>
      </c>
      <c r="B269" s="38">
        <v>102.0</v>
      </c>
      <c r="C269" s="44">
        <f t="shared" si="17"/>
        <v>0.1717480082</v>
      </c>
      <c r="D269" s="39">
        <v>10791.245616119</v>
      </c>
      <c r="E269" s="38">
        <v>27.0</v>
      </c>
      <c r="F269" s="38">
        <v>2.0</v>
      </c>
      <c r="G269" s="38">
        <v>262.0</v>
      </c>
      <c r="H269" s="38" t="s">
        <v>26</v>
      </c>
      <c r="I269" s="38">
        <v>0.2975</v>
      </c>
      <c r="J269" s="22">
        <v>0.07</v>
      </c>
      <c r="K269" s="40">
        <f t="shared" si="18"/>
        <v>35.98176385</v>
      </c>
      <c r="L269" s="41">
        <f t="shared" si="19"/>
        <v>2.575407604</v>
      </c>
      <c r="M269" s="38">
        <v>-1.0</v>
      </c>
      <c r="N269" s="38">
        <v>1.0</v>
      </c>
      <c r="R269" s="43"/>
    </row>
    <row r="270" ht="16.5" customHeight="1">
      <c r="A270" s="38">
        <v>40.0</v>
      </c>
      <c r="B270" s="38">
        <v>103.0</v>
      </c>
      <c r="C270" s="44">
        <f t="shared" si="17"/>
        <v>0.1752371882</v>
      </c>
      <c r="D270" s="39">
        <v>11010.4772586385</v>
      </c>
      <c r="E270" s="38">
        <v>27.0</v>
      </c>
      <c r="F270" s="38">
        <v>3.0</v>
      </c>
      <c r="G270" s="38">
        <v>263.0</v>
      </c>
      <c r="H270" s="38" t="s">
        <v>24</v>
      </c>
      <c r="I270" s="38">
        <v>0.2975</v>
      </c>
      <c r="J270" s="22">
        <v>0.09</v>
      </c>
      <c r="K270" s="40">
        <f t="shared" si="18"/>
        <v>114.813513</v>
      </c>
      <c r="L270" s="41">
        <f t="shared" si="19"/>
        <v>0.7910443817</v>
      </c>
      <c r="M270" s="38">
        <v>1.0</v>
      </c>
      <c r="N270" s="38">
        <v>1.0</v>
      </c>
      <c r="R270" s="43"/>
    </row>
    <row r="271" ht="16.5" customHeight="1">
      <c r="A271" s="38">
        <v>40.0</v>
      </c>
      <c r="B271" s="38">
        <v>104.0</v>
      </c>
      <c r="C271" s="44">
        <f t="shared" si="17"/>
        <v>0.1721956222</v>
      </c>
      <c r="D271" s="39">
        <v>10819.3700309287</v>
      </c>
      <c r="E271" s="38">
        <v>27.0</v>
      </c>
      <c r="F271" s="38">
        <v>4.0</v>
      </c>
      <c r="G271" s="38">
        <v>264.0</v>
      </c>
      <c r="H271" s="38" t="s">
        <v>26</v>
      </c>
      <c r="I271" s="38">
        <v>0.2975</v>
      </c>
      <c r="J271" s="22">
        <v>0.1</v>
      </c>
      <c r="K271" s="40">
        <f t="shared" si="18"/>
        <v>35.98176385</v>
      </c>
      <c r="L271" s="41">
        <f t="shared" si="19"/>
        <v>2.56871296</v>
      </c>
      <c r="M271" s="38">
        <v>-1.0</v>
      </c>
      <c r="N271" s="38">
        <v>1.0</v>
      </c>
      <c r="R271" s="43"/>
    </row>
    <row r="272" ht="16.5" customHeight="1">
      <c r="A272" s="38">
        <v>40.0</v>
      </c>
      <c r="B272" s="38">
        <v>105.0</v>
      </c>
      <c r="C272" s="44">
        <f t="shared" si="17"/>
        <v>0.1774273432</v>
      </c>
      <c r="D272" s="39">
        <v>11148.0887590441</v>
      </c>
      <c r="E272" s="38">
        <v>27.0</v>
      </c>
      <c r="F272" s="38">
        <v>5.0</v>
      </c>
      <c r="G272" s="38">
        <v>265.0</v>
      </c>
      <c r="H272" s="38" t="s">
        <v>24</v>
      </c>
      <c r="I272" s="38">
        <v>0.2975</v>
      </c>
      <c r="J272" s="22">
        <v>0.12</v>
      </c>
      <c r="K272" s="40">
        <f t="shared" si="18"/>
        <v>114.813513</v>
      </c>
      <c r="L272" s="41">
        <f t="shared" si="19"/>
        <v>0.7812797658</v>
      </c>
      <c r="M272" s="38">
        <v>1.0</v>
      </c>
      <c r="N272" s="38">
        <v>1.0</v>
      </c>
      <c r="R272" s="42"/>
    </row>
    <row r="273" ht="16.5" customHeight="1">
      <c r="A273" s="38">
        <v>40.0</v>
      </c>
      <c r="B273" s="38">
        <v>106.0</v>
      </c>
      <c r="C273" s="44">
        <f t="shared" si="17"/>
        <v>0.1776887545</v>
      </c>
      <c r="D273" s="39">
        <v>11164.5137172978</v>
      </c>
      <c r="E273" s="38">
        <v>27.0</v>
      </c>
      <c r="F273" s="38">
        <v>6.0</v>
      </c>
      <c r="G273" s="38">
        <v>266.0</v>
      </c>
      <c r="H273" s="38" t="s">
        <v>26</v>
      </c>
      <c r="I273" s="38">
        <v>0.2975</v>
      </c>
      <c r="J273" s="22">
        <v>0.13</v>
      </c>
      <c r="K273" s="40">
        <f t="shared" si="18"/>
        <v>35.98176385</v>
      </c>
      <c r="L273" s="41">
        <f t="shared" si="19"/>
        <v>2.489302868</v>
      </c>
      <c r="M273" s="38">
        <v>1.0</v>
      </c>
      <c r="N273" s="38">
        <v>1.0</v>
      </c>
      <c r="R273" s="43"/>
    </row>
    <row r="274" ht="16.5" customHeight="1">
      <c r="A274" s="38">
        <v>40.0</v>
      </c>
      <c r="B274" s="38">
        <v>107.0</v>
      </c>
      <c r="C274" s="44">
        <f t="shared" si="17"/>
        <v>0.1739445786</v>
      </c>
      <c r="D274" s="39">
        <v>10929.2602073007</v>
      </c>
      <c r="E274" s="38">
        <v>27.0</v>
      </c>
      <c r="F274" s="38">
        <v>7.0</v>
      </c>
      <c r="G274" s="38">
        <v>267.0</v>
      </c>
      <c r="H274" s="38" t="s">
        <v>24</v>
      </c>
      <c r="I274" s="38">
        <v>0.2975</v>
      </c>
      <c r="J274" s="22">
        <v>0.15</v>
      </c>
      <c r="K274" s="40">
        <f t="shared" si="18"/>
        <v>114.813513</v>
      </c>
      <c r="L274" s="41">
        <f t="shared" si="19"/>
        <v>0.7969227569</v>
      </c>
      <c r="M274" s="38">
        <v>1.0</v>
      </c>
      <c r="N274" s="38">
        <v>1.0</v>
      </c>
      <c r="R274" s="43"/>
    </row>
    <row r="275" ht="16.5" customHeight="1">
      <c r="A275" s="38">
        <v>40.0</v>
      </c>
      <c r="B275" s="38">
        <v>108.0</v>
      </c>
      <c r="C275" s="44">
        <f t="shared" si="17"/>
        <v>0.1760020964</v>
      </c>
      <c r="D275" s="39">
        <v>11058.5378595151</v>
      </c>
      <c r="E275" s="38">
        <v>27.0</v>
      </c>
      <c r="F275" s="38">
        <v>8.0</v>
      </c>
      <c r="G275" s="38">
        <v>268.0</v>
      </c>
      <c r="H275" s="38" t="s">
        <v>26</v>
      </c>
      <c r="I275" s="38">
        <v>0.2975</v>
      </c>
      <c r="J275" s="22">
        <v>0.16</v>
      </c>
      <c r="K275" s="40">
        <f t="shared" si="18"/>
        <v>35.98176385</v>
      </c>
      <c r="L275" s="41">
        <f t="shared" si="19"/>
        <v>2.513158282</v>
      </c>
      <c r="M275" s="38">
        <v>1.0</v>
      </c>
      <c r="N275" s="38">
        <v>0.0</v>
      </c>
      <c r="R275" s="42" t="s">
        <v>48</v>
      </c>
    </row>
    <row r="276" ht="16.5" customHeight="1">
      <c r="A276" s="38">
        <v>40.0</v>
      </c>
      <c r="B276" s="38">
        <v>109.0</v>
      </c>
      <c r="C276" s="44">
        <f t="shared" si="17"/>
        <v>0.1725335459</v>
      </c>
      <c r="D276" s="39">
        <v>10840.6024033649</v>
      </c>
      <c r="E276" s="38">
        <v>27.0</v>
      </c>
      <c r="F276" s="38">
        <v>9.0</v>
      </c>
      <c r="G276" s="38">
        <v>269.0</v>
      </c>
      <c r="H276" s="38" t="s">
        <v>24</v>
      </c>
      <c r="I276" s="38">
        <v>0.2975</v>
      </c>
      <c r="J276" s="22">
        <v>0.18</v>
      </c>
      <c r="K276" s="40">
        <f t="shared" si="18"/>
        <v>114.813513</v>
      </c>
      <c r="L276" s="41">
        <f t="shared" si="19"/>
        <v>0.803440238</v>
      </c>
      <c r="M276" s="38">
        <v>-1.0</v>
      </c>
      <c r="N276" s="38">
        <v>0.0</v>
      </c>
      <c r="R276" s="42" t="s">
        <v>45</v>
      </c>
    </row>
    <row r="277" ht="16.5" customHeight="1">
      <c r="A277" s="38">
        <v>40.0</v>
      </c>
      <c r="B277" s="38">
        <v>110.0</v>
      </c>
      <c r="C277" s="44">
        <f t="shared" si="17"/>
        <v>0.1749211251</v>
      </c>
      <c r="D277" s="39">
        <v>10990.6184298721</v>
      </c>
      <c r="E277" s="38">
        <v>27.0</v>
      </c>
      <c r="F277" s="38">
        <v>10.0</v>
      </c>
      <c r="G277" s="38">
        <v>270.0</v>
      </c>
      <c r="H277" s="38" t="s">
        <v>26</v>
      </c>
      <c r="I277" s="38">
        <v>0.2975</v>
      </c>
      <c r="J277" s="22">
        <v>0.19</v>
      </c>
      <c r="K277" s="40">
        <f t="shared" si="18"/>
        <v>35.98176385</v>
      </c>
      <c r="L277" s="41">
        <f t="shared" si="19"/>
        <v>2.528689008</v>
      </c>
      <c r="M277" s="38">
        <v>-1.0</v>
      </c>
      <c r="N277" s="38">
        <v>0.0</v>
      </c>
      <c r="R277" s="42" t="s">
        <v>70</v>
      </c>
    </row>
    <row r="278" ht="16.5" customHeight="1">
      <c r="A278" s="38">
        <v>40.0</v>
      </c>
      <c r="B278" s="38">
        <v>111.0</v>
      </c>
      <c r="C278" s="44">
        <f t="shared" si="17"/>
        <v>0.1786903632</v>
      </c>
      <c r="D278" s="39">
        <v>11227.446648933</v>
      </c>
      <c r="E278" s="38">
        <v>28.0</v>
      </c>
      <c r="F278" s="38">
        <v>1.0</v>
      </c>
      <c r="G278" s="38">
        <v>271.0</v>
      </c>
      <c r="H278" s="38" t="s">
        <v>24</v>
      </c>
      <c r="I278" s="38">
        <v>0.2975</v>
      </c>
      <c r="J278" s="22">
        <v>0.21</v>
      </c>
      <c r="K278" s="40">
        <f t="shared" si="18"/>
        <v>114.813513</v>
      </c>
      <c r="L278" s="41">
        <f t="shared" si="19"/>
        <v>0.7757575206</v>
      </c>
      <c r="M278" s="38">
        <v>1.0</v>
      </c>
      <c r="N278" s="38">
        <v>0.0</v>
      </c>
      <c r="R278" s="42" t="s">
        <v>49</v>
      </c>
    </row>
    <row r="279" ht="16.5" customHeight="1">
      <c r="A279" s="38">
        <v>40.0</v>
      </c>
      <c r="B279" s="38">
        <v>112.0</v>
      </c>
      <c r="C279" s="44">
        <f t="shared" si="17"/>
        <v>0.1770323267</v>
      </c>
      <c r="D279" s="39">
        <v>11123.269139381</v>
      </c>
      <c r="E279" s="38">
        <v>28.0</v>
      </c>
      <c r="F279" s="38">
        <v>2.0</v>
      </c>
      <c r="G279" s="38">
        <v>272.0</v>
      </c>
      <c r="H279" s="38" t="s">
        <v>26</v>
      </c>
      <c r="I279" s="38">
        <v>0.2975</v>
      </c>
      <c r="J279" s="22">
        <v>0.22</v>
      </c>
      <c r="K279" s="40">
        <f t="shared" si="18"/>
        <v>35.98176385</v>
      </c>
      <c r="L279" s="41">
        <f t="shared" si="19"/>
        <v>2.49853309</v>
      </c>
      <c r="M279" s="38">
        <v>1.0</v>
      </c>
      <c r="N279" s="38">
        <v>1.0</v>
      </c>
      <c r="R279" s="43"/>
    </row>
    <row r="280" ht="16.5" customHeight="1">
      <c r="A280" s="38">
        <v>40.0</v>
      </c>
      <c r="B280" s="38">
        <v>113.0</v>
      </c>
      <c r="C280" s="44">
        <f t="shared" si="17"/>
        <v>0.1709608018</v>
      </c>
      <c r="D280" s="39">
        <v>10741.7839828115</v>
      </c>
      <c r="E280" s="38">
        <v>28.0</v>
      </c>
      <c r="F280" s="38">
        <v>3.0</v>
      </c>
      <c r="G280" s="38">
        <v>273.0</v>
      </c>
      <c r="H280" s="38" t="s">
        <v>24</v>
      </c>
      <c r="I280" s="38">
        <v>0.2975</v>
      </c>
      <c r="J280" s="22">
        <v>0.24</v>
      </c>
      <c r="K280" s="40">
        <f t="shared" si="18"/>
        <v>114.813513</v>
      </c>
      <c r="L280" s="41">
        <f t="shared" si="19"/>
        <v>0.81083144</v>
      </c>
      <c r="M280" s="38">
        <v>-1.0</v>
      </c>
      <c r="N280" s="38">
        <v>1.0</v>
      </c>
      <c r="R280" s="43"/>
    </row>
    <row r="281" ht="16.5" customHeight="1">
      <c r="A281" s="38">
        <v>40.0</v>
      </c>
      <c r="B281" s="38">
        <v>114.0</v>
      </c>
      <c r="C281" s="44">
        <f t="shared" si="17"/>
        <v>0.1711737816</v>
      </c>
      <c r="D281" s="39">
        <v>10755.1658968588</v>
      </c>
      <c r="E281" s="38">
        <v>28.0</v>
      </c>
      <c r="F281" s="38">
        <v>4.0</v>
      </c>
      <c r="G281" s="38">
        <v>274.0</v>
      </c>
      <c r="H281" s="38" t="s">
        <v>26</v>
      </c>
      <c r="I281" s="38">
        <v>0.2975</v>
      </c>
      <c r="J281" s="22">
        <v>0.25</v>
      </c>
      <c r="K281" s="40">
        <f t="shared" si="18"/>
        <v>35.98176385</v>
      </c>
      <c r="L281" s="41">
        <f t="shared" si="19"/>
        <v>2.584047171</v>
      </c>
      <c r="M281" s="38">
        <v>1.0</v>
      </c>
      <c r="N281" s="38">
        <v>0.0</v>
      </c>
      <c r="R281" s="42" t="s">
        <v>50</v>
      </c>
    </row>
    <row r="282" ht="16.5" customHeight="1">
      <c r="A282" s="38">
        <v>40.0</v>
      </c>
      <c r="B282" s="38">
        <v>115.0</v>
      </c>
      <c r="C282" s="44">
        <f t="shared" si="17"/>
        <v>0.1713241873</v>
      </c>
      <c r="D282" s="39">
        <v>10764.6161617727</v>
      </c>
      <c r="E282" s="38">
        <v>28.0</v>
      </c>
      <c r="F282" s="38">
        <v>5.0</v>
      </c>
      <c r="G282" s="38">
        <v>275.0</v>
      </c>
      <c r="H282" s="38" t="s">
        <v>24</v>
      </c>
      <c r="I282" s="38">
        <v>0.2975</v>
      </c>
      <c r="J282" s="22">
        <v>0.27</v>
      </c>
      <c r="K282" s="40">
        <f t="shared" si="18"/>
        <v>114.813513</v>
      </c>
      <c r="L282" s="41">
        <f t="shared" si="19"/>
        <v>0.8091116343</v>
      </c>
      <c r="M282" s="38">
        <v>1.0</v>
      </c>
      <c r="N282" s="38">
        <v>1.0</v>
      </c>
      <c r="R282" s="43"/>
    </row>
    <row r="283" ht="16.5" customHeight="1">
      <c r="A283" s="38">
        <v>40.0</v>
      </c>
      <c r="B283" s="38">
        <v>116.0</v>
      </c>
      <c r="C283" s="44">
        <f t="shared" si="17"/>
        <v>0.176045815</v>
      </c>
      <c r="D283" s="39">
        <v>11061.2847790358</v>
      </c>
      <c r="E283" s="38">
        <v>28.0</v>
      </c>
      <c r="F283" s="38">
        <v>6.0</v>
      </c>
      <c r="G283" s="38">
        <v>276.0</v>
      </c>
      <c r="H283" s="38" t="s">
        <v>26</v>
      </c>
      <c r="I283" s="38">
        <v>0.2975</v>
      </c>
      <c r="J283" s="22">
        <v>0.28</v>
      </c>
      <c r="K283" s="40">
        <f t="shared" si="18"/>
        <v>35.98176385</v>
      </c>
      <c r="L283" s="41">
        <f t="shared" si="19"/>
        <v>2.512534174</v>
      </c>
      <c r="M283" s="38">
        <v>-1.0</v>
      </c>
      <c r="N283" s="38">
        <v>1.0</v>
      </c>
      <c r="R283" s="43"/>
    </row>
    <row r="284" ht="16.5" customHeight="1">
      <c r="A284" s="38">
        <v>40.0</v>
      </c>
      <c r="B284" s="38">
        <v>117.0</v>
      </c>
      <c r="C284" s="44">
        <f t="shared" si="17"/>
        <v>0.1751453046</v>
      </c>
      <c r="D284" s="39">
        <v>11004.7040428956</v>
      </c>
      <c r="E284" s="38">
        <v>28.0</v>
      </c>
      <c r="F284" s="38">
        <v>7.0</v>
      </c>
      <c r="G284" s="38">
        <v>277.0</v>
      </c>
      <c r="H284" s="38" t="s">
        <v>24</v>
      </c>
      <c r="I284" s="38">
        <v>0.2975</v>
      </c>
      <c r="J284" s="22">
        <v>0.3</v>
      </c>
      <c r="K284" s="40">
        <f t="shared" si="18"/>
        <v>114.813513</v>
      </c>
      <c r="L284" s="41">
        <f t="shared" si="19"/>
        <v>0.7914593742</v>
      </c>
      <c r="M284" s="38">
        <v>-1.0</v>
      </c>
      <c r="N284" s="38">
        <v>1.0</v>
      </c>
      <c r="R284" s="43"/>
    </row>
    <row r="285" ht="16.5" customHeight="1">
      <c r="A285" s="38">
        <v>40.0</v>
      </c>
      <c r="B285" s="38">
        <v>118.0</v>
      </c>
      <c r="C285" s="44">
        <f t="shared" si="17"/>
        <v>0.1744417022</v>
      </c>
      <c r="D285" s="39">
        <v>10960.4954003461</v>
      </c>
      <c r="E285" s="38">
        <v>28.0</v>
      </c>
      <c r="F285" s="38">
        <v>8.0</v>
      </c>
      <c r="G285" s="38">
        <v>278.0</v>
      </c>
      <c r="H285" s="38" t="s">
        <v>26</v>
      </c>
      <c r="I285" s="38">
        <v>0.2975</v>
      </c>
      <c r="J285" s="22">
        <v>0.31</v>
      </c>
      <c r="K285" s="40">
        <f t="shared" si="18"/>
        <v>35.98176385</v>
      </c>
      <c r="L285" s="41">
        <f t="shared" si="19"/>
        <v>2.535638673</v>
      </c>
      <c r="M285" s="38">
        <v>-1.0</v>
      </c>
      <c r="N285" s="38">
        <v>1.0</v>
      </c>
      <c r="R285" s="43"/>
    </row>
    <row r="286" ht="16.5" customHeight="1">
      <c r="A286" s="38">
        <v>40.0</v>
      </c>
      <c r="B286" s="38">
        <v>119.0</v>
      </c>
      <c r="C286" s="44">
        <f t="shared" si="17"/>
        <v>0.1761148888</v>
      </c>
      <c r="D286" s="39">
        <v>11065.6248175659</v>
      </c>
      <c r="E286" s="38">
        <v>28.0</v>
      </c>
      <c r="F286" s="38">
        <v>9.0</v>
      </c>
      <c r="G286" s="38">
        <v>279.0</v>
      </c>
      <c r="H286" s="38" t="s">
        <v>24</v>
      </c>
      <c r="I286" s="38">
        <v>0.2975</v>
      </c>
      <c r="J286" s="22">
        <v>0.33</v>
      </c>
      <c r="K286" s="40">
        <f t="shared" si="18"/>
        <v>114.813513</v>
      </c>
      <c r="L286" s="41">
        <f t="shared" si="19"/>
        <v>0.7871020677</v>
      </c>
      <c r="M286" s="38">
        <v>-1.0</v>
      </c>
      <c r="N286" s="38">
        <v>1.0</v>
      </c>
      <c r="R286" s="43"/>
    </row>
    <row r="287" ht="16.5" customHeight="1">
      <c r="A287" s="38">
        <v>40.0</v>
      </c>
      <c r="B287" s="38">
        <v>120.0</v>
      </c>
      <c r="C287" s="44">
        <f t="shared" si="17"/>
        <v>0.1735680966</v>
      </c>
      <c r="D287" s="39">
        <v>10905.605141504</v>
      </c>
      <c r="E287" s="38">
        <v>28.0</v>
      </c>
      <c r="F287" s="38">
        <v>10.0</v>
      </c>
      <c r="G287" s="38">
        <v>280.0</v>
      </c>
      <c r="H287" s="38" t="s">
        <v>26</v>
      </c>
      <c r="I287" s="38">
        <v>0.2975</v>
      </c>
      <c r="J287" s="22">
        <v>0.34</v>
      </c>
      <c r="K287" s="40">
        <f t="shared" si="18"/>
        <v>35.98176385</v>
      </c>
      <c r="L287" s="41">
        <f t="shared" si="19"/>
        <v>2.548401088</v>
      </c>
      <c r="M287" s="38">
        <v>-1.0</v>
      </c>
      <c r="N287" s="38">
        <v>1.0</v>
      </c>
      <c r="R287" s="43"/>
    </row>
    <row r="288" ht="16.5" customHeight="1">
      <c r="D288" s="39"/>
    </row>
    <row r="289" ht="16.5" customHeight="1">
      <c r="D289" s="39"/>
    </row>
    <row r="290" ht="16.5" customHeight="1">
      <c r="D290" s="39"/>
    </row>
    <row r="291" ht="16.5" customHeight="1">
      <c r="D291" s="39"/>
    </row>
    <row r="292" ht="16.5" customHeight="1">
      <c r="D292" s="39"/>
    </row>
    <row r="293" ht="16.5" customHeight="1">
      <c r="D293" s="39"/>
    </row>
    <row r="294" ht="16.5" customHeight="1">
      <c r="D294" s="39"/>
    </row>
    <row r="295" ht="16.5" customHeight="1">
      <c r="D295" s="39"/>
    </row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1.0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0.0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207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0.0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1.0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</row>
    <row r="194" ht="16.5" customHeight="1">
      <c r="A194" s="38">
        <v>40.0</v>
      </c>
      <c r="B194" s="38">
        <v>1.0</v>
      </c>
      <c r="C194" s="44">
        <f t="shared" ref="C194:C207" si="16">D194/(10^4*2*PI())</f>
        <v>0.173235603</v>
      </c>
      <c r="D194" s="39">
        <v>10884.7139575448</v>
      </c>
      <c r="E194" s="38">
        <v>19.0</v>
      </c>
      <c r="F194" s="38">
        <v>8.0</v>
      </c>
      <c r="G194" s="38">
        <v>188.0</v>
      </c>
      <c r="H194" s="38" t="s">
        <v>26</v>
      </c>
      <c r="I194" s="38">
        <v>0.17</v>
      </c>
      <c r="J194" s="38">
        <v>0.16</v>
      </c>
      <c r="K194" s="40">
        <f t="shared" ref="K194:K207" si="17">$S$2</f>
        <v>114.813513</v>
      </c>
      <c r="L194" s="41">
        <f t="shared" si="15"/>
        <v>0.8001842041</v>
      </c>
      <c r="M194" s="38">
        <v>1.0</v>
      </c>
      <c r="N194" s="38">
        <v>1.0</v>
      </c>
    </row>
    <row r="195" ht="16.5" customHeight="1">
      <c r="A195" s="38">
        <v>40.0</v>
      </c>
      <c r="B195" s="38">
        <v>2.0</v>
      </c>
      <c r="C195" s="44">
        <f t="shared" si="16"/>
        <v>0.1721932884</v>
      </c>
      <c r="D195" s="39">
        <v>10819.2233949149</v>
      </c>
      <c r="E195" s="38">
        <v>19.0</v>
      </c>
      <c r="F195" s="38">
        <v>10.0</v>
      </c>
      <c r="G195" s="38">
        <v>190.0</v>
      </c>
      <c r="H195" s="38" t="s">
        <v>26</v>
      </c>
      <c r="I195" s="38">
        <v>0.17</v>
      </c>
      <c r="J195" s="38">
        <v>0.19</v>
      </c>
      <c r="K195" s="40">
        <f t="shared" si="17"/>
        <v>114.813513</v>
      </c>
      <c r="L195" s="41">
        <f t="shared" si="15"/>
        <v>0.8050278524</v>
      </c>
      <c r="M195" s="38">
        <v>-1.0</v>
      </c>
      <c r="N195" s="38">
        <v>1.0</v>
      </c>
    </row>
    <row r="196" ht="16.5" customHeight="1">
      <c r="A196" s="38">
        <v>40.0</v>
      </c>
      <c r="B196" s="38">
        <v>3.0</v>
      </c>
      <c r="C196" s="44">
        <f t="shared" si="16"/>
        <v>0.1715225963</v>
      </c>
      <c r="D196" s="39">
        <v>10777.0825705358</v>
      </c>
      <c r="E196" s="38">
        <v>20.0</v>
      </c>
      <c r="F196" s="38">
        <v>2.0</v>
      </c>
      <c r="G196" s="38">
        <v>192.0</v>
      </c>
      <c r="H196" s="38" t="s">
        <v>26</v>
      </c>
      <c r="I196" s="38">
        <v>0.17</v>
      </c>
      <c r="J196" s="38">
        <v>0.22</v>
      </c>
      <c r="K196" s="40">
        <f t="shared" si="17"/>
        <v>114.813513</v>
      </c>
      <c r="L196" s="41">
        <f t="shared" si="15"/>
        <v>0.808175693</v>
      </c>
      <c r="M196" s="38">
        <v>1.0</v>
      </c>
      <c r="N196" s="38">
        <v>1.0</v>
      </c>
    </row>
    <row r="197" ht="16.5" customHeight="1">
      <c r="A197" s="38">
        <v>40.0</v>
      </c>
      <c r="B197" s="38">
        <v>4.0</v>
      </c>
      <c r="C197" s="44">
        <f t="shared" si="16"/>
        <v>0.1718804369</v>
      </c>
      <c r="D197" s="39">
        <v>10799.5663596996</v>
      </c>
      <c r="E197" s="38">
        <v>20.0</v>
      </c>
      <c r="F197" s="38">
        <v>4.0</v>
      </c>
      <c r="G197" s="38">
        <v>194.0</v>
      </c>
      <c r="H197" s="38" t="s">
        <v>26</v>
      </c>
      <c r="I197" s="38">
        <v>0.17</v>
      </c>
      <c r="J197" s="38">
        <v>0.25</v>
      </c>
      <c r="K197" s="40">
        <f t="shared" si="17"/>
        <v>114.813513</v>
      </c>
      <c r="L197" s="41">
        <f t="shared" si="15"/>
        <v>0.8064931391</v>
      </c>
      <c r="M197" s="38">
        <v>1.0</v>
      </c>
      <c r="N197" s="38">
        <v>1.0</v>
      </c>
    </row>
    <row r="198" ht="16.5" customHeight="1">
      <c r="A198" s="38">
        <v>40.0</v>
      </c>
      <c r="B198" s="38">
        <v>5.0</v>
      </c>
      <c r="C198" s="44">
        <f t="shared" si="16"/>
        <v>0.1705608394</v>
      </c>
      <c r="D198" s="39">
        <v>10716.6535984552</v>
      </c>
      <c r="E198" s="38">
        <v>20.0</v>
      </c>
      <c r="F198" s="38">
        <v>6.0</v>
      </c>
      <c r="G198" s="38">
        <v>196.0</v>
      </c>
      <c r="H198" s="38" t="s">
        <v>26</v>
      </c>
      <c r="I198" s="38">
        <v>0.17</v>
      </c>
      <c r="J198" s="38">
        <v>0.28</v>
      </c>
      <c r="K198" s="40">
        <f t="shared" si="17"/>
        <v>114.813513</v>
      </c>
      <c r="L198" s="41">
        <f t="shared" si="15"/>
        <v>0.812732827</v>
      </c>
      <c r="M198" s="38">
        <v>1.0</v>
      </c>
      <c r="N198" s="38">
        <v>1.0</v>
      </c>
    </row>
    <row r="199" ht="16.5" customHeight="1">
      <c r="A199" s="38">
        <v>40.0</v>
      </c>
      <c r="B199" s="38">
        <v>6.0</v>
      </c>
      <c r="C199" s="44">
        <f t="shared" si="16"/>
        <v>0.1754973013</v>
      </c>
      <c r="D199" s="39">
        <v>11026.8206487806</v>
      </c>
      <c r="E199" s="38">
        <v>20.0</v>
      </c>
      <c r="F199" s="38">
        <v>8.0</v>
      </c>
      <c r="G199" s="38">
        <v>198.0</v>
      </c>
      <c r="H199" s="38" t="s">
        <v>26</v>
      </c>
      <c r="I199" s="38">
        <v>0.17</v>
      </c>
      <c r="J199" s="38">
        <v>0.31</v>
      </c>
      <c r="K199" s="40">
        <f t="shared" si="17"/>
        <v>114.813513</v>
      </c>
      <c r="L199" s="41">
        <f t="shared" si="15"/>
        <v>0.7898719361</v>
      </c>
      <c r="M199" s="38">
        <v>-1.0</v>
      </c>
      <c r="N199" s="38">
        <v>1.0</v>
      </c>
    </row>
    <row r="200" ht="16.5" customHeight="1">
      <c r="A200" s="38">
        <v>40.0</v>
      </c>
      <c r="B200" s="38">
        <v>7.0</v>
      </c>
      <c r="C200" s="44">
        <f t="shared" si="16"/>
        <v>0.1760837862</v>
      </c>
      <c r="D200" s="39">
        <v>11063.6705841561</v>
      </c>
      <c r="E200" s="38">
        <v>20.0</v>
      </c>
      <c r="F200" s="38">
        <v>10.0</v>
      </c>
      <c r="G200" s="38">
        <v>200.0</v>
      </c>
      <c r="H200" s="38" t="s">
        <v>26</v>
      </c>
      <c r="I200" s="38">
        <v>0.17</v>
      </c>
      <c r="J200" s="38">
        <v>0.34</v>
      </c>
      <c r="K200" s="40">
        <f t="shared" si="17"/>
        <v>114.813513</v>
      </c>
      <c r="L200" s="41">
        <f t="shared" si="15"/>
        <v>0.7872410977</v>
      </c>
      <c r="M200" s="38">
        <v>-1.0</v>
      </c>
      <c r="N200" s="38">
        <v>1.0</v>
      </c>
    </row>
    <row r="201" ht="16.5" customHeight="1">
      <c r="A201" s="38">
        <v>40.0</v>
      </c>
      <c r="B201" s="38">
        <v>8.0</v>
      </c>
      <c r="C201" s="44">
        <f t="shared" si="16"/>
        <v>0.172870073</v>
      </c>
      <c r="D201" s="39">
        <v>10861.7470292754</v>
      </c>
      <c r="E201" s="38">
        <v>1.0</v>
      </c>
      <c r="F201" s="38">
        <v>8.0</v>
      </c>
      <c r="G201" s="38">
        <v>8.0</v>
      </c>
      <c r="H201" s="38" t="s">
        <v>26</v>
      </c>
      <c r="I201" s="38">
        <v>-0.17</v>
      </c>
      <c r="J201" s="38">
        <v>0.16</v>
      </c>
      <c r="K201" s="40">
        <f t="shared" si="17"/>
        <v>114.813513</v>
      </c>
      <c r="L201" s="41">
        <f t="shared" si="15"/>
        <v>0.8018761762</v>
      </c>
      <c r="M201" s="38">
        <v>1.0</v>
      </c>
      <c r="N201" s="38">
        <v>1.0</v>
      </c>
    </row>
    <row r="202" ht="16.5" customHeight="1">
      <c r="A202" s="38">
        <v>40.0</v>
      </c>
      <c r="B202" s="38">
        <v>9.0</v>
      </c>
      <c r="C202" s="44">
        <f t="shared" si="16"/>
        <v>0.173022321</v>
      </c>
      <c r="D202" s="39">
        <v>10871.3130496902</v>
      </c>
      <c r="E202" s="38">
        <v>1.0</v>
      </c>
      <c r="F202" s="38">
        <v>10.0</v>
      </c>
      <c r="G202" s="38">
        <v>10.0</v>
      </c>
      <c r="H202" s="38" t="s">
        <v>26</v>
      </c>
      <c r="I202" s="38">
        <v>-0.17</v>
      </c>
      <c r="J202" s="38">
        <v>0.19</v>
      </c>
      <c r="K202" s="40">
        <f t="shared" si="17"/>
        <v>114.813513</v>
      </c>
      <c r="L202" s="41">
        <f t="shared" si="15"/>
        <v>0.8011705794</v>
      </c>
      <c r="M202" s="38">
        <v>1.0</v>
      </c>
      <c r="N202" s="38">
        <v>1.0</v>
      </c>
    </row>
    <row r="203" ht="16.5" customHeight="1">
      <c r="A203" s="38">
        <v>40.0</v>
      </c>
      <c r="B203" s="38">
        <v>10.0</v>
      </c>
      <c r="C203" s="44">
        <f t="shared" si="16"/>
        <v>0.1713879596</v>
      </c>
      <c r="D203" s="39">
        <v>10768.6230969381</v>
      </c>
      <c r="E203" s="38">
        <v>2.0</v>
      </c>
      <c r="F203" s="38">
        <v>2.0</v>
      </c>
      <c r="G203" s="38">
        <v>12.0</v>
      </c>
      <c r="H203" s="38" t="s">
        <v>26</v>
      </c>
      <c r="I203" s="38">
        <v>-0.17</v>
      </c>
      <c r="J203" s="38">
        <v>0.22</v>
      </c>
      <c r="K203" s="40">
        <f t="shared" si="17"/>
        <v>114.813513</v>
      </c>
      <c r="L203" s="41">
        <f t="shared" si="15"/>
        <v>0.808810569</v>
      </c>
      <c r="M203" s="38">
        <v>1.0</v>
      </c>
      <c r="N203" s="38">
        <v>1.0</v>
      </c>
    </row>
    <row r="204" ht="16.5" customHeight="1">
      <c r="A204" s="38">
        <v>40.0</v>
      </c>
      <c r="B204" s="38">
        <v>11.0</v>
      </c>
      <c r="C204" s="44">
        <f t="shared" si="16"/>
        <v>0.1711602461</v>
      </c>
      <c r="D204" s="39">
        <v>10754.3154353255</v>
      </c>
      <c r="E204" s="38">
        <v>2.0</v>
      </c>
      <c r="F204" s="38">
        <v>4.0</v>
      </c>
      <c r="G204" s="38">
        <v>14.0</v>
      </c>
      <c r="H204" s="38" t="s">
        <v>26</v>
      </c>
      <c r="I204" s="38">
        <v>-0.17</v>
      </c>
      <c r="J204" s="38">
        <v>0.25</v>
      </c>
      <c r="K204" s="40">
        <f t="shared" si="17"/>
        <v>114.813513</v>
      </c>
      <c r="L204" s="41">
        <f t="shared" si="15"/>
        <v>0.8098866197</v>
      </c>
      <c r="M204" s="38">
        <v>1.0</v>
      </c>
      <c r="N204" s="38">
        <v>1.0</v>
      </c>
    </row>
    <row r="205" ht="16.5" customHeight="1">
      <c r="A205" s="38">
        <v>40.0</v>
      </c>
      <c r="B205" s="38">
        <v>12.0</v>
      </c>
      <c r="C205" s="44">
        <f t="shared" si="16"/>
        <v>0.1725378923</v>
      </c>
      <c r="D205" s="39">
        <v>10840.8754971645</v>
      </c>
      <c r="E205" s="38">
        <v>2.0</v>
      </c>
      <c r="F205" s="38">
        <v>6.0</v>
      </c>
      <c r="G205" s="38">
        <v>16.0</v>
      </c>
      <c r="H205" s="38" t="s">
        <v>26</v>
      </c>
      <c r="I205" s="38">
        <v>-0.17</v>
      </c>
      <c r="J205" s="38">
        <v>0.28</v>
      </c>
      <c r="K205" s="40">
        <f t="shared" si="17"/>
        <v>114.813513</v>
      </c>
      <c r="L205" s="41">
        <f t="shared" si="15"/>
        <v>0.8034199984</v>
      </c>
      <c r="M205" s="38">
        <v>-1.0</v>
      </c>
      <c r="N205" s="38">
        <v>1.0</v>
      </c>
    </row>
    <row r="206" ht="16.5" customHeight="1">
      <c r="A206" s="38">
        <v>40.0</v>
      </c>
      <c r="B206" s="38">
        <v>13.0</v>
      </c>
      <c r="C206" s="44">
        <f t="shared" si="16"/>
        <v>0.169054076</v>
      </c>
      <c r="D206" s="39">
        <v>10621.9808652881</v>
      </c>
      <c r="E206" s="38">
        <v>2.0</v>
      </c>
      <c r="F206" s="38">
        <v>8.0</v>
      </c>
      <c r="G206" s="38">
        <v>18.0</v>
      </c>
      <c r="H206" s="38" t="s">
        <v>26</v>
      </c>
      <c r="I206" s="38">
        <v>-0.17</v>
      </c>
      <c r="J206" s="38">
        <v>0.31</v>
      </c>
      <c r="K206" s="40">
        <f t="shared" si="17"/>
        <v>114.813513</v>
      </c>
      <c r="L206" s="41">
        <f t="shared" si="15"/>
        <v>0.8199766395</v>
      </c>
      <c r="M206" s="38">
        <v>1.0</v>
      </c>
      <c r="N206" s="38">
        <v>1.0</v>
      </c>
    </row>
    <row r="207" ht="16.5" customHeight="1">
      <c r="A207" s="38">
        <v>40.0</v>
      </c>
      <c r="B207" s="38">
        <v>14.0</v>
      </c>
      <c r="C207" s="44">
        <f t="shared" si="16"/>
        <v>0.169710878</v>
      </c>
      <c r="D207" s="39">
        <v>10663.2489494278</v>
      </c>
      <c r="E207" s="38">
        <v>2.0</v>
      </c>
      <c r="F207" s="38">
        <v>10.0</v>
      </c>
      <c r="G207" s="38">
        <v>20.0</v>
      </c>
      <c r="H207" s="38" t="s">
        <v>26</v>
      </c>
      <c r="I207" s="38">
        <v>-0.17</v>
      </c>
      <c r="J207" s="38">
        <v>0.34</v>
      </c>
      <c r="K207" s="40">
        <f t="shared" si="17"/>
        <v>114.813513</v>
      </c>
      <c r="L207" s="41">
        <f t="shared" si="15"/>
        <v>0.8168032291</v>
      </c>
      <c r="M207" s="38">
        <v>1.0</v>
      </c>
      <c r="N207" s="38">
        <v>1.0</v>
      </c>
    </row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10.86"/>
    <col customWidth="1" min="5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1.0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1.0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0.0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0.0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1.0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</row>
    <row r="194" ht="16.5" customHeight="1">
      <c r="A194" s="22">
        <v>39.0</v>
      </c>
      <c r="B194" s="22">
        <v>1.0</v>
      </c>
      <c r="C194" s="22">
        <v>0.1732356</v>
      </c>
      <c r="D194" s="23" t="s">
        <v>59</v>
      </c>
      <c r="E194" s="22">
        <v>19.0</v>
      </c>
      <c r="F194" s="22">
        <v>8.0</v>
      </c>
      <c r="G194" s="22">
        <v>188.0</v>
      </c>
      <c r="H194" s="22" t="s">
        <v>26</v>
      </c>
      <c r="I194" s="22">
        <v>0.17</v>
      </c>
      <c r="J194" s="22">
        <v>0.16</v>
      </c>
      <c r="K194" s="24">
        <v>35.98</v>
      </c>
      <c r="L194" s="25">
        <v>2.553</v>
      </c>
      <c r="M194" s="22">
        <v>1.0</v>
      </c>
      <c r="N194" s="22">
        <v>0.0</v>
      </c>
    </row>
    <row r="195" ht="16.5" customHeight="1">
      <c r="A195" s="22">
        <v>39.0</v>
      </c>
      <c r="B195" s="22">
        <v>1.0</v>
      </c>
      <c r="C195" s="22">
        <v>0.17219329</v>
      </c>
      <c r="D195" s="23" t="s">
        <v>56</v>
      </c>
      <c r="E195" s="22">
        <v>19.0</v>
      </c>
      <c r="F195" s="22">
        <v>10.0</v>
      </c>
      <c r="G195" s="22">
        <v>190.0</v>
      </c>
      <c r="H195" s="22" t="s">
        <v>26</v>
      </c>
      <c r="I195" s="22">
        <v>0.17</v>
      </c>
      <c r="J195" s="22">
        <v>0.19</v>
      </c>
      <c r="K195" s="24">
        <v>35.98</v>
      </c>
      <c r="L195" s="25">
        <v>2.569</v>
      </c>
      <c r="M195" s="22">
        <v>-1.0</v>
      </c>
      <c r="N195" s="22">
        <v>0.0</v>
      </c>
    </row>
    <row r="196" ht="16.5" customHeight="1">
      <c r="A196" s="22">
        <v>39.0</v>
      </c>
      <c r="B196" s="22">
        <v>1.0</v>
      </c>
      <c r="C196" s="22">
        <v>0.1715226</v>
      </c>
      <c r="D196" s="23" t="s">
        <v>56</v>
      </c>
      <c r="E196" s="22">
        <v>20.0</v>
      </c>
      <c r="F196" s="22">
        <v>2.0</v>
      </c>
      <c r="G196" s="22">
        <v>192.0</v>
      </c>
      <c r="H196" s="22" t="s">
        <v>26</v>
      </c>
      <c r="I196" s="22">
        <v>0.17</v>
      </c>
      <c r="J196" s="22">
        <v>0.22</v>
      </c>
      <c r="K196" s="24">
        <v>35.98</v>
      </c>
      <c r="L196" s="25">
        <v>2.579</v>
      </c>
      <c r="M196" s="22">
        <v>1.0</v>
      </c>
      <c r="N196" s="22">
        <v>0.0</v>
      </c>
    </row>
    <row r="197" ht="16.5" customHeight="1">
      <c r="A197" s="22">
        <v>39.0</v>
      </c>
      <c r="B197" s="22">
        <v>1.0</v>
      </c>
      <c r="C197" s="22">
        <v>0.17188044</v>
      </c>
      <c r="D197" s="23" t="s">
        <v>56</v>
      </c>
      <c r="E197" s="22">
        <v>20.0</v>
      </c>
      <c r="F197" s="22">
        <v>4.0</v>
      </c>
      <c r="G197" s="22">
        <v>194.0</v>
      </c>
      <c r="H197" s="22" t="s">
        <v>26</v>
      </c>
      <c r="I197" s="22">
        <v>0.17</v>
      </c>
      <c r="J197" s="22">
        <v>0.25</v>
      </c>
      <c r="K197" s="24">
        <v>35.98</v>
      </c>
      <c r="L197" s="25">
        <v>2.573</v>
      </c>
      <c r="M197" s="22">
        <v>1.0</v>
      </c>
      <c r="N197" s="22">
        <v>0.0</v>
      </c>
    </row>
    <row r="198" ht="16.5" customHeight="1">
      <c r="A198" s="22">
        <v>39.0</v>
      </c>
      <c r="B198" s="22">
        <v>1.0</v>
      </c>
      <c r="C198" s="22">
        <v>0.1754973</v>
      </c>
      <c r="D198" s="23" t="s">
        <v>57</v>
      </c>
      <c r="E198" s="22">
        <v>20.0</v>
      </c>
      <c r="F198" s="22">
        <v>8.0</v>
      </c>
      <c r="G198" s="22">
        <v>198.0</v>
      </c>
      <c r="H198" s="22" t="s">
        <v>26</v>
      </c>
      <c r="I198" s="22">
        <v>0.17</v>
      </c>
      <c r="J198" s="22">
        <v>0.31</v>
      </c>
      <c r="K198" s="24">
        <v>35.98</v>
      </c>
      <c r="L198" s="25">
        <v>2.52</v>
      </c>
      <c r="M198" s="22">
        <v>-1.0</v>
      </c>
      <c r="N198" s="22">
        <v>0.0</v>
      </c>
    </row>
    <row r="199" ht="16.5" customHeight="1">
      <c r="A199" s="22">
        <v>39.0</v>
      </c>
      <c r="B199" s="22">
        <v>1.0</v>
      </c>
      <c r="C199" s="22">
        <v>0.17608379</v>
      </c>
      <c r="D199" s="23" t="s">
        <v>61</v>
      </c>
      <c r="E199" s="22">
        <v>20.0</v>
      </c>
      <c r="F199" s="22">
        <v>10.0</v>
      </c>
      <c r="G199" s="22">
        <v>200.0</v>
      </c>
      <c r="H199" s="22" t="s">
        <v>26</v>
      </c>
      <c r="I199" s="22">
        <v>0.17</v>
      </c>
      <c r="J199" s="22">
        <v>0.34</v>
      </c>
      <c r="K199" s="24">
        <v>35.98</v>
      </c>
      <c r="L199" s="25">
        <v>2.512</v>
      </c>
      <c r="M199" s="22">
        <v>-1.0</v>
      </c>
      <c r="N199" s="22">
        <v>0.0</v>
      </c>
    </row>
    <row r="200" ht="16.5" customHeight="1">
      <c r="A200" s="22">
        <v>39.0</v>
      </c>
      <c r="B200" s="22">
        <v>1.0</v>
      </c>
      <c r="C200" s="22">
        <v>0.17287007</v>
      </c>
      <c r="D200" s="23" t="s">
        <v>59</v>
      </c>
      <c r="E200" s="22">
        <v>1.0</v>
      </c>
      <c r="F200" s="22">
        <v>8.0</v>
      </c>
      <c r="G200" s="22">
        <v>8.0</v>
      </c>
      <c r="H200" s="22" t="s">
        <v>26</v>
      </c>
      <c r="I200" s="22">
        <v>-0.17</v>
      </c>
      <c r="J200" s="22">
        <v>0.16</v>
      </c>
      <c r="K200" s="24">
        <v>35.98</v>
      </c>
      <c r="L200" s="25">
        <v>2.559</v>
      </c>
      <c r="M200" s="22">
        <v>-1.0</v>
      </c>
      <c r="N200" s="22">
        <v>0.0</v>
      </c>
    </row>
    <row r="201" ht="16.5" customHeight="1">
      <c r="A201" s="22">
        <v>39.0</v>
      </c>
      <c r="B201" s="22">
        <v>1.0</v>
      </c>
      <c r="C201" s="22">
        <v>0.17302232</v>
      </c>
      <c r="D201" s="23" t="s">
        <v>59</v>
      </c>
      <c r="E201" s="22">
        <v>1.0</v>
      </c>
      <c r="F201" s="22">
        <v>10.0</v>
      </c>
      <c r="G201" s="22">
        <v>10.0</v>
      </c>
      <c r="H201" s="22" t="s">
        <v>26</v>
      </c>
      <c r="I201" s="22">
        <v>-0.17</v>
      </c>
      <c r="J201" s="22">
        <v>0.19</v>
      </c>
      <c r="K201" s="24">
        <v>35.98</v>
      </c>
      <c r="L201" s="25">
        <v>2.556</v>
      </c>
      <c r="M201" s="22">
        <v>1.0</v>
      </c>
      <c r="N201" s="22">
        <v>0.0</v>
      </c>
    </row>
    <row r="202" ht="16.5" customHeight="1">
      <c r="A202" s="22">
        <v>39.0</v>
      </c>
      <c r="B202" s="22">
        <v>1.0</v>
      </c>
      <c r="C202" s="22">
        <v>0.17138796</v>
      </c>
      <c r="D202" s="23" t="s">
        <v>56</v>
      </c>
      <c r="E202" s="22">
        <v>2.0</v>
      </c>
      <c r="F202" s="22">
        <v>2.0</v>
      </c>
      <c r="G202" s="22">
        <v>12.0</v>
      </c>
      <c r="H202" s="22" t="s">
        <v>26</v>
      </c>
      <c r="I202" s="22">
        <v>-0.17</v>
      </c>
      <c r="J202" s="22">
        <v>0.22</v>
      </c>
      <c r="K202" s="24">
        <v>35.98</v>
      </c>
      <c r="L202" s="25">
        <v>2.581</v>
      </c>
      <c r="M202" s="22">
        <v>1.0</v>
      </c>
      <c r="N202" s="22">
        <v>0.0</v>
      </c>
    </row>
    <row r="203" ht="16.5" customHeight="1">
      <c r="A203" s="22">
        <v>39.0</v>
      </c>
      <c r="B203" s="22">
        <v>1.0</v>
      </c>
      <c r="C203" s="22">
        <v>0.17116025</v>
      </c>
      <c r="D203" s="23" t="s">
        <v>56</v>
      </c>
      <c r="E203" s="22">
        <v>2.0</v>
      </c>
      <c r="F203" s="22">
        <v>4.0</v>
      </c>
      <c r="G203" s="22">
        <v>14.0</v>
      </c>
      <c r="H203" s="22" t="s">
        <v>26</v>
      </c>
      <c r="I203" s="22">
        <v>-0.17</v>
      </c>
      <c r="J203" s="22">
        <v>0.25</v>
      </c>
      <c r="K203" s="24">
        <v>35.98</v>
      </c>
      <c r="L203" s="25">
        <v>2.584</v>
      </c>
      <c r="M203" s="22">
        <v>1.0</v>
      </c>
      <c r="N203" s="22">
        <v>0.0</v>
      </c>
    </row>
    <row r="204" ht="16.5" customHeight="1">
      <c r="A204" s="22">
        <v>39.0</v>
      </c>
      <c r="B204" s="22">
        <v>1.0</v>
      </c>
      <c r="C204" s="22">
        <v>0.17253789</v>
      </c>
      <c r="D204" s="23" t="s">
        <v>56</v>
      </c>
      <c r="E204" s="22">
        <v>2.0</v>
      </c>
      <c r="F204" s="22">
        <v>6.0</v>
      </c>
      <c r="G204" s="22">
        <v>16.0</v>
      </c>
      <c r="H204" s="22" t="s">
        <v>26</v>
      </c>
      <c r="I204" s="22">
        <v>-0.17</v>
      </c>
      <c r="J204" s="22">
        <v>0.28</v>
      </c>
      <c r="K204" s="24">
        <v>35.98</v>
      </c>
      <c r="L204" s="25">
        <v>2.564</v>
      </c>
      <c r="M204" s="22">
        <v>-1.0</v>
      </c>
      <c r="N204" s="22">
        <v>0.0</v>
      </c>
    </row>
    <row r="205" ht="16.5" customHeight="1">
      <c r="A205" s="22">
        <v>39.0</v>
      </c>
      <c r="B205" s="22">
        <v>1.0</v>
      </c>
      <c r="C205" s="22">
        <v>0.16905408</v>
      </c>
      <c r="D205" s="23" t="s">
        <v>52</v>
      </c>
      <c r="E205" s="22">
        <v>2.0</v>
      </c>
      <c r="F205" s="22">
        <v>8.0</v>
      </c>
      <c r="G205" s="22">
        <v>18.0</v>
      </c>
      <c r="H205" s="22" t="s">
        <v>26</v>
      </c>
      <c r="I205" s="22">
        <v>-0.17</v>
      </c>
      <c r="J205" s="22">
        <v>0.31</v>
      </c>
      <c r="K205" s="24">
        <v>35.98</v>
      </c>
      <c r="L205" s="25">
        <v>2.616</v>
      </c>
      <c r="M205" s="22">
        <v>1.0</v>
      </c>
      <c r="N205" s="22">
        <v>0.0</v>
      </c>
    </row>
    <row r="206" ht="16.5" customHeight="1">
      <c r="A206" s="22">
        <v>39.0</v>
      </c>
      <c r="B206" s="22">
        <v>1.0</v>
      </c>
      <c r="C206" s="22">
        <v>0.16971088</v>
      </c>
      <c r="D206" s="23" t="s">
        <v>53</v>
      </c>
      <c r="E206" s="22">
        <v>2.0</v>
      </c>
      <c r="F206" s="22">
        <v>10.0</v>
      </c>
      <c r="G206" s="22">
        <v>20.0</v>
      </c>
      <c r="H206" s="22" t="s">
        <v>26</v>
      </c>
      <c r="I206" s="22">
        <v>-0.17</v>
      </c>
      <c r="J206" s="22">
        <v>0.34</v>
      </c>
      <c r="K206" s="24">
        <v>35.98</v>
      </c>
      <c r="L206" s="25">
        <v>2.606</v>
      </c>
      <c r="M206" s="22">
        <v>1.0</v>
      </c>
      <c r="N206" s="22">
        <v>0.0</v>
      </c>
    </row>
    <row r="207" ht="16.5" customHeight="1">
      <c r="A207" s="22">
        <v>39.0</v>
      </c>
      <c r="B207" s="22">
        <v>1.0</v>
      </c>
      <c r="C207" s="22">
        <v>0.17056084</v>
      </c>
      <c r="D207" s="23" t="s">
        <v>62</v>
      </c>
      <c r="E207" s="22">
        <v>20.0</v>
      </c>
      <c r="F207" s="22">
        <v>6.0</v>
      </c>
      <c r="G207" s="22">
        <v>196.0</v>
      </c>
      <c r="H207" s="22" t="s">
        <v>26</v>
      </c>
      <c r="I207" s="22">
        <v>0.17</v>
      </c>
      <c r="J207" s="22">
        <v>0.28</v>
      </c>
      <c r="K207" s="22">
        <v>35.98</v>
      </c>
      <c r="L207" s="22">
        <v>2.593</v>
      </c>
      <c r="M207" s="22">
        <v>1.0</v>
      </c>
      <c r="N207" s="22">
        <v>0.0</v>
      </c>
    </row>
    <row r="208" ht="16.5" customHeight="1">
      <c r="D208" s="45"/>
    </row>
    <row r="209" ht="16.5" customHeight="1">
      <c r="D209" s="45"/>
    </row>
    <row r="210" ht="16.5" customHeight="1">
      <c r="D210" s="45"/>
    </row>
    <row r="211" ht="16.5" customHeight="1">
      <c r="D211" s="45"/>
    </row>
    <row r="212" ht="16.5" customHeight="1">
      <c r="D212" s="45"/>
    </row>
    <row r="213" ht="16.5" customHeight="1">
      <c r="D213" s="45"/>
    </row>
    <row r="214" ht="16.5" customHeight="1">
      <c r="D214" s="45"/>
    </row>
    <row r="215" ht="16.5" customHeight="1">
      <c r="D215" s="45"/>
    </row>
    <row r="216" ht="16.5" customHeight="1">
      <c r="D216" s="45"/>
    </row>
    <row r="217" ht="16.5" customHeight="1">
      <c r="D217" s="45"/>
    </row>
    <row r="218" ht="16.5" customHeight="1">
      <c r="D218" s="45"/>
    </row>
    <row r="219" ht="16.5" customHeight="1">
      <c r="D219" s="45"/>
    </row>
    <row r="220" ht="16.5" customHeight="1">
      <c r="D220" s="45"/>
    </row>
    <row r="221" ht="16.5" customHeight="1">
      <c r="D221" s="45"/>
    </row>
    <row r="222" ht="16.5" customHeight="1">
      <c r="D222" s="45"/>
    </row>
    <row r="223" ht="16.5" customHeight="1">
      <c r="D223" s="45"/>
    </row>
    <row r="224" ht="16.5" customHeight="1">
      <c r="D224" s="45"/>
    </row>
    <row r="225" ht="16.5" customHeight="1">
      <c r="D225" s="45"/>
    </row>
    <row r="226" ht="16.5" customHeight="1">
      <c r="D226" s="45"/>
    </row>
    <row r="227" ht="16.5" customHeight="1">
      <c r="D227" s="45"/>
    </row>
    <row r="228" ht="16.5" customHeight="1">
      <c r="D228" s="45"/>
    </row>
    <row r="229" ht="16.5" customHeight="1">
      <c r="D229" s="45"/>
    </row>
    <row r="230" ht="16.5" customHeight="1">
      <c r="D230" s="45"/>
    </row>
    <row r="231" ht="16.5" customHeight="1">
      <c r="D231" s="45"/>
    </row>
    <row r="232" ht="16.5" customHeight="1">
      <c r="D232" s="45"/>
    </row>
    <row r="233" ht="16.5" customHeight="1">
      <c r="D233" s="45"/>
    </row>
    <row r="234" ht="16.5" customHeight="1">
      <c r="D234" s="45"/>
    </row>
    <row r="235" ht="16.5" customHeight="1">
      <c r="D235" s="45"/>
    </row>
    <row r="236" ht="16.5" customHeight="1">
      <c r="D236" s="45"/>
    </row>
    <row r="237" ht="16.5" customHeight="1">
      <c r="D237" s="45"/>
    </row>
    <row r="238" ht="16.5" customHeight="1">
      <c r="D238" s="45"/>
    </row>
    <row r="239" ht="16.5" customHeight="1">
      <c r="D239" s="45"/>
    </row>
    <row r="240" ht="16.5" customHeight="1">
      <c r="D240" s="45"/>
    </row>
    <row r="241" ht="16.5" customHeight="1">
      <c r="D241" s="45"/>
    </row>
    <row r="242" ht="16.5" customHeight="1">
      <c r="D242" s="45"/>
    </row>
    <row r="243" ht="16.5" customHeight="1">
      <c r="D243" s="45"/>
    </row>
    <row r="244" ht="16.5" customHeight="1">
      <c r="D244" s="45"/>
    </row>
    <row r="245" ht="16.5" customHeight="1">
      <c r="D245" s="45"/>
    </row>
    <row r="246" ht="16.5" customHeight="1">
      <c r="D246" s="45"/>
    </row>
    <row r="247" ht="16.5" customHeight="1">
      <c r="D247" s="45"/>
    </row>
    <row r="248" ht="16.5" customHeight="1">
      <c r="D248" s="45"/>
    </row>
    <row r="249" ht="16.5" customHeight="1">
      <c r="D249" s="45"/>
    </row>
    <row r="250" ht="16.5" customHeight="1">
      <c r="D250" s="45"/>
    </row>
    <row r="251" ht="16.5" customHeight="1">
      <c r="D251" s="45"/>
    </row>
    <row r="252" ht="16.5" customHeight="1">
      <c r="D252" s="45"/>
    </row>
    <row r="253" ht="16.5" customHeight="1">
      <c r="D253" s="45"/>
    </row>
    <row r="254" ht="16.5" customHeight="1">
      <c r="D254" s="45"/>
    </row>
    <row r="255" ht="16.5" customHeight="1">
      <c r="D255" s="45"/>
    </row>
    <row r="256" ht="16.5" customHeight="1">
      <c r="D256" s="45"/>
    </row>
    <row r="257" ht="16.5" customHeight="1">
      <c r="D257" s="45"/>
    </row>
    <row r="258" ht="16.5" customHeight="1">
      <c r="D258" s="45"/>
    </row>
    <row r="259" ht="16.5" customHeight="1">
      <c r="D259" s="45"/>
    </row>
    <row r="260" ht="16.5" customHeight="1">
      <c r="D260" s="45"/>
    </row>
    <row r="261" ht="16.5" customHeight="1">
      <c r="D261" s="45"/>
    </row>
    <row r="262" ht="16.5" customHeight="1">
      <c r="D262" s="45"/>
    </row>
    <row r="263" ht="16.5" customHeight="1">
      <c r="D263" s="45"/>
    </row>
    <row r="264" ht="16.5" customHeight="1">
      <c r="D264" s="45"/>
    </row>
    <row r="265" ht="16.5" customHeight="1">
      <c r="D265" s="45"/>
    </row>
    <row r="266" ht="16.5" customHeight="1">
      <c r="D266" s="45"/>
    </row>
    <row r="267" ht="16.5" customHeight="1">
      <c r="D267" s="45"/>
    </row>
    <row r="268" ht="16.5" customHeight="1">
      <c r="D268" s="45"/>
    </row>
    <row r="269" ht="16.5" customHeight="1">
      <c r="D269" s="45"/>
    </row>
    <row r="270" ht="16.5" customHeight="1">
      <c r="D270" s="45"/>
    </row>
    <row r="271" ht="16.5" customHeight="1">
      <c r="D271" s="45"/>
    </row>
    <row r="272" ht="16.5" customHeight="1">
      <c r="D272" s="45"/>
    </row>
    <row r="273" ht="16.5" customHeight="1">
      <c r="D273" s="45"/>
    </row>
    <row r="274" ht="16.5" customHeight="1">
      <c r="D274" s="45"/>
    </row>
    <row r="275" ht="16.5" customHeight="1">
      <c r="D275" s="45"/>
    </row>
    <row r="276" ht="16.5" customHeight="1">
      <c r="D276" s="45"/>
    </row>
    <row r="277" ht="16.5" customHeight="1">
      <c r="D277" s="45"/>
    </row>
    <row r="278" ht="16.5" customHeight="1">
      <c r="D278" s="45"/>
    </row>
    <row r="279" ht="16.5" customHeight="1">
      <c r="D279" s="45"/>
    </row>
    <row r="280" ht="16.5" customHeight="1">
      <c r="D280" s="45"/>
    </row>
    <row r="281" ht="16.5" customHeight="1">
      <c r="D281" s="45"/>
    </row>
    <row r="282" ht="16.5" customHeight="1">
      <c r="D282" s="45"/>
    </row>
    <row r="283" ht="16.5" customHeight="1">
      <c r="D283" s="45"/>
    </row>
    <row r="284" ht="16.5" customHeight="1">
      <c r="D284" s="45"/>
    </row>
    <row r="285" ht="16.5" customHeight="1">
      <c r="D285" s="45"/>
    </row>
    <row r="286" ht="16.5" customHeight="1">
      <c r="D286" s="45"/>
    </row>
    <row r="287" ht="16.5" customHeight="1">
      <c r="D287" s="45"/>
    </row>
    <row r="288" ht="16.5" customHeight="1">
      <c r="D288" s="45"/>
    </row>
    <row r="289" ht="16.5" customHeight="1">
      <c r="D289" s="45"/>
    </row>
    <row r="290" ht="16.5" customHeight="1">
      <c r="D290" s="45"/>
    </row>
    <row r="291" ht="16.5" customHeight="1">
      <c r="D291" s="45"/>
    </row>
    <row r="292" ht="16.5" customHeight="1">
      <c r="D292" s="45"/>
    </row>
    <row r="293" ht="16.5" customHeight="1">
      <c r="D293" s="45"/>
    </row>
    <row r="294" ht="16.5" customHeight="1">
      <c r="D294" s="45"/>
    </row>
    <row r="295" ht="16.5" customHeight="1">
      <c r="D295" s="45"/>
    </row>
    <row r="296" ht="16.5" customHeight="1">
      <c r="D296" s="45"/>
    </row>
    <row r="297" ht="16.5" customHeight="1">
      <c r="D297" s="45"/>
    </row>
    <row r="298" ht="16.5" customHeight="1">
      <c r="D298" s="45"/>
    </row>
    <row r="299" ht="16.5" customHeight="1">
      <c r="D299" s="45"/>
    </row>
    <row r="300" ht="16.5" customHeight="1">
      <c r="D300" s="45"/>
    </row>
    <row r="301" ht="16.5" customHeight="1">
      <c r="D301" s="45"/>
    </row>
    <row r="302" ht="16.5" customHeight="1">
      <c r="D302" s="45"/>
    </row>
    <row r="303" ht="16.5" customHeight="1">
      <c r="D303" s="45"/>
    </row>
    <row r="304" ht="16.5" customHeight="1">
      <c r="D304" s="45"/>
    </row>
    <row r="305" ht="16.5" customHeight="1">
      <c r="D305" s="45"/>
    </row>
    <row r="306" ht="16.5" customHeight="1">
      <c r="D306" s="45"/>
    </row>
    <row r="307" ht="16.5" customHeight="1">
      <c r="D307" s="45"/>
    </row>
    <row r="308" ht="16.5" customHeight="1">
      <c r="D308" s="45"/>
    </row>
    <row r="309" ht="16.5" customHeight="1">
      <c r="D309" s="45"/>
    </row>
    <row r="310" ht="16.5" customHeight="1">
      <c r="D310" s="45"/>
    </row>
    <row r="311" ht="16.5" customHeight="1">
      <c r="D311" s="45"/>
    </row>
    <row r="312" ht="16.5" customHeight="1">
      <c r="D312" s="45"/>
    </row>
    <row r="313" ht="16.5" customHeight="1">
      <c r="D313" s="45"/>
    </row>
    <row r="314" ht="16.5" customHeight="1">
      <c r="D314" s="45"/>
    </row>
    <row r="315" ht="16.5" customHeight="1">
      <c r="D315" s="45"/>
    </row>
    <row r="316" ht="16.5" customHeight="1">
      <c r="D316" s="45"/>
    </row>
    <row r="317" ht="16.5" customHeight="1">
      <c r="D317" s="45"/>
    </row>
    <row r="318" ht="16.5" customHeight="1">
      <c r="D318" s="45"/>
    </row>
    <row r="319" ht="16.5" customHeight="1">
      <c r="D319" s="45"/>
    </row>
    <row r="320" ht="16.5" customHeight="1">
      <c r="D320" s="45"/>
    </row>
    <row r="321" ht="16.5" customHeight="1">
      <c r="D321" s="45"/>
    </row>
    <row r="322" ht="16.5" customHeight="1">
      <c r="D322" s="45"/>
    </row>
    <row r="323" ht="16.5" customHeight="1">
      <c r="D323" s="45"/>
    </row>
    <row r="324" ht="16.5" customHeight="1">
      <c r="D324" s="45"/>
    </row>
    <row r="325" ht="16.5" customHeight="1">
      <c r="D325" s="45"/>
    </row>
    <row r="326" ht="16.5" customHeight="1">
      <c r="D326" s="45"/>
    </row>
    <row r="327" ht="16.5" customHeight="1">
      <c r="D327" s="45"/>
    </row>
    <row r="328" ht="16.5" customHeight="1">
      <c r="D328" s="45"/>
    </row>
    <row r="329" ht="16.5" customHeight="1">
      <c r="D329" s="45"/>
    </row>
    <row r="330" ht="16.5" customHeight="1">
      <c r="D330" s="45"/>
    </row>
    <row r="331" ht="16.5" customHeight="1">
      <c r="D331" s="45"/>
    </row>
    <row r="332" ht="16.5" customHeight="1">
      <c r="D332" s="45"/>
    </row>
    <row r="333" ht="16.5" customHeight="1">
      <c r="D333" s="45"/>
    </row>
    <row r="334" ht="16.5" customHeight="1">
      <c r="D334" s="45"/>
    </row>
    <row r="335" ht="16.5" customHeight="1">
      <c r="D335" s="45"/>
    </row>
    <row r="336" ht="16.5" customHeight="1">
      <c r="D336" s="45"/>
    </row>
    <row r="337" ht="16.5" customHeight="1">
      <c r="D337" s="45"/>
    </row>
    <row r="338" ht="16.5" customHeight="1">
      <c r="D338" s="45"/>
    </row>
    <row r="339" ht="16.5" customHeight="1">
      <c r="D339" s="45"/>
    </row>
    <row r="340" ht="16.5" customHeight="1">
      <c r="D340" s="45"/>
    </row>
    <row r="341" ht="16.5" customHeight="1">
      <c r="D341" s="45"/>
    </row>
    <row r="342" ht="16.5" customHeight="1">
      <c r="D342" s="45"/>
    </row>
    <row r="343" ht="16.5" customHeight="1">
      <c r="D343" s="45"/>
    </row>
    <row r="344" ht="16.5" customHeight="1">
      <c r="D344" s="45"/>
    </row>
    <row r="345" ht="16.5" customHeight="1">
      <c r="D345" s="45"/>
    </row>
    <row r="346" ht="16.5" customHeight="1">
      <c r="D346" s="45"/>
    </row>
    <row r="347" ht="16.5" customHeight="1">
      <c r="D347" s="45"/>
    </row>
    <row r="348" ht="16.5" customHeight="1">
      <c r="D348" s="45"/>
    </row>
    <row r="349" ht="16.5" customHeight="1">
      <c r="D349" s="45"/>
    </row>
    <row r="350" ht="16.5" customHeight="1">
      <c r="D350" s="45"/>
    </row>
    <row r="351" ht="16.5" customHeight="1">
      <c r="D351" s="45"/>
    </row>
    <row r="352" ht="16.5" customHeight="1">
      <c r="D352" s="45"/>
    </row>
    <row r="353" ht="16.5" customHeight="1">
      <c r="D353" s="45"/>
    </row>
    <row r="354" ht="16.5" customHeight="1">
      <c r="D354" s="45"/>
    </row>
    <row r="355" ht="16.5" customHeight="1">
      <c r="D355" s="45"/>
    </row>
    <row r="356" ht="16.5" customHeight="1">
      <c r="D356" s="45"/>
    </row>
    <row r="357" ht="16.5" customHeight="1">
      <c r="D357" s="45"/>
    </row>
    <row r="358" ht="16.5" customHeight="1">
      <c r="D358" s="45"/>
    </row>
    <row r="359" ht="16.5" customHeight="1">
      <c r="D359" s="45"/>
    </row>
    <row r="360" ht="16.5" customHeight="1">
      <c r="D360" s="45"/>
    </row>
    <row r="361" ht="16.5" customHeight="1">
      <c r="D361" s="45"/>
    </row>
    <row r="362" ht="16.5" customHeight="1">
      <c r="D362" s="45"/>
    </row>
    <row r="363" ht="16.5" customHeight="1">
      <c r="D363" s="45"/>
    </row>
    <row r="364" ht="16.5" customHeight="1">
      <c r="D364" s="45"/>
    </row>
    <row r="365" ht="16.5" customHeight="1">
      <c r="D365" s="45"/>
    </row>
    <row r="366" ht="16.5" customHeight="1">
      <c r="D366" s="45"/>
    </row>
    <row r="367" ht="16.5" customHeight="1">
      <c r="D367" s="45"/>
    </row>
    <row r="368" ht="16.5" customHeight="1">
      <c r="D368" s="45"/>
    </row>
    <row r="369" ht="16.5" customHeight="1">
      <c r="D369" s="45"/>
    </row>
    <row r="370" ht="16.5" customHeight="1">
      <c r="D370" s="45"/>
    </row>
    <row r="371" ht="16.5" customHeight="1">
      <c r="D371" s="45"/>
    </row>
    <row r="372" ht="16.5" customHeight="1">
      <c r="D372" s="45"/>
    </row>
    <row r="373" ht="16.5" customHeight="1">
      <c r="D373" s="45"/>
    </row>
    <row r="374" ht="16.5" customHeight="1">
      <c r="D374" s="45"/>
    </row>
    <row r="375" ht="16.5" customHeight="1">
      <c r="D375" s="45"/>
    </row>
    <row r="376" ht="16.5" customHeight="1">
      <c r="D376" s="45"/>
    </row>
    <row r="377" ht="16.5" customHeight="1">
      <c r="D377" s="45"/>
    </row>
    <row r="378" ht="16.5" customHeight="1">
      <c r="D378" s="45"/>
    </row>
    <row r="379" ht="16.5" customHeight="1">
      <c r="D379" s="45"/>
    </row>
    <row r="380" ht="16.5" customHeight="1">
      <c r="D380" s="45"/>
    </row>
    <row r="381" ht="16.5" customHeight="1">
      <c r="D381" s="45"/>
    </row>
    <row r="382" ht="16.5" customHeight="1">
      <c r="D382" s="45"/>
    </row>
    <row r="383" ht="16.5" customHeight="1">
      <c r="D383" s="45"/>
    </row>
    <row r="384" ht="16.5" customHeight="1">
      <c r="D384" s="45"/>
    </row>
    <row r="385" ht="16.5" customHeight="1">
      <c r="D385" s="45"/>
    </row>
    <row r="386" ht="16.5" customHeight="1">
      <c r="D386" s="45"/>
    </row>
    <row r="387" ht="16.5" customHeight="1">
      <c r="D387" s="45"/>
    </row>
    <row r="388" ht="16.5" customHeight="1">
      <c r="D388" s="45"/>
    </row>
    <row r="389" ht="16.5" customHeight="1">
      <c r="D389" s="45"/>
    </row>
    <row r="390" ht="16.5" customHeight="1">
      <c r="D390" s="45"/>
    </row>
    <row r="391" ht="16.5" customHeight="1">
      <c r="D391" s="45"/>
    </row>
    <row r="392" ht="16.5" customHeight="1">
      <c r="D392" s="45"/>
    </row>
    <row r="393" ht="16.5" customHeight="1">
      <c r="D393" s="45"/>
    </row>
    <row r="394" ht="16.5" customHeight="1">
      <c r="D394" s="45"/>
    </row>
    <row r="395" ht="16.5" customHeight="1">
      <c r="D395" s="45"/>
    </row>
    <row r="396" ht="16.5" customHeight="1">
      <c r="D396" s="45"/>
    </row>
    <row r="397" ht="16.5" customHeight="1">
      <c r="D397" s="45"/>
    </row>
    <row r="398" ht="16.5" customHeight="1">
      <c r="D398" s="45"/>
    </row>
    <row r="399" ht="16.5" customHeight="1">
      <c r="D399" s="45"/>
    </row>
    <row r="400" ht="16.5" customHeight="1">
      <c r="D400" s="45"/>
    </row>
    <row r="401" ht="16.5" customHeight="1">
      <c r="D401" s="45"/>
    </row>
    <row r="402" ht="16.5" customHeight="1">
      <c r="D402" s="45"/>
    </row>
    <row r="403" ht="16.5" customHeight="1">
      <c r="D403" s="45"/>
    </row>
    <row r="404" ht="16.5" customHeight="1">
      <c r="D404" s="45"/>
    </row>
    <row r="405" ht="16.5" customHeight="1">
      <c r="D405" s="45"/>
    </row>
    <row r="406" ht="16.5" customHeight="1">
      <c r="D406" s="45"/>
    </row>
    <row r="407" ht="16.5" customHeight="1">
      <c r="D407" s="45"/>
    </row>
    <row r="408" ht="16.5" customHeight="1">
      <c r="D408" s="45"/>
    </row>
    <row r="409" ht="16.5" customHeight="1">
      <c r="D409" s="45"/>
    </row>
    <row r="410" ht="16.5" customHeight="1">
      <c r="D410" s="45"/>
    </row>
    <row r="411" ht="16.5" customHeight="1">
      <c r="D411" s="45"/>
    </row>
    <row r="412" ht="16.5" customHeight="1">
      <c r="D412" s="45"/>
    </row>
    <row r="413" ht="16.5" customHeight="1">
      <c r="D413" s="45"/>
    </row>
    <row r="414" ht="16.5" customHeight="1">
      <c r="D414" s="45"/>
    </row>
    <row r="415" ht="16.5" customHeight="1">
      <c r="D415" s="45"/>
    </row>
    <row r="416" ht="16.5" customHeight="1">
      <c r="D416" s="45"/>
    </row>
    <row r="417" ht="16.5" customHeight="1">
      <c r="D417" s="45"/>
    </row>
    <row r="418" ht="16.5" customHeight="1">
      <c r="D418" s="45"/>
    </row>
    <row r="419" ht="16.5" customHeight="1">
      <c r="D419" s="45"/>
    </row>
    <row r="420" ht="16.5" customHeight="1">
      <c r="D420" s="45"/>
    </row>
    <row r="421" ht="16.5" customHeight="1">
      <c r="D421" s="45"/>
    </row>
    <row r="422" ht="16.5" customHeight="1">
      <c r="D422" s="45"/>
    </row>
    <row r="423" ht="16.5" customHeight="1">
      <c r="D423" s="45"/>
    </row>
    <row r="424" ht="16.5" customHeight="1">
      <c r="D424" s="45"/>
    </row>
    <row r="425" ht="16.5" customHeight="1">
      <c r="D425" s="45"/>
    </row>
    <row r="426" ht="16.5" customHeight="1">
      <c r="D426" s="45"/>
    </row>
    <row r="427" ht="16.5" customHeight="1">
      <c r="D427" s="45"/>
    </row>
    <row r="428" ht="16.5" customHeight="1">
      <c r="D428" s="45"/>
    </row>
    <row r="429" ht="16.5" customHeight="1">
      <c r="D429" s="45"/>
    </row>
    <row r="430" ht="16.5" customHeight="1">
      <c r="D430" s="45"/>
    </row>
    <row r="431" ht="16.5" customHeight="1">
      <c r="D431" s="45"/>
    </row>
    <row r="432" ht="16.5" customHeight="1">
      <c r="D432" s="45"/>
    </row>
    <row r="433" ht="16.5" customHeight="1">
      <c r="D433" s="45"/>
    </row>
    <row r="434" ht="16.5" customHeight="1">
      <c r="D434" s="45"/>
    </row>
    <row r="435" ht="16.5" customHeight="1">
      <c r="D435" s="45"/>
    </row>
    <row r="436" ht="16.5" customHeight="1">
      <c r="D436" s="45"/>
    </row>
    <row r="437" ht="16.5" customHeight="1">
      <c r="D437" s="45"/>
    </row>
    <row r="438" ht="16.5" customHeight="1">
      <c r="D438" s="45"/>
    </row>
    <row r="439" ht="16.5" customHeight="1">
      <c r="D439" s="45"/>
    </row>
    <row r="440" ht="16.5" customHeight="1">
      <c r="D440" s="45"/>
    </row>
    <row r="441" ht="16.5" customHeight="1">
      <c r="D441" s="45"/>
    </row>
    <row r="442" ht="16.5" customHeight="1">
      <c r="D442" s="45"/>
    </row>
    <row r="443" ht="16.5" customHeight="1">
      <c r="D443" s="45"/>
    </row>
    <row r="444" ht="16.5" customHeight="1">
      <c r="D444" s="45"/>
    </row>
    <row r="445" ht="16.5" customHeight="1">
      <c r="D445" s="45"/>
    </row>
    <row r="446" ht="16.5" customHeight="1">
      <c r="D446" s="45"/>
    </row>
    <row r="447" ht="16.5" customHeight="1">
      <c r="D447" s="45"/>
    </row>
    <row r="448" ht="16.5" customHeight="1">
      <c r="D448" s="45"/>
    </row>
    <row r="449" ht="16.5" customHeight="1">
      <c r="D449" s="45"/>
    </row>
    <row r="450" ht="16.5" customHeight="1">
      <c r="D450" s="45"/>
    </row>
    <row r="451" ht="16.5" customHeight="1">
      <c r="D451" s="45"/>
    </row>
    <row r="452" ht="16.5" customHeight="1">
      <c r="D452" s="45"/>
    </row>
    <row r="453" ht="16.5" customHeight="1">
      <c r="D453" s="45"/>
    </row>
    <row r="454" ht="16.5" customHeight="1">
      <c r="D454" s="45"/>
    </row>
    <row r="455" ht="16.5" customHeight="1">
      <c r="D455" s="45"/>
    </row>
    <row r="456" ht="16.5" customHeight="1">
      <c r="D456" s="45"/>
    </row>
    <row r="457" ht="16.5" customHeight="1">
      <c r="D457" s="45"/>
    </row>
    <row r="458" ht="16.5" customHeight="1">
      <c r="D458" s="45"/>
    </row>
    <row r="459" ht="16.5" customHeight="1">
      <c r="D459" s="45"/>
    </row>
    <row r="460" ht="16.5" customHeight="1">
      <c r="D460" s="45"/>
    </row>
    <row r="461" ht="16.5" customHeight="1">
      <c r="D461" s="45"/>
    </row>
    <row r="462" ht="16.5" customHeight="1">
      <c r="D462" s="45"/>
    </row>
    <row r="463" ht="16.5" customHeight="1">
      <c r="D463" s="45"/>
    </row>
    <row r="464" ht="16.5" customHeight="1">
      <c r="D464" s="45"/>
    </row>
    <row r="465" ht="16.5" customHeight="1">
      <c r="D465" s="45"/>
    </row>
    <row r="466" ht="16.5" customHeight="1">
      <c r="D466" s="45"/>
    </row>
    <row r="467" ht="16.5" customHeight="1">
      <c r="D467" s="45"/>
    </row>
    <row r="468" ht="16.5" customHeight="1">
      <c r="D468" s="45"/>
    </row>
    <row r="469" ht="16.5" customHeight="1">
      <c r="D469" s="45"/>
    </row>
    <row r="470" ht="16.5" customHeight="1">
      <c r="D470" s="45"/>
    </row>
    <row r="471" ht="16.5" customHeight="1">
      <c r="D471" s="45"/>
    </row>
    <row r="472" ht="16.5" customHeight="1">
      <c r="D472" s="45"/>
    </row>
    <row r="473" ht="16.5" customHeight="1">
      <c r="D473" s="45"/>
    </row>
    <row r="474" ht="16.5" customHeight="1">
      <c r="D474" s="45"/>
    </row>
    <row r="475" ht="16.5" customHeight="1">
      <c r="D475" s="45"/>
    </row>
    <row r="476" ht="16.5" customHeight="1">
      <c r="D476" s="45"/>
    </row>
    <row r="477" ht="16.5" customHeight="1">
      <c r="D477" s="45"/>
    </row>
    <row r="478" ht="16.5" customHeight="1">
      <c r="D478" s="45"/>
    </row>
    <row r="479" ht="16.5" customHeight="1">
      <c r="D479" s="45"/>
    </row>
    <row r="480" ht="16.5" customHeight="1">
      <c r="D480" s="45"/>
    </row>
    <row r="481" ht="16.5" customHeight="1">
      <c r="D481" s="45"/>
    </row>
    <row r="482" ht="16.5" customHeight="1">
      <c r="D482" s="45"/>
    </row>
    <row r="483" ht="16.5" customHeight="1">
      <c r="D483" s="45"/>
    </row>
    <row r="484" ht="16.5" customHeight="1">
      <c r="D484" s="45"/>
    </row>
    <row r="485" ht="16.5" customHeight="1">
      <c r="D485" s="45"/>
    </row>
    <row r="486" ht="16.5" customHeight="1">
      <c r="D486" s="45"/>
    </row>
    <row r="487" ht="16.5" customHeight="1">
      <c r="D487" s="45"/>
    </row>
    <row r="488" ht="16.5" customHeight="1">
      <c r="D488" s="45"/>
    </row>
    <row r="489" ht="16.5" customHeight="1">
      <c r="D489" s="45"/>
    </row>
    <row r="490" ht="16.5" customHeight="1">
      <c r="D490" s="45"/>
    </row>
    <row r="491" ht="16.5" customHeight="1">
      <c r="D491" s="45"/>
    </row>
    <row r="492" ht="16.5" customHeight="1">
      <c r="D492" s="45"/>
    </row>
    <row r="493" ht="16.5" customHeight="1">
      <c r="D493" s="45"/>
    </row>
    <row r="494" ht="16.5" customHeight="1">
      <c r="D494" s="45"/>
    </row>
    <row r="495" ht="16.5" customHeight="1">
      <c r="D495" s="45"/>
    </row>
    <row r="496" ht="16.5" customHeight="1">
      <c r="D496" s="45"/>
    </row>
    <row r="497" ht="16.5" customHeight="1">
      <c r="D497" s="45"/>
    </row>
    <row r="498" ht="16.5" customHeight="1">
      <c r="D498" s="45"/>
    </row>
    <row r="499" ht="16.5" customHeight="1">
      <c r="D499" s="45"/>
    </row>
    <row r="500" ht="16.5" customHeight="1">
      <c r="D500" s="45"/>
    </row>
    <row r="501" ht="16.5" customHeight="1">
      <c r="D501" s="45"/>
    </row>
    <row r="502" ht="16.5" customHeight="1">
      <c r="D502" s="45"/>
    </row>
    <row r="503" ht="16.5" customHeight="1">
      <c r="D503" s="45"/>
    </row>
    <row r="504" ht="16.5" customHeight="1">
      <c r="D504" s="45"/>
    </row>
    <row r="505" ht="16.5" customHeight="1">
      <c r="D505" s="45"/>
    </row>
    <row r="506" ht="16.5" customHeight="1">
      <c r="D506" s="45"/>
    </row>
    <row r="507" ht="16.5" customHeight="1">
      <c r="D507" s="45"/>
    </row>
    <row r="508" ht="16.5" customHeight="1">
      <c r="D508" s="45"/>
    </row>
    <row r="509" ht="16.5" customHeight="1">
      <c r="D509" s="45"/>
    </row>
    <row r="510" ht="16.5" customHeight="1">
      <c r="D510" s="45"/>
    </row>
    <row r="511" ht="16.5" customHeight="1">
      <c r="D511" s="45"/>
    </row>
    <row r="512" ht="16.5" customHeight="1">
      <c r="D512" s="45"/>
    </row>
    <row r="513" ht="16.5" customHeight="1">
      <c r="D513" s="45"/>
    </row>
    <row r="514" ht="16.5" customHeight="1">
      <c r="D514" s="45"/>
    </row>
    <row r="515" ht="16.5" customHeight="1">
      <c r="D515" s="45"/>
    </row>
    <row r="516" ht="16.5" customHeight="1">
      <c r="D516" s="45"/>
    </row>
    <row r="517" ht="16.5" customHeight="1">
      <c r="D517" s="45"/>
    </row>
    <row r="518" ht="16.5" customHeight="1">
      <c r="D518" s="45"/>
    </row>
    <row r="519" ht="16.5" customHeight="1">
      <c r="D519" s="45"/>
    </row>
    <row r="520" ht="16.5" customHeight="1">
      <c r="D520" s="45"/>
    </row>
    <row r="521" ht="16.5" customHeight="1">
      <c r="D521" s="45"/>
    </row>
    <row r="522" ht="16.5" customHeight="1">
      <c r="D522" s="45"/>
    </row>
    <row r="523" ht="16.5" customHeight="1">
      <c r="D523" s="45"/>
    </row>
    <row r="524" ht="16.5" customHeight="1">
      <c r="D524" s="45"/>
    </row>
    <row r="525" ht="16.5" customHeight="1">
      <c r="D525" s="45"/>
    </row>
    <row r="526" ht="16.5" customHeight="1">
      <c r="D526" s="45"/>
    </row>
    <row r="527" ht="16.5" customHeight="1">
      <c r="D527" s="45"/>
    </row>
    <row r="528" ht="16.5" customHeight="1">
      <c r="D528" s="45"/>
    </row>
    <row r="529" ht="16.5" customHeight="1">
      <c r="D529" s="45"/>
    </row>
    <row r="530" ht="16.5" customHeight="1">
      <c r="D530" s="45"/>
    </row>
    <row r="531" ht="16.5" customHeight="1">
      <c r="D531" s="45"/>
    </row>
    <row r="532" ht="16.5" customHeight="1">
      <c r="D532" s="45"/>
    </row>
    <row r="533" ht="16.5" customHeight="1">
      <c r="D533" s="45"/>
    </row>
    <row r="534" ht="16.5" customHeight="1">
      <c r="D534" s="45"/>
    </row>
    <row r="535" ht="16.5" customHeight="1">
      <c r="D535" s="45"/>
    </row>
    <row r="536" ht="16.5" customHeight="1">
      <c r="D536" s="45"/>
    </row>
    <row r="537" ht="16.5" customHeight="1">
      <c r="D537" s="45"/>
    </row>
    <row r="538" ht="16.5" customHeight="1">
      <c r="D538" s="45"/>
    </row>
    <row r="539" ht="16.5" customHeight="1">
      <c r="D539" s="45"/>
    </row>
    <row r="540" ht="16.5" customHeight="1">
      <c r="D540" s="45"/>
    </row>
    <row r="541" ht="16.5" customHeight="1">
      <c r="D541" s="45"/>
    </row>
    <row r="542" ht="16.5" customHeight="1">
      <c r="D542" s="45"/>
    </row>
    <row r="543" ht="16.5" customHeight="1">
      <c r="D543" s="45"/>
    </row>
    <row r="544" ht="16.5" customHeight="1">
      <c r="D544" s="45"/>
    </row>
    <row r="545" ht="16.5" customHeight="1">
      <c r="D545" s="45"/>
    </row>
    <row r="546" ht="16.5" customHeight="1">
      <c r="D546" s="45"/>
    </row>
    <row r="547" ht="16.5" customHeight="1">
      <c r="D547" s="45"/>
    </row>
    <row r="548" ht="16.5" customHeight="1">
      <c r="D548" s="45"/>
    </row>
    <row r="549" ht="16.5" customHeight="1">
      <c r="D549" s="45"/>
    </row>
    <row r="550" ht="16.5" customHeight="1">
      <c r="D550" s="45"/>
    </row>
    <row r="551" ht="16.5" customHeight="1">
      <c r="D551" s="45"/>
    </row>
    <row r="552" ht="16.5" customHeight="1">
      <c r="D552" s="45"/>
    </row>
    <row r="553" ht="16.5" customHeight="1">
      <c r="D553" s="45"/>
    </row>
    <row r="554" ht="16.5" customHeight="1">
      <c r="D554" s="45"/>
    </row>
    <row r="555" ht="16.5" customHeight="1">
      <c r="D555" s="45"/>
    </row>
    <row r="556" ht="16.5" customHeight="1">
      <c r="D556" s="45"/>
    </row>
    <row r="557" ht="16.5" customHeight="1">
      <c r="D557" s="45"/>
    </row>
    <row r="558" ht="16.5" customHeight="1">
      <c r="D558" s="45"/>
    </row>
    <row r="559" ht="16.5" customHeight="1">
      <c r="D559" s="45"/>
    </row>
    <row r="560" ht="16.5" customHeight="1">
      <c r="D560" s="45"/>
    </row>
    <row r="561" ht="16.5" customHeight="1">
      <c r="D561" s="45"/>
    </row>
    <row r="562" ht="16.5" customHeight="1">
      <c r="D562" s="45"/>
    </row>
    <row r="563" ht="16.5" customHeight="1">
      <c r="D563" s="45"/>
    </row>
    <row r="564" ht="16.5" customHeight="1">
      <c r="D564" s="45"/>
    </row>
    <row r="565" ht="16.5" customHeight="1">
      <c r="D565" s="45"/>
    </row>
    <row r="566" ht="16.5" customHeight="1">
      <c r="D566" s="45"/>
    </row>
    <row r="567" ht="16.5" customHeight="1">
      <c r="D567" s="45"/>
    </row>
    <row r="568" ht="16.5" customHeight="1">
      <c r="D568" s="45"/>
    </row>
    <row r="569" ht="16.5" customHeight="1">
      <c r="D569" s="45"/>
    </row>
    <row r="570" ht="16.5" customHeight="1">
      <c r="D570" s="45"/>
    </row>
    <row r="571" ht="16.5" customHeight="1">
      <c r="D571" s="45"/>
    </row>
    <row r="572" ht="16.5" customHeight="1">
      <c r="D572" s="45"/>
    </row>
    <row r="573" ht="16.5" customHeight="1">
      <c r="D573" s="45"/>
    </row>
    <row r="574" ht="16.5" customHeight="1">
      <c r="D574" s="45"/>
    </row>
    <row r="575" ht="16.5" customHeight="1">
      <c r="D575" s="45"/>
    </row>
    <row r="576" ht="16.5" customHeight="1">
      <c r="D576" s="45"/>
    </row>
    <row r="577" ht="16.5" customHeight="1">
      <c r="D577" s="45"/>
    </row>
    <row r="578" ht="16.5" customHeight="1">
      <c r="D578" s="45"/>
    </row>
    <row r="579" ht="16.5" customHeight="1">
      <c r="D579" s="45"/>
    </row>
    <row r="580" ht="16.5" customHeight="1">
      <c r="D580" s="45"/>
    </row>
    <row r="581" ht="16.5" customHeight="1">
      <c r="D581" s="45"/>
    </row>
    <row r="582" ht="16.5" customHeight="1">
      <c r="D582" s="45"/>
    </row>
    <row r="583" ht="16.5" customHeight="1">
      <c r="D583" s="45"/>
    </row>
    <row r="584" ht="16.5" customHeight="1">
      <c r="D584" s="45"/>
    </row>
    <row r="585" ht="16.5" customHeight="1">
      <c r="D585" s="45"/>
    </row>
    <row r="586" ht="16.5" customHeight="1">
      <c r="D586" s="45"/>
    </row>
    <row r="587" ht="16.5" customHeight="1">
      <c r="D587" s="45"/>
    </row>
    <row r="588" ht="16.5" customHeight="1">
      <c r="D588" s="45"/>
    </row>
    <row r="589" ht="16.5" customHeight="1">
      <c r="D589" s="45"/>
    </row>
    <row r="590" ht="16.5" customHeight="1">
      <c r="D590" s="45"/>
    </row>
    <row r="591" ht="16.5" customHeight="1">
      <c r="D591" s="45"/>
    </row>
    <row r="592" ht="16.5" customHeight="1">
      <c r="D592" s="45"/>
    </row>
    <row r="593" ht="16.5" customHeight="1">
      <c r="D593" s="45"/>
    </row>
    <row r="594" ht="16.5" customHeight="1">
      <c r="D594" s="45"/>
    </row>
    <row r="595" ht="16.5" customHeight="1">
      <c r="D595" s="45"/>
    </row>
    <row r="596" ht="16.5" customHeight="1">
      <c r="D596" s="45"/>
    </row>
    <row r="597" ht="16.5" customHeight="1">
      <c r="D597" s="45"/>
    </row>
    <row r="598" ht="16.5" customHeight="1">
      <c r="D598" s="45"/>
    </row>
    <row r="599" ht="16.5" customHeight="1">
      <c r="D599" s="45"/>
    </row>
    <row r="600" ht="16.5" customHeight="1">
      <c r="D600" s="45"/>
    </row>
    <row r="601" ht="16.5" customHeight="1">
      <c r="D601" s="45"/>
    </row>
    <row r="602" ht="16.5" customHeight="1">
      <c r="D602" s="45"/>
    </row>
    <row r="603" ht="16.5" customHeight="1">
      <c r="D603" s="45"/>
    </row>
    <row r="604" ht="16.5" customHeight="1">
      <c r="D604" s="45"/>
    </row>
    <row r="605" ht="16.5" customHeight="1">
      <c r="D605" s="45"/>
    </row>
    <row r="606" ht="16.5" customHeight="1">
      <c r="D606" s="45"/>
    </row>
    <row r="607" ht="16.5" customHeight="1">
      <c r="D607" s="45"/>
    </row>
    <row r="608" ht="16.5" customHeight="1">
      <c r="D608" s="45"/>
    </row>
    <row r="609" ht="16.5" customHeight="1">
      <c r="D609" s="45"/>
    </row>
    <row r="610" ht="16.5" customHeight="1">
      <c r="D610" s="45"/>
    </row>
    <row r="611" ht="16.5" customHeight="1">
      <c r="D611" s="45"/>
    </row>
    <row r="612" ht="16.5" customHeight="1">
      <c r="D612" s="45"/>
    </row>
    <row r="613" ht="16.5" customHeight="1">
      <c r="D613" s="45"/>
    </row>
    <row r="614" ht="16.5" customHeight="1">
      <c r="D614" s="45"/>
    </row>
    <row r="615" ht="16.5" customHeight="1">
      <c r="D615" s="45"/>
    </row>
    <row r="616" ht="16.5" customHeight="1">
      <c r="D616" s="45"/>
    </row>
    <row r="617" ht="16.5" customHeight="1">
      <c r="D617" s="45"/>
    </row>
    <row r="618" ht="16.5" customHeight="1">
      <c r="D618" s="45"/>
    </row>
    <row r="619" ht="16.5" customHeight="1">
      <c r="D619" s="45"/>
    </row>
    <row r="620" ht="16.5" customHeight="1">
      <c r="D620" s="45"/>
    </row>
    <row r="621" ht="16.5" customHeight="1">
      <c r="D621" s="45"/>
    </row>
    <row r="622" ht="16.5" customHeight="1">
      <c r="D622" s="45"/>
    </row>
    <row r="623" ht="16.5" customHeight="1">
      <c r="D623" s="45"/>
    </row>
    <row r="624" ht="16.5" customHeight="1">
      <c r="D624" s="45"/>
    </row>
    <row r="625" ht="16.5" customHeight="1">
      <c r="D625" s="45"/>
    </row>
    <row r="626" ht="16.5" customHeight="1">
      <c r="D626" s="45"/>
    </row>
    <row r="627" ht="16.5" customHeight="1">
      <c r="D627" s="45"/>
    </row>
    <row r="628" ht="16.5" customHeight="1">
      <c r="D628" s="45"/>
    </row>
    <row r="629" ht="16.5" customHeight="1">
      <c r="D629" s="45"/>
    </row>
    <row r="630" ht="16.5" customHeight="1">
      <c r="D630" s="45"/>
    </row>
    <row r="631" ht="16.5" customHeight="1">
      <c r="D631" s="45"/>
    </row>
    <row r="632" ht="16.5" customHeight="1">
      <c r="D632" s="45"/>
    </row>
    <row r="633" ht="16.5" customHeight="1">
      <c r="D633" s="45"/>
    </row>
    <row r="634" ht="16.5" customHeight="1">
      <c r="D634" s="45"/>
    </row>
    <row r="635" ht="16.5" customHeight="1">
      <c r="D635" s="45"/>
    </row>
    <row r="636" ht="16.5" customHeight="1">
      <c r="D636" s="45"/>
    </row>
    <row r="637" ht="16.5" customHeight="1">
      <c r="D637" s="45"/>
    </row>
    <row r="638" ht="16.5" customHeight="1">
      <c r="D638" s="45"/>
    </row>
    <row r="639" ht="16.5" customHeight="1">
      <c r="D639" s="45"/>
    </row>
    <row r="640" ht="16.5" customHeight="1">
      <c r="D640" s="45"/>
    </row>
    <row r="641" ht="16.5" customHeight="1">
      <c r="D641" s="45"/>
    </row>
    <row r="642" ht="16.5" customHeight="1">
      <c r="D642" s="45"/>
    </row>
    <row r="643" ht="16.5" customHeight="1">
      <c r="D643" s="45"/>
    </row>
    <row r="644" ht="16.5" customHeight="1">
      <c r="D644" s="45"/>
    </row>
    <row r="645" ht="16.5" customHeight="1">
      <c r="D645" s="45"/>
    </row>
    <row r="646" ht="16.5" customHeight="1">
      <c r="D646" s="45"/>
    </row>
    <row r="647" ht="16.5" customHeight="1">
      <c r="D647" s="45"/>
    </row>
    <row r="648" ht="16.5" customHeight="1">
      <c r="D648" s="45"/>
    </row>
    <row r="649" ht="16.5" customHeight="1">
      <c r="D649" s="45"/>
    </row>
    <row r="650" ht="16.5" customHeight="1">
      <c r="D650" s="45"/>
    </row>
    <row r="651" ht="16.5" customHeight="1">
      <c r="D651" s="45"/>
    </row>
    <row r="652" ht="16.5" customHeight="1">
      <c r="D652" s="45"/>
    </row>
    <row r="653" ht="16.5" customHeight="1">
      <c r="D653" s="45"/>
    </row>
    <row r="654" ht="16.5" customHeight="1">
      <c r="D654" s="45"/>
    </row>
    <row r="655" ht="16.5" customHeight="1">
      <c r="D655" s="45"/>
    </row>
    <row r="656" ht="16.5" customHeight="1">
      <c r="D656" s="45"/>
    </row>
    <row r="657" ht="16.5" customHeight="1">
      <c r="D657" s="45"/>
    </row>
    <row r="658" ht="16.5" customHeight="1">
      <c r="D658" s="45"/>
    </row>
    <row r="659" ht="16.5" customHeight="1">
      <c r="D659" s="45"/>
    </row>
    <row r="660" ht="16.5" customHeight="1">
      <c r="D660" s="45"/>
    </row>
    <row r="661" ht="16.5" customHeight="1">
      <c r="D661" s="45"/>
    </row>
    <row r="662" ht="16.5" customHeight="1">
      <c r="D662" s="45"/>
    </row>
    <row r="663" ht="16.5" customHeight="1">
      <c r="D663" s="45"/>
    </row>
    <row r="664" ht="16.5" customHeight="1">
      <c r="D664" s="45"/>
    </row>
    <row r="665" ht="16.5" customHeight="1">
      <c r="D665" s="45"/>
    </row>
    <row r="666" ht="16.5" customHeight="1">
      <c r="D666" s="45"/>
    </row>
    <row r="667" ht="16.5" customHeight="1">
      <c r="D667" s="45"/>
    </row>
    <row r="668" ht="16.5" customHeight="1">
      <c r="D668" s="45"/>
    </row>
    <row r="669" ht="16.5" customHeight="1">
      <c r="D669" s="45"/>
    </row>
    <row r="670" ht="16.5" customHeight="1">
      <c r="D670" s="45"/>
    </row>
    <row r="671" ht="16.5" customHeight="1">
      <c r="D671" s="45"/>
    </row>
    <row r="672" ht="16.5" customHeight="1">
      <c r="D672" s="45"/>
    </row>
    <row r="673" ht="16.5" customHeight="1">
      <c r="D673" s="45"/>
    </row>
    <row r="674" ht="16.5" customHeight="1">
      <c r="D674" s="45"/>
    </row>
    <row r="675" ht="16.5" customHeight="1">
      <c r="D675" s="45"/>
    </row>
    <row r="676" ht="16.5" customHeight="1">
      <c r="D676" s="45"/>
    </row>
    <row r="677" ht="16.5" customHeight="1">
      <c r="D677" s="45"/>
    </row>
    <row r="678" ht="16.5" customHeight="1">
      <c r="D678" s="45"/>
    </row>
    <row r="679" ht="16.5" customHeight="1">
      <c r="D679" s="45"/>
    </row>
    <row r="680" ht="16.5" customHeight="1">
      <c r="D680" s="45"/>
    </row>
    <row r="681" ht="16.5" customHeight="1">
      <c r="D681" s="45"/>
    </row>
    <row r="682" ht="16.5" customHeight="1">
      <c r="D682" s="45"/>
    </row>
    <row r="683" ht="16.5" customHeight="1">
      <c r="D683" s="45"/>
    </row>
    <row r="684" ht="16.5" customHeight="1">
      <c r="D684" s="45"/>
    </row>
    <row r="685" ht="16.5" customHeight="1">
      <c r="D685" s="45"/>
    </row>
    <row r="686" ht="16.5" customHeight="1">
      <c r="D686" s="45"/>
    </row>
    <row r="687" ht="16.5" customHeight="1">
      <c r="D687" s="45"/>
    </row>
    <row r="688" ht="16.5" customHeight="1">
      <c r="D688" s="45"/>
    </row>
    <row r="689" ht="16.5" customHeight="1">
      <c r="D689" s="45"/>
    </row>
    <row r="690" ht="16.5" customHeight="1">
      <c r="D690" s="45"/>
    </row>
    <row r="691" ht="16.5" customHeight="1">
      <c r="D691" s="45"/>
    </row>
    <row r="692" ht="16.5" customHeight="1">
      <c r="D692" s="45"/>
    </row>
    <row r="693" ht="16.5" customHeight="1">
      <c r="D693" s="45"/>
    </row>
    <row r="694" ht="16.5" customHeight="1">
      <c r="D694" s="45"/>
    </row>
    <row r="695" ht="16.5" customHeight="1">
      <c r="D695" s="45"/>
    </row>
    <row r="696" ht="16.5" customHeight="1">
      <c r="D696" s="45"/>
    </row>
    <row r="697" ht="16.5" customHeight="1">
      <c r="D697" s="45"/>
    </row>
    <row r="698" ht="16.5" customHeight="1">
      <c r="D698" s="45"/>
    </row>
    <row r="699" ht="16.5" customHeight="1">
      <c r="D699" s="45"/>
    </row>
    <row r="700" ht="16.5" customHeight="1">
      <c r="D700" s="45"/>
    </row>
    <row r="701" ht="16.5" customHeight="1">
      <c r="D701" s="45"/>
    </row>
    <row r="702" ht="16.5" customHeight="1">
      <c r="D702" s="45"/>
    </row>
    <row r="703" ht="16.5" customHeight="1">
      <c r="D703" s="45"/>
    </row>
    <row r="704" ht="16.5" customHeight="1">
      <c r="D704" s="45"/>
    </row>
    <row r="705" ht="16.5" customHeight="1">
      <c r="D705" s="45"/>
    </row>
    <row r="706" ht="16.5" customHeight="1">
      <c r="D706" s="45"/>
    </row>
    <row r="707" ht="16.5" customHeight="1">
      <c r="D707" s="45"/>
    </row>
    <row r="708" ht="16.5" customHeight="1">
      <c r="D708" s="45"/>
    </row>
    <row r="709" ht="16.5" customHeight="1">
      <c r="D709" s="45"/>
    </row>
    <row r="710" ht="16.5" customHeight="1">
      <c r="D710" s="45"/>
    </row>
    <row r="711" ht="16.5" customHeight="1">
      <c r="D711" s="45"/>
    </row>
    <row r="712" ht="16.5" customHeight="1">
      <c r="D712" s="45"/>
    </row>
    <row r="713" ht="16.5" customHeight="1">
      <c r="D713" s="45"/>
    </row>
    <row r="714" ht="16.5" customHeight="1">
      <c r="D714" s="45"/>
    </row>
    <row r="715" ht="16.5" customHeight="1">
      <c r="D715" s="45"/>
    </row>
    <row r="716" ht="16.5" customHeight="1">
      <c r="D716" s="45"/>
    </row>
    <row r="717" ht="16.5" customHeight="1">
      <c r="D717" s="45"/>
    </row>
    <row r="718" ht="16.5" customHeight="1">
      <c r="D718" s="45"/>
    </row>
    <row r="719" ht="16.5" customHeight="1">
      <c r="D719" s="45"/>
    </row>
    <row r="720" ht="16.5" customHeight="1">
      <c r="D720" s="45"/>
    </row>
    <row r="721" ht="16.5" customHeight="1">
      <c r="D721" s="45"/>
    </row>
    <row r="722" ht="16.5" customHeight="1">
      <c r="D722" s="45"/>
    </row>
    <row r="723" ht="16.5" customHeight="1">
      <c r="D723" s="45"/>
    </row>
    <row r="724" ht="16.5" customHeight="1">
      <c r="D724" s="45"/>
    </row>
    <row r="725" ht="16.5" customHeight="1">
      <c r="D725" s="45"/>
    </row>
    <row r="726" ht="16.5" customHeight="1">
      <c r="D726" s="45"/>
    </row>
    <row r="727" ht="16.5" customHeight="1">
      <c r="D727" s="45"/>
    </row>
    <row r="728" ht="16.5" customHeight="1">
      <c r="D728" s="45"/>
    </row>
    <row r="729" ht="16.5" customHeight="1">
      <c r="D729" s="45"/>
    </row>
    <row r="730" ht="16.5" customHeight="1">
      <c r="D730" s="45"/>
    </row>
    <row r="731" ht="16.5" customHeight="1">
      <c r="D731" s="45"/>
    </row>
    <row r="732" ht="16.5" customHeight="1">
      <c r="D732" s="45"/>
    </row>
    <row r="733" ht="16.5" customHeight="1">
      <c r="D733" s="45"/>
    </row>
    <row r="734" ht="16.5" customHeight="1">
      <c r="D734" s="45"/>
    </row>
    <row r="735" ht="16.5" customHeight="1">
      <c r="D735" s="45"/>
    </row>
    <row r="736" ht="16.5" customHeight="1">
      <c r="D736" s="45"/>
    </row>
    <row r="737" ht="16.5" customHeight="1">
      <c r="D737" s="45"/>
    </row>
    <row r="738" ht="16.5" customHeight="1">
      <c r="D738" s="45"/>
    </row>
    <row r="739" ht="16.5" customHeight="1">
      <c r="D739" s="45"/>
    </row>
    <row r="740" ht="16.5" customHeight="1">
      <c r="D740" s="45"/>
    </row>
    <row r="741" ht="16.5" customHeight="1">
      <c r="D741" s="45"/>
    </row>
    <row r="742" ht="16.5" customHeight="1">
      <c r="D742" s="45"/>
    </row>
    <row r="743" ht="16.5" customHeight="1">
      <c r="D743" s="45"/>
    </row>
    <row r="744" ht="16.5" customHeight="1">
      <c r="D744" s="45"/>
    </row>
    <row r="745" ht="16.5" customHeight="1">
      <c r="D745" s="45"/>
    </row>
    <row r="746" ht="16.5" customHeight="1">
      <c r="D746" s="45"/>
    </row>
    <row r="747" ht="16.5" customHeight="1">
      <c r="D747" s="45"/>
    </row>
    <row r="748" ht="16.5" customHeight="1">
      <c r="D748" s="45"/>
    </row>
    <row r="749" ht="16.5" customHeight="1">
      <c r="D749" s="45"/>
    </row>
    <row r="750" ht="16.5" customHeight="1">
      <c r="D750" s="45"/>
    </row>
    <row r="751" ht="16.5" customHeight="1">
      <c r="D751" s="45"/>
    </row>
    <row r="752" ht="16.5" customHeight="1">
      <c r="D752" s="45"/>
    </row>
    <row r="753" ht="16.5" customHeight="1">
      <c r="D753" s="45"/>
    </row>
    <row r="754" ht="16.5" customHeight="1">
      <c r="D754" s="45"/>
    </row>
    <row r="755" ht="16.5" customHeight="1">
      <c r="D755" s="45"/>
    </row>
    <row r="756" ht="16.5" customHeight="1">
      <c r="D756" s="45"/>
    </row>
    <row r="757" ht="16.5" customHeight="1">
      <c r="D757" s="45"/>
    </row>
    <row r="758" ht="16.5" customHeight="1">
      <c r="D758" s="45"/>
    </row>
    <row r="759" ht="16.5" customHeight="1">
      <c r="D759" s="45"/>
    </row>
    <row r="760" ht="16.5" customHeight="1">
      <c r="D760" s="45"/>
    </row>
    <row r="761" ht="16.5" customHeight="1">
      <c r="D761" s="45"/>
    </row>
    <row r="762" ht="16.5" customHeight="1">
      <c r="D762" s="45"/>
    </row>
    <row r="763" ht="16.5" customHeight="1">
      <c r="D763" s="45"/>
    </row>
    <row r="764" ht="16.5" customHeight="1">
      <c r="D764" s="45"/>
    </row>
    <row r="765" ht="16.5" customHeight="1">
      <c r="D765" s="45"/>
    </row>
    <row r="766" ht="16.5" customHeight="1">
      <c r="D766" s="45"/>
    </row>
    <row r="767" ht="16.5" customHeight="1">
      <c r="D767" s="45"/>
    </row>
    <row r="768" ht="16.5" customHeight="1">
      <c r="D768" s="45"/>
    </row>
    <row r="769" ht="16.5" customHeight="1">
      <c r="D769" s="45"/>
    </row>
    <row r="770" ht="16.5" customHeight="1">
      <c r="D770" s="45"/>
    </row>
    <row r="771" ht="16.5" customHeight="1">
      <c r="D771" s="45"/>
    </row>
    <row r="772" ht="16.5" customHeight="1">
      <c r="D772" s="45"/>
    </row>
    <row r="773" ht="16.5" customHeight="1">
      <c r="D773" s="45"/>
    </row>
    <row r="774" ht="16.5" customHeight="1">
      <c r="D774" s="45"/>
    </row>
    <row r="775" ht="16.5" customHeight="1">
      <c r="D775" s="45"/>
    </row>
    <row r="776" ht="16.5" customHeight="1">
      <c r="D776" s="45"/>
    </row>
    <row r="777" ht="16.5" customHeight="1">
      <c r="D777" s="45"/>
    </row>
    <row r="778" ht="16.5" customHeight="1">
      <c r="D778" s="45"/>
    </row>
    <row r="779" ht="16.5" customHeight="1">
      <c r="D779" s="45"/>
    </row>
    <row r="780" ht="16.5" customHeight="1">
      <c r="D780" s="45"/>
    </row>
    <row r="781" ht="16.5" customHeight="1">
      <c r="D781" s="45"/>
    </row>
    <row r="782" ht="16.5" customHeight="1">
      <c r="D782" s="45"/>
    </row>
    <row r="783" ht="16.5" customHeight="1">
      <c r="D783" s="45"/>
    </row>
    <row r="784" ht="16.5" customHeight="1">
      <c r="D784" s="45"/>
    </row>
    <row r="785" ht="16.5" customHeight="1">
      <c r="D785" s="45"/>
    </row>
    <row r="786" ht="16.5" customHeight="1">
      <c r="D786" s="45"/>
    </row>
    <row r="787" ht="16.5" customHeight="1">
      <c r="D787" s="45"/>
    </row>
    <row r="788" ht="16.5" customHeight="1">
      <c r="D788" s="45"/>
    </row>
    <row r="789" ht="16.5" customHeight="1">
      <c r="D789" s="45"/>
    </row>
    <row r="790" ht="16.5" customHeight="1">
      <c r="D790" s="45"/>
    </row>
    <row r="791" ht="16.5" customHeight="1">
      <c r="D791" s="45"/>
    </row>
    <row r="792" ht="16.5" customHeight="1">
      <c r="D792" s="45"/>
    </row>
    <row r="793" ht="16.5" customHeight="1">
      <c r="D793" s="45"/>
    </row>
    <row r="794" ht="16.5" customHeight="1">
      <c r="D794" s="45"/>
    </row>
    <row r="795" ht="16.5" customHeight="1">
      <c r="D795" s="45"/>
    </row>
    <row r="796" ht="16.5" customHeight="1">
      <c r="D796" s="45"/>
    </row>
    <row r="797" ht="16.5" customHeight="1">
      <c r="D797" s="45"/>
    </row>
    <row r="798" ht="16.5" customHeight="1">
      <c r="D798" s="45"/>
    </row>
    <row r="799" ht="16.5" customHeight="1">
      <c r="D799" s="45"/>
    </row>
    <row r="800" ht="16.5" customHeight="1">
      <c r="D800" s="45"/>
    </row>
    <row r="801" ht="16.5" customHeight="1">
      <c r="D801" s="45"/>
    </row>
    <row r="802" ht="16.5" customHeight="1">
      <c r="D802" s="45"/>
    </row>
    <row r="803" ht="16.5" customHeight="1">
      <c r="D803" s="45"/>
    </row>
    <row r="804" ht="16.5" customHeight="1">
      <c r="D804" s="45"/>
    </row>
    <row r="805" ht="16.5" customHeight="1">
      <c r="D805" s="45"/>
    </row>
    <row r="806" ht="16.5" customHeight="1">
      <c r="D806" s="45"/>
    </row>
    <row r="807" ht="16.5" customHeight="1">
      <c r="D807" s="45"/>
    </row>
    <row r="808" ht="16.5" customHeight="1">
      <c r="D808" s="45"/>
    </row>
    <row r="809" ht="16.5" customHeight="1">
      <c r="D809" s="45"/>
    </row>
    <row r="810" ht="16.5" customHeight="1">
      <c r="D810" s="45"/>
    </row>
    <row r="811" ht="16.5" customHeight="1">
      <c r="D811" s="45"/>
    </row>
    <row r="812" ht="16.5" customHeight="1">
      <c r="D812" s="45"/>
    </row>
    <row r="813" ht="16.5" customHeight="1">
      <c r="D813" s="45"/>
    </row>
    <row r="814" ht="16.5" customHeight="1">
      <c r="D814" s="45"/>
    </row>
    <row r="815" ht="16.5" customHeight="1">
      <c r="D815" s="45"/>
    </row>
    <row r="816" ht="16.5" customHeight="1">
      <c r="D816" s="45"/>
    </row>
    <row r="817" ht="16.5" customHeight="1">
      <c r="D817" s="45"/>
    </row>
    <row r="818" ht="16.5" customHeight="1">
      <c r="D818" s="45"/>
    </row>
    <row r="819" ht="16.5" customHeight="1">
      <c r="D819" s="45"/>
    </row>
    <row r="820" ht="16.5" customHeight="1">
      <c r="D820" s="45"/>
    </row>
    <row r="821" ht="16.5" customHeight="1">
      <c r="D821" s="45"/>
    </row>
    <row r="822" ht="16.5" customHeight="1">
      <c r="D822" s="45"/>
    </row>
    <row r="823" ht="16.5" customHeight="1">
      <c r="D823" s="45"/>
    </row>
    <row r="824" ht="16.5" customHeight="1">
      <c r="D824" s="45"/>
    </row>
    <row r="825" ht="16.5" customHeight="1">
      <c r="D825" s="45"/>
    </row>
    <row r="826" ht="16.5" customHeight="1">
      <c r="D826" s="45"/>
    </row>
    <row r="827" ht="16.5" customHeight="1">
      <c r="D827" s="45"/>
    </row>
    <row r="828" ht="16.5" customHeight="1">
      <c r="D828" s="45"/>
    </row>
    <row r="829" ht="16.5" customHeight="1">
      <c r="D829" s="45"/>
    </row>
    <row r="830" ht="16.5" customHeight="1">
      <c r="D830" s="45"/>
    </row>
    <row r="831" ht="16.5" customHeight="1">
      <c r="D831" s="45"/>
    </row>
    <row r="832" ht="16.5" customHeight="1">
      <c r="D832" s="45"/>
    </row>
    <row r="833" ht="16.5" customHeight="1">
      <c r="D833" s="45"/>
    </row>
    <row r="834" ht="16.5" customHeight="1">
      <c r="D834" s="45"/>
    </row>
    <row r="835" ht="16.5" customHeight="1">
      <c r="D835" s="45"/>
    </row>
    <row r="836" ht="16.5" customHeight="1">
      <c r="D836" s="45"/>
    </row>
    <row r="837" ht="16.5" customHeight="1">
      <c r="D837" s="45"/>
    </row>
    <row r="838" ht="16.5" customHeight="1">
      <c r="D838" s="45"/>
    </row>
    <row r="839" ht="16.5" customHeight="1">
      <c r="D839" s="45"/>
    </row>
    <row r="840" ht="16.5" customHeight="1">
      <c r="D840" s="45"/>
    </row>
    <row r="841" ht="16.5" customHeight="1">
      <c r="D841" s="45"/>
    </row>
    <row r="842" ht="16.5" customHeight="1">
      <c r="D842" s="45"/>
    </row>
    <row r="843" ht="16.5" customHeight="1">
      <c r="D843" s="45"/>
    </row>
    <row r="844" ht="16.5" customHeight="1">
      <c r="D844" s="45"/>
    </row>
    <row r="845" ht="16.5" customHeight="1">
      <c r="D845" s="45"/>
    </row>
    <row r="846" ht="16.5" customHeight="1">
      <c r="D846" s="45"/>
    </row>
    <row r="847" ht="16.5" customHeight="1">
      <c r="D847" s="45"/>
    </row>
    <row r="848" ht="16.5" customHeight="1">
      <c r="D848" s="45"/>
    </row>
    <row r="849" ht="16.5" customHeight="1">
      <c r="D849" s="45"/>
    </row>
    <row r="850" ht="16.5" customHeight="1">
      <c r="D850" s="45"/>
    </row>
    <row r="851" ht="16.5" customHeight="1">
      <c r="D851" s="45"/>
    </row>
    <row r="852" ht="16.5" customHeight="1">
      <c r="D852" s="45"/>
    </row>
    <row r="853" ht="16.5" customHeight="1">
      <c r="D853" s="45"/>
    </row>
    <row r="854" ht="16.5" customHeight="1">
      <c r="D854" s="45"/>
    </row>
    <row r="855" ht="16.5" customHeight="1">
      <c r="D855" s="45"/>
    </row>
    <row r="856" ht="16.5" customHeight="1">
      <c r="D856" s="45"/>
    </row>
    <row r="857" ht="16.5" customHeight="1">
      <c r="D857" s="45"/>
    </row>
    <row r="858" ht="16.5" customHeight="1">
      <c r="D858" s="45"/>
    </row>
    <row r="859" ht="16.5" customHeight="1">
      <c r="D859" s="45"/>
    </row>
    <row r="860" ht="16.5" customHeight="1">
      <c r="D860" s="45"/>
    </row>
    <row r="861" ht="16.5" customHeight="1">
      <c r="D861" s="45"/>
    </row>
    <row r="862" ht="16.5" customHeight="1">
      <c r="D862" s="45"/>
    </row>
    <row r="863" ht="16.5" customHeight="1">
      <c r="D863" s="45"/>
    </row>
    <row r="864" ht="16.5" customHeight="1">
      <c r="D864" s="45"/>
    </row>
    <row r="865" ht="16.5" customHeight="1">
      <c r="D865" s="45"/>
    </row>
    <row r="866" ht="16.5" customHeight="1">
      <c r="D866" s="45"/>
    </row>
    <row r="867" ht="16.5" customHeight="1">
      <c r="D867" s="45"/>
    </row>
    <row r="868" ht="16.5" customHeight="1">
      <c r="D868" s="45"/>
    </row>
    <row r="869" ht="16.5" customHeight="1">
      <c r="D869" s="45"/>
    </row>
    <row r="870" ht="16.5" customHeight="1">
      <c r="D870" s="45"/>
    </row>
    <row r="871" ht="16.5" customHeight="1">
      <c r="D871" s="45"/>
    </row>
    <row r="872" ht="16.5" customHeight="1">
      <c r="D872" s="45"/>
    </row>
    <row r="873" ht="16.5" customHeight="1">
      <c r="D873" s="45"/>
    </row>
    <row r="874" ht="16.5" customHeight="1">
      <c r="D874" s="45"/>
    </row>
    <row r="875" ht="16.5" customHeight="1">
      <c r="D875" s="45"/>
    </row>
    <row r="876" ht="16.5" customHeight="1">
      <c r="D876" s="45"/>
    </row>
    <row r="877" ht="16.5" customHeight="1">
      <c r="D877" s="45"/>
    </row>
    <row r="878" ht="16.5" customHeight="1">
      <c r="D878" s="45"/>
    </row>
    <row r="879" ht="16.5" customHeight="1">
      <c r="D879" s="45"/>
    </row>
    <row r="880" ht="16.5" customHeight="1">
      <c r="D880" s="45"/>
    </row>
    <row r="881" ht="16.5" customHeight="1">
      <c r="D881" s="45"/>
    </row>
    <row r="882" ht="16.5" customHeight="1">
      <c r="D882" s="45"/>
    </row>
    <row r="883" ht="16.5" customHeight="1">
      <c r="D883" s="45"/>
    </row>
    <row r="884" ht="16.5" customHeight="1">
      <c r="D884" s="45"/>
    </row>
    <row r="885" ht="16.5" customHeight="1">
      <c r="D885" s="45"/>
    </row>
    <row r="886" ht="16.5" customHeight="1">
      <c r="D886" s="45"/>
    </row>
    <row r="887" ht="16.5" customHeight="1">
      <c r="D887" s="45"/>
    </row>
    <row r="888" ht="16.5" customHeight="1">
      <c r="D888" s="45"/>
    </row>
    <row r="889" ht="16.5" customHeight="1">
      <c r="D889" s="45"/>
    </row>
    <row r="890" ht="16.5" customHeight="1">
      <c r="D890" s="45"/>
    </row>
    <row r="891" ht="16.5" customHeight="1">
      <c r="D891" s="45"/>
    </row>
    <row r="892" ht="16.5" customHeight="1">
      <c r="D892" s="45"/>
    </row>
    <row r="893" ht="16.5" customHeight="1">
      <c r="D893" s="45"/>
    </row>
    <row r="894" ht="16.5" customHeight="1">
      <c r="D894" s="45"/>
    </row>
    <row r="895" ht="16.5" customHeight="1">
      <c r="D895" s="45"/>
    </row>
    <row r="896" ht="16.5" customHeight="1">
      <c r="D896" s="45"/>
    </row>
    <row r="897" ht="16.5" customHeight="1">
      <c r="D897" s="45"/>
    </row>
    <row r="898" ht="16.5" customHeight="1">
      <c r="D898" s="45"/>
    </row>
    <row r="899" ht="16.5" customHeight="1">
      <c r="D899" s="45"/>
    </row>
    <row r="900" ht="16.5" customHeight="1">
      <c r="D900" s="45"/>
    </row>
    <row r="901" ht="16.5" customHeight="1">
      <c r="D901" s="45"/>
    </row>
    <row r="902" ht="16.5" customHeight="1">
      <c r="D902" s="45"/>
    </row>
    <row r="903" ht="16.5" customHeight="1">
      <c r="D903" s="45"/>
    </row>
    <row r="904" ht="16.5" customHeight="1">
      <c r="D904" s="45"/>
    </row>
    <row r="905" ht="16.5" customHeight="1">
      <c r="D905" s="45"/>
    </row>
    <row r="906" ht="16.5" customHeight="1">
      <c r="D906" s="45"/>
    </row>
    <row r="907" ht="16.5" customHeight="1">
      <c r="D907" s="45"/>
    </row>
    <row r="908" ht="16.5" customHeight="1">
      <c r="D908" s="45"/>
    </row>
    <row r="909" ht="16.5" customHeight="1">
      <c r="D909" s="45"/>
    </row>
    <row r="910" ht="16.5" customHeight="1">
      <c r="D910" s="45"/>
    </row>
    <row r="911" ht="16.5" customHeight="1">
      <c r="D911" s="45"/>
    </row>
    <row r="912" ht="16.5" customHeight="1">
      <c r="D912" s="45"/>
    </row>
    <row r="913" ht="16.5" customHeight="1">
      <c r="D913" s="45"/>
    </row>
    <row r="914" ht="16.5" customHeight="1">
      <c r="D914" s="45"/>
    </row>
    <row r="915" ht="16.5" customHeight="1">
      <c r="D915" s="45"/>
    </row>
    <row r="916" ht="16.5" customHeight="1">
      <c r="D916" s="45"/>
    </row>
    <row r="917" ht="16.5" customHeight="1">
      <c r="D917" s="45"/>
    </row>
    <row r="918" ht="16.5" customHeight="1">
      <c r="D918" s="45"/>
    </row>
    <row r="919" ht="16.5" customHeight="1">
      <c r="D919" s="45"/>
    </row>
    <row r="920" ht="16.5" customHeight="1">
      <c r="D920" s="45"/>
    </row>
    <row r="921" ht="16.5" customHeight="1">
      <c r="D921" s="45"/>
    </row>
    <row r="922" ht="16.5" customHeight="1">
      <c r="D922" s="45"/>
    </row>
    <row r="923" ht="16.5" customHeight="1">
      <c r="D923" s="45"/>
    </row>
    <row r="924" ht="16.5" customHeight="1">
      <c r="D924" s="45"/>
    </row>
    <row r="925" ht="16.5" customHeight="1">
      <c r="D925" s="45"/>
    </row>
    <row r="926" ht="16.5" customHeight="1">
      <c r="D926" s="45"/>
    </row>
    <row r="927" ht="16.5" customHeight="1">
      <c r="D927" s="45"/>
    </row>
    <row r="928" ht="16.5" customHeight="1">
      <c r="D928" s="45"/>
    </row>
    <row r="929" ht="16.5" customHeight="1">
      <c r="D929" s="45"/>
    </row>
    <row r="930" ht="16.5" customHeight="1">
      <c r="D930" s="45"/>
    </row>
    <row r="931" ht="16.5" customHeight="1">
      <c r="D931" s="45"/>
    </row>
    <row r="932" ht="16.5" customHeight="1">
      <c r="D932" s="45"/>
    </row>
    <row r="933" ht="16.5" customHeight="1">
      <c r="D933" s="45"/>
    </row>
    <row r="934" ht="16.5" customHeight="1">
      <c r="D934" s="45"/>
    </row>
    <row r="935" ht="16.5" customHeight="1">
      <c r="D935" s="45"/>
    </row>
    <row r="936" ht="16.5" customHeight="1">
      <c r="D936" s="45"/>
    </row>
    <row r="937" ht="16.5" customHeight="1">
      <c r="D937" s="45"/>
    </row>
    <row r="938" ht="16.5" customHeight="1">
      <c r="D938" s="45"/>
    </row>
    <row r="939" ht="16.5" customHeight="1">
      <c r="D939" s="45"/>
    </row>
    <row r="940" ht="16.5" customHeight="1">
      <c r="D940" s="45"/>
    </row>
    <row r="941" ht="16.5" customHeight="1">
      <c r="D941" s="45"/>
    </row>
    <row r="942" ht="16.5" customHeight="1">
      <c r="D942" s="45"/>
    </row>
    <row r="943" ht="16.5" customHeight="1">
      <c r="D943" s="45"/>
    </row>
    <row r="944" ht="16.5" customHeight="1">
      <c r="D944" s="45"/>
    </row>
    <row r="945" ht="16.5" customHeight="1">
      <c r="D945" s="45"/>
    </row>
    <row r="946" ht="16.5" customHeight="1">
      <c r="D946" s="45"/>
    </row>
    <row r="947" ht="16.5" customHeight="1">
      <c r="D947" s="45"/>
    </row>
    <row r="948" ht="16.5" customHeight="1">
      <c r="D948" s="45"/>
    </row>
    <row r="949" ht="16.5" customHeight="1">
      <c r="D949" s="45"/>
    </row>
    <row r="950" ht="16.5" customHeight="1">
      <c r="D950" s="45"/>
    </row>
    <row r="951" ht="16.5" customHeight="1">
      <c r="D951" s="45"/>
    </row>
    <row r="952" ht="16.5" customHeight="1">
      <c r="D952" s="45"/>
    </row>
    <row r="953" ht="16.5" customHeight="1">
      <c r="D953" s="45"/>
    </row>
    <row r="954" ht="16.5" customHeight="1">
      <c r="D954" s="45"/>
    </row>
    <row r="955" ht="16.5" customHeight="1">
      <c r="D955" s="45"/>
    </row>
    <row r="956" ht="16.5" customHeight="1">
      <c r="D956" s="45"/>
    </row>
    <row r="957" ht="16.5" customHeight="1">
      <c r="D957" s="45"/>
    </row>
    <row r="958" ht="16.5" customHeight="1">
      <c r="D958" s="45"/>
    </row>
    <row r="959" ht="16.5" customHeight="1">
      <c r="D959" s="45"/>
    </row>
    <row r="960" ht="16.5" customHeight="1">
      <c r="D960" s="45"/>
    </row>
    <row r="961" ht="16.5" customHeight="1">
      <c r="D961" s="45"/>
    </row>
    <row r="962" ht="16.5" customHeight="1">
      <c r="D962" s="45"/>
    </row>
    <row r="963" ht="16.5" customHeight="1">
      <c r="D963" s="45"/>
    </row>
    <row r="964" ht="16.5" customHeight="1">
      <c r="D964" s="45"/>
    </row>
    <row r="965" ht="16.5" customHeight="1">
      <c r="D965" s="45"/>
    </row>
    <row r="966" ht="16.5" customHeight="1">
      <c r="D966" s="45"/>
    </row>
    <row r="967" ht="16.5" customHeight="1">
      <c r="D967" s="45"/>
    </row>
    <row r="968" ht="16.5" customHeight="1">
      <c r="D968" s="45"/>
    </row>
    <row r="969" ht="16.5" customHeight="1">
      <c r="D969" s="45"/>
    </row>
    <row r="970" ht="16.5" customHeight="1">
      <c r="D970" s="45"/>
    </row>
    <row r="971" ht="16.5" customHeight="1">
      <c r="D971" s="45"/>
    </row>
    <row r="972" ht="16.5" customHeight="1">
      <c r="D972" s="45"/>
    </row>
    <row r="973" ht="16.5" customHeight="1">
      <c r="D973" s="45"/>
    </row>
    <row r="974" ht="16.5" customHeight="1">
      <c r="D974" s="45"/>
    </row>
    <row r="975" ht="16.5" customHeight="1">
      <c r="D975" s="45"/>
    </row>
    <row r="976" ht="16.5" customHeight="1">
      <c r="D976" s="45"/>
    </row>
    <row r="977" ht="16.5" customHeight="1">
      <c r="D977" s="45"/>
    </row>
    <row r="978" ht="16.5" customHeight="1">
      <c r="D978" s="45"/>
    </row>
    <row r="979" ht="16.5" customHeight="1">
      <c r="D979" s="45"/>
    </row>
    <row r="980" ht="16.5" customHeight="1">
      <c r="D980" s="45"/>
    </row>
    <row r="981" ht="16.5" customHeight="1">
      <c r="D981" s="45"/>
    </row>
    <row r="982" ht="16.5" customHeight="1">
      <c r="D982" s="45"/>
    </row>
    <row r="983" ht="16.5" customHeight="1">
      <c r="D983" s="45"/>
    </row>
    <row r="984" ht="16.5" customHeight="1">
      <c r="D984" s="45"/>
    </row>
    <row r="985" ht="16.5" customHeight="1">
      <c r="D985" s="45"/>
    </row>
    <row r="986" ht="16.5" customHeight="1">
      <c r="D986" s="45"/>
    </row>
    <row r="987" ht="16.5" customHeight="1">
      <c r="D987" s="45"/>
    </row>
    <row r="988" ht="16.5" customHeight="1">
      <c r="D988" s="45"/>
    </row>
    <row r="989" ht="16.5" customHeight="1">
      <c r="D989" s="45"/>
    </row>
    <row r="990" ht="16.5" customHeight="1">
      <c r="D990" s="45"/>
    </row>
    <row r="991" ht="16.5" customHeight="1">
      <c r="D991" s="45"/>
    </row>
    <row r="992" ht="16.5" customHeight="1">
      <c r="D992" s="45"/>
    </row>
    <row r="993" ht="16.5" customHeight="1">
      <c r="D993" s="45"/>
    </row>
    <row r="994" ht="16.5" customHeight="1">
      <c r="D994" s="45"/>
    </row>
    <row r="995" ht="16.5" customHeight="1">
      <c r="D995" s="45"/>
    </row>
    <row r="996" ht="16.5" customHeight="1">
      <c r="D996" s="45"/>
    </row>
    <row r="997" ht="16.5" customHeight="1">
      <c r="D997" s="45"/>
    </row>
    <row r="998" ht="16.5" customHeight="1">
      <c r="D998" s="45"/>
    </row>
    <row r="999" ht="16.5" customHeight="1">
      <c r="D999" s="45"/>
    </row>
    <row r="1000" ht="16.5" customHeight="1">
      <c r="D1000" s="45"/>
    </row>
  </sheetData>
  <printOptions/>
  <pageMargins bottom="0.75" footer="0.0" header="0.0" left="0.7" right="0.7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Z1" s="22"/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0.0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  <c r="Z2" s="22"/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  <c r="Z3" s="22"/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  <c r="Z4" s="22"/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0.0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  <c r="Z5" s="22"/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  <c r="Z6" s="22"/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Z7" s="22"/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  <c r="Z8" s="22"/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  <c r="Z9" s="22"/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  <c r="Z10" s="22"/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Z11" s="22"/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  <c r="Z12" s="22"/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  <c r="Z13" s="22"/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  <c r="Z14" s="22"/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Z15" s="22"/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  <c r="Z16" s="22"/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  <c r="Z17" s="22"/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  <c r="Z18" s="22"/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  <c r="Z19" s="22"/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  <c r="Z20" s="22"/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  <c r="Z21" s="22"/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  <c r="Z22" s="22"/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  <c r="Z23" s="22"/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  <c r="Z24" s="22"/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  <c r="Z25" s="22"/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  <c r="Z26" s="22"/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  <c r="Z27" s="22"/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Z28" s="22"/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  <c r="Z29" s="22"/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  <c r="Z30" s="22"/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  <c r="Z31" s="22"/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  <c r="Z32" s="22"/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  <c r="Z33" s="22"/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  <c r="Z34" s="22"/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Z35" s="22"/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  <c r="Z36" s="22"/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  <c r="Z37" s="22"/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  <c r="Z38" s="22"/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  <c r="Z39" s="22"/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  <c r="Z40" s="22"/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Z41" s="22"/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  <c r="Z42" s="22"/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  <c r="Z43" s="22"/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  <c r="Z44" s="22"/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  <c r="Z45" s="22"/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  <c r="Z46" s="22"/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  <c r="Z47" s="22"/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  <c r="Z48" s="22"/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  <c r="Z49" s="22"/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Z50" s="22"/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  <c r="Z51" s="22"/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  <c r="Z52" s="22"/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  <c r="Z53" s="22"/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  <c r="Z54" s="22"/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Z55" s="22"/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  <c r="Z56" s="22"/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  <c r="Z57" s="22"/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  <c r="Z58" s="22"/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  <c r="Z59" s="22"/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  <c r="Z60" s="22"/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  <c r="Z61" s="22"/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  <c r="Z62" s="22"/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Z63" s="22"/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  <c r="Z64" s="22"/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Z65" s="22"/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  <c r="Z66" s="22"/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  <c r="Z67" s="22"/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  <c r="Z68" s="22"/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  <c r="Z69" s="22"/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  <c r="Z70" s="22"/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  <c r="Z71" s="22"/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  <c r="Z72" s="22"/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  <c r="Z73" s="22"/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  <c r="Z74" s="22"/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  <c r="Z75" s="22"/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  <c r="Z76" s="22"/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  <c r="Z77" s="22"/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  <c r="Z78" s="22"/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  <c r="Z79" s="22"/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  <c r="Z80" s="22"/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  <c r="Z81" s="22"/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  <c r="Z82" s="22"/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  <c r="Z83" s="22"/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  <c r="Z84" s="22"/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  <c r="Z85" s="22"/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  <c r="Z86" s="22"/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  <c r="Z87" s="22"/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  <c r="Z88" s="22"/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  <c r="Z89" s="22"/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  <c r="Z90" s="22"/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  <c r="Z91" s="22"/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  <c r="Z92" s="22"/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Z93" s="22"/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  <c r="Z94" s="22"/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0.0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  <c r="Z95" s="22"/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  <c r="Z96" s="22"/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  <c r="Z97" s="22"/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  <c r="Z98" s="22"/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  <c r="Z115" s="22"/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  <c r="Z117" s="22"/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  <c r="Z119" s="22"/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  <c r="Z126" s="22"/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0.0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1.0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  <c r="Z193" s="22"/>
    </row>
    <row r="194" ht="16.5" customHeight="1">
      <c r="D194" s="39"/>
    </row>
    <row r="195" ht="16.5" customHeight="1">
      <c r="D195" s="39"/>
    </row>
    <row r="196" ht="16.5" customHeight="1">
      <c r="D196" s="39"/>
    </row>
    <row r="197" ht="16.5" customHeight="1">
      <c r="D197" s="39"/>
    </row>
    <row r="198" ht="16.5" customHeight="1">
      <c r="D198" s="39"/>
    </row>
    <row r="199" ht="16.5" customHeight="1">
      <c r="D199" s="39"/>
    </row>
    <row r="200" ht="16.5" customHeight="1">
      <c r="D200" s="39"/>
    </row>
    <row r="201" ht="16.5" customHeight="1">
      <c r="D201" s="39"/>
    </row>
    <row r="202" ht="16.5" customHeight="1">
      <c r="D202" s="39"/>
    </row>
    <row r="203" ht="16.5" customHeight="1">
      <c r="D203" s="39"/>
    </row>
    <row r="204" ht="16.5" customHeight="1">
      <c r="D204" s="39"/>
    </row>
    <row r="205" ht="16.5" customHeight="1">
      <c r="D205" s="39"/>
    </row>
    <row r="206" ht="16.5" customHeight="1">
      <c r="D206" s="39"/>
    </row>
    <row r="207" ht="16.5" customHeight="1">
      <c r="D207" s="39"/>
    </row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Z1" s="22"/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  <c r="Z2" s="22"/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  <c r="Z3" s="22"/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  <c r="Z4" s="22"/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  <c r="Z5" s="22"/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  <c r="Z6" s="22"/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Z7" s="22"/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  <c r="Z8" s="22"/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  <c r="Z9" s="22"/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  <c r="Z10" s="22"/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Z11" s="22"/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  <c r="Z12" s="22"/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  <c r="Z13" s="22"/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  <c r="Z14" s="22"/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Z15" s="22"/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  <c r="Z16" s="22"/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  <c r="Z17" s="22"/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  <c r="Z18" s="22"/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  <c r="Z19" s="22"/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  <c r="Z20" s="22"/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  <c r="Z21" s="22"/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  <c r="Z22" s="22"/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  <c r="Z23" s="22"/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  <c r="Z24" s="22"/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  <c r="Z25" s="22"/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  <c r="Z26" s="22"/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  <c r="Z27" s="22"/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Z28" s="22"/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  <c r="Z29" s="22"/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  <c r="Z30" s="22"/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  <c r="Z31" s="22"/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  <c r="Z32" s="22"/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  <c r="Z33" s="22"/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  <c r="Z34" s="22"/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Z35" s="22"/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  <c r="Z36" s="22"/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  <c r="Z37" s="22"/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  <c r="Z38" s="22"/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  <c r="Z39" s="22"/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  <c r="Z40" s="22"/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Z41" s="22"/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  <c r="Z42" s="22"/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  <c r="Z43" s="22"/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  <c r="Z44" s="22"/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  <c r="Z45" s="22"/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  <c r="Z46" s="22"/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  <c r="Z47" s="22"/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  <c r="Z48" s="22"/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  <c r="Z49" s="22"/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Z50" s="22"/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  <c r="Z51" s="22"/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  <c r="Z52" s="22"/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  <c r="Z53" s="22"/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  <c r="Z54" s="22"/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Z55" s="22"/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  <c r="Z56" s="22"/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  <c r="Z57" s="22"/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  <c r="Z58" s="22"/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  <c r="Z59" s="22"/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  <c r="Z60" s="22"/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  <c r="Z61" s="22"/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  <c r="Z62" s="22"/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0.0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Z63" s="22"/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  <c r="Z64" s="22"/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Z65" s="22"/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  <c r="Z66" s="22"/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  <c r="Z67" s="22"/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  <c r="Z68" s="22"/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  <c r="Z69" s="22"/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  <c r="Z70" s="22"/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  <c r="Z71" s="22"/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  <c r="Z72" s="22"/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  <c r="Z73" s="22"/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  <c r="Z74" s="22"/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  <c r="Z75" s="22"/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  <c r="Z76" s="22"/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  <c r="Z77" s="22"/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  <c r="Z78" s="22"/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  <c r="Z79" s="22"/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  <c r="Z80" s="22"/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  <c r="Z81" s="22"/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  <c r="Z82" s="22"/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  <c r="Z83" s="22"/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  <c r="Z84" s="22"/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  <c r="Z85" s="22"/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  <c r="Z86" s="22"/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  <c r="Z87" s="22"/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  <c r="Z88" s="22"/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  <c r="Z89" s="22"/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  <c r="Z90" s="22"/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  <c r="Z91" s="22"/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  <c r="Z92" s="22"/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Z93" s="22"/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  <c r="Z94" s="22"/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0.0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  <c r="Z95" s="22"/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  <c r="Z96" s="22"/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  <c r="Z97" s="22"/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1.0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  <c r="Z98" s="22"/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1.0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  <c r="Z115" s="22"/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  <c r="Z117" s="22"/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  <c r="Z119" s="22"/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  <c r="Z126" s="22"/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1.0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1.0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  <c r="Z193" s="22"/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  <c r="Z1" s="22"/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  <c r="Z2" s="22"/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  <c r="Z3" s="22"/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  <c r="Z4" s="22"/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  <c r="Z5" s="22"/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  <c r="Z6" s="22"/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  <c r="Z7" s="22"/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  <c r="Z8" s="22"/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  <c r="Z9" s="22"/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  <c r="Z10" s="22"/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  <c r="Z11" s="22"/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  <c r="Z12" s="22"/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  <c r="Z13" s="22"/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  <c r="Z14" s="22"/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  <c r="Z15" s="22"/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  <c r="Z16" s="22"/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  <c r="Z17" s="22"/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  <c r="Z18" s="22"/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  <c r="Z19" s="22"/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  <c r="Z20" s="22"/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  <c r="Z21" s="22"/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  <c r="Z22" s="22"/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  <c r="Z23" s="22"/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  <c r="Z24" s="22"/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  <c r="Z25" s="22"/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  <c r="Z26" s="22"/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  <c r="Z27" s="22"/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  <c r="Z28" s="22"/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  <c r="Z29" s="22"/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  <c r="Z30" s="22"/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  <c r="Z31" s="22"/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  <c r="Z32" s="22"/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  <c r="Z33" s="22"/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  <c r="Z34" s="22"/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  <c r="Z35" s="22"/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  <c r="Z36" s="22"/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  <c r="Z37" s="22"/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  <c r="Z38" s="22"/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  <c r="Z39" s="22"/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  <c r="Z40" s="22"/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  <c r="Z41" s="22"/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  <c r="Z42" s="22"/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  <c r="Z43" s="22"/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  <c r="Z44" s="22"/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  <c r="Z45" s="22"/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  <c r="Z46" s="22"/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  <c r="Z47" s="22"/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  <c r="Z48" s="22"/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  <c r="Z49" s="22"/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  <c r="Z50" s="22"/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  <c r="Z51" s="22"/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  <c r="Z52" s="22"/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  <c r="Z53" s="22"/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  <c r="Z54" s="22"/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  <c r="Z55" s="22"/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  <c r="Z56" s="22"/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  <c r="Z57" s="22"/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  <c r="Z58" s="22"/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  <c r="Z59" s="22"/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  <c r="Z60" s="22"/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  <c r="Z61" s="22"/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  <c r="Z62" s="22"/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  <c r="Z63" s="22"/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  <c r="Z64" s="22"/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  <c r="Z65" s="22"/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  <c r="Z66" s="22"/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1.0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  <c r="Z67" s="22"/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  <c r="Z68" s="22"/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  <c r="Z69" s="22"/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  <c r="Z70" s="22"/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  <c r="Z71" s="22"/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  <c r="Z72" s="22"/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  <c r="Z73" s="22"/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  <c r="Z74" s="22"/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  <c r="Z75" s="22"/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  <c r="Z76" s="22"/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  <c r="Z77" s="22"/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  <c r="Z78" s="22"/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  <c r="Z79" s="22"/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  <c r="Z80" s="22"/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  <c r="Z81" s="22"/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  <c r="Z82" s="22"/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  <c r="Z83" s="22"/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  <c r="Z84" s="22"/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  <c r="Z85" s="22"/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  <c r="Z86" s="22"/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  <c r="Z87" s="22"/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  <c r="Z88" s="22"/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  <c r="Z89" s="22"/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  <c r="Z90" s="22"/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  <c r="Z91" s="22"/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  <c r="Z92" s="22"/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  <c r="Z93" s="22"/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  <c r="Z94" s="22"/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0.0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  <c r="Z95" s="22"/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  <c r="Z96" s="22"/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  <c r="Z97" s="22"/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  <c r="Z98" s="22"/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  <c r="Z99" s="22"/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  <c r="Z100" s="22"/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  <c r="Z101" s="22"/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  <c r="Z102" s="22"/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  <c r="Z103" s="22"/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  <c r="Z104" s="22"/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  <c r="Z105" s="22"/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  <c r="Z106" s="22"/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  <c r="Z107" s="22"/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  <c r="Z108" s="22"/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  <c r="Z109" s="22"/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  <c r="Z110" s="22"/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  <c r="Z111" s="22"/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  <c r="Z112" s="22"/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  <c r="Z113" s="22"/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  <c r="Z114" s="22"/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  <c r="Z115" s="22"/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  <c r="Z116" s="22"/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  <c r="Z117" s="22"/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  <c r="Z118" s="22"/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  <c r="Z119" s="22"/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  <c r="Z120" s="22"/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  <c r="Z121" s="22"/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  <c r="Z122" s="22"/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  <c r="Z123" s="22"/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  <c r="Z124" s="22"/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  <c r="Z125" s="22"/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  <c r="Z126" s="22"/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  <c r="Z127" s="22"/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  <c r="Z128" s="22"/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  <c r="Z129" s="22"/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  <c r="Z130" s="22"/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  <c r="Z131" s="22"/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  <c r="Z132" s="22"/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  <c r="Z133" s="22"/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  <c r="Z134" s="22"/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  <c r="Z135" s="22"/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  <c r="Z136" s="22"/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  <c r="Z137" s="22"/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  <c r="Z138" s="22"/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  <c r="Z139" s="22"/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  <c r="Z140" s="22"/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  <c r="Z141" s="22"/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  <c r="Z142" s="22"/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  <c r="Z143" s="22"/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  <c r="Z144" s="22"/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  <c r="Z145" s="22"/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  <c r="Z146" s="22"/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  <c r="Z147" s="22"/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1.0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  <c r="Z148" s="22"/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  <c r="Z149" s="22"/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  <c r="Z150" s="22"/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  <c r="Z151" s="22"/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  <c r="Z152" s="22"/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  <c r="Z153" s="22"/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  <c r="Z154" s="22"/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  <c r="Z155" s="22"/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  <c r="Z156" s="22"/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  <c r="Z157" s="22"/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  <c r="Z158" s="22"/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  <c r="Z159" s="22"/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  <c r="Z160" s="22"/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  <c r="Z161" s="22"/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  <c r="Z162" s="22"/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  <c r="Z163" s="22"/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  <c r="Z164" s="22"/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  <c r="Z165" s="22"/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  <c r="Z166" s="22"/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  <c r="Z167" s="22"/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  <c r="Z168" s="22"/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  <c r="Z169" s="22"/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  <c r="Z170" s="22"/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  <c r="Z171" s="22"/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  <c r="Z172" s="22"/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  <c r="Z173" s="22"/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  <c r="Z174" s="22"/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0.0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  <c r="Z175" s="22"/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  <c r="Z176" s="22"/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  <c r="Z177" s="22"/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  <c r="Z178" s="22"/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  <c r="Z179" s="22"/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  <c r="Z180" s="22"/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  <c r="Z181" s="22"/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  <c r="Z182" s="22"/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  <c r="Z183" s="22"/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  <c r="Z184" s="22"/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  <c r="Z185" s="22"/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  <c r="Z186" s="22"/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  <c r="Z187" s="22"/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  <c r="Z188" s="22"/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  <c r="Z189" s="22"/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  <c r="Z190" s="22"/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  <c r="Z191" s="22"/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  <c r="Z192" s="22"/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  <c r="Z193" s="22"/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0.0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1.0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1.0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0.0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6.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/>
      <c r="S1" s="22" t="s">
        <v>18</v>
      </c>
      <c r="T1" s="22" t="s">
        <v>19</v>
      </c>
      <c r="U1" s="22" t="s">
        <v>6</v>
      </c>
      <c r="V1" s="22" t="s">
        <v>20</v>
      </c>
      <c r="W1" s="22" t="s">
        <v>21</v>
      </c>
      <c r="X1" s="22" t="s">
        <v>1</v>
      </c>
    </row>
    <row r="2" ht="16.5" customHeight="1">
      <c r="A2" s="22">
        <v>39.0</v>
      </c>
      <c r="B2" s="22">
        <v>1.0</v>
      </c>
      <c r="C2" s="22">
        <v>0.16563972</v>
      </c>
      <c r="D2" s="39">
        <f t="shared" ref="D2:D29" si="1">C2*2*PI()*10000</f>
        <v>10407.45055</v>
      </c>
      <c r="E2" s="22">
        <v>3.0</v>
      </c>
      <c r="F2" s="22">
        <v>1.0</v>
      </c>
      <c r="G2" s="22">
        <v>21.0</v>
      </c>
      <c r="H2" s="22" t="s">
        <v>24</v>
      </c>
      <c r="I2" s="22">
        <v>-0.1275</v>
      </c>
      <c r="J2" s="22">
        <v>0.06</v>
      </c>
      <c r="K2" s="40">
        <f t="shared" ref="K2:K29" si="2">IF(ISODD(F2),$S$2,$T$2)</f>
        <v>114.813513</v>
      </c>
      <c r="L2" s="41">
        <f t="shared" ref="L2:L29" si="3">1/(D2*K2*0.000001)</f>
        <v>0.8368789391</v>
      </c>
      <c r="M2" s="22">
        <v>1.0</v>
      </c>
      <c r="N2" s="22">
        <v>1.0</v>
      </c>
      <c r="O2" s="22">
        <v>180.0</v>
      </c>
      <c r="P2" s="22">
        <v>180.0</v>
      </c>
      <c r="Q2" s="22">
        <v>181.0</v>
      </c>
      <c r="R2" s="22"/>
      <c r="S2" s="40">
        <v>114.8135129920895</v>
      </c>
      <c r="T2" s="40">
        <v>35.98176384907025</v>
      </c>
      <c r="U2" s="22">
        <v>1.0</v>
      </c>
      <c r="V2" s="22">
        <v>1.0</v>
      </c>
      <c r="W2" s="22"/>
      <c r="X2" s="22">
        <v>180.0</v>
      </c>
    </row>
    <row r="3" ht="16.5" customHeight="1">
      <c r="A3" s="22">
        <v>39.0</v>
      </c>
      <c r="B3" s="22">
        <v>2.0</v>
      </c>
      <c r="C3" s="22">
        <v>0.16930972</v>
      </c>
      <c r="D3" s="39">
        <f t="shared" si="1"/>
        <v>10638.04345</v>
      </c>
      <c r="E3" s="22">
        <v>3.0</v>
      </c>
      <c r="F3" s="22">
        <v>2.0</v>
      </c>
      <c r="G3" s="22">
        <v>22.0</v>
      </c>
      <c r="H3" s="22" t="s">
        <v>26</v>
      </c>
      <c r="I3" s="22">
        <v>-0.1275</v>
      </c>
      <c r="J3" s="22">
        <v>0.07</v>
      </c>
      <c r="K3" s="40">
        <f t="shared" si="2"/>
        <v>35.98176385</v>
      </c>
      <c r="L3" s="41">
        <f t="shared" si="3"/>
        <v>2.612496945</v>
      </c>
      <c r="M3" s="22">
        <v>-1.0</v>
      </c>
      <c r="N3" s="22">
        <v>1.0</v>
      </c>
      <c r="O3" s="22">
        <v>181.0</v>
      </c>
      <c r="P3" s="22">
        <v>182.0</v>
      </c>
      <c r="Q3" s="22">
        <v>183.0</v>
      </c>
      <c r="R3" s="22"/>
      <c r="S3" s="22"/>
      <c r="T3" s="22"/>
      <c r="U3" s="22">
        <v>2.0</v>
      </c>
      <c r="V3" s="22"/>
      <c r="W3" s="22">
        <v>1.0</v>
      </c>
      <c r="X3" s="22">
        <v>181.0</v>
      </c>
    </row>
    <row r="4" ht="16.5" customHeight="1">
      <c r="A4" s="22">
        <v>39.0</v>
      </c>
      <c r="B4" s="22">
        <v>3.0</v>
      </c>
      <c r="C4" s="22">
        <v>0.16608422</v>
      </c>
      <c r="D4" s="39">
        <f t="shared" si="1"/>
        <v>10435.37931</v>
      </c>
      <c r="E4" s="22">
        <v>3.0</v>
      </c>
      <c r="F4" s="22">
        <v>3.0</v>
      </c>
      <c r="G4" s="22">
        <v>23.0</v>
      </c>
      <c r="H4" s="22" t="s">
        <v>24</v>
      </c>
      <c r="I4" s="22">
        <v>-0.1275</v>
      </c>
      <c r="J4" s="22">
        <v>0.09</v>
      </c>
      <c r="K4" s="40">
        <f t="shared" si="2"/>
        <v>114.813513</v>
      </c>
      <c r="L4" s="41">
        <f t="shared" si="3"/>
        <v>0.8346391556</v>
      </c>
      <c r="M4" s="22">
        <v>1.0</v>
      </c>
      <c r="N4" s="22">
        <v>1.0</v>
      </c>
      <c r="O4" s="22">
        <v>182.0</v>
      </c>
      <c r="P4" s="22">
        <v>184.0</v>
      </c>
      <c r="Q4" s="22">
        <v>185.0</v>
      </c>
      <c r="R4" s="22"/>
      <c r="S4" s="22"/>
      <c r="T4" s="22"/>
      <c r="U4" s="22">
        <v>3.0</v>
      </c>
      <c r="V4" s="22">
        <v>2.0</v>
      </c>
      <c r="W4" s="22"/>
      <c r="X4" s="22">
        <v>182.0</v>
      </c>
    </row>
    <row r="5" ht="16.5" customHeight="1">
      <c r="A5" s="22">
        <v>39.0</v>
      </c>
      <c r="B5" s="22">
        <v>4.0</v>
      </c>
      <c r="C5" s="22">
        <v>0.16908278</v>
      </c>
      <c r="D5" s="39">
        <f t="shared" si="1"/>
        <v>10623.78439</v>
      </c>
      <c r="E5" s="22">
        <v>3.0</v>
      </c>
      <c r="F5" s="22">
        <v>4.0</v>
      </c>
      <c r="G5" s="22">
        <v>24.0</v>
      </c>
      <c r="H5" s="22" t="s">
        <v>26</v>
      </c>
      <c r="I5" s="22">
        <v>-0.1275</v>
      </c>
      <c r="J5" s="22">
        <v>0.1</v>
      </c>
      <c r="K5" s="40">
        <f t="shared" si="2"/>
        <v>35.98176385</v>
      </c>
      <c r="L5" s="41">
        <f t="shared" si="3"/>
        <v>2.616003393</v>
      </c>
      <c r="M5" s="22">
        <v>1.0</v>
      </c>
      <c r="N5" s="22">
        <v>1.0</v>
      </c>
      <c r="O5" s="22">
        <v>183.0</v>
      </c>
      <c r="P5" s="22">
        <v>186.0</v>
      </c>
      <c r="Q5" s="22"/>
      <c r="R5" s="22"/>
      <c r="S5" s="22"/>
      <c r="T5" s="22"/>
      <c r="U5" s="22">
        <v>4.0</v>
      </c>
      <c r="V5" s="22"/>
      <c r="W5" s="22">
        <v>2.0</v>
      </c>
      <c r="X5" s="22">
        <v>183.0</v>
      </c>
    </row>
    <row r="6" ht="16.5" customHeight="1">
      <c r="A6" s="22">
        <v>39.0</v>
      </c>
      <c r="B6" s="22">
        <v>5.0</v>
      </c>
      <c r="C6" s="22">
        <v>0.16902588</v>
      </c>
      <c r="D6" s="39">
        <f t="shared" si="1"/>
        <v>10620.20926</v>
      </c>
      <c r="E6" s="22">
        <v>3.0</v>
      </c>
      <c r="F6" s="22">
        <v>5.0</v>
      </c>
      <c r="G6" s="22">
        <v>25.0</v>
      </c>
      <c r="H6" s="22" t="s">
        <v>24</v>
      </c>
      <c r="I6" s="22">
        <v>-0.1275</v>
      </c>
      <c r="J6" s="22">
        <v>0.12</v>
      </c>
      <c r="K6" s="40">
        <f t="shared" si="2"/>
        <v>114.813513</v>
      </c>
      <c r="L6" s="41">
        <f t="shared" si="3"/>
        <v>0.8201134237</v>
      </c>
      <c r="M6" s="22">
        <v>1.0</v>
      </c>
      <c r="N6" s="22">
        <v>1.0</v>
      </c>
      <c r="O6" s="22">
        <v>184.0</v>
      </c>
      <c r="P6" s="22">
        <v>187.0</v>
      </c>
      <c r="Q6" s="22"/>
      <c r="R6" s="22"/>
      <c r="S6" s="22"/>
      <c r="T6" s="22"/>
      <c r="U6" s="22">
        <v>5.0</v>
      </c>
      <c r="V6" s="22">
        <v>3.0</v>
      </c>
      <c r="W6" s="22"/>
      <c r="X6" s="22">
        <v>184.0</v>
      </c>
    </row>
    <row r="7" ht="16.5" customHeight="1">
      <c r="A7" s="22">
        <v>39.0</v>
      </c>
      <c r="B7" s="22">
        <v>6.0</v>
      </c>
      <c r="C7" s="22">
        <v>0.1657816</v>
      </c>
      <c r="D7" s="39">
        <f t="shared" si="1"/>
        <v>10416.36513</v>
      </c>
      <c r="E7" s="22">
        <v>3.0</v>
      </c>
      <c r="F7" s="22">
        <v>6.0</v>
      </c>
      <c r="G7" s="22">
        <v>26.0</v>
      </c>
      <c r="H7" s="22" t="s">
        <v>26</v>
      </c>
      <c r="I7" s="22">
        <v>-0.1275</v>
      </c>
      <c r="J7" s="22">
        <v>0.13</v>
      </c>
      <c r="K7" s="40">
        <f t="shared" si="2"/>
        <v>35.98176385</v>
      </c>
      <c r="L7" s="41">
        <f t="shared" si="3"/>
        <v>2.668095411</v>
      </c>
      <c r="M7" s="22">
        <v>1.0</v>
      </c>
      <c r="N7" s="22">
        <v>1.0</v>
      </c>
      <c r="O7" s="22">
        <v>185.0</v>
      </c>
      <c r="P7" s="22">
        <v>188.0</v>
      </c>
      <c r="Q7" s="22"/>
      <c r="R7" s="22"/>
      <c r="S7" s="22"/>
      <c r="T7" s="22"/>
      <c r="U7" s="22">
        <v>6.0</v>
      </c>
      <c r="V7" s="22"/>
      <c r="W7" s="22">
        <v>3.0</v>
      </c>
      <c r="X7" s="22">
        <v>185.0</v>
      </c>
    </row>
    <row r="8" ht="16.5" customHeight="1">
      <c r="A8" s="22">
        <v>39.0</v>
      </c>
      <c r="B8" s="22">
        <v>7.0</v>
      </c>
      <c r="C8" s="22">
        <v>0.16931752</v>
      </c>
      <c r="D8" s="39">
        <f t="shared" si="1"/>
        <v>10638.53354</v>
      </c>
      <c r="E8" s="22">
        <v>3.0</v>
      </c>
      <c r="F8" s="22">
        <v>7.0</v>
      </c>
      <c r="G8" s="22">
        <v>27.0</v>
      </c>
      <c r="H8" s="22" t="s">
        <v>24</v>
      </c>
      <c r="I8" s="22">
        <v>-0.1275</v>
      </c>
      <c r="J8" s="22">
        <v>0.15</v>
      </c>
      <c r="K8" s="40">
        <f t="shared" si="2"/>
        <v>114.813513</v>
      </c>
      <c r="L8" s="41">
        <f t="shared" si="3"/>
        <v>0.818700824</v>
      </c>
      <c r="M8" s="22">
        <v>-1.0</v>
      </c>
      <c r="N8" s="22">
        <v>1.0</v>
      </c>
      <c r="O8" s="22">
        <v>186.0</v>
      </c>
      <c r="P8" s="22">
        <v>189.0</v>
      </c>
      <c r="Q8" s="22"/>
      <c r="R8" s="22"/>
      <c r="S8" s="22"/>
      <c r="T8" s="22"/>
      <c r="U8" s="22">
        <v>7.0</v>
      </c>
      <c r="V8" s="22">
        <v>4.0</v>
      </c>
      <c r="W8" s="22"/>
      <c r="X8" s="22">
        <v>186.0</v>
      </c>
    </row>
    <row r="9" ht="16.5" customHeight="1">
      <c r="A9" s="22">
        <v>39.0</v>
      </c>
      <c r="B9" s="22">
        <v>8.0</v>
      </c>
      <c r="C9" s="22">
        <v>0.16973882</v>
      </c>
      <c r="D9" s="39">
        <f t="shared" si="1"/>
        <v>10665.0046</v>
      </c>
      <c r="E9" s="22">
        <v>3.0</v>
      </c>
      <c r="F9" s="22">
        <v>8.0</v>
      </c>
      <c r="G9" s="22">
        <v>28.0</v>
      </c>
      <c r="H9" s="22" t="s">
        <v>26</v>
      </c>
      <c r="I9" s="22">
        <v>-0.1275</v>
      </c>
      <c r="J9" s="22">
        <v>0.16</v>
      </c>
      <c r="K9" s="40">
        <f t="shared" si="2"/>
        <v>35.98176385</v>
      </c>
      <c r="L9" s="41">
        <f t="shared" si="3"/>
        <v>2.605892548</v>
      </c>
      <c r="M9" s="22">
        <v>1.0</v>
      </c>
      <c r="N9" s="22">
        <v>1.0</v>
      </c>
      <c r="O9" s="22"/>
      <c r="P9" s="22">
        <v>190.0</v>
      </c>
      <c r="Q9" s="22"/>
      <c r="R9" s="22"/>
      <c r="S9" s="22"/>
      <c r="T9" s="22"/>
      <c r="U9" s="22">
        <v>9.0</v>
      </c>
      <c r="V9" s="22">
        <v>5.0</v>
      </c>
      <c r="W9" s="22"/>
      <c r="X9" s="22">
        <v>187.0</v>
      </c>
    </row>
    <row r="10" ht="16.5" customHeight="1">
      <c r="A10" s="22">
        <v>39.0</v>
      </c>
      <c r="B10" s="22">
        <v>9.0</v>
      </c>
      <c r="C10" s="22">
        <v>0.16671438</v>
      </c>
      <c r="D10" s="39">
        <f t="shared" si="1"/>
        <v>10474.97343</v>
      </c>
      <c r="E10" s="22">
        <v>3.0</v>
      </c>
      <c r="F10" s="22">
        <v>9.0</v>
      </c>
      <c r="G10" s="22">
        <v>29.0</v>
      </c>
      <c r="H10" s="22" t="s">
        <v>24</v>
      </c>
      <c r="I10" s="22">
        <v>-0.1275</v>
      </c>
      <c r="J10" s="22">
        <v>0.18</v>
      </c>
      <c r="K10" s="40">
        <f t="shared" si="2"/>
        <v>114.813513</v>
      </c>
      <c r="L10" s="41">
        <f t="shared" si="3"/>
        <v>0.8314843215</v>
      </c>
      <c r="M10" s="22">
        <v>-1.0</v>
      </c>
      <c r="N10" s="22">
        <v>1.0</v>
      </c>
      <c r="O10" s="22">
        <v>187.0</v>
      </c>
      <c r="P10" s="22">
        <v>191.0</v>
      </c>
      <c r="Q10" s="22"/>
      <c r="R10" s="22"/>
      <c r="S10" s="22"/>
      <c r="T10" s="22"/>
      <c r="U10" s="22">
        <v>11.0</v>
      </c>
      <c r="V10" s="22">
        <v>6.0</v>
      </c>
      <c r="W10" s="22"/>
      <c r="X10" s="22">
        <v>188.0</v>
      </c>
    </row>
    <row r="11" ht="16.5" customHeight="1">
      <c r="A11" s="22">
        <v>39.0</v>
      </c>
      <c r="B11" s="22">
        <v>10.0</v>
      </c>
      <c r="C11" s="22">
        <v>0.16868031</v>
      </c>
      <c r="D11" s="39">
        <f t="shared" si="1"/>
        <v>10598.49645</v>
      </c>
      <c r="E11" s="22">
        <v>3.0</v>
      </c>
      <c r="F11" s="22">
        <v>10.0</v>
      </c>
      <c r="G11" s="22">
        <v>30.0</v>
      </c>
      <c r="H11" s="22" t="s">
        <v>26</v>
      </c>
      <c r="I11" s="22">
        <v>-0.1275</v>
      </c>
      <c r="J11" s="22">
        <v>0.19</v>
      </c>
      <c r="K11" s="40">
        <f t="shared" si="2"/>
        <v>35.98176385</v>
      </c>
      <c r="L11" s="41">
        <f t="shared" si="3"/>
        <v>2.622245158</v>
      </c>
      <c r="M11" s="22">
        <v>1.0</v>
      </c>
      <c r="N11" s="22">
        <v>0.0</v>
      </c>
      <c r="O11" s="22"/>
      <c r="P11" s="22">
        <v>192.0</v>
      </c>
      <c r="Q11" s="22"/>
      <c r="R11" s="22"/>
      <c r="S11" s="22"/>
      <c r="T11" s="22"/>
      <c r="U11" s="22">
        <v>13.0</v>
      </c>
      <c r="V11" s="22">
        <v>7.0</v>
      </c>
      <c r="W11" s="22"/>
      <c r="X11" s="22">
        <v>189.0</v>
      </c>
    </row>
    <row r="12" ht="16.5" customHeight="1">
      <c r="A12" s="22">
        <v>39.0</v>
      </c>
      <c r="B12" s="22">
        <v>11.0</v>
      </c>
      <c r="C12" s="22">
        <v>0.12399594</v>
      </c>
      <c r="D12" s="39">
        <f t="shared" si="1"/>
        <v>7790.894684</v>
      </c>
      <c r="E12" s="22">
        <v>4.0</v>
      </c>
      <c r="F12" s="22">
        <v>1.0</v>
      </c>
      <c r="G12" s="22">
        <v>31.0</v>
      </c>
      <c r="H12" s="22" t="s">
        <v>24</v>
      </c>
      <c r="I12" s="22">
        <v>-0.1275</v>
      </c>
      <c r="J12" s="22">
        <v>0.21</v>
      </c>
      <c r="K12" s="40">
        <f t="shared" si="2"/>
        <v>114.813513</v>
      </c>
      <c r="L12" s="41">
        <f t="shared" si="3"/>
        <v>1.117943</v>
      </c>
      <c r="M12" s="22">
        <v>0.0</v>
      </c>
      <c r="N12" s="22">
        <v>0.0</v>
      </c>
      <c r="O12" s="22">
        <v>188.0</v>
      </c>
      <c r="P12" s="22">
        <v>1.0</v>
      </c>
      <c r="Q12" s="22">
        <v>2.0</v>
      </c>
      <c r="R12" s="22"/>
      <c r="S12" s="22"/>
      <c r="T12" s="22"/>
      <c r="U12" s="22">
        <v>15.0</v>
      </c>
      <c r="V12" s="22">
        <v>8.0</v>
      </c>
      <c r="W12" s="22"/>
      <c r="X12" s="22">
        <v>190.0</v>
      </c>
    </row>
    <row r="13" ht="16.5" customHeight="1">
      <c r="A13" s="22">
        <v>39.0</v>
      </c>
      <c r="B13" s="22">
        <v>12.0</v>
      </c>
      <c r="C13" s="22">
        <v>0.1676169</v>
      </c>
      <c r="D13" s="39">
        <f t="shared" si="1"/>
        <v>10531.68043</v>
      </c>
      <c r="E13" s="22">
        <v>4.0</v>
      </c>
      <c r="F13" s="22">
        <v>2.0</v>
      </c>
      <c r="G13" s="22">
        <v>32.0</v>
      </c>
      <c r="H13" s="22" t="s">
        <v>26</v>
      </c>
      <c r="I13" s="22">
        <v>-0.1275</v>
      </c>
      <c r="J13" s="22">
        <v>0.22</v>
      </c>
      <c r="K13" s="40">
        <f t="shared" si="2"/>
        <v>35.98176385</v>
      </c>
      <c r="L13" s="41">
        <f t="shared" si="3"/>
        <v>2.638881439</v>
      </c>
      <c r="M13" s="22">
        <v>-1.0</v>
      </c>
      <c r="N13" s="22">
        <v>1.0</v>
      </c>
      <c r="O13" s="22"/>
      <c r="P13" s="22">
        <v>3.0</v>
      </c>
      <c r="Q13" s="22">
        <v>4.0</v>
      </c>
      <c r="R13" s="22"/>
      <c r="S13" s="22"/>
      <c r="T13" s="22"/>
      <c r="U13" s="22">
        <v>17.0</v>
      </c>
      <c r="V13" s="22">
        <v>9.0</v>
      </c>
      <c r="W13" s="22"/>
      <c r="X13" s="22">
        <v>191.0</v>
      </c>
    </row>
    <row r="14" ht="16.5" customHeight="1">
      <c r="A14" s="22">
        <v>39.0</v>
      </c>
      <c r="B14" s="22">
        <v>13.0</v>
      </c>
      <c r="C14" s="22">
        <v>0.1662685</v>
      </c>
      <c r="D14" s="39">
        <f t="shared" si="1"/>
        <v>10446.95796</v>
      </c>
      <c r="E14" s="22">
        <v>4.0</v>
      </c>
      <c r="F14" s="22">
        <v>3.0</v>
      </c>
      <c r="G14" s="22">
        <v>33.0</v>
      </c>
      <c r="H14" s="22" t="s">
        <v>24</v>
      </c>
      <c r="I14" s="22">
        <v>-0.1275</v>
      </c>
      <c r="J14" s="22">
        <v>0.24</v>
      </c>
      <c r="K14" s="40">
        <f t="shared" si="2"/>
        <v>114.813513</v>
      </c>
      <c r="L14" s="41">
        <f t="shared" si="3"/>
        <v>0.8337141019</v>
      </c>
      <c r="M14" s="22">
        <v>1.0</v>
      </c>
      <c r="N14" s="22">
        <v>1.0</v>
      </c>
      <c r="O14" s="22">
        <v>189.0</v>
      </c>
      <c r="P14" s="22">
        <v>5.0</v>
      </c>
      <c r="Q14" s="22">
        <v>6.0</v>
      </c>
      <c r="R14" s="22"/>
      <c r="S14" s="22"/>
      <c r="T14" s="22"/>
      <c r="U14" s="22">
        <v>19.0</v>
      </c>
      <c r="V14" s="22">
        <v>10.0</v>
      </c>
      <c r="W14" s="22"/>
      <c r="X14" s="22">
        <v>192.0</v>
      </c>
    </row>
    <row r="15" ht="16.5" customHeight="1">
      <c r="A15" s="22">
        <v>39.0</v>
      </c>
      <c r="B15" s="22">
        <v>14.0</v>
      </c>
      <c r="C15" s="22">
        <v>0.17006545</v>
      </c>
      <c r="D15" s="39">
        <f t="shared" si="1"/>
        <v>10685.52737</v>
      </c>
      <c r="E15" s="22">
        <v>4.0</v>
      </c>
      <c r="F15" s="22">
        <v>4.0</v>
      </c>
      <c r="G15" s="22">
        <v>34.0</v>
      </c>
      <c r="H15" s="22" t="s">
        <v>26</v>
      </c>
      <c r="I15" s="22">
        <v>-0.1275</v>
      </c>
      <c r="J15" s="22">
        <v>0.25</v>
      </c>
      <c r="K15" s="40">
        <f t="shared" si="2"/>
        <v>35.98176385</v>
      </c>
      <c r="L15" s="41">
        <f t="shared" si="3"/>
        <v>2.600887636</v>
      </c>
      <c r="M15" s="22">
        <v>-1.0</v>
      </c>
      <c r="N15" s="22">
        <v>1.0</v>
      </c>
      <c r="O15" s="22"/>
      <c r="P15" s="22">
        <v>7.0</v>
      </c>
      <c r="Q15" s="22">
        <v>8.0</v>
      </c>
      <c r="R15" s="22"/>
      <c r="S15" s="22"/>
      <c r="T15" s="22"/>
      <c r="U15" s="22">
        <v>21.0</v>
      </c>
      <c r="V15" s="22">
        <v>11.0</v>
      </c>
      <c r="W15" s="22"/>
      <c r="X15" s="22">
        <v>1.0</v>
      </c>
    </row>
    <row r="16" ht="16.5" customHeight="1">
      <c r="A16" s="22">
        <v>39.0</v>
      </c>
      <c r="B16" s="22">
        <v>15.0</v>
      </c>
      <c r="C16" s="22">
        <v>0.16624702</v>
      </c>
      <c r="D16" s="39">
        <f t="shared" si="1"/>
        <v>10445.60833</v>
      </c>
      <c r="E16" s="22">
        <v>4.0</v>
      </c>
      <c r="F16" s="22">
        <v>5.0</v>
      </c>
      <c r="G16" s="22">
        <v>35.0</v>
      </c>
      <c r="H16" s="22" t="s">
        <v>24</v>
      </c>
      <c r="I16" s="22">
        <v>-0.1275</v>
      </c>
      <c r="J16" s="22">
        <v>0.27</v>
      </c>
      <c r="K16" s="40">
        <f t="shared" si="2"/>
        <v>114.813513</v>
      </c>
      <c r="L16" s="41">
        <f t="shared" si="3"/>
        <v>0.8338218222</v>
      </c>
      <c r="M16" s="22">
        <v>1.0</v>
      </c>
      <c r="N16" s="22">
        <v>1.0</v>
      </c>
      <c r="O16" s="22">
        <v>190.0</v>
      </c>
      <c r="P16" s="22">
        <v>9.0</v>
      </c>
      <c r="Q16" s="22">
        <v>10.0</v>
      </c>
      <c r="R16" s="22"/>
      <c r="S16" s="22"/>
      <c r="T16" s="22"/>
      <c r="U16" s="22">
        <v>22.0</v>
      </c>
      <c r="V16" s="22"/>
      <c r="W16" s="22">
        <v>11.0</v>
      </c>
      <c r="X16" s="22">
        <v>2.0</v>
      </c>
    </row>
    <row r="17" ht="16.5" customHeight="1">
      <c r="A17" s="22">
        <v>39.0</v>
      </c>
      <c r="B17" s="22">
        <v>16.0</v>
      </c>
      <c r="C17" s="22">
        <v>0.16981168</v>
      </c>
      <c r="D17" s="39">
        <f t="shared" si="1"/>
        <v>10669.58253</v>
      </c>
      <c r="E17" s="22">
        <v>4.0</v>
      </c>
      <c r="F17" s="22">
        <v>6.0</v>
      </c>
      <c r="G17" s="22">
        <v>36.0</v>
      </c>
      <c r="H17" s="22" t="s">
        <v>26</v>
      </c>
      <c r="I17" s="22">
        <v>-0.1275</v>
      </c>
      <c r="J17" s="22">
        <v>0.28</v>
      </c>
      <c r="K17" s="40">
        <f t="shared" si="2"/>
        <v>35.98176385</v>
      </c>
      <c r="L17" s="41">
        <f t="shared" si="3"/>
        <v>2.604774455</v>
      </c>
      <c r="M17" s="22">
        <v>-1.0</v>
      </c>
      <c r="N17" s="22">
        <v>1.0</v>
      </c>
      <c r="O17" s="22"/>
      <c r="P17" s="22">
        <v>11.0</v>
      </c>
      <c r="Q17" s="22">
        <v>12.0</v>
      </c>
      <c r="R17" s="22"/>
      <c r="S17" s="22"/>
      <c r="T17" s="22"/>
      <c r="U17" s="22">
        <v>23.0</v>
      </c>
      <c r="V17" s="22">
        <v>12.0</v>
      </c>
      <c r="W17" s="22"/>
      <c r="X17" s="22">
        <v>3.0</v>
      </c>
    </row>
    <row r="18" ht="16.5" customHeight="1">
      <c r="A18" s="22">
        <v>39.0</v>
      </c>
      <c r="B18" s="22">
        <v>17.0</v>
      </c>
      <c r="C18" s="22">
        <v>0.16776526</v>
      </c>
      <c r="D18" s="39">
        <f t="shared" si="1"/>
        <v>10541.00217</v>
      </c>
      <c r="E18" s="22">
        <v>4.0</v>
      </c>
      <c r="F18" s="22">
        <v>7.0</v>
      </c>
      <c r="G18" s="22">
        <v>37.0</v>
      </c>
      <c r="H18" s="22" t="s">
        <v>24</v>
      </c>
      <c r="I18" s="22">
        <v>-0.1275</v>
      </c>
      <c r="J18" s="22">
        <v>0.3</v>
      </c>
      <c r="K18" s="40">
        <f t="shared" si="2"/>
        <v>114.813513</v>
      </c>
      <c r="L18" s="41">
        <f t="shared" si="3"/>
        <v>0.8262759116</v>
      </c>
      <c r="M18" s="22">
        <v>-1.0</v>
      </c>
      <c r="N18" s="22">
        <v>1.0</v>
      </c>
      <c r="O18" s="22">
        <v>191.0</v>
      </c>
      <c r="P18" s="22">
        <v>13.0</v>
      </c>
      <c r="Q18" s="22">
        <v>14.0</v>
      </c>
      <c r="R18" s="22"/>
      <c r="S18" s="22"/>
      <c r="T18" s="22"/>
      <c r="U18" s="22">
        <v>24.0</v>
      </c>
      <c r="V18" s="22"/>
      <c r="W18" s="22">
        <v>12.0</v>
      </c>
      <c r="X18" s="22">
        <v>4.0</v>
      </c>
    </row>
    <row r="19" ht="16.5" customHeight="1">
      <c r="A19" s="22">
        <v>39.0</v>
      </c>
      <c r="B19" s="22">
        <v>18.0</v>
      </c>
      <c r="C19" s="22">
        <v>0.16783841</v>
      </c>
      <c r="D19" s="39">
        <f t="shared" si="1"/>
        <v>10545.59832</v>
      </c>
      <c r="E19" s="22">
        <v>4.0</v>
      </c>
      <c r="F19" s="22">
        <v>8.0</v>
      </c>
      <c r="G19" s="22">
        <v>38.0</v>
      </c>
      <c r="H19" s="22" t="s">
        <v>26</v>
      </c>
      <c r="I19" s="22">
        <v>-0.1275</v>
      </c>
      <c r="J19" s="22">
        <v>0.31</v>
      </c>
      <c r="K19" s="40">
        <f t="shared" si="2"/>
        <v>35.98176385</v>
      </c>
      <c r="L19" s="41">
        <f t="shared" si="3"/>
        <v>2.635398692</v>
      </c>
      <c r="M19" s="22">
        <v>1.0</v>
      </c>
      <c r="N19" s="22">
        <v>1.0</v>
      </c>
      <c r="O19" s="22"/>
      <c r="P19" s="22">
        <v>15.0</v>
      </c>
      <c r="Q19" s="22">
        <v>16.0</v>
      </c>
      <c r="R19" s="22"/>
      <c r="S19" s="22"/>
      <c r="T19" s="22"/>
      <c r="U19" s="22">
        <v>25.0</v>
      </c>
      <c r="V19" s="22">
        <v>13.0</v>
      </c>
      <c r="W19" s="22"/>
      <c r="X19" s="22">
        <v>5.0</v>
      </c>
    </row>
    <row r="20" ht="16.5" customHeight="1">
      <c r="A20" s="22">
        <v>39.0</v>
      </c>
      <c r="B20" s="22">
        <v>19.0</v>
      </c>
      <c r="C20" s="22">
        <v>0.16839153</v>
      </c>
      <c r="D20" s="39">
        <f t="shared" si="1"/>
        <v>10580.35187</v>
      </c>
      <c r="E20" s="22">
        <v>4.0</v>
      </c>
      <c r="F20" s="22">
        <v>9.0</v>
      </c>
      <c r="G20" s="22">
        <v>39.0</v>
      </c>
      <c r="H20" s="22" t="s">
        <v>24</v>
      </c>
      <c r="I20" s="22">
        <v>-0.1275</v>
      </c>
      <c r="J20" s="22">
        <v>0.33</v>
      </c>
      <c r="K20" s="40">
        <f t="shared" si="2"/>
        <v>114.813513</v>
      </c>
      <c r="L20" s="41">
        <f t="shared" si="3"/>
        <v>0.823202884</v>
      </c>
      <c r="M20" s="22">
        <v>-1.0</v>
      </c>
      <c r="N20" s="22">
        <v>1.0</v>
      </c>
      <c r="O20" s="22">
        <v>192.0</v>
      </c>
      <c r="P20" s="22">
        <v>17.0</v>
      </c>
      <c r="Q20" s="22">
        <v>18.0</v>
      </c>
      <c r="R20" s="22"/>
      <c r="S20" s="22"/>
      <c r="T20" s="22"/>
      <c r="U20" s="22">
        <v>26.0</v>
      </c>
      <c r="V20" s="22"/>
      <c r="W20" s="22">
        <v>13.0</v>
      </c>
      <c r="X20" s="22">
        <v>6.0</v>
      </c>
    </row>
    <row r="21" ht="16.5" customHeight="1">
      <c r="A21" s="22">
        <v>39.0</v>
      </c>
      <c r="B21" s="22">
        <v>20.0</v>
      </c>
      <c r="C21" s="22">
        <v>0.17005636</v>
      </c>
      <c r="D21" s="39">
        <f t="shared" si="1"/>
        <v>10684.95623</v>
      </c>
      <c r="E21" s="22">
        <v>4.0</v>
      </c>
      <c r="F21" s="22">
        <v>10.0</v>
      </c>
      <c r="G21" s="22">
        <v>40.0</v>
      </c>
      <c r="H21" s="22" t="s">
        <v>26</v>
      </c>
      <c r="I21" s="22">
        <v>-0.1275</v>
      </c>
      <c r="J21" s="22">
        <v>0.34</v>
      </c>
      <c r="K21" s="40">
        <f t="shared" si="2"/>
        <v>35.98176385</v>
      </c>
      <c r="L21" s="41">
        <f t="shared" si="3"/>
        <v>2.601026661</v>
      </c>
      <c r="M21" s="22">
        <v>-1.0</v>
      </c>
      <c r="N21" s="22">
        <v>1.0</v>
      </c>
      <c r="O21" s="22"/>
      <c r="P21" s="22">
        <v>19.0</v>
      </c>
      <c r="Q21" s="22">
        <v>20.0</v>
      </c>
      <c r="R21" s="22"/>
      <c r="S21" s="22"/>
      <c r="T21" s="22"/>
      <c r="U21" s="22">
        <v>27.0</v>
      </c>
      <c r="V21" s="22">
        <v>14.0</v>
      </c>
      <c r="W21" s="22"/>
      <c r="X21" s="22">
        <v>7.0</v>
      </c>
    </row>
    <row r="22" ht="16.5" customHeight="1">
      <c r="A22" s="22">
        <v>39.0</v>
      </c>
      <c r="B22" s="22">
        <v>21.0</v>
      </c>
      <c r="C22" s="22">
        <v>0.17243402</v>
      </c>
      <c r="D22" s="39">
        <f t="shared" si="1"/>
        <v>10834.34901</v>
      </c>
      <c r="E22" s="22">
        <v>5.0</v>
      </c>
      <c r="F22" s="22">
        <v>1.0</v>
      </c>
      <c r="G22" s="22">
        <v>41.0</v>
      </c>
      <c r="H22" s="22" t="s">
        <v>24</v>
      </c>
      <c r="I22" s="22">
        <v>-0.085</v>
      </c>
      <c r="J22" s="22">
        <v>0.06</v>
      </c>
      <c r="K22" s="40">
        <f t="shared" si="2"/>
        <v>114.813513</v>
      </c>
      <c r="L22" s="41">
        <f t="shared" si="3"/>
        <v>0.8039039694</v>
      </c>
      <c r="M22" s="22">
        <v>1.0</v>
      </c>
      <c r="N22" s="22">
        <v>1.0</v>
      </c>
      <c r="O22" s="22">
        <v>1.0</v>
      </c>
      <c r="P22" s="22">
        <v>21.0</v>
      </c>
      <c r="Q22" s="22"/>
      <c r="R22" s="22"/>
      <c r="S22" s="22"/>
      <c r="T22" s="22"/>
      <c r="U22" s="22">
        <v>28.0</v>
      </c>
      <c r="V22" s="22"/>
      <c r="W22" s="22">
        <v>14.0</v>
      </c>
      <c r="X22" s="22">
        <v>8.0</v>
      </c>
    </row>
    <row r="23" ht="16.5" customHeight="1">
      <c r="A23" s="22">
        <v>39.0</v>
      </c>
      <c r="B23" s="22">
        <v>22.0</v>
      </c>
      <c r="C23" s="22">
        <v>0.17163229</v>
      </c>
      <c r="D23" s="39">
        <f t="shared" si="1"/>
        <v>10783.97483</v>
      </c>
      <c r="E23" s="22">
        <v>5.0</v>
      </c>
      <c r="F23" s="22">
        <v>3.0</v>
      </c>
      <c r="G23" s="22">
        <v>43.0</v>
      </c>
      <c r="H23" s="22" t="s">
        <v>24</v>
      </c>
      <c r="I23" s="22">
        <v>-0.085</v>
      </c>
      <c r="J23" s="22">
        <v>0.09</v>
      </c>
      <c r="K23" s="40">
        <f t="shared" si="2"/>
        <v>114.813513</v>
      </c>
      <c r="L23" s="41">
        <f t="shared" si="3"/>
        <v>0.8076591715</v>
      </c>
      <c r="M23" s="22">
        <v>0.0</v>
      </c>
      <c r="N23" s="22">
        <v>0.0</v>
      </c>
      <c r="O23" s="22">
        <v>2.0</v>
      </c>
      <c r="P23" s="22">
        <v>22.0</v>
      </c>
      <c r="Q23" s="22">
        <v>23.0</v>
      </c>
      <c r="R23" s="22"/>
      <c r="S23" s="22"/>
      <c r="T23" s="22"/>
      <c r="U23" s="22">
        <v>29.0</v>
      </c>
      <c r="V23" s="22">
        <v>15.0</v>
      </c>
      <c r="W23" s="22"/>
      <c r="X23" s="22">
        <v>9.0</v>
      </c>
    </row>
    <row r="24" ht="16.5" customHeight="1">
      <c r="A24" s="22">
        <v>39.0</v>
      </c>
      <c r="B24" s="22">
        <v>23.0</v>
      </c>
      <c r="C24" s="22">
        <v>0.17522239</v>
      </c>
      <c r="D24" s="39">
        <f t="shared" si="1"/>
        <v>11009.54746</v>
      </c>
      <c r="E24" s="22">
        <v>5.0</v>
      </c>
      <c r="F24" s="22">
        <v>4.0</v>
      </c>
      <c r="G24" s="22">
        <v>44.0</v>
      </c>
      <c r="H24" s="22" t="s">
        <v>26</v>
      </c>
      <c r="I24" s="22">
        <v>-0.085</v>
      </c>
      <c r="J24" s="22">
        <v>0.1</v>
      </c>
      <c r="K24" s="40">
        <f t="shared" si="2"/>
        <v>35.98176385</v>
      </c>
      <c r="L24" s="41">
        <f t="shared" si="3"/>
        <v>2.52434136</v>
      </c>
      <c r="M24" s="22">
        <v>1.0</v>
      </c>
      <c r="N24" s="22">
        <v>1.0</v>
      </c>
      <c r="O24" s="22">
        <v>3.0</v>
      </c>
      <c r="P24" s="22">
        <v>24.0</v>
      </c>
      <c r="Q24" s="22">
        <v>25.0</v>
      </c>
      <c r="R24" s="22"/>
      <c r="S24" s="22"/>
      <c r="T24" s="22"/>
      <c r="U24" s="22">
        <v>30.0</v>
      </c>
      <c r="V24" s="22"/>
      <c r="W24" s="22">
        <v>15.0</v>
      </c>
      <c r="X24" s="22">
        <v>10.0</v>
      </c>
    </row>
    <row r="25" ht="16.5" customHeight="1">
      <c r="A25" s="22">
        <v>39.0</v>
      </c>
      <c r="B25" s="22">
        <v>24.0</v>
      </c>
      <c r="C25" s="22">
        <v>0.17182897</v>
      </c>
      <c r="D25" s="39">
        <f t="shared" si="1"/>
        <v>10796.3326</v>
      </c>
      <c r="E25" s="22">
        <v>5.0</v>
      </c>
      <c r="F25" s="22">
        <v>5.0</v>
      </c>
      <c r="G25" s="22">
        <v>45.0</v>
      </c>
      <c r="H25" s="22" t="s">
        <v>24</v>
      </c>
      <c r="I25" s="22">
        <v>-0.085</v>
      </c>
      <c r="J25" s="22">
        <v>0.12</v>
      </c>
      <c r="K25" s="40">
        <f t="shared" si="2"/>
        <v>114.813513</v>
      </c>
      <c r="L25" s="41">
        <f t="shared" si="3"/>
        <v>0.8067347034</v>
      </c>
      <c r="M25" s="22">
        <v>1.0</v>
      </c>
      <c r="N25" s="22">
        <v>1.0</v>
      </c>
      <c r="O25" s="22">
        <v>4.0</v>
      </c>
      <c r="P25" s="22">
        <v>26.0</v>
      </c>
      <c r="Q25" s="22">
        <v>27.0</v>
      </c>
      <c r="R25" s="22"/>
      <c r="S25" s="22"/>
      <c r="T25" s="22"/>
      <c r="U25" s="22">
        <v>31.0</v>
      </c>
      <c r="V25" s="22">
        <v>16.0</v>
      </c>
      <c r="W25" s="22"/>
      <c r="X25" s="22">
        <v>11.0</v>
      </c>
    </row>
    <row r="26" ht="16.5" customHeight="1">
      <c r="A26" s="22">
        <v>39.0</v>
      </c>
      <c r="B26" s="22">
        <v>25.0</v>
      </c>
      <c r="C26" s="22">
        <v>0.16859603</v>
      </c>
      <c r="D26" s="39">
        <f t="shared" si="1"/>
        <v>10593.20099</v>
      </c>
      <c r="E26" s="22">
        <v>5.0</v>
      </c>
      <c r="F26" s="22">
        <v>6.0</v>
      </c>
      <c r="G26" s="22">
        <v>46.0</v>
      </c>
      <c r="H26" s="22" t="s">
        <v>26</v>
      </c>
      <c r="I26" s="22">
        <v>-0.085</v>
      </c>
      <c r="J26" s="22">
        <v>0.13</v>
      </c>
      <c r="K26" s="40">
        <f t="shared" si="2"/>
        <v>35.98176385</v>
      </c>
      <c r="L26" s="41">
        <f t="shared" si="3"/>
        <v>2.623556001</v>
      </c>
      <c r="M26" s="22">
        <v>-1.0</v>
      </c>
      <c r="N26" s="22">
        <v>1.0</v>
      </c>
      <c r="O26" s="22">
        <v>5.0</v>
      </c>
      <c r="P26" s="22">
        <v>28.0</v>
      </c>
      <c r="Q26" s="22">
        <v>30.0</v>
      </c>
      <c r="R26" s="22"/>
      <c r="S26" s="22"/>
      <c r="T26" s="22"/>
      <c r="U26" s="22">
        <v>32.0</v>
      </c>
      <c r="V26" s="22"/>
      <c r="W26" s="22">
        <v>16.0</v>
      </c>
      <c r="X26" s="22">
        <v>12.0</v>
      </c>
    </row>
    <row r="27" ht="16.5" customHeight="1">
      <c r="A27" s="22">
        <v>39.0</v>
      </c>
      <c r="B27" s="22">
        <v>26.0</v>
      </c>
      <c r="C27" s="22">
        <v>0.17138994</v>
      </c>
      <c r="D27" s="39">
        <f t="shared" si="1"/>
        <v>10768.74753</v>
      </c>
      <c r="E27" s="22">
        <v>5.0</v>
      </c>
      <c r="F27" s="22">
        <v>7.0</v>
      </c>
      <c r="G27" s="22">
        <v>47.0</v>
      </c>
      <c r="H27" s="22" t="s">
        <v>24</v>
      </c>
      <c r="I27" s="22">
        <v>-0.085</v>
      </c>
      <c r="J27" s="22">
        <v>0.15</v>
      </c>
      <c r="K27" s="40">
        <f t="shared" si="2"/>
        <v>114.813513</v>
      </c>
      <c r="L27" s="41">
        <f t="shared" si="3"/>
        <v>0.8088012234</v>
      </c>
      <c r="M27" s="22">
        <v>-1.0</v>
      </c>
      <c r="N27" s="22">
        <v>1.0</v>
      </c>
      <c r="O27" s="22">
        <v>6.0</v>
      </c>
      <c r="P27" s="22">
        <v>31.0</v>
      </c>
      <c r="Q27" s="22">
        <v>32.0</v>
      </c>
      <c r="R27" s="22"/>
      <c r="S27" s="22"/>
      <c r="T27" s="22"/>
      <c r="U27" s="22">
        <v>33.0</v>
      </c>
      <c r="V27" s="22">
        <v>17.0</v>
      </c>
      <c r="W27" s="22"/>
      <c r="X27" s="22">
        <v>13.0</v>
      </c>
    </row>
    <row r="28" ht="16.5" customHeight="1">
      <c r="A28" s="22">
        <v>39.0</v>
      </c>
      <c r="B28" s="22">
        <v>27.0</v>
      </c>
      <c r="C28" s="22">
        <v>0.16893531</v>
      </c>
      <c r="D28" s="39">
        <f t="shared" si="1"/>
        <v>10614.51858</v>
      </c>
      <c r="E28" s="22">
        <v>5.0</v>
      </c>
      <c r="F28" s="22">
        <v>8.0</v>
      </c>
      <c r="G28" s="22">
        <v>48.0</v>
      </c>
      <c r="H28" s="22" t="s">
        <v>26</v>
      </c>
      <c r="I28" s="22">
        <v>-0.085</v>
      </c>
      <c r="J28" s="22">
        <v>0.16</v>
      </c>
      <c r="K28" s="40">
        <f t="shared" si="2"/>
        <v>35.98176385</v>
      </c>
      <c r="L28" s="41">
        <f t="shared" si="3"/>
        <v>2.618287001</v>
      </c>
      <c r="M28" s="22">
        <v>-1.0</v>
      </c>
      <c r="N28" s="22">
        <v>1.0</v>
      </c>
      <c r="O28" s="22">
        <v>7.0</v>
      </c>
      <c r="P28" s="22">
        <v>33.0</v>
      </c>
      <c r="Q28" s="22">
        <v>34.0</v>
      </c>
      <c r="R28" s="22"/>
      <c r="S28" s="22"/>
      <c r="T28" s="22"/>
      <c r="U28" s="22">
        <v>34.0</v>
      </c>
      <c r="V28" s="22"/>
      <c r="W28" s="22">
        <v>17.0</v>
      </c>
      <c r="X28" s="22">
        <v>14.0</v>
      </c>
    </row>
    <row r="29" ht="16.5" customHeight="1">
      <c r="A29" s="22">
        <v>39.0</v>
      </c>
      <c r="B29" s="22">
        <v>28.0</v>
      </c>
      <c r="C29" s="22">
        <v>0.16891149</v>
      </c>
      <c r="D29" s="39">
        <f t="shared" si="1"/>
        <v>10613.02192</v>
      </c>
      <c r="E29" s="22">
        <v>5.0</v>
      </c>
      <c r="F29" s="22">
        <v>9.0</v>
      </c>
      <c r="G29" s="22">
        <v>49.0</v>
      </c>
      <c r="H29" s="22" t="s">
        <v>24</v>
      </c>
      <c r="I29" s="22">
        <v>-0.085</v>
      </c>
      <c r="J29" s="22">
        <v>0.18</v>
      </c>
      <c r="K29" s="40">
        <f t="shared" si="2"/>
        <v>114.813513</v>
      </c>
      <c r="L29" s="41">
        <f t="shared" si="3"/>
        <v>0.8206688198</v>
      </c>
      <c r="M29" s="22">
        <v>-1.0</v>
      </c>
      <c r="N29" s="22">
        <v>1.0</v>
      </c>
      <c r="O29" s="22">
        <v>8.0</v>
      </c>
      <c r="P29" s="22">
        <v>35.0</v>
      </c>
      <c r="Q29" s="22">
        <v>36.0</v>
      </c>
      <c r="R29" s="22"/>
      <c r="S29" s="22"/>
      <c r="T29" s="22"/>
      <c r="U29" s="22">
        <v>35.0</v>
      </c>
      <c r="V29" s="22">
        <v>18.0</v>
      </c>
      <c r="W29" s="22"/>
      <c r="X29" s="22">
        <v>15.0</v>
      </c>
    </row>
    <row r="30" ht="16.5" customHeight="1">
      <c r="A30" s="22">
        <v>39.0</v>
      </c>
      <c r="B30" s="22">
        <v>29.0</v>
      </c>
      <c r="C30" s="22"/>
      <c r="D30" s="39"/>
      <c r="E30" s="22">
        <v>5.0</v>
      </c>
      <c r="F30" s="22">
        <v>2.0</v>
      </c>
      <c r="G30" s="22">
        <v>42.0</v>
      </c>
      <c r="H30" s="22" t="s">
        <v>26</v>
      </c>
      <c r="I30" s="22">
        <v>-0.085</v>
      </c>
      <c r="J30" s="22">
        <v>0.07</v>
      </c>
      <c r="K30" s="22">
        <v>0.0</v>
      </c>
      <c r="L30" s="22">
        <v>0.0</v>
      </c>
      <c r="M30" s="22">
        <v>0.0</v>
      </c>
      <c r="N30" s="22">
        <v>0.0</v>
      </c>
      <c r="O30" s="22">
        <v>9.0</v>
      </c>
      <c r="P30" s="22">
        <v>37.0</v>
      </c>
      <c r="Q30" s="22">
        <v>38.0</v>
      </c>
      <c r="R30" s="22" t="s">
        <v>71</v>
      </c>
      <c r="S30" s="22"/>
      <c r="T30" s="22"/>
      <c r="U30" s="22">
        <v>36.0</v>
      </c>
      <c r="V30" s="22"/>
      <c r="W30" s="22">
        <v>18.0</v>
      </c>
      <c r="X30" s="22">
        <v>16.0</v>
      </c>
    </row>
    <row r="31" ht="16.5" customHeight="1">
      <c r="A31" s="22">
        <v>39.0</v>
      </c>
      <c r="B31" s="22">
        <v>30.0</v>
      </c>
      <c r="C31" s="22">
        <v>0.16690258</v>
      </c>
      <c r="D31" s="39">
        <f t="shared" ref="D31:D77" si="4">C31*2*PI()*10000</f>
        <v>10486.79838</v>
      </c>
      <c r="E31" s="22">
        <v>5.0</v>
      </c>
      <c r="F31" s="22">
        <v>10.0</v>
      </c>
      <c r="G31" s="22">
        <v>50.0</v>
      </c>
      <c r="H31" s="22" t="s">
        <v>26</v>
      </c>
      <c r="I31" s="22">
        <v>-0.085</v>
      </c>
      <c r="J31" s="22">
        <v>0.19</v>
      </c>
      <c r="K31" s="40">
        <f t="shared" ref="K31:K77" si="5">IF(ISODD(F31),$S$2,$T$2)</f>
        <v>35.98176385</v>
      </c>
      <c r="L31" s="41">
        <f t="shared" ref="L31:L77" si="6">1/(D31*K31*0.000001)</f>
        <v>2.650175487</v>
      </c>
      <c r="M31" s="22">
        <v>1.0</v>
      </c>
      <c r="N31" s="22">
        <v>1.0</v>
      </c>
      <c r="O31" s="22">
        <v>10.0</v>
      </c>
      <c r="P31" s="22">
        <v>39.0</v>
      </c>
      <c r="Q31" s="22">
        <v>40.0</v>
      </c>
      <c r="R31" s="22"/>
      <c r="S31" s="22"/>
      <c r="T31" s="22"/>
      <c r="U31" s="22">
        <v>37.0</v>
      </c>
      <c r="V31" s="22">
        <v>19.0</v>
      </c>
      <c r="W31" s="22"/>
      <c r="X31" s="22">
        <v>17.0</v>
      </c>
    </row>
    <row r="32" ht="16.5" customHeight="1">
      <c r="A32" s="22">
        <v>39.0</v>
      </c>
      <c r="B32" s="22">
        <v>31.0</v>
      </c>
      <c r="C32" s="22">
        <v>0.16912188</v>
      </c>
      <c r="D32" s="39">
        <f t="shared" si="4"/>
        <v>10626.24112</v>
      </c>
      <c r="E32" s="22">
        <v>6.0</v>
      </c>
      <c r="F32" s="22">
        <v>1.0</v>
      </c>
      <c r="G32" s="22">
        <v>51.0</v>
      </c>
      <c r="H32" s="22" t="s">
        <v>24</v>
      </c>
      <c r="I32" s="22">
        <v>-0.085</v>
      </c>
      <c r="J32" s="22">
        <v>0.21</v>
      </c>
      <c r="K32" s="40">
        <f t="shared" si="5"/>
        <v>114.813513</v>
      </c>
      <c r="L32" s="41">
        <f t="shared" si="6"/>
        <v>0.8196478962</v>
      </c>
      <c r="M32" s="22">
        <v>0.0</v>
      </c>
      <c r="N32" s="22">
        <v>0.0</v>
      </c>
      <c r="O32" s="22">
        <v>11.0</v>
      </c>
      <c r="P32" s="22">
        <v>41.0</v>
      </c>
      <c r="Q32" s="22">
        <v>42.0</v>
      </c>
      <c r="R32" s="22"/>
      <c r="S32" s="22"/>
      <c r="T32" s="22"/>
      <c r="U32" s="22">
        <v>38.0</v>
      </c>
      <c r="V32" s="22"/>
      <c r="W32" s="22">
        <v>19.0</v>
      </c>
      <c r="X32" s="22">
        <v>18.0</v>
      </c>
    </row>
    <row r="33" ht="16.5" customHeight="1">
      <c r="A33" s="22">
        <v>39.0</v>
      </c>
      <c r="B33" s="22">
        <v>32.0</v>
      </c>
      <c r="C33" s="22">
        <v>0.16788797</v>
      </c>
      <c r="D33" s="39">
        <f t="shared" si="4"/>
        <v>10548.71226</v>
      </c>
      <c r="E33" s="22">
        <v>6.0</v>
      </c>
      <c r="F33" s="22">
        <v>2.0</v>
      </c>
      <c r="G33" s="22">
        <v>52.0</v>
      </c>
      <c r="H33" s="22" t="s">
        <v>26</v>
      </c>
      <c r="I33" s="22">
        <v>-0.085</v>
      </c>
      <c r="J33" s="22">
        <v>0.22</v>
      </c>
      <c r="K33" s="40">
        <f t="shared" si="5"/>
        <v>35.98176385</v>
      </c>
      <c r="L33" s="41">
        <f t="shared" si="6"/>
        <v>2.634620731</v>
      </c>
      <c r="M33" s="22">
        <v>-1.0</v>
      </c>
      <c r="N33" s="22">
        <v>1.0</v>
      </c>
      <c r="O33" s="22">
        <v>12.0</v>
      </c>
      <c r="P33" s="22">
        <v>43.0</v>
      </c>
      <c r="Q33" s="22">
        <v>44.0</v>
      </c>
      <c r="R33" s="22"/>
      <c r="S33" s="22"/>
      <c r="T33" s="22"/>
      <c r="U33" s="22">
        <v>39.0</v>
      </c>
      <c r="V33" s="22">
        <v>20.0</v>
      </c>
      <c r="W33" s="22"/>
      <c r="X33" s="22">
        <v>19.0</v>
      </c>
    </row>
    <row r="34" ht="16.5" customHeight="1">
      <c r="A34" s="22">
        <v>39.0</v>
      </c>
      <c r="B34" s="22">
        <v>33.0</v>
      </c>
      <c r="C34" s="22">
        <v>0.16933228</v>
      </c>
      <c r="D34" s="39">
        <f t="shared" si="4"/>
        <v>10639.46094</v>
      </c>
      <c r="E34" s="22">
        <v>6.0</v>
      </c>
      <c r="F34" s="22">
        <v>3.0</v>
      </c>
      <c r="G34" s="22">
        <v>53.0</v>
      </c>
      <c r="H34" s="22" t="s">
        <v>24</v>
      </c>
      <c r="I34" s="22">
        <v>-0.085</v>
      </c>
      <c r="J34" s="22">
        <v>0.24</v>
      </c>
      <c r="K34" s="40">
        <f t="shared" si="5"/>
        <v>114.813513</v>
      </c>
      <c r="L34" s="41">
        <f t="shared" si="6"/>
        <v>0.8186294612</v>
      </c>
      <c r="M34" s="22">
        <v>1.0</v>
      </c>
      <c r="N34" s="22">
        <v>0.0</v>
      </c>
      <c r="O34" s="22">
        <v>13.0</v>
      </c>
      <c r="P34" s="22">
        <v>45.0</v>
      </c>
      <c r="Q34" s="22">
        <v>46.0</v>
      </c>
      <c r="R34" s="22"/>
      <c r="S34" s="22"/>
      <c r="T34" s="22"/>
      <c r="U34" s="22">
        <v>40.0</v>
      </c>
      <c r="V34" s="22"/>
      <c r="W34" s="22">
        <v>20.0</v>
      </c>
      <c r="X34" s="22">
        <v>20.0</v>
      </c>
    </row>
    <row r="35" ht="16.5" customHeight="1">
      <c r="A35" s="22">
        <v>39.0</v>
      </c>
      <c r="B35" s="22">
        <v>34.0</v>
      </c>
      <c r="C35" s="22">
        <v>0.16888018</v>
      </c>
      <c r="D35" s="39">
        <f t="shared" si="4"/>
        <v>10611.05466</v>
      </c>
      <c r="E35" s="22">
        <v>6.0</v>
      </c>
      <c r="F35" s="22">
        <v>4.0</v>
      </c>
      <c r="G35" s="22">
        <v>54.0</v>
      </c>
      <c r="H35" s="22" t="s">
        <v>26</v>
      </c>
      <c r="I35" s="22">
        <v>-0.085</v>
      </c>
      <c r="J35" s="22">
        <v>0.25</v>
      </c>
      <c r="K35" s="40">
        <f t="shared" si="5"/>
        <v>35.98176385</v>
      </c>
      <c r="L35" s="41">
        <f t="shared" si="6"/>
        <v>2.619141727</v>
      </c>
      <c r="M35" s="22">
        <v>1.0</v>
      </c>
      <c r="N35" s="22">
        <v>0.0</v>
      </c>
      <c r="O35" s="22">
        <v>14.0</v>
      </c>
      <c r="P35" s="22">
        <v>47.0</v>
      </c>
      <c r="Q35" s="22">
        <v>48.0</v>
      </c>
      <c r="R35" s="22"/>
      <c r="S35" s="22"/>
      <c r="T35" s="22"/>
      <c r="U35" s="22">
        <v>41.0</v>
      </c>
      <c r="V35" s="22">
        <v>21.0</v>
      </c>
      <c r="W35" s="22"/>
      <c r="X35" s="22">
        <v>21.0</v>
      </c>
    </row>
    <row r="36" ht="16.5" customHeight="1">
      <c r="A36" s="22">
        <v>39.0</v>
      </c>
      <c r="B36" s="22">
        <v>35.0</v>
      </c>
      <c r="C36" s="22">
        <v>0.16980895</v>
      </c>
      <c r="D36" s="39">
        <f t="shared" si="4"/>
        <v>10669.411</v>
      </c>
      <c r="E36" s="22">
        <v>6.0</v>
      </c>
      <c r="F36" s="22">
        <v>5.0</v>
      </c>
      <c r="G36" s="22">
        <v>55.0</v>
      </c>
      <c r="H36" s="22" t="s">
        <v>24</v>
      </c>
      <c r="I36" s="22">
        <v>-0.085</v>
      </c>
      <c r="J36" s="22">
        <v>0.27</v>
      </c>
      <c r="K36" s="40">
        <f t="shared" si="5"/>
        <v>114.813513</v>
      </c>
      <c r="L36" s="41">
        <f t="shared" si="6"/>
        <v>0.8163314899</v>
      </c>
      <c r="M36" s="22">
        <v>-1.0</v>
      </c>
      <c r="N36" s="22">
        <v>0.0</v>
      </c>
      <c r="O36" s="22">
        <v>15.0</v>
      </c>
      <c r="P36" s="22">
        <v>49.0</v>
      </c>
      <c r="Q36" s="22">
        <v>50.0</v>
      </c>
      <c r="R36" s="22"/>
      <c r="S36" s="22"/>
      <c r="T36" s="22"/>
      <c r="U36" s="22">
        <v>43.0</v>
      </c>
      <c r="V36" s="22">
        <v>22.0</v>
      </c>
      <c r="W36" s="22"/>
      <c r="X36" s="22">
        <v>22.0</v>
      </c>
    </row>
    <row r="37" ht="16.5" customHeight="1">
      <c r="A37" s="22">
        <v>39.0</v>
      </c>
      <c r="B37" s="22">
        <v>36.0</v>
      </c>
      <c r="C37" s="22">
        <v>0.17052433</v>
      </c>
      <c r="D37" s="39">
        <f t="shared" si="4"/>
        <v>10714.35965</v>
      </c>
      <c r="E37" s="22">
        <v>6.0</v>
      </c>
      <c r="F37" s="22">
        <v>6.0</v>
      </c>
      <c r="G37" s="22">
        <v>56.0</v>
      </c>
      <c r="H37" s="22" t="s">
        <v>26</v>
      </c>
      <c r="I37" s="22">
        <v>-0.085</v>
      </c>
      <c r="J37" s="22">
        <v>0.28</v>
      </c>
      <c r="K37" s="40">
        <f t="shared" si="5"/>
        <v>35.98176385</v>
      </c>
      <c r="L37" s="41">
        <f t="shared" si="6"/>
        <v>2.593888662</v>
      </c>
      <c r="M37" s="22">
        <v>1.0</v>
      </c>
      <c r="N37" s="22">
        <v>1.0</v>
      </c>
      <c r="O37" s="22">
        <v>16.0</v>
      </c>
      <c r="P37" s="22">
        <v>51.0</v>
      </c>
      <c r="Q37" s="22">
        <v>52.0</v>
      </c>
      <c r="R37" s="22"/>
      <c r="S37" s="22"/>
      <c r="T37" s="22"/>
      <c r="U37" s="22">
        <v>44.0</v>
      </c>
      <c r="V37" s="22"/>
      <c r="W37" s="22">
        <v>22.0</v>
      </c>
      <c r="X37" s="22">
        <v>23.0</v>
      </c>
    </row>
    <row r="38" ht="16.5" customHeight="1">
      <c r="A38" s="22">
        <v>39.0</v>
      </c>
      <c r="B38" s="22">
        <v>37.0</v>
      </c>
      <c r="C38" s="22">
        <v>0.17028562</v>
      </c>
      <c r="D38" s="39">
        <f t="shared" si="4"/>
        <v>10699.36106</v>
      </c>
      <c r="E38" s="22">
        <v>6.0</v>
      </c>
      <c r="F38" s="22">
        <v>7.0</v>
      </c>
      <c r="G38" s="22">
        <v>57.0</v>
      </c>
      <c r="H38" s="22" t="s">
        <v>24</v>
      </c>
      <c r="I38" s="22">
        <v>-0.085</v>
      </c>
      <c r="J38" s="22">
        <v>0.3</v>
      </c>
      <c r="K38" s="40">
        <f t="shared" si="5"/>
        <v>114.813513</v>
      </c>
      <c r="L38" s="41">
        <f t="shared" si="6"/>
        <v>0.8140463836</v>
      </c>
      <c r="M38" s="22">
        <v>-1.0</v>
      </c>
      <c r="N38" s="22">
        <v>1.0</v>
      </c>
      <c r="O38" s="22">
        <v>17.0</v>
      </c>
      <c r="P38" s="22">
        <v>53.0</v>
      </c>
      <c r="Q38" s="22">
        <v>54.0</v>
      </c>
      <c r="R38" s="22"/>
      <c r="S38" s="22"/>
      <c r="T38" s="22"/>
      <c r="U38" s="22">
        <v>45.0</v>
      </c>
      <c r="V38" s="22">
        <v>23.0</v>
      </c>
      <c r="W38" s="22"/>
      <c r="X38" s="22">
        <v>24.0</v>
      </c>
    </row>
    <row r="39" ht="16.5" customHeight="1">
      <c r="A39" s="22">
        <v>39.0</v>
      </c>
      <c r="B39" s="22">
        <v>38.0</v>
      </c>
      <c r="C39" s="22">
        <v>0.16816911</v>
      </c>
      <c r="D39" s="39">
        <f t="shared" si="4"/>
        <v>10566.37681</v>
      </c>
      <c r="E39" s="22">
        <v>6.0</v>
      </c>
      <c r="F39" s="22">
        <v>8.0</v>
      </c>
      <c r="G39" s="22">
        <v>58.0</v>
      </c>
      <c r="H39" s="22" t="s">
        <v>26</v>
      </c>
      <c r="I39" s="22">
        <v>-0.085</v>
      </c>
      <c r="J39" s="22">
        <v>0.31</v>
      </c>
      <c r="K39" s="40">
        <f t="shared" si="5"/>
        <v>35.98176385</v>
      </c>
      <c r="L39" s="41">
        <f t="shared" si="6"/>
        <v>2.630216252</v>
      </c>
      <c r="M39" s="22">
        <v>1.0</v>
      </c>
      <c r="N39" s="22">
        <v>1.0</v>
      </c>
      <c r="O39" s="22">
        <v>18.0</v>
      </c>
      <c r="P39" s="22">
        <v>55.0</v>
      </c>
      <c r="Q39" s="22">
        <v>56.0</v>
      </c>
      <c r="R39" s="22"/>
      <c r="S39" s="22"/>
      <c r="T39" s="22"/>
      <c r="U39" s="22">
        <v>46.0</v>
      </c>
      <c r="V39" s="22"/>
      <c r="W39" s="22">
        <v>23.0</v>
      </c>
      <c r="X39" s="22">
        <v>25.0</v>
      </c>
    </row>
    <row r="40" ht="16.5" customHeight="1">
      <c r="A40" s="22">
        <v>39.0</v>
      </c>
      <c r="B40" s="22">
        <v>39.0</v>
      </c>
      <c r="C40" s="22">
        <v>0.16829745</v>
      </c>
      <c r="D40" s="39">
        <f t="shared" si="4"/>
        <v>10574.44065</v>
      </c>
      <c r="E40" s="22">
        <v>6.0</v>
      </c>
      <c r="F40" s="22">
        <v>9.0</v>
      </c>
      <c r="G40" s="22">
        <v>59.0</v>
      </c>
      <c r="H40" s="22" t="s">
        <v>24</v>
      </c>
      <c r="I40" s="22">
        <v>-0.085</v>
      </c>
      <c r="J40" s="22">
        <v>0.33</v>
      </c>
      <c r="K40" s="40">
        <f t="shared" si="5"/>
        <v>114.813513</v>
      </c>
      <c r="L40" s="41">
        <f t="shared" si="6"/>
        <v>0.8236630629</v>
      </c>
      <c r="M40" s="22">
        <v>1.0</v>
      </c>
      <c r="N40" s="22">
        <v>1.0</v>
      </c>
      <c r="O40" s="22">
        <v>19.0</v>
      </c>
      <c r="P40" s="22">
        <v>57.0</v>
      </c>
      <c r="Q40" s="22">
        <v>58.0</v>
      </c>
      <c r="R40" s="22"/>
      <c r="S40" s="22"/>
      <c r="T40" s="22"/>
      <c r="U40" s="22">
        <v>47.0</v>
      </c>
      <c r="V40" s="22">
        <v>24.0</v>
      </c>
      <c r="W40" s="22"/>
      <c r="X40" s="22">
        <v>26.0</v>
      </c>
    </row>
    <row r="41" ht="16.5" customHeight="1">
      <c r="A41" s="22">
        <v>39.0</v>
      </c>
      <c r="B41" s="22">
        <v>40.0</v>
      </c>
      <c r="C41" s="22">
        <v>0.12650317</v>
      </c>
      <c r="D41" s="39">
        <f t="shared" si="4"/>
        <v>7948.428591</v>
      </c>
      <c r="E41" s="22">
        <v>6.0</v>
      </c>
      <c r="F41" s="22">
        <v>10.0</v>
      </c>
      <c r="G41" s="22">
        <v>60.0</v>
      </c>
      <c r="H41" s="22" t="s">
        <v>26</v>
      </c>
      <c r="I41" s="22">
        <v>-0.085</v>
      </c>
      <c r="J41" s="22">
        <v>0.34</v>
      </c>
      <c r="K41" s="40">
        <f t="shared" si="5"/>
        <v>35.98176385</v>
      </c>
      <c r="L41" s="41">
        <f t="shared" si="6"/>
        <v>3.496522073</v>
      </c>
      <c r="M41" s="22">
        <v>1.0</v>
      </c>
      <c r="N41" s="22">
        <v>0.0</v>
      </c>
      <c r="O41" s="22">
        <v>20.0</v>
      </c>
      <c r="P41" s="22">
        <v>59.0</v>
      </c>
      <c r="Q41" s="22">
        <v>60.0</v>
      </c>
      <c r="R41" s="22"/>
      <c r="S41" s="22"/>
      <c r="T41" s="22"/>
      <c r="U41" s="22">
        <v>48.0</v>
      </c>
      <c r="V41" s="22"/>
      <c r="W41" s="22">
        <v>24.0</v>
      </c>
      <c r="X41" s="22">
        <v>27.0</v>
      </c>
    </row>
    <row r="42" ht="16.5" customHeight="1">
      <c r="A42" s="22">
        <v>39.0</v>
      </c>
      <c r="B42" s="22">
        <v>41.0</v>
      </c>
      <c r="C42" s="22">
        <v>0.1664769</v>
      </c>
      <c r="D42" s="39">
        <f t="shared" si="4"/>
        <v>10460.05212</v>
      </c>
      <c r="E42" s="22">
        <v>7.0</v>
      </c>
      <c r="F42" s="22">
        <v>1.0</v>
      </c>
      <c r="G42" s="22">
        <v>61.0</v>
      </c>
      <c r="H42" s="22" t="s">
        <v>24</v>
      </c>
      <c r="I42" s="22">
        <v>-0.0315</v>
      </c>
      <c r="J42" s="22">
        <v>0.06</v>
      </c>
      <c r="K42" s="40">
        <f t="shared" si="5"/>
        <v>114.813513</v>
      </c>
      <c r="L42" s="41">
        <f t="shared" si="6"/>
        <v>0.8326704374</v>
      </c>
      <c r="M42" s="22">
        <v>-1.0</v>
      </c>
      <c r="N42" s="22">
        <v>0.0</v>
      </c>
      <c r="O42" s="22">
        <v>21.0</v>
      </c>
      <c r="P42" s="22">
        <v>61.0</v>
      </c>
      <c r="Q42" s="22">
        <v>62.0</v>
      </c>
      <c r="R42" s="22"/>
      <c r="S42" s="22"/>
      <c r="T42" s="22"/>
      <c r="U42" s="22">
        <v>49.0</v>
      </c>
      <c r="V42" s="22">
        <v>25.0</v>
      </c>
      <c r="W42" s="22"/>
      <c r="X42" s="22">
        <v>28.0</v>
      </c>
    </row>
    <row r="43" ht="16.5" customHeight="1">
      <c r="A43" s="22">
        <v>39.0</v>
      </c>
      <c r="B43" s="22">
        <v>42.0</v>
      </c>
      <c r="C43" s="22">
        <v>0.16964885</v>
      </c>
      <c r="D43" s="39">
        <f t="shared" si="4"/>
        <v>10659.35162</v>
      </c>
      <c r="E43" s="22">
        <v>7.0</v>
      </c>
      <c r="F43" s="22">
        <v>2.0</v>
      </c>
      <c r="G43" s="22">
        <v>62.0</v>
      </c>
      <c r="H43" s="22" t="s">
        <v>26</v>
      </c>
      <c r="I43" s="22">
        <v>-0.0315</v>
      </c>
      <c r="J43" s="22">
        <v>0.07</v>
      </c>
      <c r="K43" s="40">
        <f t="shared" si="5"/>
        <v>35.98176385</v>
      </c>
      <c r="L43" s="41">
        <f t="shared" si="6"/>
        <v>2.607274533</v>
      </c>
      <c r="M43" s="22">
        <v>1.0</v>
      </c>
      <c r="N43" s="22">
        <v>1.0</v>
      </c>
      <c r="O43" s="22"/>
      <c r="P43" s="22">
        <v>63.0</v>
      </c>
      <c r="Q43" s="22">
        <v>64.0</v>
      </c>
      <c r="R43" s="22"/>
      <c r="S43" s="22"/>
      <c r="T43" s="22"/>
      <c r="U43" s="22">
        <v>50.0</v>
      </c>
      <c r="V43" s="22"/>
      <c r="W43" s="22">
        <v>25.0</v>
      </c>
      <c r="X43" s="22">
        <v>30.0</v>
      </c>
    </row>
    <row r="44" ht="16.5" customHeight="1">
      <c r="A44" s="22">
        <v>39.0</v>
      </c>
      <c r="B44" s="22">
        <v>43.0</v>
      </c>
      <c r="C44" s="22">
        <v>0.16689374</v>
      </c>
      <c r="D44" s="39">
        <f t="shared" si="4"/>
        <v>10486.24295</v>
      </c>
      <c r="E44" s="22">
        <v>7.0</v>
      </c>
      <c r="F44" s="22">
        <v>3.0</v>
      </c>
      <c r="G44" s="22">
        <v>63.0</v>
      </c>
      <c r="H44" s="22" t="s">
        <v>24</v>
      </c>
      <c r="I44" s="22">
        <v>-0.0315</v>
      </c>
      <c r="J44" s="22">
        <v>0.09</v>
      </c>
      <c r="K44" s="40">
        <f t="shared" si="5"/>
        <v>114.813513</v>
      </c>
      <c r="L44" s="41">
        <f t="shared" si="6"/>
        <v>0.8305907288</v>
      </c>
      <c r="M44" s="22">
        <v>1.0</v>
      </c>
      <c r="N44" s="22">
        <v>0.0</v>
      </c>
      <c r="O44" s="22">
        <v>22.0</v>
      </c>
      <c r="P44" s="22">
        <v>65.0</v>
      </c>
      <c r="Q44" s="22">
        <v>66.0</v>
      </c>
      <c r="R44" s="22"/>
      <c r="S44" s="22"/>
      <c r="T44" s="22"/>
      <c r="U44" s="22">
        <v>51.0</v>
      </c>
      <c r="V44" s="22">
        <v>26.0</v>
      </c>
      <c r="W44" s="22"/>
      <c r="X44" s="22">
        <v>31.0</v>
      </c>
    </row>
    <row r="45" ht="16.5" customHeight="1">
      <c r="A45" s="22">
        <v>39.0</v>
      </c>
      <c r="B45" s="22">
        <v>44.0</v>
      </c>
      <c r="C45" s="22">
        <v>0.16958782</v>
      </c>
      <c r="D45" s="39">
        <f t="shared" si="4"/>
        <v>10655.51699</v>
      </c>
      <c r="E45" s="22">
        <v>7.0</v>
      </c>
      <c r="F45" s="22">
        <v>4.0</v>
      </c>
      <c r="G45" s="22">
        <v>64.0</v>
      </c>
      <c r="H45" s="22" t="s">
        <v>26</v>
      </c>
      <c r="I45" s="22">
        <v>-0.0315</v>
      </c>
      <c r="J45" s="22">
        <v>0.1</v>
      </c>
      <c r="K45" s="40">
        <f t="shared" si="5"/>
        <v>35.98176385</v>
      </c>
      <c r="L45" s="41">
        <f t="shared" si="6"/>
        <v>2.60821282</v>
      </c>
      <c r="M45" s="22">
        <v>-1.0</v>
      </c>
      <c r="N45" s="22">
        <v>1.0</v>
      </c>
      <c r="O45" s="22">
        <v>23.0</v>
      </c>
      <c r="P45" s="22">
        <v>67.0</v>
      </c>
      <c r="Q45" s="22">
        <v>68.0</v>
      </c>
      <c r="R45" s="22"/>
      <c r="S45" s="22"/>
      <c r="T45" s="22"/>
      <c r="U45" s="22">
        <v>52.0</v>
      </c>
      <c r="V45" s="22"/>
      <c r="W45" s="22">
        <v>26.0</v>
      </c>
      <c r="X45" s="22">
        <v>32.0</v>
      </c>
    </row>
    <row r="46" ht="16.5" customHeight="1">
      <c r="A46" s="22">
        <v>39.0</v>
      </c>
      <c r="B46" s="22">
        <v>45.0</v>
      </c>
      <c r="C46" s="22">
        <v>0.16716897</v>
      </c>
      <c r="D46" s="39">
        <f t="shared" si="4"/>
        <v>10503.53616</v>
      </c>
      <c r="E46" s="22">
        <v>7.0</v>
      </c>
      <c r="F46" s="22">
        <v>5.0</v>
      </c>
      <c r="G46" s="22">
        <v>65.0</v>
      </c>
      <c r="H46" s="22" t="s">
        <v>24</v>
      </c>
      <c r="I46" s="22">
        <v>-0.0315</v>
      </c>
      <c r="J46" s="22">
        <v>0.12</v>
      </c>
      <c r="K46" s="40">
        <f t="shared" si="5"/>
        <v>114.813513</v>
      </c>
      <c r="L46" s="41">
        <f t="shared" si="6"/>
        <v>0.8292232293</v>
      </c>
      <c r="M46" s="22">
        <v>-1.0</v>
      </c>
      <c r="N46" s="22">
        <v>0.0</v>
      </c>
      <c r="O46" s="22">
        <v>24.0</v>
      </c>
      <c r="P46" s="22">
        <v>69.0</v>
      </c>
      <c r="Q46" s="22">
        <v>70.0</v>
      </c>
      <c r="R46" s="22"/>
      <c r="S46" s="22"/>
      <c r="T46" s="22"/>
      <c r="U46" s="22">
        <v>53.0</v>
      </c>
      <c r="V46" s="22">
        <v>27.0</v>
      </c>
      <c r="W46" s="22"/>
      <c r="X46" s="22">
        <v>33.0</v>
      </c>
    </row>
    <row r="47" ht="16.5" customHeight="1">
      <c r="A47" s="22">
        <v>39.0</v>
      </c>
      <c r="B47" s="22">
        <v>46.0</v>
      </c>
      <c r="C47" s="22">
        <v>0.16951718</v>
      </c>
      <c r="D47" s="39">
        <f t="shared" si="4"/>
        <v>10651.07855</v>
      </c>
      <c r="E47" s="22">
        <v>7.0</v>
      </c>
      <c r="F47" s="22">
        <v>6.0</v>
      </c>
      <c r="G47" s="22">
        <v>66.0</v>
      </c>
      <c r="H47" s="22" t="s">
        <v>26</v>
      </c>
      <c r="I47" s="22">
        <v>-0.0315</v>
      </c>
      <c r="J47" s="22">
        <v>0.13</v>
      </c>
      <c r="K47" s="40">
        <f t="shared" si="5"/>
        <v>35.98176385</v>
      </c>
      <c r="L47" s="41">
        <f t="shared" si="6"/>
        <v>2.609299696</v>
      </c>
      <c r="M47" s="22">
        <v>1.0</v>
      </c>
      <c r="N47" s="22">
        <v>1.0</v>
      </c>
      <c r="O47" s="22">
        <v>25.0</v>
      </c>
      <c r="P47" s="22">
        <v>71.0</v>
      </c>
      <c r="Q47" s="22">
        <v>72.0</v>
      </c>
      <c r="R47" s="22"/>
      <c r="S47" s="22"/>
      <c r="T47" s="22"/>
      <c r="U47" s="22">
        <v>54.0</v>
      </c>
      <c r="V47" s="22"/>
      <c r="W47" s="22">
        <v>27.0</v>
      </c>
      <c r="X47" s="22">
        <v>34.0</v>
      </c>
    </row>
    <row r="48" ht="16.5" customHeight="1">
      <c r="A48" s="22">
        <v>39.0</v>
      </c>
      <c r="B48" s="22">
        <v>47.0</v>
      </c>
      <c r="C48" s="22">
        <v>0.16824507</v>
      </c>
      <c r="D48" s="39">
        <f t="shared" si="4"/>
        <v>10571.14952</v>
      </c>
      <c r="E48" s="22">
        <v>7.0</v>
      </c>
      <c r="F48" s="22">
        <v>7.0</v>
      </c>
      <c r="G48" s="22">
        <v>67.0</v>
      </c>
      <c r="H48" s="22" t="s">
        <v>24</v>
      </c>
      <c r="I48" s="22">
        <v>-0.0315</v>
      </c>
      <c r="J48" s="22">
        <v>0.15</v>
      </c>
      <c r="K48" s="40">
        <f t="shared" si="5"/>
        <v>114.813513</v>
      </c>
      <c r="L48" s="41">
        <f t="shared" si="6"/>
        <v>0.8239194952</v>
      </c>
      <c r="M48" s="22">
        <v>1.0</v>
      </c>
      <c r="N48" s="22">
        <v>1.0</v>
      </c>
      <c r="O48" s="22">
        <v>26.0</v>
      </c>
      <c r="P48" s="22">
        <v>73.0</v>
      </c>
      <c r="Q48" s="22">
        <v>74.0</v>
      </c>
      <c r="R48" s="22"/>
      <c r="S48" s="22"/>
      <c r="T48" s="22"/>
      <c r="U48" s="22">
        <v>55.0</v>
      </c>
      <c r="V48" s="22">
        <v>28.0</v>
      </c>
      <c r="W48" s="22"/>
      <c r="X48" s="22">
        <v>35.0</v>
      </c>
    </row>
    <row r="49" ht="16.5" customHeight="1">
      <c r="A49" s="22">
        <v>39.0</v>
      </c>
      <c r="B49" s="22">
        <v>48.0</v>
      </c>
      <c r="C49" s="22">
        <v>0.16710504</v>
      </c>
      <c r="D49" s="39">
        <f t="shared" si="4"/>
        <v>10499.51932</v>
      </c>
      <c r="E49" s="22">
        <v>7.0</v>
      </c>
      <c r="F49" s="22">
        <v>8.0</v>
      </c>
      <c r="G49" s="22">
        <v>68.0</v>
      </c>
      <c r="H49" s="22" t="s">
        <v>26</v>
      </c>
      <c r="I49" s="22">
        <v>-0.0315</v>
      </c>
      <c r="J49" s="22">
        <v>0.16</v>
      </c>
      <c r="K49" s="40">
        <f t="shared" si="5"/>
        <v>35.98176385</v>
      </c>
      <c r="L49" s="41">
        <f t="shared" si="6"/>
        <v>2.646964605</v>
      </c>
      <c r="M49" s="22">
        <v>-1.0</v>
      </c>
      <c r="N49" s="22">
        <v>1.0</v>
      </c>
      <c r="O49" s="22">
        <v>27.0</v>
      </c>
      <c r="P49" s="22">
        <v>75.0</v>
      </c>
      <c r="Q49" s="22">
        <v>76.0</v>
      </c>
      <c r="R49" s="22"/>
      <c r="S49" s="22"/>
      <c r="T49" s="22"/>
      <c r="U49" s="22">
        <v>56.0</v>
      </c>
      <c r="V49" s="22"/>
      <c r="W49" s="22">
        <v>28.0</v>
      </c>
      <c r="X49" s="22">
        <v>36.0</v>
      </c>
    </row>
    <row r="50" ht="16.5" customHeight="1">
      <c r="A50" s="22">
        <v>39.0</v>
      </c>
      <c r="B50" s="22">
        <v>49.0</v>
      </c>
      <c r="C50" s="22">
        <v>0.16778836</v>
      </c>
      <c r="D50" s="39">
        <f t="shared" si="4"/>
        <v>10542.45358</v>
      </c>
      <c r="E50" s="22">
        <v>7.0</v>
      </c>
      <c r="F50" s="22">
        <v>9.0</v>
      </c>
      <c r="G50" s="22">
        <v>69.0</v>
      </c>
      <c r="H50" s="22" t="s">
        <v>24</v>
      </c>
      <c r="I50" s="22">
        <v>-0.0315</v>
      </c>
      <c r="J50" s="22">
        <v>0.18</v>
      </c>
      <c r="K50" s="40">
        <f t="shared" si="5"/>
        <v>114.813513</v>
      </c>
      <c r="L50" s="41">
        <f t="shared" si="6"/>
        <v>0.8261621554</v>
      </c>
      <c r="M50" s="22">
        <v>-1.0</v>
      </c>
      <c r="N50" s="22">
        <v>0.0</v>
      </c>
      <c r="O50" s="22">
        <v>28.0</v>
      </c>
      <c r="P50" s="22">
        <v>79.0</v>
      </c>
      <c r="Q50" s="22">
        <v>80.0</v>
      </c>
      <c r="R50" s="22"/>
      <c r="S50" s="22"/>
      <c r="T50" s="22"/>
      <c r="U50" s="22">
        <v>57.0</v>
      </c>
      <c r="V50" s="22">
        <v>29.0</v>
      </c>
      <c r="W50" s="22"/>
      <c r="X50" s="22">
        <v>37.0</v>
      </c>
    </row>
    <row r="51" ht="16.5" customHeight="1">
      <c r="A51" s="22">
        <v>39.0</v>
      </c>
      <c r="B51" s="22">
        <v>50.0</v>
      </c>
      <c r="C51" s="22">
        <v>0.16917766</v>
      </c>
      <c r="D51" s="39">
        <f t="shared" si="4"/>
        <v>10629.74588</v>
      </c>
      <c r="E51" s="22">
        <v>7.0</v>
      </c>
      <c r="F51" s="22">
        <v>10.0</v>
      </c>
      <c r="G51" s="22">
        <v>70.0</v>
      </c>
      <c r="H51" s="22" t="s">
        <v>26</v>
      </c>
      <c r="I51" s="22">
        <v>-0.0315</v>
      </c>
      <c r="J51" s="22">
        <v>0.19</v>
      </c>
      <c r="K51" s="40">
        <f t="shared" si="5"/>
        <v>35.98176385</v>
      </c>
      <c r="L51" s="41">
        <f t="shared" si="6"/>
        <v>2.614536259</v>
      </c>
      <c r="M51" s="22">
        <v>1.0</v>
      </c>
      <c r="N51" s="22">
        <v>1.0</v>
      </c>
      <c r="O51" s="22">
        <v>30.0</v>
      </c>
      <c r="P51" s="22">
        <v>81.0</v>
      </c>
      <c r="Q51" s="22">
        <v>82.0</v>
      </c>
      <c r="R51" s="22"/>
      <c r="S51" s="22"/>
      <c r="T51" s="22"/>
      <c r="U51" s="22">
        <v>58.0</v>
      </c>
      <c r="V51" s="22"/>
      <c r="W51" s="22">
        <v>29.0</v>
      </c>
      <c r="X51" s="22">
        <v>38.0</v>
      </c>
    </row>
    <row r="52" ht="16.5" customHeight="1">
      <c r="A52" s="22">
        <v>39.0</v>
      </c>
      <c r="B52" s="22">
        <v>51.0</v>
      </c>
      <c r="C52" s="22">
        <v>0.16957052</v>
      </c>
      <c r="D52" s="39">
        <f t="shared" si="4"/>
        <v>10654.43</v>
      </c>
      <c r="E52" s="22">
        <v>8.0</v>
      </c>
      <c r="F52" s="22">
        <v>1.0</v>
      </c>
      <c r="G52" s="22">
        <v>71.0</v>
      </c>
      <c r="H52" s="22" t="s">
        <v>24</v>
      </c>
      <c r="I52" s="22">
        <v>-0.0315</v>
      </c>
      <c r="J52" s="22">
        <v>0.21</v>
      </c>
      <c r="K52" s="40">
        <f t="shared" si="5"/>
        <v>114.813513</v>
      </c>
      <c r="L52" s="41">
        <f t="shared" si="6"/>
        <v>0.8174793186</v>
      </c>
      <c r="M52" s="22">
        <v>1.0</v>
      </c>
      <c r="N52" s="22">
        <v>1.0</v>
      </c>
      <c r="O52" s="22">
        <v>31.0</v>
      </c>
      <c r="P52" s="22">
        <v>83.0</v>
      </c>
      <c r="Q52" s="22">
        <v>84.0</v>
      </c>
      <c r="R52" s="22"/>
      <c r="S52" s="22"/>
      <c r="T52" s="22"/>
      <c r="U52" s="22">
        <v>59.0</v>
      </c>
      <c r="V52" s="22">
        <v>30.0</v>
      </c>
      <c r="W52" s="22"/>
      <c r="X52" s="22">
        <v>39.0</v>
      </c>
    </row>
    <row r="53" ht="16.5" customHeight="1">
      <c r="A53" s="22">
        <v>39.0</v>
      </c>
      <c r="B53" s="22">
        <v>52.0</v>
      </c>
      <c r="C53" s="22">
        <v>0.16913781</v>
      </c>
      <c r="D53" s="39">
        <f t="shared" si="4"/>
        <v>10627.24203</v>
      </c>
      <c r="E53" s="22">
        <v>8.0</v>
      </c>
      <c r="F53" s="22">
        <v>2.0</v>
      </c>
      <c r="G53" s="22">
        <v>72.0</v>
      </c>
      <c r="H53" s="22" t="s">
        <v>26</v>
      </c>
      <c r="I53" s="22">
        <v>-0.0315</v>
      </c>
      <c r="J53" s="22">
        <v>0.22</v>
      </c>
      <c r="K53" s="40">
        <f t="shared" si="5"/>
        <v>35.98176385</v>
      </c>
      <c r="L53" s="41">
        <f t="shared" si="6"/>
        <v>2.615152261</v>
      </c>
      <c r="M53" s="22">
        <v>-1.0</v>
      </c>
      <c r="N53" s="22">
        <v>1.0</v>
      </c>
      <c r="O53" s="22">
        <v>32.0</v>
      </c>
      <c r="P53" s="22">
        <v>85.0</v>
      </c>
      <c r="Q53" s="22">
        <v>86.0</v>
      </c>
      <c r="R53" s="22"/>
      <c r="S53" s="22"/>
      <c r="T53" s="22"/>
      <c r="U53" s="22">
        <v>60.0</v>
      </c>
      <c r="V53" s="22"/>
      <c r="W53" s="22">
        <v>30.0</v>
      </c>
      <c r="X53" s="22">
        <v>40.0</v>
      </c>
    </row>
    <row r="54" ht="16.5" customHeight="1">
      <c r="A54" s="22">
        <v>39.0</v>
      </c>
      <c r="B54" s="22">
        <v>53.0</v>
      </c>
      <c r="C54" s="22">
        <v>0.16914022</v>
      </c>
      <c r="D54" s="39">
        <f t="shared" si="4"/>
        <v>10627.39345</v>
      </c>
      <c r="E54" s="22">
        <v>8.0</v>
      </c>
      <c r="F54" s="22">
        <v>3.0</v>
      </c>
      <c r="G54" s="22">
        <v>73.0</v>
      </c>
      <c r="H54" s="22" t="s">
        <v>24</v>
      </c>
      <c r="I54" s="22">
        <v>-0.0315</v>
      </c>
      <c r="J54" s="22">
        <v>0.24</v>
      </c>
      <c r="K54" s="40">
        <f t="shared" si="5"/>
        <v>114.813513</v>
      </c>
      <c r="L54" s="41">
        <f t="shared" si="6"/>
        <v>0.8195590212</v>
      </c>
      <c r="M54" s="22">
        <v>-1.0</v>
      </c>
      <c r="N54" s="22">
        <v>1.0</v>
      </c>
      <c r="O54" s="22">
        <v>33.0</v>
      </c>
      <c r="P54" s="22">
        <v>87.0</v>
      </c>
      <c r="Q54" s="22">
        <v>88.0</v>
      </c>
      <c r="R54" s="22"/>
      <c r="S54" s="22"/>
      <c r="T54" s="22"/>
      <c r="U54" s="22">
        <v>61.0</v>
      </c>
      <c r="V54" s="22">
        <v>31.0</v>
      </c>
      <c r="W54" s="22"/>
      <c r="X54" s="22">
        <v>41.0</v>
      </c>
    </row>
    <row r="55" ht="16.5" customHeight="1">
      <c r="A55" s="22">
        <v>39.0</v>
      </c>
      <c r="B55" s="22">
        <v>54.0</v>
      </c>
      <c r="C55" s="22">
        <v>0.16716023</v>
      </c>
      <c r="D55" s="39">
        <f t="shared" si="4"/>
        <v>10502.98701</v>
      </c>
      <c r="E55" s="22">
        <v>8.0</v>
      </c>
      <c r="F55" s="22">
        <v>4.0</v>
      </c>
      <c r="G55" s="22">
        <v>74.0</v>
      </c>
      <c r="H55" s="22" t="s">
        <v>26</v>
      </c>
      <c r="I55" s="22">
        <v>-0.0315</v>
      </c>
      <c r="J55" s="22">
        <v>0.25</v>
      </c>
      <c r="K55" s="40">
        <f t="shared" si="5"/>
        <v>35.98176385</v>
      </c>
      <c r="L55" s="41">
        <f t="shared" si="6"/>
        <v>2.646090677</v>
      </c>
      <c r="M55" s="22">
        <v>-1.0</v>
      </c>
      <c r="N55" s="22">
        <v>0.0</v>
      </c>
      <c r="O55" s="22">
        <v>34.0</v>
      </c>
      <c r="P55" s="22">
        <v>89.0</v>
      </c>
      <c r="Q55" s="22">
        <v>90.0</v>
      </c>
      <c r="R55" s="22"/>
      <c r="S55" s="22"/>
      <c r="T55" s="22"/>
      <c r="U55" s="22">
        <v>62.0</v>
      </c>
      <c r="V55" s="22"/>
      <c r="W55" s="22">
        <v>31.0</v>
      </c>
      <c r="X55" s="22">
        <v>42.0</v>
      </c>
    </row>
    <row r="56" ht="16.5" customHeight="1">
      <c r="A56" s="22">
        <v>39.0</v>
      </c>
      <c r="B56" s="22">
        <v>55.0</v>
      </c>
      <c r="C56" s="22">
        <v>0.17203447</v>
      </c>
      <c r="D56" s="39">
        <f t="shared" si="4"/>
        <v>10809.24454</v>
      </c>
      <c r="E56" s="22">
        <v>8.0</v>
      </c>
      <c r="F56" s="22">
        <v>5.0</v>
      </c>
      <c r="G56" s="22">
        <v>75.0</v>
      </c>
      <c r="H56" s="22" t="s">
        <v>24</v>
      </c>
      <c r="I56" s="22">
        <v>-0.0315</v>
      </c>
      <c r="J56" s="22">
        <v>0.27</v>
      </c>
      <c r="K56" s="40">
        <f t="shared" si="5"/>
        <v>114.813513</v>
      </c>
      <c r="L56" s="41">
        <f t="shared" si="6"/>
        <v>0.8057710361</v>
      </c>
      <c r="M56" s="22">
        <v>1.0</v>
      </c>
      <c r="N56" s="22">
        <v>1.0</v>
      </c>
      <c r="O56" s="22">
        <v>35.0</v>
      </c>
      <c r="P56" s="22">
        <v>91.0</v>
      </c>
      <c r="Q56" s="22">
        <v>92.0</v>
      </c>
      <c r="R56" s="22"/>
      <c r="S56" s="22"/>
      <c r="T56" s="22"/>
      <c r="U56" s="22">
        <v>63.0</v>
      </c>
      <c r="V56" s="22">
        <v>32.0</v>
      </c>
      <c r="W56" s="22"/>
      <c r="X56" s="22">
        <v>43.0</v>
      </c>
    </row>
    <row r="57" ht="16.5" customHeight="1">
      <c r="A57" s="22">
        <v>39.0</v>
      </c>
      <c r="B57" s="22">
        <v>56.0</v>
      </c>
      <c r="C57" s="22">
        <v>0.17028658</v>
      </c>
      <c r="D57" s="39">
        <f t="shared" si="4"/>
        <v>10699.42137</v>
      </c>
      <c r="E57" s="22">
        <v>8.0</v>
      </c>
      <c r="F57" s="22">
        <v>6.0</v>
      </c>
      <c r="G57" s="22">
        <v>76.0</v>
      </c>
      <c r="H57" s="22" t="s">
        <v>26</v>
      </c>
      <c r="I57" s="22">
        <v>-0.0315</v>
      </c>
      <c r="J57" s="22">
        <v>0.28</v>
      </c>
      <c r="K57" s="40">
        <f t="shared" si="5"/>
        <v>35.98176385</v>
      </c>
      <c r="L57" s="41">
        <f t="shared" si="6"/>
        <v>2.597510187</v>
      </c>
      <c r="M57" s="22">
        <v>-1.0</v>
      </c>
      <c r="N57" s="22">
        <v>1.0</v>
      </c>
      <c r="O57" s="22">
        <v>36.0</v>
      </c>
      <c r="P57" s="22">
        <v>93.0</v>
      </c>
      <c r="Q57" s="22">
        <v>94.0</v>
      </c>
      <c r="R57" s="22"/>
      <c r="S57" s="22"/>
      <c r="T57" s="22"/>
      <c r="U57" s="22">
        <v>64.0</v>
      </c>
      <c r="V57" s="22"/>
      <c r="W57" s="22">
        <v>32.0</v>
      </c>
      <c r="X57" s="22">
        <v>44.0</v>
      </c>
    </row>
    <row r="58" ht="16.5" customHeight="1">
      <c r="A58" s="22">
        <v>39.0</v>
      </c>
      <c r="B58" s="22">
        <v>57.0</v>
      </c>
      <c r="C58" s="22">
        <v>0.17145235</v>
      </c>
      <c r="D58" s="39">
        <f t="shared" si="4"/>
        <v>10772.66886</v>
      </c>
      <c r="E58" s="22">
        <v>8.0</v>
      </c>
      <c r="F58" s="22">
        <v>7.0</v>
      </c>
      <c r="G58" s="22">
        <v>77.0</v>
      </c>
      <c r="H58" s="22" t="s">
        <v>24</v>
      </c>
      <c r="I58" s="22">
        <v>-0.0315</v>
      </c>
      <c r="J58" s="22">
        <v>0.3</v>
      </c>
      <c r="K58" s="40">
        <f t="shared" si="5"/>
        <v>114.813513</v>
      </c>
      <c r="L58" s="41">
        <f t="shared" si="6"/>
        <v>0.8085068134</v>
      </c>
      <c r="M58" s="22">
        <v>1.0</v>
      </c>
      <c r="N58" s="22">
        <v>0.0</v>
      </c>
      <c r="O58" s="22">
        <v>37.0</v>
      </c>
      <c r="P58" s="22">
        <v>95.0</v>
      </c>
      <c r="Q58" s="22">
        <v>96.0</v>
      </c>
      <c r="R58" s="22"/>
      <c r="S58" s="22"/>
      <c r="T58" s="22"/>
      <c r="U58" s="22">
        <v>65.0</v>
      </c>
      <c r="V58" s="22">
        <v>33.0</v>
      </c>
      <c r="W58" s="22"/>
      <c r="X58" s="22">
        <v>45.0</v>
      </c>
    </row>
    <row r="59" ht="16.5" customHeight="1">
      <c r="A59" s="22">
        <v>39.0</v>
      </c>
      <c r="B59" s="22">
        <v>58.0</v>
      </c>
      <c r="C59" s="22">
        <v>0.16801501</v>
      </c>
      <c r="D59" s="39">
        <f t="shared" si="4"/>
        <v>10556.69442</v>
      </c>
      <c r="E59" s="22">
        <v>8.0</v>
      </c>
      <c r="F59" s="22">
        <v>8.0</v>
      </c>
      <c r="G59" s="22">
        <v>78.0</v>
      </c>
      <c r="H59" s="22" t="s">
        <v>26</v>
      </c>
      <c r="I59" s="22">
        <v>-0.0315</v>
      </c>
      <c r="J59" s="22">
        <v>0.31</v>
      </c>
      <c r="K59" s="40">
        <f t="shared" si="5"/>
        <v>35.98176385</v>
      </c>
      <c r="L59" s="41">
        <f t="shared" si="6"/>
        <v>2.632628634</v>
      </c>
      <c r="M59" s="22">
        <v>-1.0</v>
      </c>
      <c r="N59" s="22">
        <v>1.0</v>
      </c>
      <c r="O59" s="22">
        <v>38.0</v>
      </c>
      <c r="P59" s="22">
        <v>97.0</v>
      </c>
      <c r="Q59" s="22">
        <v>98.0</v>
      </c>
      <c r="R59" s="22"/>
      <c r="S59" s="22"/>
      <c r="T59" s="22"/>
      <c r="U59" s="22">
        <v>66.0</v>
      </c>
      <c r="V59" s="22"/>
      <c r="W59" s="22">
        <v>33.0</v>
      </c>
      <c r="X59" s="22">
        <v>46.0</v>
      </c>
    </row>
    <row r="60" ht="16.5" customHeight="1">
      <c r="A60" s="22">
        <v>39.0</v>
      </c>
      <c r="B60" s="22">
        <v>59.0</v>
      </c>
      <c r="C60" s="22">
        <v>0.17087023</v>
      </c>
      <c r="D60" s="39">
        <f t="shared" si="4"/>
        <v>10736.09319</v>
      </c>
      <c r="E60" s="22">
        <v>8.0</v>
      </c>
      <c r="F60" s="22">
        <v>9.0</v>
      </c>
      <c r="G60" s="22">
        <v>79.0</v>
      </c>
      <c r="H60" s="22" t="s">
        <v>24</v>
      </c>
      <c r="I60" s="22">
        <v>-0.0315</v>
      </c>
      <c r="J60" s="22">
        <v>0.33</v>
      </c>
      <c r="K60" s="40">
        <f t="shared" si="5"/>
        <v>114.813513</v>
      </c>
      <c r="L60" s="41">
        <f t="shared" si="6"/>
        <v>0.8112612311</v>
      </c>
      <c r="M60" s="22">
        <v>-1.0</v>
      </c>
      <c r="N60" s="22">
        <v>1.0</v>
      </c>
      <c r="O60" s="22">
        <v>39.0</v>
      </c>
      <c r="P60" s="22">
        <v>99.0</v>
      </c>
      <c r="Q60" s="22">
        <v>100.0</v>
      </c>
      <c r="R60" s="22"/>
      <c r="S60" s="22"/>
      <c r="T60" s="22"/>
      <c r="U60" s="22">
        <v>67.0</v>
      </c>
      <c r="V60" s="22">
        <v>34.0</v>
      </c>
      <c r="W60" s="22"/>
      <c r="X60" s="22">
        <v>47.0</v>
      </c>
    </row>
    <row r="61" ht="16.5" customHeight="1">
      <c r="A61" s="22">
        <v>39.0</v>
      </c>
      <c r="B61" s="22">
        <v>60.0</v>
      </c>
      <c r="C61" s="22">
        <v>0.16840062</v>
      </c>
      <c r="D61" s="39">
        <f t="shared" si="4"/>
        <v>10580.92301</v>
      </c>
      <c r="E61" s="22">
        <v>8.0</v>
      </c>
      <c r="F61" s="22">
        <v>10.0</v>
      </c>
      <c r="G61" s="22">
        <v>80.0</v>
      </c>
      <c r="H61" s="22" t="s">
        <v>26</v>
      </c>
      <c r="I61" s="22">
        <v>-0.0315</v>
      </c>
      <c r="J61" s="22">
        <v>0.34</v>
      </c>
      <c r="K61" s="40">
        <f t="shared" si="5"/>
        <v>35.98176385</v>
      </c>
      <c r="L61" s="41">
        <f t="shared" si="6"/>
        <v>2.626600343</v>
      </c>
      <c r="M61" s="22">
        <v>-1.0</v>
      </c>
      <c r="N61" s="22">
        <v>1.0</v>
      </c>
      <c r="O61" s="22">
        <v>40.0</v>
      </c>
      <c r="P61" s="22">
        <v>101.0</v>
      </c>
      <c r="Q61" s="22">
        <v>102.0</v>
      </c>
      <c r="R61" s="22"/>
      <c r="S61" s="22"/>
      <c r="T61" s="22"/>
      <c r="U61" s="22">
        <v>68.0</v>
      </c>
      <c r="V61" s="22"/>
      <c r="W61" s="22">
        <v>34.0</v>
      </c>
      <c r="X61" s="22">
        <v>48.0</v>
      </c>
    </row>
    <row r="62" ht="16.5" customHeight="1">
      <c r="A62" s="22">
        <v>39.0</v>
      </c>
      <c r="B62" s="22">
        <v>61.0</v>
      </c>
      <c r="C62" s="22">
        <v>0.16849465</v>
      </c>
      <c r="D62" s="39">
        <f t="shared" si="4"/>
        <v>10586.83109</v>
      </c>
      <c r="E62" s="22">
        <v>9.0</v>
      </c>
      <c r="F62" s="22">
        <v>1.0</v>
      </c>
      <c r="G62" s="22">
        <v>81.0</v>
      </c>
      <c r="H62" s="22" t="s">
        <v>24</v>
      </c>
      <c r="I62" s="22">
        <v>-0.0105</v>
      </c>
      <c r="J62" s="22">
        <v>0.06</v>
      </c>
      <c r="K62" s="40">
        <f t="shared" si="5"/>
        <v>114.813513</v>
      </c>
      <c r="L62" s="41">
        <f t="shared" si="6"/>
        <v>0.8226990776</v>
      </c>
      <c r="M62" s="22">
        <v>-1.0</v>
      </c>
      <c r="N62" s="22">
        <v>1.0</v>
      </c>
      <c r="O62" s="22">
        <v>41.0</v>
      </c>
      <c r="P62" s="22">
        <v>103.0</v>
      </c>
      <c r="Q62" s="22">
        <v>104.0</v>
      </c>
      <c r="R62" s="22"/>
      <c r="S62" s="22"/>
      <c r="T62" s="22"/>
      <c r="U62" s="22">
        <v>69.0</v>
      </c>
      <c r="V62" s="22">
        <v>35.0</v>
      </c>
      <c r="W62" s="22"/>
      <c r="X62" s="22">
        <v>49.0</v>
      </c>
    </row>
    <row r="63" ht="16.5" customHeight="1">
      <c r="A63" s="22">
        <v>39.0</v>
      </c>
      <c r="B63" s="22">
        <v>62.0</v>
      </c>
      <c r="C63" s="22">
        <v>0.16836205</v>
      </c>
      <c r="D63" s="39">
        <f t="shared" si="4"/>
        <v>10578.49959</v>
      </c>
      <c r="E63" s="22">
        <v>9.0</v>
      </c>
      <c r="F63" s="22">
        <v>2.0</v>
      </c>
      <c r="G63" s="22">
        <v>82.0</v>
      </c>
      <c r="H63" s="22" t="s">
        <v>26</v>
      </c>
      <c r="I63" s="22">
        <v>-0.0105</v>
      </c>
      <c r="J63" s="22">
        <v>0.07</v>
      </c>
      <c r="K63" s="40">
        <f t="shared" si="5"/>
        <v>35.98176385</v>
      </c>
      <c r="L63" s="41">
        <f t="shared" si="6"/>
        <v>2.62720207</v>
      </c>
      <c r="M63" s="22">
        <v>-1.0</v>
      </c>
      <c r="N63" s="22">
        <v>1.0</v>
      </c>
      <c r="O63" s="22">
        <v>42.0</v>
      </c>
      <c r="P63" s="22">
        <v>105.0</v>
      </c>
      <c r="Q63" s="22">
        <v>106.0</v>
      </c>
      <c r="R63" s="22"/>
      <c r="S63" s="22"/>
      <c r="T63" s="22"/>
      <c r="U63" s="22">
        <v>70.0</v>
      </c>
      <c r="V63" s="22"/>
      <c r="W63" s="22">
        <v>35.0</v>
      </c>
      <c r="X63" s="22">
        <v>50.0</v>
      </c>
    </row>
    <row r="64" ht="16.5" customHeight="1">
      <c r="A64" s="22">
        <v>39.0</v>
      </c>
      <c r="B64" s="22">
        <v>63.0</v>
      </c>
      <c r="C64" s="22">
        <v>0.16695284</v>
      </c>
      <c r="D64" s="39">
        <f t="shared" si="4"/>
        <v>10489.95631</v>
      </c>
      <c r="E64" s="22">
        <v>9.0</v>
      </c>
      <c r="F64" s="22">
        <v>3.0</v>
      </c>
      <c r="G64" s="22">
        <v>83.0</v>
      </c>
      <c r="H64" s="22" t="s">
        <v>24</v>
      </c>
      <c r="I64" s="22">
        <v>-0.0105</v>
      </c>
      <c r="J64" s="22">
        <v>0.09</v>
      </c>
      <c r="K64" s="40">
        <f t="shared" si="5"/>
        <v>114.813513</v>
      </c>
      <c r="L64" s="41">
        <f t="shared" si="6"/>
        <v>0.8302967062</v>
      </c>
      <c r="M64" s="22">
        <v>-1.0</v>
      </c>
      <c r="N64" s="22">
        <v>0.0</v>
      </c>
      <c r="O64" s="22">
        <v>43.0</v>
      </c>
      <c r="P64" s="22">
        <v>107.0</v>
      </c>
      <c r="Q64" s="22">
        <v>108.0</v>
      </c>
      <c r="R64" s="22"/>
      <c r="S64" s="22"/>
      <c r="T64" s="22"/>
      <c r="U64" s="22">
        <v>71.0</v>
      </c>
      <c r="V64" s="22">
        <v>36.0</v>
      </c>
      <c r="W64" s="22"/>
      <c r="X64" s="22">
        <v>51.0</v>
      </c>
    </row>
    <row r="65" ht="16.5" customHeight="1">
      <c r="A65" s="22">
        <v>39.0</v>
      </c>
      <c r="B65" s="22">
        <v>64.0</v>
      </c>
      <c r="C65" s="22">
        <v>0.168399</v>
      </c>
      <c r="D65" s="39">
        <f t="shared" si="4"/>
        <v>10580.82123</v>
      </c>
      <c r="E65" s="22">
        <v>9.0</v>
      </c>
      <c r="F65" s="22">
        <v>4.0</v>
      </c>
      <c r="G65" s="22">
        <v>84.0</v>
      </c>
      <c r="H65" s="22" t="s">
        <v>26</v>
      </c>
      <c r="I65" s="22">
        <v>-0.0105</v>
      </c>
      <c r="J65" s="22">
        <v>0.1</v>
      </c>
      <c r="K65" s="40">
        <f t="shared" si="5"/>
        <v>35.98176385</v>
      </c>
      <c r="L65" s="41">
        <f t="shared" si="6"/>
        <v>2.626625611</v>
      </c>
      <c r="M65" s="22">
        <v>1.0</v>
      </c>
      <c r="N65" s="22">
        <v>0.0</v>
      </c>
      <c r="O65" s="22">
        <v>44.0</v>
      </c>
      <c r="P65" s="22">
        <v>109.0</v>
      </c>
      <c r="Q65" s="22">
        <v>110.0</v>
      </c>
      <c r="R65" s="22"/>
      <c r="S65" s="22"/>
      <c r="T65" s="22"/>
      <c r="U65" s="22">
        <v>72.0</v>
      </c>
      <c r="V65" s="22"/>
      <c r="W65" s="22">
        <v>36.0</v>
      </c>
      <c r="X65" s="22">
        <v>52.0</v>
      </c>
    </row>
    <row r="66" ht="16.5" customHeight="1">
      <c r="A66" s="22">
        <v>39.0</v>
      </c>
      <c r="B66" s="22">
        <v>65.0</v>
      </c>
      <c r="C66" s="22">
        <v>0.16553405</v>
      </c>
      <c r="D66" s="39">
        <f t="shared" si="4"/>
        <v>10400.81111</v>
      </c>
      <c r="E66" s="22">
        <v>9.0</v>
      </c>
      <c r="F66" s="22">
        <v>5.0</v>
      </c>
      <c r="G66" s="22">
        <v>85.0</v>
      </c>
      <c r="H66" s="22" t="s">
        <v>24</v>
      </c>
      <c r="I66" s="22">
        <v>-0.0105</v>
      </c>
      <c r="J66" s="22">
        <v>0.12</v>
      </c>
      <c r="K66" s="40">
        <f t="shared" si="5"/>
        <v>114.813513</v>
      </c>
      <c r="L66" s="41">
        <f t="shared" si="6"/>
        <v>0.8374131675</v>
      </c>
      <c r="M66" s="22">
        <v>1.0</v>
      </c>
      <c r="N66" s="22">
        <v>1.0</v>
      </c>
      <c r="O66" s="22">
        <v>45.0</v>
      </c>
      <c r="P66" s="22">
        <v>111.0</v>
      </c>
      <c r="Q66" s="22">
        <v>112.0</v>
      </c>
      <c r="R66" s="22"/>
      <c r="S66" s="22"/>
      <c r="T66" s="22"/>
      <c r="U66" s="22">
        <v>73.0</v>
      </c>
      <c r="V66" s="22">
        <v>37.0</v>
      </c>
      <c r="W66" s="22"/>
      <c r="X66" s="22">
        <v>53.0</v>
      </c>
    </row>
    <row r="67" ht="16.5" customHeight="1">
      <c r="A67" s="22">
        <v>39.0</v>
      </c>
      <c r="B67" s="22">
        <v>66.0</v>
      </c>
      <c r="C67" s="22">
        <v>0.16710096</v>
      </c>
      <c r="D67" s="39">
        <f t="shared" si="4"/>
        <v>10499.26297</v>
      </c>
      <c r="E67" s="22">
        <v>9.0</v>
      </c>
      <c r="F67" s="22">
        <v>6.0</v>
      </c>
      <c r="G67" s="22">
        <v>86.0</v>
      </c>
      <c r="H67" s="22" t="s">
        <v>26</v>
      </c>
      <c r="I67" s="22">
        <v>-0.0105</v>
      </c>
      <c r="J67" s="22">
        <v>0.13</v>
      </c>
      <c r="K67" s="40">
        <f t="shared" si="5"/>
        <v>35.98176385</v>
      </c>
      <c r="L67" s="41">
        <f t="shared" si="6"/>
        <v>2.647029234</v>
      </c>
      <c r="M67" s="22">
        <v>-1.0</v>
      </c>
      <c r="N67" s="22">
        <v>0.0</v>
      </c>
      <c r="O67" s="22">
        <v>46.0</v>
      </c>
      <c r="P67" s="22">
        <v>113.0</v>
      </c>
      <c r="Q67" s="22">
        <v>114.0</v>
      </c>
      <c r="R67" s="22"/>
      <c r="S67" s="22"/>
      <c r="T67" s="22"/>
      <c r="U67" s="22">
        <v>74.0</v>
      </c>
      <c r="V67" s="22"/>
      <c r="W67" s="22">
        <v>37.0</v>
      </c>
      <c r="X67" s="22">
        <v>54.0</v>
      </c>
    </row>
    <row r="68" ht="16.5" customHeight="1">
      <c r="A68" s="22">
        <v>39.0</v>
      </c>
      <c r="B68" s="22">
        <v>67.0</v>
      </c>
      <c r="C68" s="22">
        <v>0.17012383</v>
      </c>
      <c r="D68" s="39">
        <f t="shared" si="4"/>
        <v>10689.19549</v>
      </c>
      <c r="E68" s="22">
        <v>9.0</v>
      </c>
      <c r="F68" s="22">
        <v>7.0</v>
      </c>
      <c r="G68" s="22">
        <v>87.0</v>
      </c>
      <c r="H68" s="22" t="s">
        <v>24</v>
      </c>
      <c r="I68" s="22">
        <v>-0.0105</v>
      </c>
      <c r="J68" s="22">
        <v>0.15</v>
      </c>
      <c r="K68" s="40">
        <f t="shared" si="5"/>
        <v>114.813513</v>
      </c>
      <c r="L68" s="41">
        <f t="shared" si="6"/>
        <v>0.8148205524</v>
      </c>
      <c r="M68" s="22">
        <v>1.0</v>
      </c>
      <c r="N68" s="22">
        <v>1.0</v>
      </c>
      <c r="O68" s="22">
        <v>47.0</v>
      </c>
      <c r="P68" s="22">
        <v>116.0</v>
      </c>
      <c r="Q68" s="22">
        <v>118.0</v>
      </c>
      <c r="R68" s="22"/>
      <c r="S68" s="22"/>
      <c r="T68" s="22"/>
      <c r="U68" s="22">
        <v>75.0</v>
      </c>
      <c r="V68" s="22">
        <v>38.0</v>
      </c>
      <c r="W68" s="22"/>
      <c r="X68" s="22">
        <v>55.0</v>
      </c>
    </row>
    <row r="69" ht="16.5" customHeight="1">
      <c r="A69" s="22">
        <v>39.0</v>
      </c>
      <c r="B69" s="22">
        <v>68.0</v>
      </c>
      <c r="C69" s="22">
        <v>0.16870362</v>
      </c>
      <c r="D69" s="39">
        <f t="shared" si="4"/>
        <v>10599.96106</v>
      </c>
      <c r="E69" s="22">
        <v>9.0</v>
      </c>
      <c r="F69" s="22">
        <v>8.0</v>
      </c>
      <c r="G69" s="22">
        <v>88.0</v>
      </c>
      <c r="H69" s="22" t="s">
        <v>26</v>
      </c>
      <c r="I69" s="22">
        <v>-0.0105</v>
      </c>
      <c r="J69" s="22">
        <v>0.16</v>
      </c>
      <c r="K69" s="40">
        <f t="shared" si="5"/>
        <v>35.98176385</v>
      </c>
      <c r="L69" s="41">
        <f t="shared" si="6"/>
        <v>2.621882839</v>
      </c>
      <c r="M69" s="22">
        <v>1.0</v>
      </c>
      <c r="N69" s="22">
        <v>1.0</v>
      </c>
      <c r="O69" s="22">
        <v>48.0</v>
      </c>
      <c r="P69" s="22">
        <v>120.0</v>
      </c>
      <c r="Q69" s="22">
        <v>121.0</v>
      </c>
      <c r="R69" s="22"/>
      <c r="S69" s="22"/>
      <c r="T69" s="22"/>
      <c r="U69" s="22">
        <v>76.0</v>
      </c>
      <c r="V69" s="22"/>
      <c r="W69" s="22">
        <v>38.0</v>
      </c>
      <c r="X69" s="22">
        <v>56.0</v>
      </c>
    </row>
    <row r="70" ht="16.5" customHeight="1">
      <c r="A70" s="22">
        <v>39.0</v>
      </c>
      <c r="B70" s="22">
        <v>69.0</v>
      </c>
      <c r="C70" s="22">
        <v>0.16676473</v>
      </c>
      <c r="D70" s="39">
        <f t="shared" si="4"/>
        <v>10478.13701</v>
      </c>
      <c r="E70" s="22">
        <v>9.0</v>
      </c>
      <c r="F70" s="22">
        <v>9.0</v>
      </c>
      <c r="G70" s="22">
        <v>89.0</v>
      </c>
      <c r="H70" s="22" t="s">
        <v>24</v>
      </c>
      <c r="I70" s="22">
        <v>-0.0105</v>
      </c>
      <c r="J70" s="22">
        <v>0.18</v>
      </c>
      <c r="K70" s="40">
        <f t="shared" si="5"/>
        <v>114.813513</v>
      </c>
      <c r="L70" s="41">
        <f t="shared" si="6"/>
        <v>0.8312332778</v>
      </c>
      <c r="M70" s="22">
        <v>-1.0</v>
      </c>
      <c r="N70" s="22">
        <v>1.0</v>
      </c>
      <c r="O70" s="22">
        <v>49.0</v>
      </c>
      <c r="P70" s="22">
        <v>122.0</v>
      </c>
      <c r="Q70" s="22">
        <v>123.0</v>
      </c>
      <c r="R70" s="22"/>
      <c r="S70" s="22"/>
      <c r="T70" s="22"/>
      <c r="U70" s="22">
        <v>77.0</v>
      </c>
      <c r="V70" s="22">
        <v>39.0</v>
      </c>
      <c r="W70" s="22"/>
      <c r="X70" s="22">
        <v>57.0</v>
      </c>
    </row>
    <row r="71" ht="16.5" customHeight="1">
      <c r="A71" s="22">
        <v>39.0</v>
      </c>
      <c r="B71" s="22">
        <v>70.0</v>
      </c>
      <c r="C71" s="22">
        <v>0.16939982</v>
      </c>
      <c r="D71" s="39">
        <f t="shared" si="4"/>
        <v>10643.7046</v>
      </c>
      <c r="E71" s="22">
        <v>9.0</v>
      </c>
      <c r="F71" s="22">
        <v>10.0</v>
      </c>
      <c r="G71" s="22">
        <v>90.0</v>
      </c>
      <c r="H71" s="22" t="s">
        <v>26</v>
      </c>
      <c r="I71" s="22">
        <v>-0.0105</v>
      </c>
      <c r="J71" s="22">
        <v>0.19</v>
      </c>
      <c r="K71" s="40">
        <f t="shared" si="5"/>
        <v>35.98176385</v>
      </c>
      <c r="L71" s="41">
        <f t="shared" si="6"/>
        <v>2.611107416</v>
      </c>
      <c r="M71" s="22">
        <v>1.0</v>
      </c>
      <c r="N71" s="22">
        <v>1.0</v>
      </c>
      <c r="O71" s="22">
        <v>50.0</v>
      </c>
      <c r="P71" s="22">
        <v>124.0</v>
      </c>
      <c r="Q71" s="22">
        <v>125.0</v>
      </c>
      <c r="R71" s="22"/>
      <c r="S71" s="22"/>
      <c r="T71" s="22"/>
      <c r="U71" s="22">
        <v>78.0</v>
      </c>
      <c r="V71" s="22"/>
      <c r="W71" s="22">
        <v>39.0</v>
      </c>
      <c r="X71" s="22">
        <v>58.0</v>
      </c>
    </row>
    <row r="72" ht="16.5" customHeight="1">
      <c r="A72" s="22">
        <v>39.0</v>
      </c>
      <c r="B72" s="22">
        <v>71.0</v>
      </c>
      <c r="C72" s="22">
        <v>0.16738042</v>
      </c>
      <c r="D72" s="39">
        <f t="shared" si="4"/>
        <v>10516.82196</v>
      </c>
      <c r="E72" s="22">
        <v>10.0</v>
      </c>
      <c r="F72" s="22">
        <v>1.0</v>
      </c>
      <c r="G72" s="22">
        <v>91.0</v>
      </c>
      <c r="H72" s="22" t="s">
        <v>24</v>
      </c>
      <c r="I72" s="22">
        <v>-0.0105</v>
      </c>
      <c r="J72" s="22">
        <v>0.21</v>
      </c>
      <c r="K72" s="40">
        <f t="shared" si="5"/>
        <v>114.813513</v>
      </c>
      <c r="L72" s="41">
        <f t="shared" si="6"/>
        <v>0.82817568</v>
      </c>
      <c r="M72" s="22">
        <v>-1.0</v>
      </c>
      <c r="N72" s="22">
        <v>1.0</v>
      </c>
      <c r="O72" s="22">
        <v>51.0</v>
      </c>
      <c r="P72" s="22">
        <v>127.0</v>
      </c>
      <c r="Q72" s="22">
        <v>128.0</v>
      </c>
      <c r="R72" s="22"/>
      <c r="S72" s="22"/>
      <c r="T72" s="22"/>
      <c r="U72" s="22">
        <v>79.0</v>
      </c>
      <c r="V72" s="22">
        <v>40.0</v>
      </c>
      <c r="W72" s="22"/>
      <c r="X72" s="22">
        <v>59.0</v>
      </c>
    </row>
    <row r="73" ht="16.5" customHeight="1">
      <c r="A73" s="22">
        <v>39.0</v>
      </c>
      <c r="B73" s="22">
        <v>72.0</v>
      </c>
      <c r="C73" s="22">
        <v>0.16908447</v>
      </c>
      <c r="D73" s="39">
        <f t="shared" si="4"/>
        <v>10623.89058</v>
      </c>
      <c r="E73" s="22">
        <v>10.0</v>
      </c>
      <c r="F73" s="22">
        <v>2.0</v>
      </c>
      <c r="G73" s="22">
        <v>92.0</v>
      </c>
      <c r="H73" s="22" t="s">
        <v>26</v>
      </c>
      <c r="I73" s="22">
        <v>-0.0105</v>
      </c>
      <c r="J73" s="22">
        <v>0.22</v>
      </c>
      <c r="K73" s="40">
        <f t="shared" si="5"/>
        <v>35.98176385</v>
      </c>
      <c r="L73" s="41">
        <f t="shared" si="6"/>
        <v>2.615977246</v>
      </c>
      <c r="M73" s="22">
        <v>-1.0</v>
      </c>
      <c r="N73" s="22">
        <v>1.0</v>
      </c>
      <c r="O73" s="22">
        <v>52.0</v>
      </c>
      <c r="P73" s="22">
        <v>129.0</v>
      </c>
      <c r="Q73" s="22">
        <v>130.0</v>
      </c>
      <c r="R73" s="22"/>
      <c r="S73" s="22"/>
      <c r="T73" s="22"/>
      <c r="U73" s="22">
        <v>80.0</v>
      </c>
      <c r="V73" s="22"/>
      <c r="W73" s="22">
        <v>40.0</v>
      </c>
      <c r="X73" s="22">
        <v>60.0</v>
      </c>
    </row>
    <row r="74" ht="16.5" customHeight="1">
      <c r="A74" s="22">
        <v>39.0</v>
      </c>
      <c r="B74" s="22">
        <v>73.0</v>
      </c>
      <c r="C74" s="22">
        <v>0.16891038</v>
      </c>
      <c r="D74" s="39">
        <f t="shared" si="4"/>
        <v>10612.95218</v>
      </c>
      <c r="E74" s="22">
        <v>10.0</v>
      </c>
      <c r="F74" s="22">
        <v>3.0</v>
      </c>
      <c r="G74" s="22">
        <v>93.0</v>
      </c>
      <c r="H74" s="22" t="s">
        <v>24</v>
      </c>
      <c r="I74" s="22">
        <v>-0.0105</v>
      </c>
      <c r="J74" s="22">
        <v>0.24</v>
      </c>
      <c r="K74" s="40">
        <f t="shared" si="5"/>
        <v>114.813513</v>
      </c>
      <c r="L74" s="41">
        <f t="shared" si="6"/>
        <v>0.8206742128</v>
      </c>
      <c r="M74" s="22">
        <v>-1.0</v>
      </c>
      <c r="N74" s="22">
        <v>1.0</v>
      </c>
      <c r="O74" s="22">
        <v>53.0</v>
      </c>
      <c r="P74" s="22">
        <v>131.0</v>
      </c>
      <c r="Q74" s="22">
        <v>132.0</v>
      </c>
      <c r="R74" s="22"/>
      <c r="S74" s="22"/>
      <c r="T74" s="22"/>
      <c r="U74" s="22">
        <v>81.0</v>
      </c>
      <c r="V74" s="22">
        <v>41.0</v>
      </c>
      <c r="W74" s="22"/>
      <c r="X74" s="22">
        <v>61.0</v>
      </c>
    </row>
    <row r="75" ht="16.5" customHeight="1">
      <c r="A75" s="22">
        <v>39.0</v>
      </c>
      <c r="B75" s="22">
        <v>74.0</v>
      </c>
      <c r="C75" s="22">
        <v>0.17052042</v>
      </c>
      <c r="D75" s="39">
        <f t="shared" si="4"/>
        <v>10714.11398</v>
      </c>
      <c r="E75" s="22">
        <v>10.0</v>
      </c>
      <c r="F75" s="22">
        <v>4.0</v>
      </c>
      <c r="G75" s="22">
        <v>94.0</v>
      </c>
      <c r="H75" s="22" t="s">
        <v>26</v>
      </c>
      <c r="I75" s="22">
        <v>-0.0105</v>
      </c>
      <c r="J75" s="22">
        <v>0.25</v>
      </c>
      <c r="K75" s="40">
        <f t="shared" si="5"/>
        <v>35.98176385</v>
      </c>
      <c r="L75" s="41">
        <f t="shared" si="6"/>
        <v>2.59394814</v>
      </c>
      <c r="M75" s="22">
        <v>1.0</v>
      </c>
      <c r="N75" s="22">
        <v>1.0</v>
      </c>
      <c r="O75" s="22">
        <v>54.0</v>
      </c>
      <c r="P75" s="22">
        <v>133.0</v>
      </c>
      <c r="Q75" s="22">
        <v>134.0</v>
      </c>
      <c r="R75" s="22"/>
      <c r="S75" s="22"/>
      <c r="T75" s="22"/>
      <c r="U75" s="22">
        <v>82.0</v>
      </c>
      <c r="V75" s="22"/>
      <c r="W75" s="22">
        <v>41.0</v>
      </c>
      <c r="X75" s="22">
        <v>62.0</v>
      </c>
    </row>
    <row r="76" ht="16.5" customHeight="1">
      <c r="A76" s="22">
        <v>39.0</v>
      </c>
      <c r="B76" s="22">
        <v>75.0</v>
      </c>
      <c r="C76" s="22">
        <v>0.17094955</v>
      </c>
      <c r="D76" s="39">
        <f t="shared" si="4"/>
        <v>10741.07701</v>
      </c>
      <c r="E76" s="22">
        <v>10.0</v>
      </c>
      <c r="F76" s="22">
        <v>5.0</v>
      </c>
      <c r="G76" s="22">
        <v>95.0</v>
      </c>
      <c r="H76" s="22" t="s">
        <v>24</v>
      </c>
      <c r="I76" s="22">
        <v>-0.0105</v>
      </c>
      <c r="J76" s="22">
        <v>0.27</v>
      </c>
      <c r="K76" s="40">
        <f t="shared" si="5"/>
        <v>114.813513</v>
      </c>
      <c r="L76" s="41">
        <f t="shared" si="6"/>
        <v>0.8108848087</v>
      </c>
      <c r="M76" s="22">
        <v>1.0</v>
      </c>
      <c r="N76" s="22">
        <v>1.0</v>
      </c>
      <c r="O76" s="22">
        <v>55.0</v>
      </c>
      <c r="P76" s="22">
        <v>135.0</v>
      </c>
      <c r="Q76" s="22">
        <v>136.0</v>
      </c>
      <c r="R76" s="22"/>
      <c r="S76" s="22"/>
      <c r="T76" s="22"/>
      <c r="U76" s="22">
        <v>83.0</v>
      </c>
      <c r="V76" s="22">
        <v>42.0</v>
      </c>
      <c r="W76" s="22"/>
      <c r="X76" s="22">
        <v>63.0</v>
      </c>
    </row>
    <row r="77" ht="16.5" customHeight="1">
      <c r="A77" s="22">
        <v>39.0</v>
      </c>
      <c r="B77" s="22">
        <v>76.0</v>
      </c>
      <c r="C77" s="22">
        <v>0.17005026</v>
      </c>
      <c r="D77" s="39">
        <f t="shared" si="4"/>
        <v>10684.57295</v>
      </c>
      <c r="E77" s="22">
        <v>10.0</v>
      </c>
      <c r="F77" s="22">
        <v>6.0</v>
      </c>
      <c r="G77" s="22">
        <v>96.0</v>
      </c>
      <c r="H77" s="22" t="s">
        <v>26</v>
      </c>
      <c r="I77" s="22">
        <v>-0.0105</v>
      </c>
      <c r="J77" s="22">
        <v>0.28</v>
      </c>
      <c r="K77" s="40">
        <f t="shared" si="5"/>
        <v>35.98176385</v>
      </c>
      <c r="L77" s="41">
        <f t="shared" si="6"/>
        <v>2.601119964</v>
      </c>
      <c r="M77" s="22">
        <v>-1.0</v>
      </c>
      <c r="N77" s="22">
        <v>1.0</v>
      </c>
      <c r="O77" s="22">
        <v>56.0</v>
      </c>
      <c r="P77" s="22">
        <v>137.0</v>
      </c>
      <c r="Q77" s="22">
        <v>138.0</v>
      </c>
      <c r="R77" s="22"/>
      <c r="S77" s="22"/>
      <c r="T77" s="22"/>
      <c r="U77" s="22">
        <v>84.0</v>
      </c>
      <c r="V77" s="22"/>
      <c r="W77" s="22">
        <v>42.0</v>
      </c>
      <c r="X77" s="22">
        <v>64.0</v>
      </c>
    </row>
    <row r="78" ht="16.5" customHeight="1">
      <c r="A78" s="22"/>
      <c r="B78" s="22">
        <v>77.0</v>
      </c>
      <c r="C78" s="22"/>
      <c r="D78" s="39"/>
      <c r="E78" s="22"/>
      <c r="F78" s="22"/>
      <c r="G78" s="22"/>
      <c r="H78" s="22"/>
      <c r="I78" s="22"/>
      <c r="J78" s="22"/>
      <c r="K78" s="22"/>
      <c r="L78" s="22">
        <v>0.0</v>
      </c>
      <c r="M78" s="22">
        <v>0.0</v>
      </c>
      <c r="N78" s="22">
        <v>0.0</v>
      </c>
      <c r="O78" s="22">
        <v>57.0</v>
      </c>
      <c r="P78" s="22">
        <v>139.0</v>
      </c>
      <c r="Q78" s="22">
        <v>140.0</v>
      </c>
      <c r="R78" s="22"/>
      <c r="S78" s="22"/>
      <c r="T78" s="22"/>
      <c r="U78" s="22">
        <v>85.0</v>
      </c>
      <c r="V78" s="22">
        <v>43.0</v>
      </c>
      <c r="W78" s="22"/>
      <c r="X78" s="22">
        <v>65.0</v>
      </c>
    </row>
    <row r="79" ht="16.5" customHeight="1">
      <c r="A79" s="22"/>
      <c r="B79" s="22">
        <v>78.0</v>
      </c>
      <c r="C79" s="22"/>
      <c r="D79" s="39"/>
      <c r="E79" s="22"/>
      <c r="F79" s="22"/>
      <c r="G79" s="22"/>
      <c r="H79" s="22"/>
      <c r="I79" s="22"/>
      <c r="J79" s="22"/>
      <c r="K79" s="22"/>
      <c r="L79" s="22">
        <v>0.0</v>
      </c>
      <c r="M79" s="22">
        <v>0.0</v>
      </c>
      <c r="N79" s="22">
        <v>0.0</v>
      </c>
      <c r="O79" s="22">
        <v>58.0</v>
      </c>
      <c r="P79" s="22">
        <v>141.0</v>
      </c>
      <c r="Q79" s="22">
        <v>142.0</v>
      </c>
      <c r="R79" s="22"/>
      <c r="S79" s="22"/>
      <c r="T79" s="22"/>
      <c r="U79" s="22">
        <v>86.0</v>
      </c>
      <c r="V79" s="22"/>
      <c r="W79" s="22">
        <v>43.0</v>
      </c>
      <c r="X79" s="22">
        <v>66.0</v>
      </c>
    </row>
    <row r="80" ht="16.5" customHeight="1">
      <c r="A80" s="22">
        <v>39.0</v>
      </c>
      <c r="B80" s="22">
        <v>79.0</v>
      </c>
      <c r="C80" s="22">
        <v>0.16723558</v>
      </c>
      <c r="D80" s="39">
        <f t="shared" ref="D80:D115" si="7">C80*2*PI()*10000</f>
        <v>10507.72139</v>
      </c>
      <c r="E80" s="22">
        <v>10.0</v>
      </c>
      <c r="F80" s="22">
        <v>7.0</v>
      </c>
      <c r="G80" s="22">
        <v>97.0</v>
      </c>
      <c r="H80" s="22" t="s">
        <v>24</v>
      </c>
      <c r="I80" s="22">
        <v>-0.0105</v>
      </c>
      <c r="J80" s="22">
        <v>0.3</v>
      </c>
      <c r="K80" s="40">
        <f t="shared" ref="K80:K115" si="8">IF(ISODD(F80),$S$2,$T$2)</f>
        <v>114.813513</v>
      </c>
      <c r="L80" s="41">
        <f t="shared" ref="L80:L115" si="9">1/(D80*K80*0.000001)</f>
        <v>0.8288929494</v>
      </c>
      <c r="M80" s="22">
        <v>-1.0</v>
      </c>
      <c r="N80" s="22">
        <v>1.0</v>
      </c>
      <c r="O80" s="22">
        <v>59.0</v>
      </c>
      <c r="P80" s="22">
        <v>143.0</v>
      </c>
      <c r="Q80" s="22">
        <v>144.0</v>
      </c>
      <c r="R80" s="22"/>
      <c r="S80" s="22"/>
      <c r="T80" s="22"/>
      <c r="U80" s="22">
        <v>87.0</v>
      </c>
      <c r="V80" s="22">
        <v>44.0</v>
      </c>
      <c r="W80" s="22"/>
      <c r="X80" s="22">
        <v>67.0</v>
      </c>
    </row>
    <row r="81" ht="16.5" customHeight="1">
      <c r="A81" s="22">
        <v>39.0</v>
      </c>
      <c r="B81" s="22">
        <v>80.0</v>
      </c>
      <c r="C81" s="22">
        <v>0.1709196</v>
      </c>
      <c r="D81" s="39">
        <f t="shared" si="7"/>
        <v>10739.19519</v>
      </c>
      <c r="E81" s="22">
        <v>10.0</v>
      </c>
      <c r="F81" s="22">
        <v>8.0</v>
      </c>
      <c r="G81" s="22">
        <v>98.0</v>
      </c>
      <c r="H81" s="22" t="s">
        <v>26</v>
      </c>
      <c r="I81" s="22">
        <v>-0.0105</v>
      </c>
      <c r="J81" s="22">
        <v>0.31</v>
      </c>
      <c r="K81" s="40">
        <f t="shared" si="8"/>
        <v>35.98176385</v>
      </c>
      <c r="L81" s="41">
        <f t="shared" si="9"/>
        <v>2.587890015</v>
      </c>
      <c r="M81" s="22">
        <v>1.0</v>
      </c>
      <c r="N81" s="22">
        <v>0.0</v>
      </c>
      <c r="O81" s="22">
        <v>60.0</v>
      </c>
      <c r="P81" s="22">
        <v>145.0</v>
      </c>
      <c r="Q81" s="22">
        <v>146.0</v>
      </c>
      <c r="R81" s="22"/>
      <c r="S81" s="22"/>
      <c r="T81" s="22"/>
      <c r="U81" s="22">
        <v>88.0</v>
      </c>
      <c r="V81" s="22"/>
      <c r="W81" s="22">
        <v>44.0</v>
      </c>
      <c r="X81" s="22">
        <v>68.0</v>
      </c>
    </row>
    <row r="82" ht="16.5" customHeight="1">
      <c r="A82" s="22">
        <v>39.0</v>
      </c>
      <c r="B82" s="22">
        <v>81.0</v>
      </c>
      <c r="C82" s="22">
        <v>0.16791956</v>
      </c>
      <c r="D82" s="39">
        <f t="shared" si="7"/>
        <v>10550.69712</v>
      </c>
      <c r="E82" s="22">
        <v>10.0</v>
      </c>
      <c r="F82" s="22">
        <v>9.0</v>
      </c>
      <c r="G82" s="22">
        <v>99.0</v>
      </c>
      <c r="H82" s="22" t="s">
        <v>24</v>
      </c>
      <c r="I82" s="22">
        <v>-0.0105</v>
      </c>
      <c r="J82" s="22">
        <v>0.33</v>
      </c>
      <c r="K82" s="40">
        <f t="shared" si="8"/>
        <v>114.813513</v>
      </c>
      <c r="L82" s="41">
        <f t="shared" si="9"/>
        <v>0.825516653</v>
      </c>
      <c r="M82" s="22">
        <v>1.0</v>
      </c>
      <c r="N82" s="22">
        <v>1.0</v>
      </c>
      <c r="O82" s="22">
        <v>61.0</v>
      </c>
      <c r="P82" s="22">
        <v>147.0</v>
      </c>
      <c r="Q82" s="22">
        <v>148.0</v>
      </c>
      <c r="R82" s="22"/>
      <c r="S82" s="22"/>
      <c r="T82" s="22"/>
      <c r="U82" s="22">
        <v>89.0</v>
      </c>
      <c r="V82" s="22">
        <v>45.0</v>
      </c>
      <c r="W82" s="22"/>
      <c r="X82" s="22">
        <v>69.0</v>
      </c>
    </row>
    <row r="83" ht="16.5" customHeight="1">
      <c r="A83" s="22">
        <v>39.0</v>
      </c>
      <c r="B83" s="22">
        <v>82.0</v>
      </c>
      <c r="C83" s="22">
        <v>0.16703895</v>
      </c>
      <c r="D83" s="39">
        <f t="shared" si="7"/>
        <v>10495.36676</v>
      </c>
      <c r="E83" s="22">
        <v>10.0</v>
      </c>
      <c r="F83" s="22">
        <v>10.0</v>
      </c>
      <c r="G83" s="22">
        <v>100.0</v>
      </c>
      <c r="H83" s="22" t="s">
        <v>26</v>
      </c>
      <c r="I83" s="22">
        <v>-0.0105</v>
      </c>
      <c r="J83" s="22">
        <v>0.34</v>
      </c>
      <c r="K83" s="40">
        <f t="shared" si="8"/>
        <v>35.98176385</v>
      </c>
      <c r="L83" s="41">
        <f t="shared" si="9"/>
        <v>2.648011893</v>
      </c>
      <c r="M83" s="22">
        <v>1.0</v>
      </c>
      <c r="N83" s="22">
        <v>1.0</v>
      </c>
      <c r="O83" s="22">
        <v>62.0</v>
      </c>
      <c r="P83" s="22">
        <v>149.0</v>
      </c>
      <c r="Q83" s="22">
        <v>150.0</v>
      </c>
      <c r="R83" s="22"/>
      <c r="S83" s="22"/>
      <c r="T83" s="22"/>
      <c r="U83" s="22">
        <v>90.0</v>
      </c>
      <c r="V83" s="22"/>
      <c r="W83" s="22">
        <v>45.0</v>
      </c>
      <c r="X83" s="22">
        <v>70.0</v>
      </c>
    </row>
    <row r="84" ht="16.5" customHeight="1">
      <c r="A84" s="22">
        <v>39.0</v>
      </c>
      <c r="B84" s="22">
        <v>83.0</v>
      </c>
      <c r="C84" s="22">
        <v>0.16715857</v>
      </c>
      <c r="D84" s="39">
        <f t="shared" si="7"/>
        <v>10502.88271</v>
      </c>
      <c r="E84" s="22">
        <v>11.0</v>
      </c>
      <c r="F84" s="22">
        <v>1.0</v>
      </c>
      <c r="G84" s="22">
        <v>101.0</v>
      </c>
      <c r="H84" s="22" t="s">
        <v>24</v>
      </c>
      <c r="I84" s="22">
        <v>0.0105</v>
      </c>
      <c r="J84" s="22">
        <v>0.06</v>
      </c>
      <c r="K84" s="40">
        <f t="shared" si="8"/>
        <v>114.813513</v>
      </c>
      <c r="L84" s="41">
        <f t="shared" si="9"/>
        <v>0.8292748206</v>
      </c>
      <c r="M84" s="22">
        <v>1.0</v>
      </c>
      <c r="N84" s="22">
        <v>1.0</v>
      </c>
      <c r="O84" s="22">
        <v>63.0</v>
      </c>
      <c r="P84" s="22">
        <v>151.0</v>
      </c>
      <c r="Q84" s="22">
        <v>152.0</v>
      </c>
      <c r="R84" s="22"/>
      <c r="S84" s="22"/>
      <c r="T84" s="22"/>
      <c r="U84" s="22">
        <v>91.0</v>
      </c>
      <c r="V84" s="22">
        <v>46.0</v>
      </c>
      <c r="W84" s="22"/>
      <c r="X84" s="22">
        <v>71.0</v>
      </c>
    </row>
    <row r="85" ht="16.5" customHeight="1">
      <c r="A85" s="22">
        <v>39.0</v>
      </c>
      <c r="B85" s="22">
        <v>84.0</v>
      </c>
      <c r="C85" s="22">
        <v>0.17041446</v>
      </c>
      <c r="D85" s="39">
        <f t="shared" si="7"/>
        <v>10707.45631</v>
      </c>
      <c r="E85" s="22">
        <v>11.0</v>
      </c>
      <c r="F85" s="22">
        <v>2.0</v>
      </c>
      <c r="G85" s="22">
        <v>102.0</v>
      </c>
      <c r="H85" s="22" t="s">
        <v>26</v>
      </c>
      <c r="I85" s="22">
        <v>0.0105</v>
      </c>
      <c r="J85" s="22">
        <v>0.07</v>
      </c>
      <c r="K85" s="40">
        <f t="shared" si="8"/>
        <v>35.98176385</v>
      </c>
      <c r="L85" s="41">
        <f t="shared" si="9"/>
        <v>2.595561</v>
      </c>
      <c r="M85" s="22">
        <v>-1.0</v>
      </c>
      <c r="N85" s="22">
        <v>1.0</v>
      </c>
      <c r="O85" s="22">
        <v>64.0</v>
      </c>
      <c r="P85" s="22">
        <v>153.0</v>
      </c>
      <c r="Q85" s="22">
        <v>154.0</v>
      </c>
      <c r="R85" s="22"/>
      <c r="S85" s="22"/>
      <c r="T85" s="22"/>
      <c r="U85" s="22">
        <v>92.0</v>
      </c>
      <c r="V85" s="22"/>
      <c r="W85" s="22">
        <v>46.0</v>
      </c>
      <c r="X85" s="22">
        <v>72.0</v>
      </c>
    </row>
    <row r="86" ht="16.5" customHeight="1">
      <c r="A86" s="22">
        <v>39.0</v>
      </c>
      <c r="B86" s="22">
        <v>85.0</v>
      </c>
      <c r="C86" s="22">
        <v>0.17093054</v>
      </c>
      <c r="D86" s="39">
        <f t="shared" si="7"/>
        <v>10739.88257</v>
      </c>
      <c r="E86" s="22">
        <v>11.0</v>
      </c>
      <c r="F86" s="22">
        <v>3.0</v>
      </c>
      <c r="G86" s="22">
        <v>103.0</v>
      </c>
      <c r="H86" s="22" t="s">
        <v>24</v>
      </c>
      <c r="I86" s="22">
        <v>0.0105</v>
      </c>
      <c r="J86" s="22">
        <v>0.09</v>
      </c>
      <c r="K86" s="40">
        <f t="shared" si="8"/>
        <v>114.813513</v>
      </c>
      <c r="L86" s="41">
        <f t="shared" si="9"/>
        <v>0.810974991</v>
      </c>
      <c r="M86" s="22">
        <v>-1.0</v>
      </c>
      <c r="N86" s="22">
        <v>1.0</v>
      </c>
      <c r="O86" s="22">
        <v>65.0</v>
      </c>
      <c r="P86" s="22">
        <v>155.0</v>
      </c>
      <c r="Q86" s="22">
        <v>156.0</v>
      </c>
      <c r="R86" s="22"/>
      <c r="S86" s="22"/>
      <c r="T86" s="22"/>
      <c r="U86" s="22">
        <v>93.0</v>
      </c>
      <c r="V86" s="22">
        <v>47.0</v>
      </c>
      <c r="W86" s="22"/>
      <c r="X86" s="22">
        <v>73.0</v>
      </c>
    </row>
    <row r="87" ht="16.5" customHeight="1">
      <c r="A87" s="22">
        <v>39.0</v>
      </c>
      <c r="B87" s="22">
        <v>86.0</v>
      </c>
      <c r="C87" s="22">
        <v>0.16769203</v>
      </c>
      <c r="D87" s="39">
        <f t="shared" si="7"/>
        <v>10536.40099</v>
      </c>
      <c r="E87" s="22">
        <v>11.0</v>
      </c>
      <c r="F87" s="22">
        <v>4.0</v>
      </c>
      <c r="G87" s="22">
        <v>104.0</v>
      </c>
      <c r="H87" s="22" t="s">
        <v>26</v>
      </c>
      <c r="I87" s="22">
        <v>0.0105</v>
      </c>
      <c r="J87" s="22">
        <v>0.1</v>
      </c>
      <c r="K87" s="40">
        <f t="shared" si="8"/>
        <v>35.98176385</v>
      </c>
      <c r="L87" s="41">
        <f t="shared" si="9"/>
        <v>2.637699157</v>
      </c>
      <c r="M87" s="22">
        <v>-1.0</v>
      </c>
      <c r="N87" s="22">
        <v>1.0</v>
      </c>
      <c r="O87" s="22">
        <v>66.0</v>
      </c>
      <c r="P87" s="22">
        <v>157.0</v>
      </c>
      <c r="Q87" s="22">
        <v>158.0</v>
      </c>
      <c r="R87" s="22"/>
      <c r="S87" s="22"/>
      <c r="T87" s="22"/>
      <c r="U87" s="22">
        <v>94.0</v>
      </c>
      <c r="V87" s="22"/>
      <c r="W87" s="22">
        <v>47.0</v>
      </c>
      <c r="X87" s="22">
        <v>74.0</v>
      </c>
    </row>
    <row r="88" ht="16.5" customHeight="1">
      <c r="A88" s="22">
        <v>39.0</v>
      </c>
      <c r="B88" s="22">
        <v>87.0</v>
      </c>
      <c r="C88" s="22">
        <v>0.17043689</v>
      </c>
      <c r="D88" s="39">
        <f t="shared" si="7"/>
        <v>10708.86563</v>
      </c>
      <c r="E88" s="22">
        <v>11.0</v>
      </c>
      <c r="F88" s="22">
        <v>5.0</v>
      </c>
      <c r="G88" s="22">
        <v>105.0</v>
      </c>
      <c r="H88" s="22" t="s">
        <v>24</v>
      </c>
      <c r="I88" s="22">
        <v>0.0105</v>
      </c>
      <c r="J88" s="22">
        <v>0.12</v>
      </c>
      <c r="K88" s="40">
        <f t="shared" si="8"/>
        <v>114.813513</v>
      </c>
      <c r="L88" s="41">
        <f t="shared" si="9"/>
        <v>0.8133238828</v>
      </c>
      <c r="M88" s="22">
        <v>-1.0</v>
      </c>
      <c r="N88" s="22">
        <v>1.0</v>
      </c>
      <c r="O88" s="22">
        <v>67.0</v>
      </c>
      <c r="P88" s="22">
        <v>159.0</v>
      </c>
      <c r="Q88" s="22">
        <v>160.0</v>
      </c>
      <c r="R88" s="22"/>
      <c r="S88" s="22"/>
      <c r="T88" s="22"/>
      <c r="U88" s="22">
        <v>95.0</v>
      </c>
      <c r="V88" s="22">
        <v>48.0</v>
      </c>
      <c r="W88" s="22"/>
      <c r="X88" s="22">
        <v>75.0</v>
      </c>
    </row>
    <row r="89" ht="16.5" customHeight="1">
      <c r="A89" s="22">
        <v>39.0</v>
      </c>
      <c r="B89" s="22">
        <v>88.0</v>
      </c>
      <c r="C89" s="22">
        <v>0.16996474</v>
      </c>
      <c r="D89" s="39">
        <f t="shared" si="7"/>
        <v>10679.19957</v>
      </c>
      <c r="E89" s="22">
        <v>11.0</v>
      </c>
      <c r="F89" s="22">
        <v>6.0</v>
      </c>
      <c r="G89" s="22">
        <v>106.0</v>
      </c>
      <c r="H89" s="22" t="s">
        <v>26</v>
      </c>
      <c r="I89" s="22">
        <v>0.0105</v>
      </c>
      <c r="J89" s="22">
        <v>0.13</v>
      </c>
      <c r="K89" s="40">
        <f t="shared" si="8"/>
        <v>35.98176385</v>
      </c>
      <c r="L89" s="41">
        <f t="shared" si="9"/>
        <v>2.602428752</v>
      </c>
      <c r="M89" s="22">
        <v>1.0</v>
      </c>
      <c r="N89" s="22">
        <v>0.0</v>
      </c>
      <c r="O89" s="22">
        <v>68.0</v>
      </c>
      <c r="P89" s="22">
        <v>161.0</v>
      </c>
      <c r="Q89" s="22">
        <v>162.0</v>
      </c>
      <c r="R89" s="22"/>
      <c r="S89" s="22"/>
      <c r="T89" s="22"/>
      <c r="U89" s="22">
        <v>96.0</v>
      </c>
      <c r="V89" s="22"/>
      <c r="W89" s="22">
        <v>48.0</v>
      </c>
      <c r="X89" s="22">
        <v>76.0</v>
      </c>
    </row>
    <row r="90" ht="16.5" customHeight="1">
      <c r="A90" s="22">
        <v>39.0</v>
      </c>
      <c r="B90" s="22">
        <v>89.0</v>
      </c>
      <c r="C90" s="22">
        <v>0.16531628</v>
      </c>
      <c r="D90" s="39">
        <f t="shared" si="7"/>
        <v>10387.12822</v>
      </c>
      <c r="E90" s="22">
        <v>11.0</v>
      </c>
      <c r="F90" s="22">
        <v>7.0</v>
      </c>
      <c r="G90" s="22">
        <v>107.0</v>
      </c>
      <c r="H90" s="22" t="s">
        <v>24</v>
      </c>
      <c r="I90" s="22">
        <v>0.0105</v>
      </c>
      <c r="J90" s="22">
        <v>0.15</v>
      </c>
      <c r="K90" s="40">
        <f t="shared" si="8"/>
        <v>114.813513</v>
      </c>
      <c r="L90" s="41">
        <f t="shared" si="9"/>
        <v>0.8385162861</v>
      </c>
      <c r="M90" s="22">
        <v>-1.0</v>
      </c>
      <c r="N90" s="22">
        <v>1.0</v>
      </c>
      <c r="O90" s="22">
        <v>69.0</v>
      </c>
      <c r="P90" s="22">
        <v>163.0</v>
      </c>
      <c r="Q90" s="22">
        <v>164.0</v>
      </c>
      <c r="R90" s="22"/>
      <c r="S90" s="22"/>
      <c r="T90" s="22"/>
      <c r="U90" s="22">
        <v>97.0</v>
      </c>
      <c r="V90" s="22">
        <v>49.0</v>
      </c>
      <c r="W90" s="22"/>
      <c r="X90" s="22">
        <v>79.0</v>
      </c>
    </row>
    <row r="91" ht="16.5" customHeight="1">
      <c r="A91" s="22">
        <v>39.0</v>
      </c>
      <c r="B91" s="22">
        <v>90.0</v>
      </c>
      <c r="C91" s="22">
        <v>0.16926098</v>
      </c>
      <c r="D91" s="39">
        <f t="shared" si="7"/>
        <v>10634.98103</v>
      </c>
      <c r="E91" s="22">
        <v>11.0</v>
      </c>
      <c r="F91" s="22">
        <v>8.0</v>
      </c>
      <c r="G91" s="22">
        <v>108.0</v>
      </c>
      <c r="H91" s="22" t="s">
        <v>26</v>
      </c>
      <c r="I91" s="22">
        <v>0.0105</v>
      </c>
      <c r="J91" s="22">
        <v>0.16</v>
      </c>
      <c r="K91" s="40">
        <f t="shared" si="8"/>
        <v>35.98176385</v>
      </c>
      <c r="L91" s="41">
        <f t="shared" si="9"/>
        <v>2.613249233</v>
      </c>
      <c r="M91" s="22">
        <v>-1.0</v>
      </c>
      <c r="N91" s="22">
        <v>1.0</v>
      </c>
      <c r="O91" s="22">
        <v>70.0</v>
      </c>
      <c r="P91" s="22">
        <v>165.0</v>
      </c>
      <c r="Q91" s="22">
        <v>166.0</v>
      </c>
      <c r="R91" s="22"/>
      <c r="S91" s="22"/>
      <c r="T91" s="22"/>
      <c r="U91" s="22">
        <v>98.0</v>
      </c>
      <c r="V91" s="22"/>
      <c r="W91" s="22">
        <v>49.0</v>
      </c>
      <c r="X91" s="22">
        <v>80.0</v>
      </c>
    </row>
    <row r="92" ht="16.5" customHeight="1">
      <c r="A92" s="22">
        <v>39.0</v>
      </c>
      <c r="B92" s="22">
        <v>91.0</v>
      </c>
      <c r="C92" s="22">
        <v>0.16854614</v>
      </c>
      <c r="D92" s="39">
        <f t="shared" si="7"/>
        <v>10590.0663</v>
      </c>
      <c r="E92" s="22">
        <v>11.0</v>
      </c>
      <c r="F92" s="22">
        <v>9.0</v>
      </c>
      <c r="G92" s="22">
        <v>109.0</v>
      </c>
      <c r="H92" s="22" t="s">
        <v>24</v>
      </c>
      <c r="I92" s="22">
        <v>0.0105</v>
      </c>
      <c r="J92" s="22">
        <v>0.18</v>
      </c>
      <c r="K92" s="40">
        <f t="shared" si="8"/>
        <v>114.813513</v>
      </c>
      <c r="L92" s="41">
        <f t="shared" si="9"/>
        <v>0.8224477472</v>
      </c>
      <c r="M92" s="22">
        <v>-1.0</v>
      </c>
      <c r="N92" s="22">
        <v>1.0</v>
      </c>
      <c r="O92" s="22">
        <v>71.0</v>
      </c>
      <c r="P92" s="22">
        <v>167.0</v>
      </c>
      <c r="Q92" s="22">
        <v>168.0</v>
      </c>
      <c r="R92" s="22"/>
      <c r="S92" s="22"/>
      <c r="T92" s="22"/>
      <c r="U92" s="22">
        <v>99.0</v>
      </c>
      <c r="V92" s="22">
        <v>50.0</v>
      </c>
      <c r="W92" s="22"/>
      <c r="X92" s="22">
        <v>81.0</v>
      </c>
    </row>
    <row r="93" ht="16.5" customHeight="1">
      <c r="A93" s="22">
        <v>39.0</v>
      </c>
      <c r="B93" s="22">
        <v>92.0</v>
      </c>
      <c r="C93" s="22">
        <v>0.16963704</v>
      </c>
      <c r="D93" s="39">
        <f t="shared" si="7"/>
        <v>10658.60957</v>
      </c>
      <c r="E93" s="22">
        <v>11.0</v>
      </c>
      <c r="F93" s="22">
        <v>10.0</v>
      </c>
      <c r="G93" s="22">
        <v>110.0</v>
      </c>
      <c r="H93" s="22" t="s">
        <v>26</v>
      </c>
      <c r="I93" s="22">
        <v>0.0105</v>
      </c>
      <c r="J93" s="22">
        <v>0.19</v>
      </c>
      <c r="K93" s="40">
        <f t="shared" si="8"/>
        <v>35.98176385</v>
      </c>
      <c r="L93" s="41">
        <f t="shared" si="9"/>
        <v>2.60745605</v>
      </c>
      <c r="M93" s="22">
        <v>1.0</v>
      </c>
      <c r="N93" s="22">
        <v>1.0</v>
      </c>
      <c r="O93" s="22">
        <v>72.0</v>
      </c>
      <c r="P93" s="22">
        <v>169.0</v>
      </c>
      <c r="Q93" s="22">
        <v>170.0</v>
      </c>
      <c r="R93" s="22"/>
      <c r="S93" s="22"/>
      <c r="T93" s="22"/>
      <c r="U93" s="22">
        <v>100.0</v>
      </c>
      <c r="V93" s="22"/>
      <c r="W93" s="22">
        <v>50.0</v>
      </c>
      <c r="X93" s="22">
        <v>82.0</v>
      </c>
    </row>
    <row r="94" ht="16.5" customHeight="1">
      <c r="A94" s="22">
        <v>39.0</v>
      </c>
      <c r="B94" s="22">
        <v>93.0</v>
      </c>
      <c r="C94" s="22">
        <v>0.17278071</v>
      </c>
      <c r="D94" s="39">
        <f t="shared" si="7"/>
        <v>10856.13218</v>
      </c>
      <c r="E94" s="22">
        <v>12.0</v>
      </c>
      <c r="F94" s="22">
        <v>1.0</v>
      </c>
      <c r="G94" s="22">
        <v>111.0</v>
      </c>
      <c r="H94" s="22" t="s">
        <v>24</v>
      </c>
      <c r="I94" s="22">
        <v>0.0105</v>
      </c>
      <c r="J94" s="22">
        <v>0.21</v>
      </c>
      <c r="K94" s="40">
        <f t="shared" si="8"/>
        <v>114.813513</v>
      </c>
      <c r="L94" s="41">
        <f t="shared" si="9"/>
        <v>0.8022909105</v>
      </c>
      <c r="M94" s="22">
        <v>-1.0</v>
      </c>
      <c r="N94" s="22">
        <v>1.0</v>
      </c>
      <c r="O94" s="22">
        <v>73.0</v>
      </c>
      <c r="P94" s="22">
        <v>171.0</v>
      </c>
      <c r="Q94" s="22">
        <v>172.0</v>
      </c>
      <c r="R94" s="22"/>
      <c r="S94" s="22"/>
      <c r="T94" s="22"/>
      <c r="U94" s="22">
        <v>101.0</v>
      </c>
      <c r="V94" s="22">
        <v>51.0</v>
      </c>
      <c r="W94" s="22"/>
      <c r="X94" s="22">
        <v>83.0</v>
      </c>
    </row>
    <row r="95" ht="16.5" customHeight="1">
      <c r="A95" s="22">
        <v>39.0</v>
      </c>
      <c r="B95" s="22">
        <v>94.0</v>
      </c>
      <c r="C95" s="22">
        <v>0.1691163</v>
      </c>
      <c r="D95" s="39">
        <f t="shared" si="7"/>
        <v>10625.89051</v>
      </c>
      <c r="E95" s="22">
        <v>12.0</v>
      </c>
      <c r="F95" s="22">
        <v>2.0</v>
      </c>
      <c r="G95" s="22">
        <v>112.0</v>
      </c>
      <c r="H95" s="22" t="s">
        <v>26</v>
      </c>
      <c r="I95" s="22">
        <v>0.0105</v>
      </c>
      <c r="J95" s="22">
        <v>0.22</v>
      </c>
      <c r="K95" s="40">
        <f t="shared" si="8"/>
        <v>35.98176385</v>
      </c>
      <c r="L95" s="41">
        <f t="shared" si="9"/>
        <v>2.615484884</v>
      </c>
      <c r="M95" s="22">
        <v>1.0</v>
      </c>
      <c r="N95" s="22">
        <v>1.0</v>
      </c>
      <c r="O95" s="22">
        <v>74.0</v>
      </c>
      <c r="P95" s="22">
        <v>173.0</v>
      </c>
      <c r="Q95" s="22"/>
      <c r="R95" s="22"/>
      <c r="S95" s="22"/>
      <c r="T95" s="22"/>
      <c r="U95" s="22">
        <v>102.0</v>
      </c>
      <c r="V95" s="22"/>
      <c r="W95" s="22">
        <v>51.0</v>
      </c>
      <c r="X95" s="22">
        <v>84.0</v>
      </c>
    </row>
    <row r="96" ht="16.5" customHeight="1">
      <c r="A96" s="22">
        <v>39.0</v>
      </c>
      <c r="B96" s="22">
        <v>95.0</v>
      </c>
      <c r="C96" s="22">
        <v>0.16966939</v>
      </c>
      <c r="D96" s="39">
        <f t="shared" si="7"/>
        <v>10660.64218</v>
      </c>
      <c r="E96" s="22">
        <v>12.0</v>
      </c>
      <c r="F96" s="22">
        <v>3.0</v>
      </c>
      <c r="G96" s="22">
        <v>113.0</v>
      </c>
      <c r="H96" s="22" t="s">
        <v>24</v>
      </c>
      <c r="I96" s="22">
        <v>0.0105</v>
      </c>
      <c r="J96" s="22">
        <v>0.24</v>
      </c>
      <c r="K96" s="40">
        <f t="shared" si="8"/>
        <v>114.813513</v>
      </c>
      <c r="L96" s="41">
        <f t="shared" si="9"/>
        <v>0.8170029558</v>
      </c>
      <c r="M96" s="22">
        <v>-1.0</v>
      </c>
      <c r="N96" s="22">
        <v>1.0</v>
      </c>
      <c r="O96" s="22">
        <v>75.0</v>
      </c>
      <c r="P96" s="22">
        <v>174.0</v>
      </c>
      <c r="Q96" s="22"/>
      <c r="R96" s="22"/>
      <c r="S96" s="22"/>
      <c r="T96" s="22"/>
      <c r="U96" s="22">
        <v>103.0</v>
      </c>
      <c r="V96" s="22">
        <v>52.0</v>
      </c>
      <c r="W96" s="22"/>
      <c r="X96" s="22">
        <v>85.0</v>
      </c>
    </row>
    <row r="97" ht="16.5" customHeight="1">
      <c r="A97" s="22">
        <v>39.0</v>
      </c>
      <c r="B97" s="22">
        <v>96.0</v>
      </c>
      <c r="C97" s="22">
        <v>0.17033785</v>
      </c>
      <c r="D97" s="39">
        <f t="shared" si="7"/>
        <v>10702.64276</v>
      </c>
      <c r="E97" s="22">
        <v>12.0</v>
      </c>
      <c r="F97" s="22">
        <v>4.0</v>
      </c>
      <c r="G97" s="22">
        <v>114.0</v>
      </c>
      <c r="H97" s="22" t="s">
        <v>26</v>
      </c>
      <c r="I97" s="22">
        <v>0.0105</v>
      </c>
      <c r="J97" s="22">
        <v>0.25</v>
      </c>
      <c r="K97" s="40">
        <f t="shared" si="8"/>
        <v>35.98176385</v>
      </c>
      <c r="L97" s="41">
        <f t="shared" si="9"/>
        <v>2.596728362</v>
      </c>
      <c r="M97" s="22">
        <v>1.0</v>
      </c>
      <c r="N97" s="22">
        <v>1.0</v>
      </c>
      <c r="O97" s="22">
        <v>76.0</v>
      </c>
      <c r="P97" s="22">
        <v>175.0</v>
      </c>
      <c r="Q97" s="22"/>
      <c r="R97" s="22"/>
      <c r="S97" s="22"/>
      <c r="T97" s="22"/>
      <c r="U97" s="22">
        <v>104.0</v>
      </c>
      <c r="V97" s="22"/>
      <c r="W97" s="22">
        <v>52.0</v>
      </c>
      <c r="X97" s="22">
        <v>86.0</v>
      </c>
    </row>
    <row r="98" ht="16.5" customHeight="1">
      <c r="A98" s="22">
        <v>39.0</v>
      </c>
      <c r="B98" s="22">
        <v>97.0</v>
      </c>
      <c r="C98" s="22">
        <v>0.17016535</v>
      </c>
      <c r="D98" s="39">
        <f t="shared" si="7"/>
        <v>10691.80427</v>
      </c>
      <c r="E98" s="22">
        <v>12.0</v>
      </c>
      <c r="F98" s="22">
        <v>5.0</v>
      </c>
      <c r="G98" s="22">
        <v>115.0</v>
      </c>
      <c r="H98" s="22" t="s">
        <v>24</v>
      </c>
      <c r="I98" s="22">
        <v>0.0105</v>
      </c>
      <c r="J98" s="22">
        <v>0.27</v>
      </c>
      <c r="K98" s="40">
        <f t="shared" si="8"/>
        <v>114.813513</v>
      </c>
      <c r="L98" s="41">
        <f t="shared" si="9"/>
        <v>0.8146217379</v>
      </c>
      <c r="M98" s="22">
        <v>1.0</v>
      </c>
      <c r="N98" s="22">
        <v>0.0</v>
      </c>
      <c r="O98" s="22">
        <v>79.0</v>
      </c>
      <c r="P98" s="22">
        <v>176.0</v>
      </c>
      <c r="Q98" s="22"/>
      <c r="R98" s="22"/>
      <c r="S98" s="22"/>
      <c r="T98" s="22"/>
      <c r="U98" s="22">
        <v>105.0</v>
      </c>
      <c r="V98" s="22">
        <v>53.0</v>
      </c>
      <c r="W98" s="22"/>
      <c r="X98" s="22">
        <v>87.0</v>
      </c>
    </row>
    <row r="99" ht="16.5" customHeight="1">
      <c r="A99" s="22">
        <v>39.0</v>
      </c>
      <c r="B99" s="22">
        <v>98.0</v>
      </c>
      <c r="C99" s="22">
        <v>0.16887129</v>
      </c>
      <c r="D99" s="39">
        <f t="shared" si="7"/>
        <v>10610.49608</v>
      </c>
      <c r="E99" s="22">
        <v>12.0</v>
      </c>
      <c r="F99" s="22">
        <v>6.0</v>
      </c>
      <c r="G99" s="22">
        <v>116.0</v>
      </c>
      <c r="H99" s="22" t="s">
        <v>26</v>
      </c>
      <c r="I99" s="22">
        <v>0.0105</v>
      </c>
      <c r="J99" s="22">
        <v>0.28</v>
      </c>
      <c r="K99" s="40">
        <f t="shared" si="8"/>
        <v>35.98176385</v>
      </c>
      <c r="L99" s="41">
        <f t="shared" si="9"/>
        <v>2.619279608</v>
      </c>
      <c r="M99" s="22">
        <v>-1.0</v>
      </c>
      <c r="N99" s="22">
        <v>1.0</v>
      </c>
      <c r="O99" s="22">
        <v>80.0</v>
      </c>
      <c r="P99" s="22">
        <v>177.0</v>
      </c>
      <c r="Q99" s="22"/>
      <c r="R99" s="22"/>
      <c r="S99" s="22"/>
      <c r="T99" s="22"/>
      <c r="U99" s="22">
        <v>106.0</v>
      </c>
      <c r="V99" s="22"/>
      <c r="W99" s="22">
        <v>53.0</v>
      </c>
      <c r="X99" s="22">
        <v>88.0</v>
      </c>
    </row>
    <row r="100" ht="16.5" customHeight="1">
      <c r="A100" s="22">
        <v>39.0</v>
      </c>
      <c r="B100" s="22">
        <v>99.0</v>
      </c>
      <c r="C100" s="22">
        <v>0.16799633</v>
      </c>
      <c r="D100" s="39">
        <f t="shared" si="7"/>
        <v>10555.52072</v>
      </c>
      <c r="E100" s="22">
        <v>12.0</v>
      </c>
      <c r="F100" s="22">
        <v>7.0</v>
      </c>
      <c r="G100" s="22">
        <v>117.0</v>
      </c>
      <c r="H100" s="22" t="s">
        <v>24</v>
      </c>
      <c r="I100" s="22">
        <v>0.0105</v>
      </c>
      <c r="J100" s="22">
        <v>0.3</v>
      </c>
      <c r="K100" s="40">
        <f t="shared" si="8"/>
        <v>114.813513</v>
      </c>
      <c r="L100" s="41">
        <f t="shared" si="9"/>
        <v>0.8251394131</v>
      </c>
      <c r="M100" s="22">
        <v>1.0</v>
      </c>
      <c r="N100" s="22">
        <v>1.0</v>
      </c>
      <c r="O100" s="22">
        <v>81.0</v>
      </c>
      <c r="P100" s="22">
        <v>178.0</v>
      </c>
      <c r="Q100" s="22"/>
      <c r="R100" s="22"/>
      <c r="S100" s="22"/>
      <c r="T100" s="22"/>
      <c r="U100" s="22">
        <v>107.0</v>
      </c>
      <c r="V100" s="22">
        <v>54.0</v>
      </c>
      <c r="W100" s="22"/>
      <c r="X100" s="22">
        <v>89.0</v>
      </c>
    </row>
    <row r="101" ht="16.5" customHeight="1">
      <c r="A101" s="22">
        <v>39.0</v>
      </c>
      <c r="B101" s="22">
        <v>100.0</v>
      </c>
      <c r="C101" s="22">
        <v>0.16899275</v>
      </c>
      <c r="D101" s="39">
        <f t="shared" si="7"/>
        <v>10618.12764</v>
      </c>
      <c r="E101" s="22">
        <v>12.0</v>
      </c>
      <c r="F101" s="22">
        <v>8.0</v>
      </c>
      <c r="G101" s="22">
        <v>118.0</v>
      </c>
      <c r="H101" s="22" t="s">
        <v>26</v>
      </c>
      <c r="I101" s="22">
        <v>0.0105</v>
      </c>
      <c r="J101" s="22">
        <v>0.31</v>
      </c>
      <c r="K101" s="40">
        <f t="shared" si="8"/>
        <v>35.98176385</v>
      </c>
      <c r="L101" s="41">
        <f t="shared" si="9"/>
        <v>2.617397055</v>
      </c>
      <c r="M101" s="22">
        <v>-1.0</v>
      </c>
      <c r="N101" s="22">
        <v>1.0</v>
      </c>
      <c r="O101" s="22">
        <v>82.0</v>
      </c>
      <c r="P101" s="22">
        <v>179.0</v>
      </c>
      <c r="Q101" s="22"/>
      <c r="R101" s="22"/>
      <c r="S101" s="22"/>
      <c r="T101" s="22"/>
      <c r="U101" s="22">
        <v>108.0</v>
      </c>
      <c r="V101" s="22"/>
      <c r="W101" s="22">
        <v>54.0</v>
      </c>
      <c r="X101" s="22">
        <v>90.0</v>
      </c>
    </row>
    <row r="102" ht="16.5" customHeight="1">
      <c r="A102" s="22">
        <v>39.0</v>
      </c>
      <c r="B102" s="22">
        <v>101.0</v>
      </c>
      <c r="C102" s="22">
        <v>0.17153379</v>
      </c>
      <c r="D102" s="39">
        <f t="shared" si="7"/>
        <v>10777.78589</v>
      </c>
      <c r="E102" s="22">
        <v>12.0</v>
      </c>
      <c r="F102" s="22">
        <v>9.0</v>
      </c>
      <c r="G102" s="22">
        <v>119.0</v>
      </c>
      <c r="H102" s="22" t="s">
        <v>24</v>
      </c>
      <c r="I102" s="22">
        <v>0.0105</v>
      </c>
      <c r="J102" s="22">
        <v>0.33</v>
      </c>
      <c r="K102" s="40">
        <f t="shared" si="8"/>
        <v>114.813513</v>
      </c>
      <c r="L102" s="41">
        <f t="shared" si="9"/>
        <v>0.8081229543</v>
      </c>
      <c r="M102" s="22">
        <v>1.0</v>
      </c>
      <c r="N102" s="22">
        <v>1.0</v>
      </c>
      <c r="O102" s="22">
        <v>83.0</v>
      </c>
      <c r="P102" s="22"/>
      <c r="Q102" s="22"/>
      <c r="R102" s="22"/>
      <c r="S102" s="22"/>
      <c r="T102" s="22"/>
      <c r="U102" s="22">
        <v>109.0</v>
      </c>
      <c r="V102" s="22">
        <v>55.0</v>
      </c>
      <c r="W102" s="22"/>
      <c r="X102" s="22">
        <v>91.0</v>
      </c>
    </row>
    <row r="103" ht="16.5" customHeight="1">
      <c r="A103" s="22">
        <v>39.0</v>
      </c>
      <c r="B103" s="22">
        <v>102.0</v>
      </c>
      <c r="C103" s="22">
        <v>0.16780449</v>
      </c>
      <c r="D103" s="39">
        <f t="shared" si="7"/>
        <v>10543.46706</v>
      </c>
      <c r="E103" s="22">
        <v>12.0</v>
      </c>
      <c r="F103" s="22">
        <v>10.0</v>
      </c>
      <c r="G103" s="22">
        <v>120.0</v>
      </c>
      <c r="H103" s="22" t="s">
        <v>26</v>
      </c>
      <c r="I103" s="22">
        <v>0.0105</v>
      </c>
      <c r="J103" s="22">
        <v>0.34</v>
      </c>
      <c r="K103" s="40">
        <f t="shared" si="8"/>
        <v>35.98176385</v>
      </c>
      <c r="L103" s="41">
        <f t="shared" si="9"/>
        <v>2.635931412</v>
      </c>
      <c r="M103" s="22">
        <v>-1.0</v>
      </c>
      <c r="N103" s="22">
        <v>1.0</v>
      </c>
      <c r="O103" s="22">
        <v>84.0</v>
      </c>
      <c r="P103" s="22"/>
      <c r="Q103" s="22"/>
      <c r="R103" s="22"/>
      <c r="S103" s="22"/>
      <c r="T103" s="22"/>
      <c r="U103" s="22">
        <v>110.0</v>
      </c>
      <c r="V103" s="22"/>
      <c r="W103" s="22">
        <v>55.0</v>
      </c>
      <c r="X103" s="22">
        <v>92.0</v>
      </c>
    </row>
    <row r="104" ht="16.5" customHeight="1">
      <c r="A104" s="22">
        <v>39.0</v>
      </c>
      <c r="B104" s="22">
        <v>103.0</v>
      </c>
      <c r="C104" s="22">
        <v>0.16807713</v>
      </c>
      <c r="D104" s="39">
        <f t="shared" si="7"/>
        <v>10560.59754</v>
      </c>
      <c r="E104" s="22">
        <v>13.0</v>
      </c>
      <c r="F104" s="22">
        <v>1.0</v>
      </c>
      <c r="G104" s="22">
        <v>121.0</v>
      </c>
      <c r="H104" s="22" t="s">
        <v>24</v>
      </c>
      <c r="I104" s="22">
        <v>0.0315</v>
      </c>
      <c r="J104" s="22">
        <v>0.06</v>
      </c>
      <c r="K104" s="40">
        <f t="shared" si="8"/>
        <v>114.813513</v>
      </c>
      <c r="L104" s="41">
        <f t="shared" si="9"/>
        <v>0.8247427425</v>
      </c>
      <c r="M104" s="22">
        <v>1.0</v>
      </c>
      <c r="N104" s="22">
        <v>0.0</v>
      </c>
      <c r="O104" s="22">
        <v>85.0</v>
      </c>
      <c r="P104" s="22"/>
      <c r="Q104" s="22"/>
      <c r="R104" s="22"/>
      <c r="S104" s="22"/>
      <c r="T104" s="22"/>
      <c r="U104" s="22">
        <v>111.0</v>
      </c>
      <c r="V104" s="22">
        <v>56.0</v>
      </c>
      <c r="W104" s="22"/>
      <c r="X104" s="22">
        <v>93.0</v>
      </c>
    </row>
    <row r="105" ht="16.5" customHeight="1">
      <c r="A105" s="22">
        <v>39.0</v>
      </c>
      <c r="B105" s="22">
        <v>104.0</v>
      </c>
      <c r="C105" s="22">
        <v>0.16897809</v>
      </c>
      <c r="D105" s="39">
        <f t="shared" si="7"/>
        <v>10617.20652</v>
      </c>
      <c r="E105" s="22">
        <v>13.0</v>
      </c>
      <c r="F105" s="22">
        <v>2.0</v>
      </c>
      <c r="G105" s="22">
        <v>122.0</v>
      </c>
      <c r="H105" s="22" t="s">
        <v>26</v>
      </c>
      <c r="I105" s="22">
        <v>0.0315</v>
      </c>
      <c r="J105" s="22">
        <v>0.07</v>
      </c>
      <c r="K105" s="40">
        <f t="shared" si="8"/>
        <v>35.98176385</v>
      </c>
      <c r="L105" s="41">
        <f t="shared" si="9"/>
        <v>2.617624132</v>
      </c>
      <c r="M105" s="22">
        <v>1.0</v>
      </c>
      <c r="N105" s="22">
        <v>1.0</v>
      </c>
      <c r="O105" s="22">
        <v>86.0</v>
      </c>
      <c r="P105" s="22"/>
      <c r="Q105" s="22"/>
      <c r="R105" s="22"/>
      <c r="S105" s="22"/>
      <c r="T105" s="22"/>
      <c r="U105" s="22">
        <v>112.0</v>
      </c>
      <c r="V105" s="22"/>
      <c r="W105" s="22">
        <v>56.0</v>
      </c>
      <c r="X105" s="22">
        <v>94.0</v>
      </c>
    </row>
    <row r="106" ht="16.5" customHeight="1">
      <c r="A106" s="22">
        <v>39.0</v>
      </c>
      <c r="B106" s="22">
        <v>105.0</v>
      </c>
      <c r="C106" s="22">
        <v>0.16892286</v>
      </c>
      <c r="D106" s="39">
        <f t="shared" si="7"/>
        <v>10613.73632</v>
      </c>
      <c r="E106" s="22">
        <v>13.0</v>
      </c>
      <c r="F106" s="22">
        <v>3.0</v>
      </c>
      <c r="G106" s="22">
        <v>123.0</v>
      </c>
      <c r="H106" s="22" t="s">
        <v>24</v>
      </c>
      <c r="I106" s="22">
        <v>0.0315</v>
      </c>
      <c r="J106" s="22">
        <v>0.09</v>
      </c>
      <c r="K106" s="40">
        <f t="shared" si="8"/>
        <v>114.813513</v>
      </c>
      <c r="L106" s="41">
        <f t="shared" si="9"/>
        <v>0.8206135815</v>
      </c>
      <c r="M106" s="22">
        <v>1.0</v>
      </c>
      <c r="N106" s="22">
        <v>1.0</v>
      </c>
      <c r="O106" s="22">
        <v>87.0</v>
      </c>
      <c r="P106" s="22"/>
      <c r="Q106" s="22"/>
      <c r="R106" s="22"/>
      <c r="S106" s="22"/>
      <c r="T106" s="22"/>
      <c r="U106" s="22">
        <v>113.0</v>
      </c>
      <c r="V106" s="22">
        <v>57.0</v>
      </c>
      <c r="W106" s="22"/>
      <c r="X106" s="22">
        <v>95.0</v>
      </c>
    </row>
    <row r="107" ht="16.5" customHeight="1">
      <c r="A107" s="22">
        <v>39.0</v>
      </c>
      <c r="B107" s="22">
        <v>106.0</v>
      </c>
      <c r="C107" s="22">
        <v>0.1684366</v>
      </c>
      <c r="D107" s="39">
        <f t="shared" si="7"/>
        <v>10583.1837</v>
      </c>
      <c r="E107" s="22">
        <v>13.0</v>
      </c>
      <c r="F107" s="22">
        <v>4.0</v>
      </c>
      <c r="G107" s="22">
        <v>124.0</v>
      </c>
      <c r="H107" s="22" t="s">
        <v>26</v>
      </c>
      <c r="I107" s="22">
        <v>0.0315</v>
      </c>
      <c r="J107" s="22">
        <v>0.1</v>
      </c>
      <c r="K107" s="40">
        <f t="shared" si="8"/>
        <v>35.98176385</v>
      </c>
      <c r="L107" s="41">
        <f t="shared" si="9"/>
        <v>2.626039271</v>
      </c>
      <c r="M107" s="22">
        <v>1.0</v>
      </c>
      <c r="N107" s="22">
        <v>1.0</v>
      </c>
      <c r="O107" s="22">
        <v>88.0</v>
      </c>
      <c r="P107" s="22"/>
      <c r="Q107" s="22"/>
      <c r="R107" s="22"/>
      <c r="S107" s="22"/>
      <c r="T107" s="22"/>
      <c r="U107" s="22">
        <v>114.0</v>
      </c>
      <c r="V107" s="22"/>
      <c r="W107" s="22">
        <v>57.0</v>
      </c>
      <c r="X107" s="22">
        <v>96.0</v>
      </c>
    </row>
    <row r="108" ht="16.5" customHeight="1">
      <c r="A108" s="22">
        <v>39.0</v>
      </c>
      <c r="B108" s="22">
        <v>107.0</v>
      </c>
      <c r="C108" s="22">
        <v>0.16988092</v>
      </c>
      <c r="D108" s="39">
        <f t="shared" si="7"/>
        <v>10673.93301</v>
      </c>
      <c r="E108" s="22">
        <v>13.0</v>
      </c>
      <c r="F108" s="22">
        <v>5.0</v>
      </c>
      <c r="G108" s="22">
        <v>125.0</v>
      </c>
      <c r="H108" s="22" t="s">
        <v>24</v>
      </c>
      <c r="I108" s="22">
        <v>0.0315</v>
      </c>
      <c r="J108" s="22">
        <v>0.12</v>
      </c>
      <c r="K108" s="40">
        <f t="shared" si="8"/>
        <v>114.813513</v>
      </c>
      <c r="L108" s="41">
        <f t="shared" si="9"/>
        <v>0.8159856513</v>
      </c>
      <c r="M108" s="22">
        <v>-1.0</v>
      </c>
      <c r="N108" s="22">
        <v>0.0</v>
      </c>
      <c r="O108" s="22">
        <v>89.0</v>
      </c>
      <c r="P108" s="22"/>
      <c r="Q108" s="22"/>
      <c r="R108" s="22"/>
      <c r="S108" s="22"/>
      <c r="T108" s="22"/>
      <c r="U108" s="22">
        <v>115.0</v>
      </c>
      <c r="V108" s="22">
        <v>58.0</v>
      </c>
      <c r="W108" s="22"/>
      <c r="X108" s="22">
        <v>97.0</v>
      </c>
    </row>
    <row r="109" ht="16.5" customHeight="1">
      <c r="A109" s="22">
        <v>39.0</v>
      </c>
      <c r="B109" s="22">
        <v>108.0</v>
      </c>
      <c r="C109" s="22">
        <v>0.16706083</v>
      </c>
      <c r="D109" s="39">
        <f t="shared" si="7"/>
        <v>10496.74152</v>
      </c>
      <c r="E109" s="22">
        <v>13.0</v>
      </c>
      <c r="F109" s="22">
        <v>6.0</v>
      </c>
      <c r="G109" s="22">
        <v>126.0</v>
      </c>
      <c r="H109" s="22" t="s">
        <v>26</v>
      </c>
      <c r="I109" s="22">
        <v>0.0315</v>
      </c>
      <c r="J109" s="22">
        <v>0.13</v>
      </c>
      <c r="K109" s="40">
        <f t="shared" si="8"/>
        <v>35.98176385</v>
      </c>
      <c r="L109" s="41">
        <f t="shared" si="9"/>
        <v>2.647665082</v>
      </c>
      <c r="M109" s="22">
        <v>1.0</v>
      </c>
      <c r="N109" s="22">
        <v>1.0</v>
      </c>
      <c r="O109" s="22">
        <v>90.0</v>
      </c>
      <c r="P109" s="22"/>
      <c r="Q109" s="22"/>
      <c r="R109" s="22"/>
      <c r="S109" s="22"/>
      <c r="T109" s="22"/>
      <c r="U109" s="22">
        <v>116.0</v>
      </c>
      <c r="V109" s="22"/>
      <c r="W109" s="22">
        <v>58.0</v>
      </c>
      <c r="X109" s="22">
        <v>98.0</v>
      </c>
    </row>
    <row r="110" ht="16.5" customHeight="1">
      <c r="A110" s="22">
        <v>39.0</v>
      </c>
      <c r="B110" s="22">
        <v>109.0</v>
      </c>
      <c r="C110" s="22">
        <v>0.16928243</v>
      </c>
      <c r="D110" s="39">
        <f t="shared" si="7"/>
        <v>10636.32877</v>
      </c>
      <c r="E110" s="22">
        <v>13.0</v>
      </c>
      <c r="F110" s="22">
        <v>7.0</v>
      </c>
      <c r="G110" s="22">
        <v>127.0</v>
      </c>
      <c r="H110" s="22" t="s">
        <v>24</v>
      </c>
      <c r="I110" s="22">
        <v>0.0315</v>
      </c>
      <c r="J110" s="22">
        <v>0.15</v>
      </c>
      <c r="K110" s="40">
        <f t="shared" si="8"/>
        <v>114.813513</v>
      </c>
      <c r="L110" s="41">
        <f t="shared" si="9"/>
        <v>0.8188705298</v>
      </c>
      <c r="M110" s="22">
        <v>-1.0</v>
      </c>
      <c r="N110" s="22">
        <v>1.0</v>
      </c>
      <c r="O110" s="22">
        <v>91.0</v>
      </c>
      <c r="P110" s="22"/>
      <c r="Q110" s="22"/>
      <c r="R110" s="22"/>
      <c r="S110" s="22"/>
      <c r="T110" s="22"/>
      <c r="U110" s="22">
        <v>117.0</v>
      </c>
      <c r="V110" s="22">
        <v>59.0</v>
      </c>
      <c r="W110" s="22"/>
      <c r="X110" s="22">
        <v>99.0</v>
      </c>
    </row>
    <row r="111" ht="16.5" customHeight="1">
      <c r="A111" s="22">
        <v>39.0</v>
      </c>
      <c r="B111" s="22">
        <v>110.0</v>
      </c>
      <c r="C111" s="22">
        <v>0.17010197</v>
      </c>
      <c r="D111" s="39">
        <f t="shared" si="7"/>
        <v>10687.82199</v>
      </c>
      <c r="E111" s="22">
        <v>13.0</v>
      </c>
      <c r="F111" s="22">
        <v>8.0</v>
      </c>
      <c r="G111" s="22">
        <v>128.0</v>
      </c>
      <c r="H111" s="22" t="s">
        <v>26</v>
      </c>
      <c r="I111" s="22">
        <v>0.0315</v>
      </c>
      <c r="J111" s="22">
        <v>0.16</v>
      </c>
      <c r="K111" s="40">
        <f t="shared" si="8"/>
        <v>35.98176385</v>
      </c>
      <c r="L111" s="41">
        <f t="shared" si="9"/>
        <v>2.600329239</v>
      </c>
      <c r="M111" s="22">
        <v>-1.0</v>
      </c>
      <c r="N111" s="22">
        <v>1.0</v>
      </c>
      <c r="O111" s="22">
        <v>92.0</v>
      </c>
      <c r="P111" s="22"/>
      <c r="Q111" s="22"/>
      <c r="R111" s="22"/>
      <c r="S111" s="22"/>
      <c r="T111" s="22"/>
      <c r="U111" s="22">
        <v>118.0</v>
      </c>
      <c r="V111" s="22"/>
      <c r="W111" s="22">
        <v>59.0</v>
      </c>
      <c r="X111" s="22">
        <v>100.0</v>
      </c>
    </row>
    <row r="112" ht="16.5" customHeight="1">
      <c r="A112" s="22">
        <v>39.0</v>
      </c>
      <c r="B112" s="22">
        <v>111.0</v>
      </c>
      <c r="C112" s="22">
        <v>0.1669049</v>
      </c>
      <c r="D112" s="39">
        <f t="shared" si="7"/>
        <v>10486.94415</v>
      </c>
      <c r="E112" s="22">
        <v>13.0</v>
      </c>
      <c r="F112" s="22">
        <v>9.0</v>
      </c>
      <c r="G112" s="22">
        <v>129.0</v>
      </c>
      <c r="H112" s="22" t="s">
        <v>24</v>
      </c>
      <c r="I112" s="22">
        <v>0.0315</v>
      </c>
      <c r="J112" s="22">
        <v>0.18</v>
      </c>
      <c r="K112" s="40">
        <f t="shared" si="8"/>
        <v>114.813513</v>
      </c>
      <c r="L112" s="41">
        <f t="shared" si="9"/>
        <v>0.8305351919</v>
      </c>
      <c r="M112" s="22">
        <v>-1.0</v>
      </c>
      <c r="N112" s="22">
        <v>1.0</v>
      </c>
      <c r="O112" s="22">
        <v>93.0</v>
      </c>
      <c r="P112" s="22"/>
      <c r="Q112" s="22"/>
      <c r="R112" s="22"/>
      <c r="S112" s="22"/>
      <c r="T112" s="22"/>
      <c r="U112" s="22">
        <v>119.0</v>
      </c>
      <c r="V112" s="22">
        <v>60.0</v>
      </c>
      <c r="W112" s="22"/>
      <c r="X112" s="22">
        <v>101.0</v>
      </c>
    </row>
    <row r="113" ht="16.5" customHeight="1">
      <c r="A113" s="22">
        <v>39.0</v>
      </c>
      <c r="B113" s="22">
        <v>112.0</v>
      </c>
      <c r="C113" s="22">
        <v>0.17085466</v>
      </c>
      <c r="D113" s="39">
        <f t="shared" si="7"/>
        <v>10735.11489</v>
      </c>
      <c r="E113" s="22">
        <v>13.0</v>
      </c>
      <c r="F113" s="22">
        <v>10.0</v>
      </c>
      <c r="G113" s="22">
        <v>130.0</v>
      </c>
      <c r="H113" s="22" t="s">
        <v>26</v>
      </c>
      <c r="I113" s="22">
        <v>0.0315</v>
      </c>
      <c r="J113" s="22">
        <v>0.19</v>
      </c>
      <c r="K113" s="40">
        <f t="shared" si="8"/>
        <v>35.98176385</v>
      </c>
      <c r="L113" s="41">
        <f t="shared" si="9"/>
        <v>2.588873644</v>
      </c>
      <c r="M113" s="22">
        <v>-1.0</v>
      </c>
      <c r="N113" s="22">
        <v>0.0</v>
      </c>
      <c r="O113" s="22">
        <v>94.0</v>
      </c>
      <c r="P113" s="22"/>
      <c r="Q113" s="22"/>
      <c r="R113" s="22"/>
      <c r="S113" s="22"/>
      <c r="T113" s="22"/>
      <c r="U113" s="22">
        <v>120.0</v>
      </c>
      <c r="V113" s="22"/>
      <c r="W113" s="22">
        <v>60.0</v>
      </c>
      <c r="X113" s="22">
        <v>102.0</v>
      </c>
    </row>
    <row r="114" ht="16.5" customHeight="1">
      <c r="A114" s="22">
        <v>39.0</v>
      </c>
      <c r="B114" s="22">
        <v>113.0</v>
      </c>
      <c r="C114" s="22">
        <v>0.16810811</v>
      </c>
      <c r="D114" s="39">
        <f t="shared" si="7"/>
        <v>10562.54407</v>
      </c>
      <c r="E114" s="22">
        <v>14.0</v>
      </c>
      <c r="F114" s="22">
        <v>1.0</v>
      </c>
      <c r="G114" s="22">
        <v>131.0</v>
      </c>
      <c r="H114" s="22" t="s">
        <v>24</v>
      </c>
      <c r="I114" s="22">
        <v>0.0315</v>
      </c>
      <c r="J114" s="22">
        <v>0.21</v>
      </c>
      <c r="K114" s="40">
        <f t="shared" si="8"/>
        <v>114.813513</v>
      </c>
      <c r="L114" s="41">
        <f t="shared" si="9"/>
        <v>0.8245907538</v>
      </c>
      <c r="M114" s="22">
        <v>1.0</v>
      </c>
      <c r="N114" s="22">
        <v>1.0</v>
      </c>
      <c r="O114" s="22">
        <v>95.0</v>
      </c>
      <c r="P114" s="22"/>
      <c r="Q114" s="22"/>
      <c r="R114" s="22"/>
      <c r="S114" s="22"/>
      <c r="T114" s="22"/>
      <c r="U114" s="22">
        <v>121.0</v>
      </c>
      <c r="V114" s="22">
        <v>61.0</v>
      </c>
      <c r="W114" s="22"/>
      <c r="X114" s="22">
        <v>103.0</v>
      </c>
    </row>
    <row r="115" ht="16.5" customHeight="1">
      <c r="A115" s="22">
        <v>39.0</v>
      </c>
      <c r="B115" s="22">
        <v>114.0</v>
      </c>
      <c r="C115" s="22">
        <v>0.17116576</v>
      </c>
      <c r="D115" s="39">
        <f t="shared" si="7"/>
        <v>10754.66188</v>
      </c>
      <c r="E115" s="22">
        <v>14.0</v>
      </c>
      <c r="F115" s="22">
        <v>2.0</v>
      </c>
      <c r="G115" s="22">
        <v>132.0</v>
      </c>
      <c r="H115" s="22" t="s">
        <v>26</v>
      </c>
      <c r="I115" s="22">
        <v>0.0315</v>
      </c>
      <c r="J115" s="22">
        <v>0.22</v>
      </c>
      <c r="K115" s="40">
        <f t="shared" si="8"/>
        <v>35.98176385</v>
      </c>
      <c r="L115" s="41">
        <f t="shared" si="9"/>
        <v>2.584168272</v>
      </c>
      <c r="M115" s="22">
        <v>1.0</v>
      </c>
      <c r="N115" s="22">
        <v>1.0</v>
      </c>
      <c r="O115" s="22">
        <v>96.0</v>
      </c>
      <c r="P115" s="22"/>
      <c r="Q115" s="22"/>
      <c r="R115" s="22"/>
      <c r="S115" s="22"/>
      <c r="T115" s="22"/>
      <c r="U115" s="22">
        <v>122.0</v>
      </c>
      <c r="V115" s="22"/>
      <c r="W115" s="22">
        <v>61.0</v>
      </c>
      <c r="X115" s="22">
        <v>104.0</v>
      </c>
    </row>
    <row r="116" ht="16.5" customHeight="1">
      <c r="A116" s="22"/>
      <c r="B116" s="22">
        <v>115.0</v>
      </c>
      <c r="C116" s="22"/>
      <c r="D116" s="39"/>
      <c r="E116" s="22"/>
      <c r="F116" s="22"/>
      <c r="G116" s="22"/>
      <c r="H116" s="22"/>
      <c r="I116" s="22"/>
      <c r="J116" s="22"/>
      <c r="K116" s="22"/>
      <c r="L116" s="22">
        <v>0.0</v>
      </c>
      <c r="M116" s="22">
        <v>0.0</v>
      </c>
      <c r="N116" s="22">
        <v>0.0</v>
      </c>
      <c r="O116" s="22">
        <v>97.0</v>
      </c>
      <c r="P116" s="22"/>
      <c r="Q116" s="22"/>
      <c r="R116" s="22"/>
      <c r="S116" s="22"/>
      <c r="T116" s="22"/>
      <c r="U116" s="22">
        <v>123.0</v>
      </c>
      <c r="V116" s="22">
        <v>62.0</v>
      </c>
      <c r="W116" s="22"/>
      <c r="X116" s="22">
        <v>105.0</v>
      </c>
    </row>
    <row r="117" ht="16.5" customHeight="1">
      <c r="A117" s="22">
        <v>39.0</v>
      </c>
      <c r="B117" s="22">
        <v>116.0</v>
      </c>
      <c r="C117" s="22">
        <v>0.17051157</v>
      </c>
      <c r="D117" s="39">
        <f>C117*2*PI()*10000</f>
        <v>10713.55791</v>
      </c>
      <c r="E117" s="22">
        <v>14.0</v>
      </c>
      <c r="F117" s="22">
        <v>3.0</v>
      </c>
      <c r="G117" s="22">
        <v>133.0</v>
      </c>
      <c r="H117" s="22" t="s">
        <v>24</v>
      </c>
      <c r="I117" s="22">
        <v>0.0315</v>
      </c>
      <c r="J117" s="22">
        <v>0.24</v>
      </c>
      <c r="K117" s="40">
        <f>IF(ISODD(F117),$S$2,$T$2)</f>
        <v>114.813513</v>
      </c>
      <c r="L117" s="41">
        <f>1/(D117*K117*0.000001)</f>
        <v>0.8129676663</v>
      </c>
      <c r="M117" s="22">
        <v>-1.0</v>
      </c>
      <c r="N117" s="22">
        <v>1.0</v>
      </c>
      <c r="O117" s="22">
        <v>98.0</v>
      </c>
      <c r="P117" s="22"/>
      <c r="Q117" s="22"/>
      <c r="R117" s="22"/>
      <c r="S117" s="22"/>
      <c r="T117" s="22"/>
      <c r="U117" s="22">
        <v>124.0</v>
      </c>
      <c r="V117" s="22"/>
      <c r="W117" s="22">
        <v>62.0</v>
      </c>
      <c r="X117" s="22">
        <v>106.0</v>
      </c>
    </row>
    <row r="118" ht="16.5" customHeight="1">
      <c r="A118" s="22"/>
      <c r="B118" s="22">
        <v>117.0</v>
      </c>
      <c r="C118" s="22"/>
      <c r="D118" s="39"/>
      <c r="E118" s="22"/>
      <c r="F118" s="22"/>
      <c r="G118" s="22"/>
      <c r="H118" s="22"/>
      <c r="I118" s="22"/>
      <c r="J118" s="22"/>
      <c r="K118" s="22"/>
      <c r="L118" s="22">
        <v>0.0</v>
      </c>
      <c r="M118" s="22">
        <v>0.0</v>
      </c>
      <c r="N118" s="22">
        <v>0.0</v>
      </c>
      <c r="O118" s="22">
        <v>99.0</v>
      </c>
      <c r="P118" s="22"/>
      <c r="Q118" s="22"/>
      <c r="R118" s="22"/>
      <c r="S118" s="22"/>
      <c r="T118" s="22"/>
      <c r="U118" s="22">
        <v>125.0</v>
      </c>
      <c r="V118" s="22">
        <v>63.0</v>
      </c>
      <c r="W118" s="22"/>
      <c r="X118" s="22">
        <v>107.0</v>
      </c>
    </row>
    <row r="119" ht="16.5" customHeight="1">
      <c r="A119" s="22">
        <v>39.0</v>
      </c>
      <c r="B119" s="22">
        <v>118.0</v>
      </c>
      <c r="C119" s="22">
        <v>0.17038206</v>
      </c>
      <c r="D119" s="39">
        <f>C119*2*PI()*10000</f>
        <v>10705.42056</v>
      </c>
      <c r="E119" s="22">
        <v>14.0</v>
      </c>
      <c r="F119" s="22">
        <v>4.0</v>
      </c>
      <c r="G119" s="22">
        <v>134.0</v>
      </c>
      <c r="H119" s="22" t="s">
        <v>26</v>
      </c>
      <c r="I119" s="22">
        <v>0.0315</v>
      </c>
      <c r="J119" s="22">
        <v>0.25</v>
      </c>
      <c r="K119" s="40">
        <f>IF(ISODD(F119),$S$2,$T$2)</f>
        <v>35.98176385</v>
      </c>
      <c r="L119" s="41">
        <f>1/(D119*K119*0.000001)</f>
        <v>2.596054574</v>
      </c>
      <c r="M119" s="22">
        <v>1.0</v>
      </c>
      <c r="N119" s="22">
        <v>1.0</v>
      </c>
      <c r="O119" s="22">
        <v>100.0</v>
      </c>
      <c r="P119" s="22"/>
      <c r="Q119" s="22"/>
      <c r="R119" s="22"/>
      <c r="S119" s="22"/>
      <c r="T119" s="22"/>
      <c r="U119" s="22">
        <v>126.0</v>
      </c>
      <c r="V119" s="22"/>
      <c r="W119" s="22">
        <v>63.0</v>
      </c>
      <c r="X119" s="22">
        <v>108.0</v>
      </c>
    </row>
    <row r="120" ht="16.5" customHeight="1">
      <c r="A120" s="22"/>
      <c r="B120" s="22">
        <v>119.0</v>
      </c>
      <c r="C120" s="22"/>
      <c r="D120" s="39"/>
      <c r="E120" s="22"/>
      <c r="F120" s="22"/>
      <c r="G120" s="22"/>
      <c r="H120" s="22"/>
      <c r="I120" s="22"/>
      <c r="J120" s="22"/>
      <c r="K120" s="22"/>
      <c r="L120" s="22">
        <v>0.0</v>
      </c>
      <c r="M120" s="22">
        <v>0.0</v>
      </c>
      <c r="N120" s="22">
        <v>0.0</v>
      </c>
      <c r="O120" s="22">
        <v>101.0</v>
      </c>
      <c r="P120" s="22"/>
      <c r="Q120" s="22"/>
      <c r="R120" s="22"/>
      <c r="S120" s="22"/>
      <c r="T120" s="22"/>
      <c r="U120" s="22">
        <v>127.0</v>
      </c>
      <c r="V120" s="22">
        <v>64.0</v>
      </c>
      <c r="W120" s="22"/>
      <c r="X120" s="22">
        <v>109.0</v>
      </c>
    </row>
    <row r="121" ht="16.5" customHeight="1">
      <c r="A121" s="22">
        <v>39.0</v>
      </c>
      <c r="B121" s="22">
        <v>120.0</v>
      </c>
      <c r="C121" s="22">
        <v>0.17000737</v>
      </c>
      <c r="D121" s="39">
        <f t="shared" ref="D121:D126" si="10">C121*2*PI()*10000</f>
        <v>10681.87809</v>
      </c>
      <c r="E121" s="22">
        <v>14.0</v>
      </c>
      <c r="F121" s="22">
        <v>5.0</v>
      </c>
      <c r="G121" s="22">
        <v>135.0</v>
      </c>
      <c r="H121" s="22" t="s">
        <v>24</v>
      </c>
      <c r="I121" s="22">
        <v>0.0315</v>
      </c>
      <c r="J121" s="22">
        <v>0.27</v>
      </c>
      <c r="K121" s="40">
        <f t="shared" ref="K121:K126" si="11">IF(ISODD(F121),$S$2,$T$2)</f>
        <v>114.813513</v>
      </c>
      <c r="L121" s="41">
        <f t="shared" ref="L121:L126" si="12">1/(D121*K121*0.000001)</f>
        <v>0.8153787283</v>
      </c>
      <c r="M121" s="22">
        <v>-1.0</v>
      </c>
      <c r="N121" s="22">
        <v>1.0</v>
      </c>
      <c r="O121" s="22">
        <v>102.0</v>
      </c>
      <c r="P121" s="22"/>
      <c r="Q121" s="22"/>
      <c r="R121" s="22"/>
      <c r="S121" s="22"/>
      <c r="T121" s="22"/>
      <c r="U121" s="22">
        <v>128.0</v>
      </c>
      <c r="V121" s="22"/>
      <c r="W121" s="22">
        <v>64.0</v>
      </c>
      <c r="X121" s="22">
        <v>110.0</v>
      </c>
    </row>
    <row r="122" ht="16.5" customHeight="1">
      <c r="A122" s="22">
        <v>39.0</v>
      </c>
      <c r="B122" s="22">
        <v>121.0</v>
      </c>
      <c r="C122" s="22">
        <v>0.17034014</v>
      </c>
      <c r="D122" s="39">
        <f t="shared" si="10"/>
        <v>10702.78665</v>
      </c>
      <c r="E122" s="22">
        <v>14.0</v>
      </c>
      <c r="F122" s="22">
        <v>6.0</v>
      </c>
      <c r="G122" s="22">
        <v>136.0</v>
      </c>
      <c r="H122" s="22" t="s">
        <v>26</v>
      </c>
      <c r="I122" s="22">
        <v>0.0315</v>
      </c>
      <c r="J122" s="22">
        <v>0.28</v>
      </c>
      <c r="K122" s="40">
        <f t="shared" si="11"/>
        <v>35.98176385</v>
      </c>
      <c r="L122" s="41">
        <f t="shared" si="12"/>
        <v>2.596693452</v>
      </c>
      <c r="M122" s="22">
        <v>-1.0</v>
      </c>
      <c r="N122" s="22">
        <v>1.0</v>
      </c>
      <c r="O122" s="22">
        <v>103.0</v>
      </c>
      <c r="P122" s="22"/>
      <c r="Q122" s="22"/>
      <c r="R122" s="22"/>
      <c r="S122" s="22"/>
      <c r="T122" s="22"/>
      <c r="U122" s="22">
        <v>129.0</v>
      </c>
      <c r="V122" s="22">
        <v>65.0</v>
      </c>
      <c r="W122" s="22"/>
      <c r="X122" s="22">
        <v>111.0</v>
      </c>
    </row>
    <row r="123" ht="16.5" customHeight="1">
      <c r="A123" s="22">
        <v>39.0</v>
      </c>
      <c r="B123" s="22">
        <v>122.0</v>
      </c>
      <c r="C123" s="22">
        <v>0.16926916</v>
      </c>
      <c r="D123" s="39">
        <f t="shared" si="10"/>
        <v>10635.49499</v>
      </c>
      <c r="E123" s="22">
        <v>14.0</v>
      </c>
      <c r="F123" s="22">
        <v>7.0</v>
      </c>
      <c r="G123" s="22">
        <v>137.0</v>
      </c>
      <c r="H123" s="22" t="s">
        <v>24</v>
      </c>
      <c r="I123" s="22">
        <v>0.0315</v>
      </c>
      <c r="J123" s="22">
        <v>0.3</v>
      </c>
      <c r="K123" s="40">
        <f t="shared" si="11"/>
        <v>114.813513</v>
      </c>
      <c r="L123" s="41">
        <f t="shared" si="12"/>
        <v>0.8189347259</v>
      </c>
      <c r="M123" s="22">
        <v>1.0</v>
      </c>
      <c r="N123" s="22">
        <v>1.0</v>
      </c>
      <c r="O123" s="22">
        <v>104.0</v>
      </c>
      <c r="P123" s="22"/>
      <c r="Q123" s="22"/>
      <c r="R123" s="22"/>
      <c r="S123" s="22"/>
      <c r="T123" s="22"/>
      <c r="U123" s="22">
        <v>130.0</v>
      </c>
      <c r="V123" s="22"/>
      <c r="W123" s="22">
        <v>65.0</v>
      </c>
      <c r="X123" s="22">
        <v>112.0</v>
      </c>
    </row>
    <row r="124" ht="16.5" customHeight="1">
      <c r="A124" s="22">
        <v>39.0</v>
      </c>
      <c r="B124" s="22">
        <v>123.0</v>
      </c>
      <c r="C124" s="22">
        <v>0.16921254</v>
      </c>
      <c r="D124" s="39">
        <f t="shared" si="10"/>
        <v>10631.93745</v>
      </c>
      <c r="E124" s="22">
        <v>14.0</v>
      </c>
      <c r="F124" s="22">
        <v>8.0</v>
      </c>
      <c r="G124" s="22">
        <v>138.0</v>
      </c>
      <c r="H124" s="22" t="s">
        <v>26</v>
      </c>
      <c r="I124" s="22">
        <v>0.0315</v>
      </c>
      <c r="J124" s="22">
        <v>0.31</v>
      </c>
      <c r="K124" s="40">
        <f t="shared" si="11"/>
        <v>35.98176385</v>
      </c>
      <c r="L124" s="41">
        <f t="shared" si="12"/>
        <v>2.613997321</v>
      </c>
      <c r="M124" s="22">
        <v>1.0</v>
      </c>
      <c r="N124" s="22">
        <v>0.0</v>
      </c>
      <c r="O124" s="22">
        <v>105.0</v>
      </c>
      <c r="P124" s="22"/>
      <c r="Q124" s="22"/>
      <c r="R124" s="22"/>
      <c r="S124" s="22"/>
      <c r="T124" s="22"/>
      <c r="U124" s="22">
        <v>131.0</v>
      </c>
      <c r="V124" s="22">
        <v>66.0</v>
      </c>
      <c r="W124" s="22"/>
      <c r="X124" s="22">
        <v>113.0</v>
      </c>
    </row>
    <row r="125" ht="16.5" customHeight="1">
      <c r="A125" s="22">
        <v>39.0</v>
      </c>
      <c r="B125" s="22">
        <v>124.0</v>
      </c>
      <c r="C125" s="22">
        <v>0.16848778</v>
      </c>
      <c r="D125" s="39">
        <f t="shared" si="10"/>
        <v>10586.39944</v>
      </c>
      <c r="E125" s="22">
        <v>14.0</v>
      </c>
      <c r="F125" s="22">
        <v>9.0</v>
      </c>
      <c r="G125" s="22">
        <v>139.0</v>
      </c>
      <c r="H125" s="22" t="s">
        <v>24</v>
      </c>
      <c r="I125" s="22">
        <v>0.0315</v>
      </c>
      <c r="J125" s="22">
        <v>0.33</v>
      </c>
      <c r="K125" s="40">
        <f t="shared" si="11"/>
        <v>114.813513</v>
      </c>
      <c r="L125" s="41">
        <f t="shared" si="12"/>
        <v>0.8227326228</v>
      </c>
      <c r="M125" s="22">
        <v>-1.0</v>
      </c>
      <c r="N125" s="22">
        <v>1.0</v>
      </c>
      <c r="O125" s="22">
        <v>106.0</v>
      </c>
      <c r="P125" s="22"/>
      <c r="Q125" s="22"/>
      <c r="R125" s="22"/>
      <c r="S125" s="22"/>
      <c r="T125" s="22"/>
      <c r="U125" s="22">
        <v>132.0</v>
      </c>
      <c r="V125" s="22"/>
      <c r="W125" s="22">
        <v>66.0</v>
      </c>
      <c r="X125" s="22">
        <v>114.0</v>
      </c>
    </row>
    <row r="126" ht="16.5" customHeight="1">
      <c r="A126" s="22">
        <v>39.0</v>
      </c>
      <c r="B126" s="22">
        <v>125.0</v>
      </c>
      <c r="C126" s="22">
        <v>0.17003266</v>
      </c>
      <c r="D126" s="39">
        <f t="shared" si="10"/>
        <v>10683.46711</v>
      </c>
      <c r="E126" s="22">
        <v>14.0</v>
      </c>
      <c r="F126" s="22">
        <v>10.0</v>
      </c>
      <c r="G126" s="22">
        <v>140.0</v>
      </c>
      <c r="H126" s="22" t="s">
        <v>26</v>
      </c>
      <c r="I126" s="22">
        <v>0.0315</v>
      </c>
      <c r="J126" s="22">
        <v>0.34</v>
      </c>
      <c r="K126" s="40">
        <f t="shared" si="11"/>
        <v>35.98176385</v>
      </c>
      <c r="L126" s="41">
        <f t="shared" si="12"/>
        <v>2.601389205</v>
      </c>
      <c r="M126" s="22">
        <v>-1.0</v>
      </c>
      <c r="N126" s="22">
        <v>1.0</v>
      </c>
      <c r="O126" s="22">
        <v>107.0</v>
      </c>
      <c r="P126" s="22"/>
      <c r="Q126" s="22"/>
      <c r="R126" s="22"/>
      <c r="S126" s="22"/>
      <c r="T126" s="22"/>
      <c r="U126" s="22">
        <v>133.0</v>
      </c>
      <c r="V126" s="22">
        <v>67.0</v>
      </c>
      <c r="W126" s="22"/>
      <c r="X126" s="22">
        <v>116.0</v>
      </c>
    </row>
    <row r="127" ht="16.5" customHeight="1">
      <c r="A127" s="22"/>
      <c r="B127" s="22">
        <v>126.0</v>
      </c>
      <c r="C127" s="22"/>
      <c r="D127" s="39"/>
      <c r="E127" s="22"/>
      <c r="F127" s="22"/>
      <c r="G127" s="22"/>
      <c r="H127" s="22"/>
      <c r="I127" s="22"/>
      <c r="J127" s="22"/>
      <c r="K127" s="22"/>
      <c r="L127" s="22">
        <v>0.0</v>
      </c>
      <c r="M127" s="22">
        <v>0.0</v>
      </c>
      <c r="N127" s="22">
        <v>0.0</v>
      </c>
      <c r="O127" s="22">
        <v>108.0</v>
      </c>
      <c r="P127" s="22"/>
      <c r="Q127" s="22"/>
      <c r="R127" s="22"/>
      <c r="S127" s="22"/>
      <c r="T127" s="22"/>
      <c r="U127" s="22">
        <v>134.0</v>
      </c>
      <c r="V127" s="22"/>
      <c r="W127" s="22">
        <v>67.0</v>
      </c>
      <c r="X127" s="22">
        <v>118.0</v>
      </c>
    </row>
    <row r="128" ht="16.5" customHeight="1">
      <c r="A128" s="22">
        <v>39.0</v>
      </c>
      <c r="B128" s="22">
        <v>127.0</v>
      </c>
      <c r="C128" s="22">
        <v>0.17026972</v>
      </c>
      <c r="D128" s="39">
        <f t="shared" ref="D128:D193" si="13">C128*2*PI()*10000</f>
        <v>10698.36203</v>
      </c>
      <c r="E128" s="22">
        <v>15.0</v>
      </c>
      <c r="F128" s="22">
        <v>1.0</v>
      </c>
      <c r="G128" s="22">
        <v>141.0</v>
      </c>
      <c r="H128" s="22" t="s">
        <v>24</v>
      </c>
      <c r="I128" s="22">
        <v>0.085</v>
      </c>
      <c r="J128" s="22">
        <v>0.06</v>
      </c>
      <c r="K128" s="40">
        <f t="shared" ref="K128:K193" si="14">IF(ISODD(F128),$S$2,$T$2)</f>
        <v>114.813513</v>
      </c>
      <c r="L128" s="41">
        <f t="shared" ref="L128:L193" si="15">1/(D128*K128*0.000001)</f>
        <v>0.8141224003</v>
      </c>
      <c r="M128" s="22">
        <v>-1.0</v>
      </c>
      <c r="N128" s="22">
        <v>0.0</v>
      </c>
      <c r="O128" s="22">
        <v>109.0</v>
      </c>
      <c r="P128" s="22"/>
      <c r="Q128" s="22"/>
      <c r="R128" s="22"/>
      <c r="S128" s="22"/>
      <c r="T128" s="22"/>
      <c r="U128" s="22">
        <v>135.0</v>
      </c>
      <c r="V128" s="22">
        <v>68.0</v>
      </c>
      <c r="W128" s="22"/>
      <c r="X128" s="22">
        <v>120.0</v>
      </c>
    </row>
    <row r="129" ht="16.5" customHeight="1">
      <c r="A129" s="22">
        <v>39.0</v>
      </c>
      <c r="B129" s="22">
        <v>128.0</v>
      </c>
      <c r="C129" s="22">
        <v>0.16845543</v>
      </c>
      <c r="D129" s="39">
        <f t="shared" si="13"/>
        <v>10584.36683</v>
      </c>
      <c r="E129" s="22">
        <v>15.0</v>
      </c>
      <c r="F129" s="22">
        <v>2.0</v>
      </c>
      <c r="G129" s="22">
        <v>142.0</v>
      </c>
      <c r="H129" s="22" t="s">
        <v>26</v>
      </c>
      <c r="I129" s="22">
        <v>0.085</v>
      </c>
      <c r="J129" s="22">
        <v>0.07</v>
      </c>
      <c r="K129" s="40">
        <f t="shared" si="14"/>
        <v>35.98176385</v>
      </c>
      <c r="L129" s="41">
        <f t="shared" si="15"/>
        <v>2.625745731</v>
      </c>
      <c r="M129" s="22">
        <v>1.0</v>
      </c>
      <c r="N129" s="22">
        <v>1.0</v>
      </c>
      <c r="O129" s="22">
        <v>110.0</v>
      </c>
      <c r="P129" s="22"/>
      <c r="Q129" s="22"/>
      <c r="R129" s="22"/>
      <c r="S129" s="22"/>
      <c r="T129" s="22"/>
      <c r="U129" s="22">
        <v>136.0</v>
      </c>
      <c r="V129" s="22"/>
      <c r="W129" s="22">
        <v>68.0</v>
      </c>
      <c r="X129" s="22">
        <v>121.0</v>
      </c>
    </row>
    <row r="130" ht="16.5" customHeight="1">
      <c r="A130" s="22">
        <v>39.0</v>
      </c>
      <c r="B130" s="22">
        <v>129.0</v>
      </c>
      <c r="C130" s="22">
        <v>0.169571</v>
      </c>
      <c r="D130" s="39">
        <f t="shared" si="13"/>
        <v>10654.46016</v>
      </c>
      <c r="E130" s="22">
        <v>15.0</v>
      </c>
      <c r="F130" s="22">
        <v>3.0</v>
      </c>
      <c r="G130" s="22">
        <v>143.0</v>
      </c>
      <c r="H130" s="22" t="s">
        <v>24</v>
      </c>
      <c r="I130" s="22">
        <v>0.085</v>
      </c>
      <c r="J130" s="22">
        <v>0.09</v>
      </c>
      <c r="K130" s="40">
        <f t="shared" si="14"/>
        <v>114.813513</v>
      </c>
      <c r="L130" s="41">
        <f t="shared" si="15"/>
        <v>0.8174770046</v>
      </c>
      <c r="M130" s="22">
        <v>1.0</v>
      </c>
      <c r="N130" s="22">
        <v>1.0</v>
      </c>
      <c r="O130" s="22">
        <v>111.0</v>
      </c>
      <c r="P130" s="22"/>
      <c r="Q130" s="22"/>
      <c r="R130" s="22"/>
      <c r="S130" s="22"/>
      <c r="T130" s="22"/>
      <c r="U130" s="22">
        <v>137.0</v>
      </c>
      <c r="V130" s="22">
        <v>69.0</v>
      </c>
      <c r="W130" s="22"/>
      <c r="X130" s="22">
        <v>122.0</v>
      </c>
    </row>
    <row r="131" ht="16.5" customHeight="1">
      <c r="A131" s="22">
        <v>39.0</v>
      </c>
      <c r="B131" s="22">
        <v>130.0</v>
      </c>
      <c r="C131" s="22">
        <v>0.1677919</v>
      </c>
      <c r="D131" s="39">
        <f t="shared" si="13"/>
        <v>10542.67601</v>
      </c>
      <c r="E131" s="22">
        <v>15.0</v>
      </c>
      <c r="F131" s="22">
        <v>4.0</v>
      </c>
      <c r="G131" s="22">
        <v>144.0</v>
      </c>
      <c r="H131" s="22" t="s">
        <v>26</v>
      </c>
      <c r="I131" s="22">
        <v>0.085</v>
      </c>
      <c r="J131" s="22">
        <v>0.1</v>
      </c>
      <c r="K131" s="40">
        <f t="shared" si="14"/>
        <v>35.98176385</v>
      </c>
      <c r="L131" s="41">
        <f t="shared" si="15"/>
        <v>2.636129195</v>
      </c>
      <c r="M131" s="22">
        <v>1.0</v>
      </c>
      <c r="N131" s="22">
        <v>1.0</v>
      </c>
      <c r="O131" s="22">
        <v>112.0</v>
      </c>
      <c r="P131" s="22"/>
      <c r="Q131" s="22"/>
      <c r="R131" s="22"/>
      <c r="S131" s="22"/>
      <c r="T131" s="22"/>
      <c r="U131" s="22">
        <v>138.0</v>
      </c>
      <c r="V131" s="22"/>
      <c r="W131" s="22">
        <v>69.0</v>
      </c>
      <c r="X131" s="22">
        <v>123.0</v>
      </c>
    </row>
    <row r="132" ht="16.5" customHeight="1">
      <c r="A132" s="22">
        <v>39.0</v>
      </c>
      <c r="B132" s="22">
        <v>131.0</v>
      </c>
      <c r="C132" s="22">
        <v>0.16914366</v>
      </c>
      <c r="D132" s="39">
        <f t="shared" si="13"/>
        <v>10627.60959</v>
      </c>
      <c r="E132" s="22">
        <v>15.0</v>
      </c>
      <c r="F132" s="22">
        <v>5.0</v>
      </c>
      <c r="G132" s="22">
        <v>145.0</v>
      </c>
      <c r="H132" s="22" t="s">
        <v>24</v>
      </c>
      <c r="I132" s="22">
        <v>0.085</v>
      </c>
      <c r="J132" s="22">
        <v>0.12</v>
      </c>
      <c r="K132" s="40">
        <f t="shared" si="14"/>
        <v>114.813513</v>
      </c>
      <c r="L132" s="41">
        <f t="shared" si="15"/>
        <v>0.8195423532</v>
      </c>
      <c r="M132" s="22">
        <v>-1.0</v>
      </c>
      <c r="N132" s="22">
        <v>1.0</v>
      </c>
      <c r="O132" s="22">
        <v>113.0</v>
      </c>
      <c r="P132" s="22"/>
      <c r="Q132" s="22"/>
      <c r="R132" s="22"/>
      <c r="S132" s="22"/>
      <c r="T132" s="22"/>
      <c r="U132" s="22">
        <v>139.0</v>
      </c>
      <c r="V132" s="22">
        <v>70.0</v>
      </c>
      <c r="W132" s="22"/>
      <c r="X132" s="22">
        <v>124.0</v>
      </c>
    </row>
    <row r="133" ht="16.5" customHeight="1">
      <c r="A133" s="22">
        <v>39.0</v>
      </c>
      <c r="B133" s="22">
        <v>132.0</v>
      </c>
      <c r="C133" s="22">
        <v>0.16746226</v>
      </c>
      <c r="D133" s="39">
        <f t="shared" si="13"/>
        <v>10521.96412</v>
      </c>
      <c r="E133" s="22">
        <v>15.0</v>
      </c>
      <c r="F133" s="22">
        <v>6.0</v>
      </c>
      <c r="G133" s="22">
        <v>146.0</v>
      </c>
      <c r="H133" s="22" t="s">
        <v>26</v>
      </c>
      <c r="I133" s="22">
        <v>0.085</v>
      </c>
      <c r="J133" s="22">
        <v>0.13</v>
      </c>
      <c r="K133" s="40">
        <f t="shared" si="14"/>
        <v>35.98176385</v>
      </c>
      <c r="L133" s="41">
        <f t="shared" si="15"/>
        <v>2.641318266</v>
      </c>
      <c r="M133" s="22">
        <v>-1.0</v>
      </c>
      <c r="N133" s="22">
        <v>1.0</v>
      </c>
      <c r="O133" s="22">
        <v>114.0</v>
      </c>
      <c r="P133" s="22"/>
      <c r="Q133" s="22"/>
      <c r="R133" s="22"/>
      <c r="S133" s="22"/>
      <c r="T133" s="22"/>
      <c r="U133" s="22">
        <v>140.0</v>
      </c>
      <c r="V133" s="22"/>
      <c r="W133" s="22">
        <v>70.0</v>
      </c>
      <c r="X133" s="22">
        <v>125.0</v>
      </c>
    </row>
    <row r="134" ht="16.5" customHeight="1">
      <c r="A134" s="22">
        <v>39.0</v>
      </c>
      <c r="B134" s="22">
        <v>133.0</v>
      </c>
      <c r="C134" s="22">
        <v>0.16777361</v>
      </c>
      <c r="D134" s="39">
        <f t="shared" si="13"/>
        <v>10541.52681</v>
      </c>
      <c r="E134" s="22">
        <v>15.0</v>
      </c>
      <c r="F134" s="22">
        <v>7.0</v>
      </c>
      <c r="G134" s="22">
        <v>147.0</v>
      </c>
      <c r="H134" s="22" t="s">
        <v>24</v>
      </c>
      <c r="I134" s="22">
        <v>0.085</v>
      </c>
      <c r="J134" s="22">
        <v>0.15</v>
      </c>
      <c r="K134" s="40">
        <f t="shared" si="14"/>
        <v>114.813513</v>
      </c>
      <c r="L134" s="41">
        <f t="shared" si="15"/>
        <v>0.8262347883</v>
      </c>
      <c r="M134" s="22">
        <v>1.0</v>
      </c>
      <c r="N134" s="22">
        <v>1.0</v>
      </c>
      <c r="O134" s="22">
        <v>116.0</v>
      </c>
      <c r="P134" s="22"/>
      <c r="Q134" s="22"/>
      <c r="R134" s="22"/>
      <c r="S134" s="22"/>
      <c r="T134" s="22"/>
      <c r="U134" s="22">
        <v>141.0</v>
      </c>
      <c r="V134" s="22">
        <v>71.0</v>
      </c>
      <c r="W134" s="22"/>
      <c r="X134" s="22">
        <v>127.0</v>
      </c>
    </row>
    <row r="135" ht="16.5" customHeight="1">
      <c r="A135" s="22">
        <v>39.0</v>
      </c>
      <c r="B135" s="22">
        <v>134.0</v>
      </c>
      <c r="C135" s="22">
        <v>0.17022794</v>
      </c>
      <c r="D135" s="39">
        <f t="shared" si="13"/>
        <v>10695.73691</v>
      </c>
      <c r="E135" s="22">
        <v>15.0</v>
      </c>
      <c r="F135" s="22">
        <v>8.0</v>
      </c>
      <c r="G135" s="22">
        <v>148.0</v>
      </c>
      <c r="H135" s="22" t="s">
        <v>26</v>
      </c>
      <c r="I135" s="22">
        <v>0.085</v>
      </c>
      <c r="J135" s="22">
        <v>0.16</v>
      </c>
      <c r="K135" s="40">
        <f t="shared" si="14"/>
        <v>35.98176385</v>
      </c>
      <c r="L135" s="41">
        <f t="shared" si="15"/>
        <v>2.598404975</v>
      </c>
      <c r="M135" s="22">
        <v>-1.0</v>
      </c>
      <c r="N135" s="22">
        <v>1.0</v>
      </c>
      <c r="O135" s="22">
        <v>118.0</v>
      </c>
      <c r="P135" s="22"/>
      <c r="Q135" s="22"/>
      <c r="R135" s="22"/>
      <c r="S135" s="22"/>
      <c r="T135" s="22"/>
      <c r="U135" s="22">
        <v>142.0</v>
      </c>
      <c r="V135" s="22"/>
      <c r="W135" s="22">
        <v>71.0</v>
      </c>
      <c r="X135" s="22">
        <v>128.0</v>
      </c>
    </row>
    <row r="136" ht="16.5" customHeight="1">
      <c r="A136" s="22">
        <v>39.0</v>
      </c>
      <c r="B136" s="22">
        <v>135.0</v>
      </c>
      <c r="C136" s="22">
        <v>0.16810613</v>
      </c>
      <c r="D136" s="39">
        <f t="shared" si="13"/>
        <v>10562.41966</v>
      </c>
      <c r="E136" s="22">
        <v>15.0</v>
      </c>
      <c r="F136" s="22">
        <v>9.0</v>
      </c>
      <c r="G136" s="22">
        <v>149.0</v>
      </c>
      <c r="H136" s="22" t="s">
        <v>24</v>
      </c>
      <c r="I136" s="22">
        <v>0.085</v>
      </c>
      <c r="J136" s="22">
        <v>0.18</v>
      </c>
      <c r="K136" s="40">
        <f t="shared" si="14"/>
        <v>114.813513</v>
      </c>
      <c r="L136" s="41">
        <f t="shared" si="15"/>
        <v>0.824600466</v>
      </c>
      <c r="M136" s="22">
        <v>-1.0</v>
      </c>
      <c r="N136" s="22">
        <v>1.0</v>
      </c>
      <c r="O136" s="22">
        <v>120.0</v>
      </c>
      <c r="P136" s="22"/>
      <c r="Q136" s="22"/>
      <c r="R136" s="22"/>
      <c r="S136" s="22"/>
      <c r="T136" s="22"/>
      <c r="U136" s="22">
        <v>143.0</v>
      </c>
      <c r="V136" s="22">
        <v>72.0</v>
      </c>
      <c r="W136" s="22"/>
      <c r="X136" s="22">
        <v>129.0</v>
      </c>
    </row>
    <row r="137" ht="16.5" customHeight="1">
      <c r="A137" s="22">
        <v>39.0</v>
      </c>
      <c r="B137" s="22">
        <v>136.0</v>
      </c>
      <c r="C137" s="22">
        <v>0.16652764</v>
      </c>
      <c r="D137" s="39">
        <f t="shared" si="13"/>
        <v>10463.24021</v>
      </c>
      <c r="E137" s="22">
        <v>15.0</v>
      </c>
      <c r="F137" s="22">
        <v>10.0</v>
      </c>
      <c r="G137" s="22">
        <v>150.0</v>
      </c>
      <c r="H137" s="22" t="s">
        <v>26</v>
      </c>
      <c r="I137" s="22">
        <v>0.085</v>
      </c>
      <c r="J137" s="22">
        <v>0.19</v>
      </c>
      <c r="K137" s="40">
        <f t="shared" si="14"/>
        <v>35.98176385</v>
      </c>
      <c r="L137" s="41">
        <f t="shared" si="15"/>
        <v>2.656142405</v>
      </c>
      <c r="M137" s="22">
        <v>-1.0</v>
      </c>
      <c r="N137" s="22">
        <v>1.0</v>
      </c>
      <c r="O137" s="22">
        <v>121.0</v>
      </c>
      <c r="P137" s="22"/>
      <c r="Q137" s="22"/>
      <c r="R137" s="22"/>
      <c r="S137" s="22"/>
      <c r="T137" s="22"/>
      <c r="U137" s="22">
        <v>144.0</v>
      </c>
      <c r="V137" s="22"/>
      <c r="W137" s="22">
        <v>72.0</v>
      </c>
      <c r="X137" s="22">
        <v>130.0</v>
      </c>
    </row>
    <row r="138" ht="16.5" customHeight="1">
      <c r="A138" s="22">
        <v>39.0</v>
      </c>
      <c r="B138" s="22">
        <v>137.0</v>
      </c>
      <c r="C138" s="22">
        <v>0.1655351</v>
      </c>
      <c r="D138" s="39">
        <f t="shared" si="13"/>
        <v>10400.87708</v>
      </c>
      <c r="E138" s="22">
        <v>16.0</v>
      </c>
      <c r="F138" s="22">
        <v>1.0</v>
      </c>
      <c r="G138" s="22">
        <v>151.0</v>
      </c>
      <c r="H138" s="22" t="s">
        <v>24</v>
      </c>
      <c r="I138" s="22">
        <v>0.085</v>
      </c>
      <c r="J138" s="22">
        <v>0.21</v>
      </c>
      <c r="K138" s="40">
        <f t="shared" si="14"/>
        <v>114.813513</v>
      </c>
      <c r="L138" s="41">
        <f t="shared" si="15"/>
        <v>0.8374078558</v>
      </c>
      <c r="M138" s="22">
        <v>1.0</v>
      </c>
      <c r="N138" s="22">
        <v>1.0</v>
      </c>
      <c r="O138" s="22">
        <v>122.0</v>
      </c>
      <c r="P138" s="22"/>
      <c r="Q138" s="22"/>
      <c r="R138" s="22"/>
      <c r="S138" s="22"/>
      <c r="T138" s="22"/>
      <c r="U138" s="22">
        <v>145.0</v>
      </c>
      <c r="V138" s="22">
        <v>73.0</v>
      </c>
      <c r="W138" s="22"/>
      <c r="X138" s="22">
        <v>131.0</v>
      </c>
    </row>
    <row r="139" ht="16.5" customHeight="1">
      <c r="A139" s="22">
        <v>39.0</v>
      </c>
      <c r="B139" s="22">
        <v>138.0</v>
      </c>
      <c r="C139" s="22">
        <v>0.16922778</v>
      </c>
      <c r="D139" s="39">
        <f t="shared" si="13"/>
        <v>10632.89501</v>
      </c>
      <c r="E139" s="22">
        <v>16.0</v>
      </c>
      <c r="F139" s="22">
        <v>2.0</v>
      </c>
      <c r="G139" s="22">
        <v>152.0</v>
      </c>
      <c r="H139" s="22" t="s">
        <v>26</v>
      </c>
      <c r="I139" s="22">
        <v>0.085</v>
      </c>
      <c r="J139" s="22">
        <v>0.22</v>
      </c>
      <c r="K139" s="40">
        <f t="shared" si="14"/>
        <v>35.98176385</v>
      </c>
      <c r="L139" s="41">
        <f t="shared" si="15"/>
        <v>2.613761914</v>
      </c>
      <c r="M139" s="22">
        <v>1.0</v>
      </c>
      <c r="N139" s="22">
        <v>1.0</v>
      </c>
      <c r="O139" s="22">
        <v>123.0</v>
      </c>
      <c r="P139" s="22"/>
      <c r="Q139" s="22"/>
      <c r="R139" s="22"/>
      <c r="S139" s="22"/>
      <c r="T139" s="22"/>
      <c r="U139" s="22">
        <v>146.0</v>
      </c>
      <c r="V139" s="22"/>
      <c r="W139" s="22">
        <v>73.0</v>
      </c>
      <c r="X139" s="22">
        <v>132.0</v>
      </c>
    </row>
    <row r="140" ht="16.5" customHeight="1">
      <c r="A140" s="22">
        <v>39.0</v>
      </c>
      <c r="B140" s="22">
        <v>139.0</v>
      </c>
      <c r="C140" s="22">
        <v>0.16669798</v>
      </c>
      <c r="D140" s="39">
        <f t="shared" si="13"/>
        <v>10473.94299</v>
      </c>
      <c r="E140" s="22">
        <v>16.0</v>
      </c>
      <c r="F140" s="22">
        <v>3.0</v>
      </c>
      <c r="G140" s="22">
        <v>153.0</v>
      </c>
      <c r="H140" s="22" t="s">
        <v>24</v>
      </c>
      <c r="I140" s="22">
        <v>0.085</v>
      </c>
      <c r="J140" s="22">
        <v>0.24</v>
      </c>
      <c r="K140" s="40">
        <f t="shared" si="14"/>
        <v>114.813513</v>
      </c>
      <c r="L140" s="41">
        <f t="shared" si="15"/>
        <v>0.8315661242</v>
      </c>
      <c r="M140" s="22">
        <v>-1.0</v>
      </c>
      <c r="N140" s="22">
        <v>1.0</v>
      </c>
      <c r="O140" s="22">
        <v>124.0</v>
      </c>
      <c r="P140" s="22"/>
      <c r="Q140" s="22"/>
      <c r="R140" s="22"/>
      <c r="S140" s="22"/>
      <c r="T140" s="22"/>
      <c r="U140" s="22">
        <v>147.0</v>
      </c>
      <c r="V140" s="22">
        <v>74.0</v>
      </c>
      <c r="W140" s="22"/>
      <c r="X140" s="22">
        <v>133.0</v>
      </c>
    </row>
    <row r="141" ht="16.5" customHeight="1">
      <c r="A141" s="22">
        <v>39.0</v>
      </c>
      <c r="B141" s="22">
        <v>140.0</v>
      </c>
      <c r="C141" s="22">
        <v>0.16877337</v>
      </c>
      <c r="D141" s="39">
        <f t="shared" si="13"/>
        <v>10604.34359</v>
      </c>
      <c r="E141" s="22">
        <v>16.0</v>
      </c>
      <c r="F141" s="22">
        <v>4.0</v>
      </c>
      <c r="G141" s="22">
        <v>154.0</v>
      </c>
      <c r="H141" s="22" t="s">
        <v>26</v>
      </c>
      <c r="I141" s="22">
        <v>0.085</v>
      </c>
      <c r="J141" s="22">
        <v>0.25</v>
      </c>
      <c r="K141" s="40">
        <f t="shared" si="14"/>
        <v>35.98176385</v>
      </c>
      <c r="L141" s="41">
        <f t="shared" si="15"/>
        <v>2.620799278</v>
      </c>
      <c r="M141" s="22">
        <v>1.0</v>
      </c>
      <c r="N141" s="22">
        <v>1.0</v>
      </c>
      <c r="O141" s="22">
        <v>125.0</v>
      </c>
      <c r="P141" s="22"/>
      <c r="Q141" s="22"/>
      <c r="R141" s="22"/>
      <c r="S141" s="22"/>
      <c r="T141" s="22"/>
      <c r="U141" s="22">
        <v>148.0</v>
      </c>
      <c r="V141" s="22"/>
      <c r="W141" s="22">
        <v>74.0</v>
      </c>
      <c r="X141" s="22">
        <v>134.0</v>
      </c>
    </row>
    <row r="142" ht="16.5" customHeight="1">
      <c r="A142" s="22">
        <v>39.0</v>
      </c>
      <c r="B142" s="22">
        <v>141.0</v>
      </c>
      <c r="C142" s="22">
        <v>0.17188607</v>
      </c>
      <c r="D142" s="39">
        <f t="shared" si="13"/>
        <v>10799.9203</v>
      </c>
      <c r="E142" s="22">
        <v>16.0</v>
      </c>
      <c r="F142" s="22">
        <v>5.0</v>
      </c>
      <c r="G142" s="22">
        <v>155.0</v>
      </c>
      <c r="H142" s="22" t="s">
        <v>24</v>
      </c>
      <c r="I142" s="22">
        <v>0.085</v>
      </c>
      <c r="J142" s="22">
        <v>0.27</v>
      </c>
      <c r="K142" s="40">
        <f t="shared" si="14"/>
        <v>114.813513</v>
      </c>
      <c r="L142" s="41">
        <f t="shared" si="15"/>
        <v>0.8064667087</v>
      </c>
      <c r="M142" s="22">
        <v>1.0</v>
      </c>
      <c r="N142" s="22">
        <v>1.0</v>
      </c>
      <c r="O142" s="22">
        <v>127.0</v>
      </c>
      <c r="P142" s="22"/>
      <c r="Q142" s="22"/>
      <c r="R142" s="22"/>
      <c r="S142" s="22"/>
      <c r="T142" s="22"/>
      <c r="U142" s="22">
        <v>149.0</v>
      </c>
      <c r="V142" s="22">
        <v>75.0</v>
      </c>
      <c r="W142" s="22"/>
      <c r="X142" s="22">
        <v>135.0</v>
      </c>
    </row>
    <row r="143" ht="16.5" customHeight="1">
      <c r="A143" s="22">
        <v>39.0</v>
      </c>
      <c r="B143" s="22">
        <v>142.0</v>
      </c>
      <c r="C143" s="22">
        <v>0.168029</v>
      </c>
      <c r="D143" s="39">
        <f t="shared" si="13"/>
        <v>10557.57344</v>
      </c>
      <c r="E143" s="22">
        <v>16.0</v>
      </c>
      <c r="F143" s="22">
        <v>6.0</v>
      </c>
      <c r="G143" s="22">
        <v>156.0</v>
      </c>
      <c r="H143" s="22" t="s">
        <v>26</v>
      </c>
      <c r="I143" s="22">
        <v>0.085</v>
      </c>
      <c r="J143" s="22">
        <v>0.28</v>
      </c>
      <c r="K143" s="40">
        <f t="shared" si="14"/>
        <v>35.98176385</v>
      </c>
      <c r="L143" s="41">
        <f t="shared" si="15"/>
        <v>2.632409443</v>
      </c>
      <c r="M143" s="22">
        <v>-1.0</v>
      </c>
      <c r="N143" s="22">
        <v>1.0</v>
      </c>
      <c r="O143" s="22">
        <v>128.0</v>
      </c>
      <c r="P143" s="22"/>
      <c r="Q143" s="22"/>
      <c r="R143" s="22"/>
      <c r="S143" s="22"/>
      <c r="T143" s="22"/>
      <c r="U143" s="22">
        <v>150.0</v>
      </c>
      <c r="V143" s="22"/>
      <c r="W143" s="22">
        <v>75.0</v>
      </c>
      <c r="X143" s="22">
        <v>136.0</v>
      </c>
    </row>
    <row r="144" ht="16.5" customHeight="1">
      <c r="A144" s="22">
        <v>39.0</v>
      </c>
      <c r="B144" s="22">
        <v>143.0</v>
      </c>
      <c r="C144" s="22">
        <v>0.16913413</v>
      </c>
      <c r="D144" s="39">
        <f t="shared" si="13"/>
        <v>10627.01081</v>
      </c>
      <c r="E144" s="22">
        <v>16.0</v>
      </c>
      <c r="F144" s="22">
        <v>7.0</v>
      </c>
      <c r="G144" s="22">
        <v>157.0</v>
      </c>
      <c r="H144" s="22" t="s">
        <v>24</v>
      </c>
      <c r="I144" s="22">
        <v>0.085</v>
      </c>
      <c r="J144" s="22">
        <v>0.3</v>
      </c>
      <c r="K144" s="40">
        <f t="shared" si="14"/>
        <v>114.813513</v>
      </c>
      <c r="L144" s="41">
        <f t="shared" si="15"/>
        <v>0.819588531</v>
      </c>
      <c r="M144" s="22">
        <v>1.0</v>
      </c>
      <c r="N144" s="22">
        <v>1.0</v>
      </c>
      <c r="O144" s="22">
        <v>129.0</v>
      </c>
      <c r="P144" s="22"/>
      <c r="Q144" s="22"/>
      <c r="R144" s="22"/>
      <c r="S144" s="22"/>
      <c r="T144" s="22"/>
      <c r="U144" s="22">
        <v>151.0</v>
      </c>
      <c r="V144" s="22">
        <v>76.0</v>
      </c>
      <c r="W144" s="22"/>
      <c r="X144" s="22">
        <v>137.0</v>
      </c>
    </row>
    <row r="145" ht="16.5" customHeight="1">
      <c r="A145" s="22">
        <v>39.0</v>
      </c>
      <c r="B145" s="22">
        <v>144.0</v>
      </c>
      <c r="C145" s="22">
        <v>0.1688072</v>
      </c>
      <c r="D145" s="39">
        <f t="shared" si="13"/>
        <v>10606.46919</v>
      </c>
      <c r="E145" s="22">
        <v>16.0</v>
      </c>
      <c r="F145" s="22">
        <v>8.0</v>
      </c>
      <c r="G145" s="22">
        <v>158.0</v>
      </c>
      <c r="H145" s="22" t="s">
        <v>26</v>
      </c>
      <c r="I145" s="22">
        <v>0.085</v>
      </c>
      <c r="J145" s="22">
        <v>0.31</v>
      </c>
      <c r="K145" s="40">
        <f t="shared" si="14"/>
        <v>35.98176385</v>
      </c>
      <c r="L145" s="41">
        <f t="shared" si="15"/>
        <v>2.620274054</v>
      </c>
      <c r="M145" s="22">
        <v>1.0</v>
      </c>
      <c r="N145" s="22">
        <v>1.0</v>
      </c>
      <c r="O145" s="22">
        <v>130.0</v>
      </c>
      <c r="P145" s="22"/>
      <c r="Q145" s="22"/>
      <c r="R145" s="22"/>
      <c r="S145" s="22"/>
      <c r="T145" s="22"/>
      <c r="U145" s="22">
        <v>152.0</v>
      </c>
      <c r="V145" s="22"/>
      <c r="W145" s="22">
        <v>76.0</v>
      </c>
      <c r="X145" s="22">
        <v>138.0</v>
      </c>
    </row>
    <row r="146" ht="16.5" customHeight="1">
      <c r="A146" s="22">
        <v>39.0</v>
      </c>
      <c r="B146" s="22">
        <v>145.0</v>
      </c>
      <c r="C146" s="22">
        <v>0.16799571</v>
      </c>
      <c r="D146" s="39">
        <f t="shared" si="13"/>
        <v>10555.48177</v>
      </c>
      <c r="E146" s="22">
        <v>16.0</v>
      </c>
      <c r="F146" s="22">
        <v>9.0</v>
      </c>
      <c r="G146" s="22">
        <v>159.0</v>
      </c>
      <c r="H146" s="22" t="s">
        <v>24</v>
      </c>
      <c r="I146" s="22">
        <v>0.085</v>
      </c>
      <c r="J146" s="22">
        <v>0.33</v>
      </c>
      <c r="K146" s="40">
        <f t="shared" si="14"/>
        <v>114.813513</v>
      </c>
      <c r="L146" s="41">
        <f t="shared" si="15"/>
        <v>0.8251424584</v>
      </c>
      <c r="M146" s="22">
        <v>1.0</v>
      </c>
      <c r="N146" s="22">
        <v>1.0</v>
      </c>
      <c r="O146" s="22">
        <v>131.0</v>
      </c>
      <c r="P146" s="22"/>
      <c r="Q146" s="22"/>
      <c r="R146" s="22"/>
      <c r="S146" s="22"/>
      <c r="T146" s="22"/>
      <c r="U146" s="22">
        <v>153.0</v>
      </c>
      <c r="V146" s="22">
        <v>77.0</v>
      </c>
      <c r="W146" s="22"/>
      <c r="X146" s="22">
        <v>139.0</v>
      </c>
    </row>
    <row r="147" ht="16.5" customHeight="1">
      <c r="A147" s="22">
        <v>39.0</v>
      </c>
      <c r="B147" s="22">
        <v>146.0</v>
      </c>
      <c r="C147" s="22">
        <v>0.16708212</v>
      </c>
      <c r="D147" s="39">
        <f t="shared" si="13"/>
        <v>10498.07921</v>
      </c>
      <c r="E147" s="22">
        <v>16.0</v>
      </c>
      <c r="F147" s="22">
        <v>10.0</v>
      </c>
      <c r="G147" s="22">
        <v>160.0</v>
      </c>
      <c r="H147" s="22" t="s">
        <v>26</v>
      </c>
      <c r="I147" s="22">
        <v>0.085</v>
      </c>
      <c r="J147" s="22">
        <v>0.34</v>
      </c>
      <c r="K147" s="40">
        <f t="shared" si="14"/>
        <v>35.98176385</v>
      </c>
      <c r="L147" s="41">
        <f t="shared" si="15"/>
        <v>2.647327711</v>
      </c>
      <c r="M147" s="22">
        <v>-1.0</v>
      </c>
      <c r="N147" s="22">
        <v>1.0</v>
      </c>
      <c r="O147" s="22">
        <v>132.0</v>
      </c>
      <c r="P147" s="22"/>
      <c r="Q147" s="22"/>
      <c r="R147" s="22"/>
      <c r="S147" s="22"/>
      <c r="T147" s="22"/>
      <c r="U147" s="22">
        <v>154.0</v>
      </c>
      <c r="V147" s="22"/>
      <c r="W147" s="22">
        <v>77.0</v>
      </c>
      <c r="X147" s="22">
        <v>140.0</v>
      </c>
    </row>
    <row r="148" ht="16.5" customHeight="1">
      <c r="A148" s="22">
        <v>39.0</v>
      </c>
      <c r="B148" s="22">
        <v>147.0</v>
      </c>
      <c r="C148" s="22">
        <v>0.16581668</v>
      </c>
      <c r="D148" s="39">
        <f t="shared" si="13"/>
        <v>10418.56927</v>
      </c>
      <c r="E148" s="22">
        <v>17.0</v>
      </c>
      <c r="F148" s="22">
        <v>1.0</v>
      </c>
      <c r="G148" s="22">
        <v>161.0</v>
      </c>
      <c r="H148" s="22" t="s">
        <v>24</v>
      </c>
      <c r="I148" s="22">
        <v>0.1275</v>
      </c>
      <c r="J148" s="22">
        <v>0.06</v>
      </c>
      <c r="K148" s="40">
        <f t="shared" si="14"/>
        <v>114.813513</v>
      </c>
      <c r="L148" s="41">
        <f t="shared" si="15"/>
        <v>0.8359858197</v>
      </c>
      <c r="M148" s="22">
        <v>1.0</v>
      </c>
      <c r="N148" s="22">
        <v>1.0</v>
      </c>
      <c r="O148" s="22">
        <v>133.0</v>
      </c>
      <c r="P148" s="22"/>
      <c r="Q148" s="22"/>
      <c r="R148" s="22"/>
      <c r="S148" s="22"/>
      <c r="T148" s="22"/>
      <c r="U148" s="22">
        <v>155.0</v>
      </c>
      <c r="V148" s="22">
        <v>78.0</v>
      </c>
      <c r="W148" s="22"/>
      <c r="X148" s="22">
        <v>141.0</v>
      </c>
    </row>
    <row r="149" ht="16.5" customHeight="1">
      <c r="A149" s="22">
        <v>39.0</v>
      </c>
      <c r="B149" s="22">
        <v>148.0</v>
      </c>
      <c r="C149" s="22">
        <v>0.17074963</v>
      </c>
      <c r="D149" s="39">
        <f t="shared" si="13"/>
        <v>10728.51566</v>
      </c>
      <c r="E149" s="22">
        <v>17.0</v>
      </c>
      <c r="F149" s="22">
        <v>2.0</v>
      </c>
      <c r="G149" s="22">
        <v>162.0</v>
      </c>
      <c r="H149" s="22" t="s">
        <v>26</v>
      </c>
      <c r="I149" s="22">
        <v>0.1275</v>
      </c>
      <c r="J149" s="22">
        <v>0.07</v>
      </c>
      <c r="K149" s="40">
        <f t="shared" si="14"/>
        <v>35.98176385</v>
      </c>
      <c r="L149" s="41">
        <f t="shared" si="15"/>
        <v>2.590466089</v>
      </c>
      <c r="M149" s="22">
        <v>1.0</v>
      </c>
      <c r="N149" s="22">
        <v>1.0</v>
      </c>
      <c r="O149" s="22">
        <v>134.0</v>
      </c>
      <c r="P149" s="22"/>
      <c r="Q149" s="22"/>
      <c r="R149" s="22"/>
      <c r="S149" s="22"/>
      <c r="T149" s="22"/>
      <c r="U149" s="22">
        <v>156.0</v>
      </c>
      <c r="V149" s="22"/>
      <c r="W149" s="22">
        <v>78.0</v>
      </c>
      <c r="X149" s="22">
        <v>142.0</v>
      </c>
    </row>
    <row r="150" ht="16.5" customHeight="1">
      <c r="A150" s="22">
        <v>39.0</v>
      </c>
      <c r="B150" s="22">
        <v>149.0</v>
      </c>
      <c r="C150" s="22">
        <v>0.16896529</v>
      </c>
      <c r="D150" s="39">
        <f t="shared" si="13"/>
        <v>10616.40228</v>
      </c>
      <c r="E150" s="22">
        <v>17.0</v>
      </c>
      <c r="F150" s="22">
        <v>3.0</v>
      </c>
      <c r="G150" s="22">
        <v>163.0</v>
      </c>
      <c r="H150" s="22" t="s">
        <v>24</v>
      </c>
      <c r="I150" s="22">
        <v>0.1275</v>
      </c>
      <c r="J150" s="22">
        <v>0.09</v>
      </c>
      <c r="K150" s="40">
        <f t="shared" si="14"/>
        <v>114.813513</v>
      </c>
      <c r="L150" s="41">
        <f t="shared" si="15"/>
        <v>0.8204075118</v>
      </c>
      <c r="M150" s="22">
        <v>-1.0</v>
      </c>
      <c r="N150" s="22">
        <v>1.0</v>
      </c>
      <c r="O150" s="22">
        <v>135.0</v>
      </c>
      <c r="P150" s="22"/>
      <c r="Q150" s="22"/>
      <c r="R150" s="22"/>
      <c r="S150" s="22"/>
      <c r="T150" s="22"/>
      <c r="U150" s="22">
        <v>157.0</v>
      </c>
      <c r="V150" s="22">
        <v>79.0</v>
      </c>
      <c r="W150" s="22"/>
      <c r="X150" s="22">
        <v>143.0</v>
      </c>
    </row>
    <row r="151" ht="16.5" customHeight="1">
      <c r="A151" s="22">
        <v>39.0</v>
      </c>
      <c r="B151" s="22">
        <v>150.0</v>
      </c>
      <c r="C151" s="22">
        <v>0.16947884</v>
      </c>
      <c r="D151" s="39">
        <f t="shared" si="13"/>
        <v>10648.66957</v>
      </c>
      <c r="E151" s="22">
        <v>17.0</v>
      </c>
      <c r="F151" s="22">
        <v>4.0</v>
      </c>
      <c r="G151" s="22">
        <v>164.0</v>
      </c>
      <c r="H151" s="22" t="s">
        <v>26</v>
      </c>
      <c r="I151" s="22">
        <v>0.1275</v>
      </c>
      <c r="J151" s="22">
        <v>0.1</v>
      </c>
      <c r="K151" s="40">
        <f t="shared" si="14"/>
        <v>35.98176385</v>
      </c>
      <c r="L151" s="41">
        <f t="shared" si="15"/>
        <v>2.609889979</v>
      </c>
      <c r="M151" s="22">
        <v>-1.0</v>
      </c>
      <c r="N151" s="22">
        <v>1.0</v>
      </c>
      <c r="O151" s="22">
        <v>136.0</v>
      </c>
      <c r="P151" s="22"/>
      <c r="Q151" s="22"/>
      <c r="R151" s="22"/>
      <c r="S151" s="22"/>
      <c r="T151" s="22"/>
      <c r="U151" s="22">
        <v>158.0</v>
      </c>
      <c r="V151" s="22"/>
      <c r="W151" s="22">
        <v>79.0</v>
      </c>
      <c r="X151" s="22">
        <v>144.0</v>
      </c>
    </row>
    <row r="152" ht="16.5" customHeight="1">
      <c r="A152" s="22">
        <v>39.0</v>
      </c>
      <c r="B152" s="22">
        <v>151.0</v>
      </c>
      <c r="C152" s="22">
        <v>0.16847549</v>
      </c>
      <c r="D152" s="39">
        <f t="shared" si="13"/>
        <v>10585.62723</v>
      </c>
      <c r="E152" s="22">
        <v>17.0</v>
      </c>
      <c r="F152" s="22">
        <v>5.0</v>
      </c>
      <c r="G152" s="22">
        <v>165.0</v>
      </c>
      <c r="H152" s="22" t="s">
        <v>24</v>
      </c>
      <c r="I152" s="22">
        <v>0.1275</v>
      </c>
      <c r="J152" s="22">
        <v>0.12</v>
      </c>
      <c r="K152" s="40">
        <f t="shared" si="14"/>
        <v>114.813513</v>
      </c>
      <c r="L152" s="41">
        <f t="shared" si="15"/>
        <v>0.8227926397</v>
      </c>
      <c r="M152" s="22">
        <v>-1.0</v>
      </c>
      <c r="N152" s="22">
        <v>1.0</v>
      </c>
      <c r="O152" s="22">
        <v>137.0</v>
      </c>
      <c r="P152" s="22"/>
      <c r="Q152" s="22"/>
      <c r="R152" s="22"/>
      <c r="S152" s="22"/>
      <c r="T152" s="22"/>
      <c r="U152" s="22">
        <v>159.0</v>
      </c>
      <c r="V152" s="22">
        <v>80.0</v>
      </c>
      <c r="W152" s="22"/>
      <c r="X152" s="22">
        <v>145.0</v>
      </c>
    </row>
    <row r="153" ht="16.5" customHeight="1">
      <c r="A153" s="22">
        <v>39.0</v>
      </c>
      <c r="B153" s="22">
        <v>152.0</v>
      </c>
      <c r="C153" s="22">
        <v>0.16470415</v>
      </c>
      <c r="D153" s="39">
        <f t="shared" si="13"/>
        <v>10348.66695</v>
      </c>
      <c r="E153" s="22">
        <v>17.0</v>
      </c>
      <c r="F153" s="22">
        <v>6.0</v>
      </c>
      <c r="G153" s="22">
        <v>166.0</v>
      </c>
      <c r="H153" s="22" t="s">
        <v>26</v>
      </c>
      <c r="I153" s="22">
        <v>0.1275</v>
      </c>
      <c r="J153" s="22">
        <v>0.13</v>
      </c>
      <c r="K153" s="40">
        <f t="shared" si="14"/>
        <v>35.98176385</v>
      </c>
      <c r="L153" s="41">
        <f t="shared" si="15"/>
        <v>2.68554937</v>
      </c>
      <c r="M153" s="22">
        <v>-1.0</v>
      </c>
      <c r="N153" s="22">
        <v>1.0</v>
      </c>
      <c r="O153" s="22">
        <v>138.0</v>
      </c>
      <c r="P153" s="22"/>
      <c r="Q153" s="22"/>
      <c r="R153" s="22"/>
      <c r="S153" s="22"/>
      <c r="T153" s="22"/>
      <c r="U153" s="22">
        <v>160.0</v>
      </c>
      <c r="V153" s="22"/>
      <c r="W153" s="22">
        <v>80.0</v>
      </c>
      <c r="X153" s="22">
        <v>146.0</v>
      </c>
    </row>
    <row r="154" ht="16.5" customHeight="1">
      <c r="A154" s="22">
        <v>39.0</v>
      </c>
      <c r="B154" s="22">
        <v>153.0</v>
      </c>
      <c r="C154" s="22">
        <v>0.16864516</v>
      </c>
      <c r="D154" s="39">
        <f t="shared" si="13"/>
        <v>10596.28791</v>
      </c>
      <c r="E154" s="22">
        <v>17.0</v>
      </c>
      <c r="F154" s="22">
        <v>7.0</v>
      </c>
      <c r="G154" s="22">
        <v>167.0</v>
      </c>
      <c r="H154" s="22" t="s">
        <v>24</v>
      </c>
      <c r="I154" s="22">
        <v>0.1275</v>
      </c>
      <c r="J154" s="22">
        <v>0.15</v>
      </c>
      <c r="K154" s="40">
        <f t="shared" si="14"/>
        <v>114.813513</v>
      </c>
      <c r="L154" s="41">
        <f t="shared" si="15"/>
        <v>0.821964847</v>
      </c>
      <c r="M154" s="22">
        <v>1.0</v>
      </c>
      <c r="N154" s="22">
        <v>1.0</v>
      </c>
      <c r="O154" s="22">
        <v>139.0</v>
      </c>
      <c r="P154" s="22"/>
      <c r="Q154" s="22"/>
      <c r="R154" s="22"/>
      <c r="S154" s="22"/>
      <c r="T154" s="22"/>
      <c r="U154" s="22">
        <v>161.0</v>
      </c>
      <c r="V154" s="22">
        <v>81.0</v>
      </c>
      <c r="W154" s="22"/>
      <c r="X154" s="22">
        <v>147.0</v>
      </c>
    </row>
    <row r="155" ht="16.5" customHeight="1">
      <c r="A155" s="22">
        <v>39.0</v>
      </c>
      <c r="B155" s="22">
        <v>154.0</v>
      </c>
      <c r="C155" s="22">
        <v>0.1674555</v>
      </c>
      <c r="D155" s="39">
        <f t="shared" si="13"/>
        <v>10521.53937</v>
      </c>
      <c r="E155" s="22">
        <v>17.0</v>
      </c>
      <c r="F155" s="22">
        <v>8.0</v>
      </c>
      <c r="G155" s="22">
        <v>168.0</v>
      </c>
      <c r="H155" s="22" t="s">
        <v>26</v>
      </c>
      <c r="I155" s="22">
        <v>0.1275</v>
      </c>
      <c r="J155" s="22">
        <v>0.16</v>
      </c>
      <c r="K155" s="40">
        <f t="shared" si="14"/>
        <v>35.98176385</v>
      </c>
      <c r="L155" s="41">
        <f t="shared" si="15"/>
        <v>2.641424893</v>
      </c>
      <c r="M155" s="22">
        <v>1.0</v>
      </c>
      <c r="N155" s="22">
        <v>0.0</v>
      </c>
      <c r="O155" s="22">
        <v>140.0</v>
      </c>
      <c r="P155" s="22"/>
      <c r="Q155" s="22"/>
      <c r="R155" s="22"/>
      <c r="S155" s="22"/>
      <c r="T155" s="22"/>
      <c r="U155" s="22">
        <v>162.0</v>
      </c>
      <c r="V155" s="22"/>
      <c r="W155" s="22">
        <v>81.0</v>
      </c>
      <c r="X155" s="22">
        <v>148.0</v>
      </c>
    </row>
    <row r="156" ht="16.5" customHeight="1">
      <c r="A156" s="22">
        <v>39.0</v>
      </c>
      <c r="B156" s="22">
        <v>155.0</v>
      </c>
      <c r="C156" s="22">
        <v>0.1705726</v>
      </c>
      <c r="D156" s="39">
        <f t="shared" si="13"/>
        <v>10717.39254</v>
      </c>
      <c r="E156" s="22">
        <v>17.0</v>
      </c>
      <c r="F156" s="22">
        <v>9.0</v>
      </c>
      <c r="G156" s="22">
        <v>169.0</v>
      </c>
      <c r="H156" s="22" t="s">
        <v>24</v>
      </c>
      <c r="I156" s="22">
        <v>0.1275</v>
      </c>
      <c r="J156" s="22">
        <v>0.18</v>
      </c>
      <c r="K156" s="40">
        <f t="shared" si="14"/>
        <v>114.813513</v>
      </c>
      <c r="L156" s="41">
        <f t="shared" si="15"/>
        <v>0.8126767907</v>
      </c>
      <c r="M156" s="22">
        <v>-1.0</v>
      </c>
      <c r="N156" s="22">
        <v>1.0</v>
      </c>
      <c r="O156" s="22">
        <v>141.0</v>
      </c>
      <c r="P156" s="22"/>
      <c r="Q156" s="22"/>
      <c r="R156" s="22"/>
      <c r="S156" s="22"/>
      <c r="T156" s="22"/>
      <c r="U156" s="22">
        <v>163.0</v>
      </c>
      <c r="V156" s="22">
        <v>82.0</v>
      </c>
      <c r="W156" s="22"/>
      <c r="X156" s="22">
        <v>149.0</v>
      </c>
    </row>
    <row r="157" ht="16.5" customHeight="1">
      <c r="A157" s="22">
        <v>39.0</v>
      </c>
      <c r="B157" s="22">
        <v>156.0</v>
      </c>
      <c r="C157" s="22">
        <v>0.16973845</v>
      </c>
      <c r="D157" s="39">
        <f t="shared" si="13"/>
        <v>10664.98135</v>
      </c>
      <c r="E157" s="22">
        <v>17.0</v>
      </c>
      <c r="F157" s="22">
        <v>10.0</v>
      </c>
      <c r="G157" s="22">
        <v>170.0</v>
      </c>
      <c r="H157" s="22" t="s">
        <v>26</v>
      </c>
      <c r="I157" s="22">
        <v>0.1275</v>
      </c>
      <c r="J157" s="22">
        <v>0.19</v>
      </c>
      <c r="K157" s="40">
        <f t="shared" si="14"/>
        <v>35.98176385</v>
      </c>
      <c r="L157" s="41">
        <f t="shared" si="15"/>
        <v>2.605898229</v>
      </c>
      <c r="M157" s="22">
        <v>-1.0</v>
      </c>
      <c r="N157" s="22">
        <v>1.0</v>
      </c>
      <c r="O157" s="22">
        <v>142.0</v>
      </c>
      <c r="P157" s="22"/>
      <c r="Q157" s="22"/>
      <c r="R157" s="22"/>
      <c r="S157" s="22"/>
      <c r="T157" s="22"/>
      <c r="U157" s="22">
        <v>164.0</v>
      </c>
      <c r="V157" s="22"/>
      <c r="W157" s="22">
        <v>82.0</v>
      </c>
      <c r="X157" s="22">
        <v>150.0</v>
      </c>
    </row>
    <row r="158" ht="16.5" customHeight="1">
      <c r="A158" s="22">
        <v>39.0</v>
      </c>
      <c r="B158" s="22">
        <v>157.0</v>
      </c>
      <c r="C158" s="22">
        <v>0.1700433</v>
      </c>
      <c r="D158" s="39">
        <f t="shared" si="13"/>
        <v>10684.13564</v>
      </c>
      <c r="E158" s="22">
        <v>18.0</v>
      </c>
      <c r="F158" s="22">
        <v>1.0</v>
      </c>
      <c r="G158" s="22">
        <v>171.0</v>
      </c>
      <c r="H158" s="22" t="s">
        <v>24</v>
      </c>
      <c r="I158" s="22">
        <v>0.1275</v>
      </c>
      <c r="J158" s="22">
        <v>0.21</v>
      </c>
      <c r="K158" s="40">
        <f t="shared" si="14"/>
        <v>114.813513</v>
      </c>
      <c r="L158" s="41">
        <f t="shared" si="15"/>
        <v>0.8152064394</v>
      </c>
      <c r="M158" s="22">
        <v>-1.0</v>
      </c>
      <c r="N158" s="22">
        <v>1.0</v>
      </c>
      <c r="O158" s="22">
        <v>143.0</v>
      </c>
      <c r="P158" s="22"/>
      <c r="Q158" s="22"/>
      <c r="R158" s="22"/>
      <c r="S158" s="22"/>
      <c r="T158" s="22"/>
      <c r="U158" s="22">
        <v>165.0</v>
      </c>
      <c r="V158" s="22">
        <v>83.0</v>
      </c>
      <c r="W158" s="22"/>
      <c r="X158" s="22">
        <v>151.0</v>
      </c>
    </row>
    <row r="159" ht="16.5" customHeight="1">
      <c r="A159" s="22">
        <v>39.0</v>
      </c>
      <c r="B159" s="22">
        <v>158.0</v>
      </c>
      <c r="C159" s="22">
        <v>0.16778105</v>
      </c>
      <c r="D159" s="39">
        <f t="shared" si="13"/>
        <v>10541.99428</v>
      </c>
      <c r="E159" s="22">
        <v>18.0</v>
      </c>
      <c r="F159" s="22">
        <v>2.0</v>
      </c>
      <c r="G159" s="22">
        <v>172.0</v>
      </c>
      <c r="H159" s="22" t="s">
        <v>26</v>
      </c>
      <c r="I159" s="22">
        <v>0.1275</v>
      </c>
      <c r="J159" s="22">
        <v>0.22</v>
      </c>
      <c r="K159" s="40">
        <f t="shared" si="14"/>
        <v>35.98176385</v>
      </c>
      <c r="L159" s="41">
        <f t="shared" si="15"/>
        <v>2.636299667</v>
      </c>
      <c r="M159" s="22">
        <v>1.0</v>
      </c>
      <c r="N159" s="22">
        <v>1.0</v>
      </c>
      <c r="O159" s="22">
        <v>144.0</v>
      </c>
      <c r="P159" s="22"/>
      <c r="Q159" s="22"/>
      <c r="R159" s="22"/>
      <c r="S159" s="22"/>
      <c r="T159" s="22"/>
      <c r="U159" s="22">
        <v>166.0</v>
      </c>
      <c r="V159" s="22"/>
      <c r="W159" s="22">
        <v>83.0</v>
      </c>
      <c r="X159" s="22">
        <v>152.0</v>
      </c>
    </row>
    <row r="160" ht="16.5" customHeight="1">
      <c r="A160" s="22">
        <v>39.0</v>
      </c>
      <c r="B160" s="22">
        <v>159.0</v>
      </c>
      <c r="C160" s="22">
        <v>0.16723722</v>
      </c>
      <c r="D160" s="39">
        <f t="shared" si="13"/>
        <v>10507.82444</v>
      </c>
      <c r="E160" s="22">
        <v>18.0</v>
      </c>
      <c r="F160" s="22">
        <v>3.0</v>
      </c>
      <c r="G160" s="22">
        <v>173.0</v>
      </c>
      <c r="H160" s="22" t="s">
        <v>24</v>
      </c>
      <c r="I160" s="22">
        <v>0.1275</v>
      </c>
      <c r="J160" s="22">
        <v>0.24</v>
      </c>
      <c r="K160" s="40">
        <f t="shared" si="14"/>
        <v>114.813513</v>
      </c>
      <c r="L160" s="41">
        <f t="shared" si="15"/>
        <v>0.8288848209</v>
      </c>
      <c r="M160" s="22">
        <v>1.0</v>
      </c>
      <c r="N160" s="22">
        <v>1.0</v>
      </c>
      <c r="O160" s="22">
        <v>145.0</v>
      </c>
      <c r="P160" s="22"/>
      <c r="Q160" s="22"/>
      <c r="R160" s="22"/>
      <c r="S160" s="22"/>
      <c r="T160" s="22"/>
      <c r="U160" s="22">
        <v>167.0</v>
      </c>
      <c r="V160" s="22">
        <v>84.0</v>
      </c>
      <c r="W160" s="22"/>
      <c r="X160" s="22">
        <v>153.0</v>
      </c>
    </row>
    <row r="161" ht="16.5" customHeight="1">
      <c r="A161" s="22">
        <v>39.0</v>
      </c>
      <c r="B161" s="22">
        <v>160.0</v>
      </c>
      <c r="C161" s="22">
        <v>0.16904654</v>
      </c>
      <c r="D161" s="39">
        <f t="shared" si="13"/>
        <v>10621.50736</v>
      </c>
      <c r="E161" s="22">
        <v>18.0</v>
      </c>
      <c r="F161" s="22">
        <v>4.0</v>
      </c>
      <c r="G161" s="22">
        <v>174.0</v>
      </c>
      <c r="H161" s="22" t="s">
        <v>26</v>
      </c>
      <c r="I161" s="22">
        <v>0.1275</v>
      </c>
      <c r="J161" s="22">
        <v>0.25</v>
      </c>
      <c r="K161" s="40">
        <f t="shared" si="14"/>
        <v>35.98176385</v>
      </c>
      <c r="L161" s="41">
        <f t="shared" si="15"/>
        <v>2.616564209</v>
      </c>
      <c r="M161" s="22">
        <v>1.0</v>
      </c>
      <c r="N161" s="22">
        <v>0.0</v>
      </c>
      <c r="O161" s="22">
        <v>146.0</v>
      </c>
      <c r="P161" s="22"/>
      <c r="Q161" s="22"/>
      <c r="R161" s="22"/>
      <c r="S161" s="22"/>
      <c r="T161" s="22"/>
      <c r="U161" s="22">
        <v>168.0</v>
      </c>
      <c r="V161" s="22"/>
      <c r="W161" s="22">
        <v>84.0</v>
      </c>
      <c r="X161" s="22">
        <v>154.0</v>
      </c>
    </row>
    <row r="162" ht="16.5" customHeight="1">
      <c r="A162" s="22">
        <v>39.0</v>
      </c>
      <c r="B162" s="22">
        <v>161.0</v>
      </c>
      <c r="C162" s="22">
        <v>0.1693033</v>
      </c>
      <c r="D162" s="39">
        <f t="shared" si="13"/>
        <v>10637.64007</v>
      </c>
      <c r="E162" s="22">
        <v>18.0</v>
      </c>
      <c r="F162" s="22">
        <v>5.0</v>
      </c>
      <c r="G162" s="22">
        <v>175.0</v>
      </c>
      <c r="H162" s="22" t="s">
        <v>24</v>
      </c>
      <c r="I162" s="22">
        <v>0.1275</v>
      </c>
      <c r="J162" s="22">
        <v>0.27</v>
      </c>
      <c r="K162" s="40">
        <f t="shared" si="14"/>
        <v>114.813513</v>
      </c>
      <c r="L162" s="41">
        <f t="shared" si="15"/>
        <v>0.8187695877</v>
      </c>
      <c r="M162" s="22">
        <v>1.0</v>
      </c>
      <c r="N162" s="22">
        <v>1.0</v>
      </c>
      <c r="O162" s="22">
        <v>147.0</v>
      </c>
      <c r="P162" s="22"/>
      <c r="Q162" s="22"/>
      <c r="R162" s="22"/>
      <c r="S162" s="22"/>
      <c r="T162" s="22"/>
      <c r="U162" s="22">
        <v>169.0</v>
      </c>
      <c r="V162" s="22">
        <v>85.0</v>
      </c>
      <c r="W162" s="22"/>
      <c r="X162" s="22">
        <v>155.0</v>
      </c>
    </row>
    <row r="163" ht="16.5" customHeight="1">
      <c r="A163" s="22">
        <v>39.0</v>
      </c>
      <c r="B163" s="22">
        <v>162.0</v>
      </c>
      <c r="C163" s="22">
        <v>0.16531979</v>
      </c>
      <c r="D163" s="39">
        <f t="shared" si="13"/>
        <v>10387.34876</v>
      </c>
      <c r="E163" s="22">
        <v>18.0</v>
      </c>
      <c r="F163" s="22">
        <v>6.0</v>
      </c>
      <c r="G163" s="22">
        <v>176.0</v>
      </c>
      <c r="H163" s="22" t="s">
        <v>26</v>
      </c>
      <c r="I163" s="22">
        <v>0.1275</v>
      </c>
      <c r="J163" s="22">
        <v>0.28</v>
      </c>
      <c r="K163" s="40">
        <f t="shared" si="14"/>
        <v>35.98176385</v>
      </c>
      <c r="L163" s="41">
        <f t="shared" si="15"/>
        <v>2.675548561</v>
      </c>
      <c r="M163" s="22">
        <v>1.0</v>
      </c>
      <c r="N163" s="22">
        <v>1.0</v>
      </c>
      <c r="O163" s="22">
        <v>148.0</v>
      </c>
      <c r="P163" s="22"/>
      <c r="Q163" s="22"/>
      <c r="R163" s="22"/>
      <c r="S163" s="22"/>
      <c r="T163" s="22"/>
      <c r="U163" s="22">
        <v>170.0</v>
      </c>
      <c r="V163" s="22"/>
      <c r="W163" s="22">
        <v>85.0</v>
      </c>
      <c r="X163" s="22">
        <v>156.0</v>
      </c>
    </row>
    <row r="164" ht="16.5" customHeight="1">
      <c r="A164" s="22">
        <v>39.0</v>
      </c>
      <c r="B164" s="22">
        <v>163.0</v>
      </c>
      <c r="C164" s="22">
        <v>0.16698815</v>
      </c>
      <c r="D164" s="39">
        <f t="shared" si="13"/>
        <v>10492.17491</v>
      </c>
      <c r="E164" s="22">
        <v>18.0</v>
      </c>
      <c r="F164" s="22">
        <v>7.0</v>
      </c>
      <c r="G164" s="22">
        <v>177.0</v>
      </c>
      <c r="H164" s="22" t="s">
        <v>24</v>
      </c>
      <c r="I164" s="22">
        <v>0.1275</v>
      </c>
      <c r="J164" s="22">
        <v>0.3</v>
      </c>
      <c r="K164" s="40">
        <f t="shared" si="14"/>
        <v>114.813513</v>
      </c>
      <c r="L164" s="41">
        <f t="shared" si="15"/>
        <v>0.8301211382</v>
      </c>
      <c r="M164" s="22">
        <v>1.0</v>
      </c>
      <c r="N164" s="22">
        <v>1.0</v>
      </c>
      <c r="O164" s="22">
        <v>149.0</v>
      </c>
      <c r="P164" s="22"/>
      <c r="Q164" s="22"/>
      <c r="R164" s="22"/>
      <c r="S164" s="22"/>
      <c r="T164" s="22"/>
      <c r="U164" s="22">
        <v>171.0</v>
      </c>
      <c r="V164" s="22">
        <v>86.0</v>
      </c>
      <c r="W164" s="22"/>
      <c r="X164" s="22">
        <v>157.0</v>
      </c>
    </row>
    <row r="165" ht="16.5" customHeight="1">
      <c r="A165" s="22">
        <v>39.0</v>
      </c>
      <c r="B165" s="22">
        <v>164.0</v>
      </c>
      <c r="C165" s="22">
        <v>0.17073778</v>
      </c>
      <c r="D165" s="39">
        <f t="shared" si="13"/>
        <v>10727.77111</v>
      </c>
      <c r="E165" s="22">
        <v>18.0</v>
      </c>
      <c r="F165" s="22">
        <v>8.0</v>
      </c>
      <c r="G165" s="22">
        <v>178.0</v>
      </c>
      <c r="H165" s="22" t="s">
        <v>26</v>
      </c>
      <c r="I165" s="22">
        <v>0.1275</v>
      </c>
      <c r="J165" s="22">
        <v>0.31</v>
      </c>
      <c r="K165" s="40">
        <f t="shared" si="14"/>
        <v>35.98176385</v>
      </c>
      <c r="L165" s="41">
        <f t="shared" si="15"/>
        <v>2.590645879</v>
      </c>
      <c r="M165" s="22">
        <v>-1.0</v>
      </c>
      <c r="N165" s="22">
        <v>1.0</v>
      </c>
      <c r="O165" s="22">
        <v>150.0</v>
      </c>
      <c r="P165" s="22"/>
      <c r="Q165" s="22"/>
      <c r="R165" s="22"/>
      <c r="S165" s="22"/>
      <c r="T165" s="22"/>
      <c r="U165" s="22">
        <v>172.0</v>
      </c>
      <c r="V165" s="22"/>
      <c r="W165" s="22">
        <v>86.0</v>
      </c>
      <c r="X165" s="22">
        <v>158.0</v>
      </c>
    </row>
    <row r="166" ht="16.5" customHeight="1">
      <c r="A166" s="22">
        <v>39.0</v>
      </c>
      <c r="B166" s="22">
        <v>165.0</v>
      </c>
      <c r="C166" s="22">
        <v>0.16674939</v>
      </c>
      <c r="D166" s="39">
        <f t="shared" si="13"/>
        <v>10477.17317</v>
      </c>
      <c r="E166" s="22">
        <v>18.0</v>
      </c>
      <c r="F166" s="22">
        <v>9.0</v>
      </c>
      <c r="G166" s="22">
        <v>179.0</v>
      </c>
      <c r="H166" s="22" t="s">
        <v>24</v>
      </c>
      <c r="I166" s="22">
        <v>0.1275</v>
      </c>
      <c r="J166" s="22">
        <v>0.33</v>
      </c>
      <c r="K166" s="40">
        <f t="shared" si="14"/>
        <v>114.813513</v>
      </c>
      <c r="L166" s="41">
        <f t="shared" si="15"/>
        <v>0.8313097466</v>
      </c>
      <c r="M166" s="22">
        <v>-1.0</v>
      </c>
      <c r="N166" s="22">
        <v>1.0</v>
      </c>
      <c r="O166" s="22">
        <v>151.0</v>
      </c>
      <c r="P166" s="22"/>
      <c r="Q166" s="22"/>
      <c r="R166" s="22"/>
      <c r="S166" s="22"/>
      <c r="T166" s="22"/>
      <c r="U166" s="22">
        <v>173.0</v>
      </c>
      <c r="V166" s="22">
        <v>87.0</v>
      </c>
      <c r="W166" s="22"/>
      <c r="X166" s="22">
        <v>159.0</v>
      </c>
    </row>
    <row r="167" ht="16.5" customHeight="1">
      <c r="A167" s="22">
        <v>39.0</v>
      </c>
      <c r="B167" s="22">
        <v>166.0</v>
      </c>
      <c r="C167" s="22">
        <v>0.16801261</v>
      </c>
      <c r="D167" s="39">
        <f t="shared" si="13"/>
        <v>10556.54363</v>
      </c>
      <c r="E167" s="22">
        <v>18.0</v>
      </c>
      <c r="F167" s="22">
        <v>10.0</v>
      </c>
      <c r="G167" s="22">
        <v>180.0</v>
      </c>
      <c r="H167" s="22" t="s">
        <v>26</v>
      </c>
      <c r="I167" s="22">
        <v>0.1275</v>
      </c>
      <c r="J167" s="22">
        <v>0.34</v>
      </c>
      <c r="K167" s="40">
        <f t="shared" si="14"/>
        <v>35.98176385</v>
      </c>
      <c r="L167" s="41">
        <f t="shared" si="15"/>
        <v>2.63266624</v>
      </c>
      <c r="M167" s="22">
        <v>1.0</v>
      </c>
      <c r="N167" s="22">
        <v>1.0</v>
      </c>
      <c r="O167" s="22">
        <v>152.0</v>
      </c>
      <c r="P167" s="22"/>
      <c r="Q167" s="22"/>
      <c r="R167" s="22"/>
      <c r="S167" s="22"/>
      <c r="T167" s="22"/>
      <c r="U167" s="22">
        <v>174.0</v>
      </c>
      <c r="V167" s="22"/>
      <c r="W167" s="22">
        <v>87.0</v>
      </c>
      <c r="X167" s="22">
        <v>160.0</v>
      </c>
    </row>
    <row r="168" ht="16.5" customHeight="1">
      <c r="A168" s="22">
        <v>39.0</v>
      </c>
      <c r="B168" s="22">
        <v>167.0</v>
      </c>
      <c r="C168" s="22">
        <v>0.16902152</v>
      </c>
      <c r="D168" s="39">
        <f t="shared" si="13"/>
        <v>10619.93531</v>
      </c>
      <c r="E168" s="22">
        <v>19.0</v>
      </c>
      <c r="F168" s="22">
        <v>1.0</v>
      </c>
      <c r="G168" s="22">
        <v>181.0</v>
      </c>
      <c r="H168" s="22" t="s">
        <v>24</v>
      </c>
      <c r="I168" s="22">
        <v>0.17</v>
      </c>
      <c r="J168" s="22">
        <v>0.06</v>
      </c>
      <c r="K168" s="40">
        <f t="shared" si="14"/>
        <v>114.813513</v>
      </c>
      <c r="L168" s="41">
        <f t="shared" si="15"/>
        <v>0.820134579</v>
      </c>
      <c r="M168" s="22">
        <v>1.0</v>
      </c>
      <c r="N168" s="22">
        <v>1.0</v>
      </c>
      <c r="O168" s="22">
        <v>153.0</v>
      </c>
      <c r="P168" s="22"/>
      <c r="Q168" s="22"/>
      <c r="R168" s="22"/>
      <c r="S168" s="22"/>
      <c r="T168" s="22"/>
      <c r="U168" s="22">
        <v>175.0</v>
      </c>
      <c r="V168" s="22">
        <v>88.0</v>
      </c>
      <c r="W168" s="22"/>
      <c r="X168" s="22">
        <v>161.0</v>
      </c>
    </row>
    <row r="169" ht="16.5" customHeight="1">
      <c r="A169" s="22">
        <v>39.0</v>
      </c>
      <c r="B169" s="22">
        <v>168.0</v>
      </c>
      <c r="C169" s="22">
        <v>0.16893148</v>
      </c>
      <c r="D169" s="39">
        <f t="shared" si="13"/>
        <v>10614.27793</v>
      </c>
      <c r="E169" s="22">
        <v>19.0</v>
      </c>
      <c r="F169" s="22">
        <v>2.0</v>
      </c>
      <c r="G169" s="22">
        <v>182.0</v>
      </c>
      <c r="H169" s="22" t="s">
        <v>26</v>
      </c>
      <c r="I169" s="22">
        <v>0.17</v>
      </c>
      <c r="J169" s="22">
        <v>0.07</v>
      </c>
      <c r="K169" s="40">
        <f t="shared" si="14"/>
        <v>35.98176385</v>
      </c>
      <c r="L169" s="41">
        <f t="shared" si="15"/>
        <v>2.618346363</v>
      </c>
      <c r="M169" s="22">
        <v>1.0</v>
      </c>
      <c r="N169" s="22">
        <v>1.0</v>
      </c>
      <c r="O169" s="22">
        <v>154.0</v>
      </c>
      <c r="P169" s="22"/>
      <c r="Q169" s="22"/>
      <c r="R169" s="22"/>
      <c r="S169" s="22"/>
      <c r="T169" s="22"/>
      <c r="U169" s="22">
        <v>176.0</v>
      </c>
      <c r="V169" s="22"/>
      <c r="W169" s="22">
        <v>88.0</v>
      </c>
      <c r="X169" s="22">
        <v>162.0</v>
      </c>
    </row>
    <row r="170" ht="16.5" customHeight="1">
      <c r="A170" s="22">
        <v>39.0</v>
      </c>
      <c r="B170" s="22">
        <v>169.0</v>
      </c>
      <c r="C170" s="22">
        <v>0.16967329</v>
      </c>
      <c r="D170" s="39">
        <f t="shared" si="13"/>
        <v>10660.88723</v>
      </c>
      <c r="E170" s="22">
        <v>19.0</v>
      </c>
      <c r="F170" s="22">
        <v>3.0</v>
      </c>
      <c r="G170" s="22">
        <v>183.0</v>
      </c>
      <c r="H170" s="22" t="s">
        <v>24</v>
      </c>
      <c r="I170" s="22">
        <v>0.17</v>
      </c>
      <c r="J170" s="22">
        <v>0.09</v>
      </c>
      <c r="K170" s="40">
        <f t="shared" si="14"/>
        <v>114.813513</v>
      </c>
      <c r="L170" s="41">
        <f t="shared" si="15"/>
        <v>0.8169841767</v>
      </c>
      <c r="M170" s="22">
        <v>1.0</v>
      </c>
      <c r="N170" s="22">
        <v>1.0</v>
      </c>
      <c r="O170" s="22">
        <v>155.0</v>
      </c>
      <c r="P170" s="22"/>
      <c r="Q170" s="22"/>
      <c r="R170" s="22"/>
      <c r="S170" s="22"/>
      <c r="T170" s="22"/>
      <c r="U170" s="22">
        <v>177.0</v>
      </c>
      <c r="V170" s="22">
        <v>89.0</v>
      </c>
      <c r="W170" s="22"/>
      <c r="X170" s="22">
        <v>163.0</v>
      </c>
    </row>
    <row r="171" ht="16.5" customHeight="1">
      <c r="A171" s="22">
        <v>39.0</v>
      </c>
      <c r="B171" s="22">
        <v>170.0</v>
      </c>
      <c r="C171" s="22">
        <v>0.17107459</v>
      </c>
      <c r="D171" s="39">
        <f t="shared" si="13"/>
        <v>10748.9335</v>
      </c>
      <c r="E171" s="22">
        <v>19.0</v>
      </c>
      <c r="F171" s="22">
        <v>4.0</v>
      </c>
      <c r="G171" s="22">
        <v>184.0</v>
      </c>
      <c r="H171" s="22" t="s">
        <v>26</v>
      </c>
      <c r="I171" s="22">
        <v>0.17</v>
      </c>
      <c r="J171" s="22">
        <v>0.1</v>
      </c>
      <c r="K171" s="40">
        <f t="shared" si="14"/>
        <v>35.98176385</v>
      </c>
      <c r="L171" s="41">
        <f t="shared" si="15"/>
        <v>2.585545441</v>
      </c>
      <c r="M171" s="22">
        <v>1.0</v>
      </c>
      <c r="N171" s="22">
        <v>0.0</v>
      </c>
      <c r="O171" s="22">
        <v>156.0</v>
      </c>
      <c r="P171" s="22"/>
      <c r="Q171" s="22"/>
      <c r="R171" s="22"/>
      <c r="S171" s="22"/>
      <c r="T171" s="22"/>
      <c r="U171" s="22">
        <v>178.0</v>
      </c>
      <c r="V171" s="22"/>
      <c r="W171" s="22">
        <v>89.0</v>
      </c>
      <c r="X171" s="22">
        <v>164.0</v>
      </c>
    </row>
    <row r="172" ht="16.5" customHeight="1">
      <c r="A172" s="22">
        <v>39.0</v>
      </c>
      <c r="B172" s="22">
        <v>171.0</v>
      </c>
      <c r="C172" s="22">
        <v>0.16763516</v>
      </c>
      <c r="D172" s="39">
        <f t="shared" si="13"/>
        <v>10532.82774</v>
      </c>
      <c r="E172" s="22">
        <v>19.0</v>
      </c>
      <c r="F172" s="22">
        <v>5.0</v>
      </c>
      <c r="G172" s="22">
        <v>185.0</v>
      </c>
      <c r="H172" s="22" t="s">
        <v>24</v>
      </c>
      <c r="I172" s="22">
        <v>0.17</v>
      </c>
      <c r="J172" s="22">
        <v>0.12</v>
      </c>
      <c r="K172" s="40">
        <f t="shared" si="14"/>
        <v>114.813513</v>
      </c>
      <c r="L172" s="41">
        <f t="shared" si="15"/>
        <v>0.8269171762</v>
      </c>
      <c r="M172" s="22">
        <v>-1.0</v>
      </c>
      <c r="N172" s="22">
        <v>1.0</v>
      </c>
      <c r="O172" s="22">
        <v>157.0</v>
      </c>
      <c r="P172" s="22"/>
      <c r="Q172" s="22"/>
      <c r="R172" s="22"/>
      <c r="S172" s="22"/>
      <c r="T172" s="22"/>
      <c r="U172" s="22">
        <v>179.0</v>
      </c>
      <c r="V172" s="22">
        <v>90.0</v>
      </c>
      <c r="W172" s="22"/>
      <c r="X172" s="22">
        <v>165.0</v>
      </c>
    </row>
    <row r="173" ht="16.5" customHeight="1">
      <c r="A173" s="22">
        <v>39.0</v>
      </c>
      <c r="B173" s="22">
        <v>172.0</v>
      </c>
      <c r="C173" s="22">
        <v>0.16966804</v>
      </c>
      <c r="D173" s="39">
        <f t="shared" si="13"/>
        <v>10660.55736</v>
      </c>
      <c r="E173" s="22">
        <v>19.0</v>
      </c>
      <c r="F173" s="22">
        <v>6.0</v>
      </c>
      <c r="G173" s="22">
        <v>186.0</v>
      </c>
      <c r="H173" s="22" t="s">
        <v>26</v>
      </c>
      <c r="I173" s="22">
        <v>0.17</v>
      </c>
      <c r="J173" s="22">
        <v>0.13</v>
      </c>
      <c r="K173" s="40">
        <f t="shared" si="14"/>
        <v>35.98176385</v>
      </c>
      <c r="L173" s="41">
        <f t="shared" si="15"/>
        <v>2.606979642</v>
      </c>
      <c r="M173" s="22">
        <v>-1.0</v>
      </c>
      <c r="N173" s="22">
        <v>1.0</v>
      </c>
      <c r="O173" s="22">
        <v>158.0</v>
      </c>
      <c r="P173" s="22"/>
      <c r="Q173" s="22"/>
      <c r="R173" s="22"/>
      <c r="S173" s="22"/>
      <c r="T173" s="22"/>
      <c r="U173" s="22">
        <v>180.0</v>
      </c>
      <c r="V173" s="22"/>
      <c r="W173" s="22">
        <v>90.0</v>
      </c>
      <c r="X173" s="22">
        <v>166.0</v>
      </c>
    </row>
    <row r="174" ht="16.5" customHeight="1">
      <c r="A174" s="22">
        <v>39.0</v>
      </c>
      <c r="B174" s="22">
        <v>173.0</v>
      </c>
      <c r="C174" s="22">
        <v>0.16704725</v>
      </c>
      <c r="D174" s="39">
        <f t="shared" si="13"/>
        <v>10495.88827</v>
      </c>
      <c r="E174" s="22">
        <v>19.0</v>
      </c>
      <c r="F174" s="22">
        <v>7.0</v>
      </c>
      <c r="G174" s="22">
        <v>187.0</v>
      </c>
      <c r="H174" s="22" t="s">
        <v>24</v>
      </c>
      <c r="I174" s="22">
        <v>0.17</v>
      </c>
      <c r="J174" s="22">
        <v>0.15</v>
      </c>
      <c r="K174" s="40">
        <f t="shared" si="14"/>
        <v>114.813513</v>
      </c>
      <c r="L174" s="41">
        <f t="shared" si="15"/>
        <v>0.8298274479</v>
      </c>
      <c r="M174" s="22">
        <v>1.0</v>
      </c>
      <c r="N174" s="22">
        <v>1.0</v>
      </c>
      <c r="O174" s="22">
        <v>159.0</v>
      </c>
      <c r="P174" s="22"/>
      <c r="Q174" s="22"/>
      <c r="R174" s="22"/>
      <c r="S174" s="22"/>
      <c r="T174" s="22"/>
      <c r="U174" s="22">
        <v>181.0</v>
      </c>
      <c r="V174" s="22">
        <v>91.0</v>
      </c>
      <c r="W174" s="22"/>
      <c r="X174" s="22">
        <v>167.0</v>
      </c>
    </row>
    <row r="175" ht="16.5" customHeight="1">
      <c r="A175" s="22">
        <v>39.0</v>
      </c>
      <c r="B175" s="22">
        <v>174.0</v>
      </c>
      <c r="C175" s="22">
        <v>0.17122085</v>
      </c>
      <c r="D175" s="39">
        <f t="shared" si="13"/>
        <v>10758.12329</v>
      </c>
      <c r="E175" s="22">
        <v>19.0</v>
      </c>
      <c r="F175" s="22">
        <v>9.0</v>
      </c>
      <c r="G175" s="22">
        <v>189.0</v>
      </c>
      <c r="H175" s="22" t="s">
        <v>24</v>
      </c>
      <c r="I175" s="22">
        <v>0.17</v>
      </c>
      <c r="J175" s="22">
        <v>0.18</v>
      </c>
      <c r="K175" s="40">
        <f t="shared" si="14"/>
        <v>114.813513</v>
      </c>
      <c r="L175" s="41">
        <f t="shared" si="15"/>
        <v>0.809599959</v>
      </c>
      <c r="M175" s="22">
        <v>-1.0</v>
      </c>
      <c r="N175" s="22">
        <v>0.0</v>
      </c>
      <c r="O175" s="22">
        <v>160.0</v>
      </c>
      <c r="P175" s="22"/>
      <c r="Q175" s="22"/>
      <c r="R175" s="22"/>
      <c r="S175" s="22"/>
      <c r="T175" s="22"/>
      <c r="U175" s="22">
        <v>182.0</v>
      </c>
      <c r="V175" s="22"/>
      <c r="W175" s="22">
        <v>91.0</v>
      </c>
      <c r="X175" s="22">
        <v>168.0</v>
      </c>
    </row>
    <row r="176" ht="16.5" customHeight="1">
      <c r="A176" s="22">
        <v>39.0</v>
      </c>
      <c r="B176" s="22">
        <v>175.0</v>
      </c>
      <c r="C176" s="22">
        <v>0.17066023</v>
      </c>
      <c r="D176" s="39">
        <f t="shared" si="13"/>
        <v>10722.8985</v>
      </c>
      <c r="E176" s="22">
        <v>20.0</v>
      </c>
      <c r="F176" s="22">
        <v>1.0</v>
      </c>
      <c r="G176" s="22">
        <v>191.0</v>
      </c>
      <c r="H176" s="22" t="s">
        <v>24</v>
      </c>
      <c r="I176" s="22">
        <v>0.17</v>
      </c>
      <c r="J176" s="22">
        <v>0.21</v>
      </c>
      <c r="K176" s="40">
        <f t="shared" si="14"/>
        <v>114.813513</v>
      </c>
      <c r="L176" s="41">
        <f t="shared" si="15"/>
        <v>0.8122595003</v>
      </c>
      <c r="M176" s="22">
        <v>-1.0</v>
      </c>
      <c r="N176" s="22">
        <v>1.0</v>
      </c>
      <c r="O176" s="22">
        <v>161.0</v>
      </c>
      <c r="P176" s="22"/>
      <c r="Q176" s="22"/>
      <c r="R176" s="22"/>
      <c r="S176" s="22"/>
      <c r="T176" s="22"/>
      <c r="U176" s="22">
        <v>183.0</v>
      </c>
      <c r="V176" s="22">
        <v>92.0</v>
      </c>
      <c r="W176" s="22"/>
      <c r="X176" s="22">
        <v>169.0</v>
      </c>
    </row>
    <row r="177" ht="16.5" customHeight="1">
      <c r="A177" s="22">
        <v>39.0</v>
      </c>
      <c r="B177" s="22">
        <v>176.0</v>
      </c>
      <c r="C177" s="22">
        <v>0.1667649</v>
      </c>
      <c r="D177" s="39">
        <f t="shared" si="13"/>
        <v>10478.14769</v>
      </c>
      <c r="E177" s="22">
        <v>20.0</v>
      </c>
      <c r="F177" s="22">
        <v>3.0</v>
      </c>
      <c r="G177" s="22">
        <v>193.0</v>
      </c>
      <c r="H177" s="22" t="s">
        <v>24</v>
      </c>
      <c r="I177" s="22">
        <v>0.17</v>
      </c>
      <c r="J177" s="22">
        <v>0.24</v>
      </c>
      <c r="K177" s="40">
        <f t="shared" si="14"/>
        <v>114.813513</v>
      </c>
      <c r="L177" s="41">
        <f t="shared" si="15"/>
        <v>0.8312324305</v>
      </c>
      <c r="M177" s="22">
        <v>-1.0</v>
      </c>
      <c r="N177" s="22">
        <v>1.0</v>
      </c>
      <c r="O177" s="22">
        <v>162.0</v>
      </c>
      <c r="P177" s="22"/>
      <c r="Q177" s="22"/>
      <c r="R177" s="22"/>
      <c r="S177" s="22"/>
      <c r="T177" s="22"/>
      <c r="U177" s="22">
        <v>184.0</v>
      </c>
      <c r="V177" s="22"/>
      <c r="W177" s="22">
        <v>92.0</v>
      </c>
      <c r="X177" s="22">
        <v>170.0</v>
      </c>
    </row>
    <row r="178" ht="16.5" customHeight="1">
      <c r="A178" s="22">
        <v>39.0</v>
      </c>
      <c r="B178" s="22">
        <v>177.0</v>
      </c>
      <c r="C178" s="22">
        <v>0.17036906</v>
      </c>
      <c r="D178" s="39">
        <f t="shared" si="13"/>
        <v>10704.60375</v>
      </c>
      <c r="E178" s="22">
        <v>20.0</v>
      </c>
      <c r="F178" s="22">
        <v>5.0</v>
      </c>
      <c r="G178" s="22">
        <v>195.0</v>
      </c>
      <c r="H178" s="22" t="s">
        <v>24</v>
      </c>
      <c r="I178" s="22">
        <v>0.17</v>
      </c>
      <c r="J178" s="22">
        <v>0.27</v>
      </c>
      <c r="K178" s="40">
        <f t="shared" si="14"/>
        <v>114.813513</v>
      </c>
      <c r="L178" s="41">
        <f t="shared" si="15"/>
        <v>0.813647696</v>
      </c>
      <c r="M178" s="22">
        <v>-1.0</v>
      </c>
      <c r="N178" s="22">
        <v>1.0</v>
      </c>
      <c r="O178" s="22">
        <v>163.0</v>
      </c>
      <c r="P178" s="22"/>
      <c r="Q178" s="22"/>
      <c r="R178" s="22"/>
      <c r="S178" s="22"/>
      <c r="T178" s="22"/>
      <c r="U178" s="22">
        <v>185.0</v>
      </c>
      <c r="V178" s="22">
        <v>93.0</v>
      </c>
      <c r="W178" s="22"/>
      <c r="X178" s="22">
        <v>171.0</v>
      </c>
    </row>
    <row r="179" ht="16.5" customHeight="1">
      <c r="A179" s="22">
        <v>39.0</v>
      </c>
      <c r="B179" s="22">
        <v>178.0</v>
      </c>
      <c r="C179" s="22">
        <v>0.16862693</v>
      </c>
      <c r="D179" s="39">
        <f t="shared" si="13"/>
        <v>10595.14249</v>
      </c>
      <c r="E179" s="22">
        <v>20.0</v>
      </c>
      <c r="F179" s="22">
        <v>7.0</v>
      </c>
      <c r="G179" s="22">
        <v>197.0</v>
      </c>
      <c r="H179" s="22" t="s">
        <v>24</v>
      </c>
      <c r="I179" s="22">
        <v>0.17</v>
      </c>
      <c r="J179" s="22">
        <v>0.3</v>
      </c>
      <c r="K179" s="40">
        <f t="shared" si="14"/>
        <v>114.813513</v>
      </c>
      <c r="L179" s="41">
        <f t="shared" si="15"/>
        <v>0.8220537084</v>
      </c>
      <c r="M179" s="22">
        <v>-1.0</v>
      </c>
      <c r="N179" s="22">
        <v>1.0</v>
      </c>
      <c r="O179" s="22">
        <v>164.0</v>
      </c>
      <c r="P179" s="22"/>
      <c r="Q179" s="22"/>
      <c r="R179" s="22"/>
      <c r="S179" s="22"/>
      <c r="T179" s="22"/>
      <c r="U179" s="22">
        <v>186.0</v>
      </c>
      <c r="V179" s="22"/>
      <c r="W179" s="22">
        <v>93.0</v>
      </c>
      <c r="X179" s="22">
        <v>172.0</v>
      </c>
    </row>
    <row r="180" ht="16.5" customHeight="1">
      <c r="A180" s="22">
        <v>39.0</v>
      </c>
      <c r="B180" s="22">
        <v>179.0</v>
      </c>
      <c r="C180" s="22">
        <v>0.17043975</v>
      </c>
      <c r="D180" s="39">
        <f t="shared" si="13"/>
        <v>10709.04533</v>
      </c>
      <c r="E180" s="22">
        <v>20.0</v>
      </c>
      <c r="F180" s="22">
        <v>9.0</v>
      </c>
      <c r="G180" s="22">
        <v>199.0</v>
      </c>
      <c r="H180" s="22" t="s">
        <v>24</v>
      </c>
      <c r="I180" s="22">
        <v>0.17</v>
      </c>
      <c r="J180" s="22">
        <v>0.33</v>
      </c>
      <c r="K180" s="40">
        <f t="shared" si="14"/>
        <v>114.813513</v>
      </c>
      <c r="L180" s="41">
        <f t="shared" si="15"/>
        <v>0.8133102351</v>
      </c>
      <c r="M180" s="22">
        <v>1.0</v>
      </c>
      <c r="N180" s="22">
        <v>0.0</v>
      </c>
      <c r="O180" s="22">
        <v>165.0</v>
      </c>
      <c r="P180" s="22"/>
      <c r="Q180" s="22"/>
      <c r="R180" s="22"/>
      <c r="S180" s="22"/>
      <c r="T180" s="22"/>
      <c r="U180" s="22">
        <v>187.0</v>
      </c>
      <c r="V180" s="22">
        <v>94.0</v>
      </c>
      <c r="W180" s="22"/>
      <c r="X180" s="22">
        <v>173.0</v>
      </c>
    </row>
    <row r="181" ht="16.5" customHeight="1">
      <c r="A181" s="22">
        <v>39.0</v>
      </c>
      <c r="B181" s="22">
        <v>180.0</v>
      </c>
      <c r="C181" s="22">
        <v>0.1702092</v>
      </c>
      <c r="D181" s="39">
        <f t="shared" si="13"/>
        <v>10694.55945</v>
      </c>
      <c r="E181" s="22">
        <v>1.0</v>
      </c>
      <c r="F181" s="22">
        <v>1.0</v>
      </c>
      <c r="G181" s="22">
        <v>1.0</v>
      </c>
      <c r="H181" s="22" t="s">
        <v>24</v>
      </c>
      <c r="I181" s="22">
        <v>-0.17</v>
      </c>
      <c r="J181" s="22">
        <v>0.06</v>
      </c>
      <c r="K181" s="40">
        <f t="shared" si="14"/>
        <v>114.813513</v>
      </c>
      <c r="L181" s="41">
        <f t="shared" si="15"/>
        <v>0.8144118716</v>
      </c>
      <c r="M181" s="22">
        <v>1.0</v>
      </c>
      <c r="N181" s="22">
        <v>1.0</v>
      </c>
      <c r="O181" s="22">
        <v>166.0</v>
      </c>
      <c r="P181" s="22"/>
      <c r="Q181" s="22"/>
      <c r="R181" s="22"/>
      <c r="S181" s="22"/>
      <c r="T181" s="22"/>
      <c r="U181" s="22">
        <v>189.0</v>
      </c>
      <c r="V181" s="22">
        <v>95.0</v>
      </c>
      <c r="W181" s="22"/>
      <c r="X181" s="22">
        <v>174.0</v>
      </c>
    </row>
    <row r="182" ht="16.5" customHeight="1">
      <c r="A182" s="22">
        <v>39.0</v>
      </c>
      <c r="B182" s="22">
        <v>181.0</v>
      </c>
      <c r="C182" s="22">
        <v>0.17058547</v>
      </c>
      <c r="D182" s="39">
        <f t="shared" si="13"/>
        <v>10718.20119</v>
      </c>
      <c r="E182" s="22">
        <v>1.0</v>
      </c>
      <c r="F182" s="22">
        <v>2.0</v>
      </c>
      <c r="G182" s="22">
        <v>2.0</v>
      </c>
      <c r="H182" s="22" t="s">
        <v>26</v>
      </c>
      <c r="I182" s="22">
        <v>-0.17</v>
      </c>
      <c r="J182" s="22">
        <v>0.07</v>
      </c>
      <c r="K182" s="40">
        <f t="shared" si="14"/>
        <v>35.98176385</v>
      </c>
      <c r="L182" s="41">
        <f t="shared" si="15"/>
        <v>2.59295898</v>
      </c>
      <c r="M182" s="22">
        <v>-1.0</v>
      </c>
      <c r="N182" s="22">
        <v>1.0</v>
      </c>
      <c r="O182" s="22">
        <v>167.0</v>
      </c>
      <c r="P182" s="22"/>
      <c r="Q182" s="22"/>
      <c r="R182" s="22"/>
      <c r="S182" s="22"/>
      <c r="T182" s="22"/>
      <c r="U182" s="22">
        <v>191.0</v>
      </c>
      <c r="V182" s="22">
        <v>96.0</v>
      </c>
      <c r="W182" s="22"/>
      <c r="X182" s="22">
        <v>175.0</v>
      </c>
    </row>
    <row r="183" ht="16.5" customHeight="1">
      <c r="A183" s="22">
        <v>39.0</v>
      </c>
      <c r="B183" s="22">
        <v>182.0</v>
      </c>
      <c r="C183" s="22">
        <v>0.17045694</v>
      </c>
      <c r="D183" s="39">
        <f t="shared" si="13"/>
        <v>10710.12541</v>
      </c>
      <c r="E183" s="22">
        <v>1.0</v>
      </c>
      <c r="F183" s="22">
        <v>3.0</v>
      </c>
      <c r="G183" s="22">
        <v>3.0</v>
      </c>
      <c r="H183" s="22" t="s">
        <v>24</v>
      </c>
      <c r="I183" s="22">
        <v>-0.17</v>
      </c>
      <c r="J183" s="22">
        <v>0.09</v>
      </c>
      <c r="K183" s="40">
        <f t="shared" si="14"/>
        <v>114.813513</v>
      </c>
      <c r="L183" s="41">
        <f t="shared" si="15"/>
        <v>0.8132282155</v>
      </c>
      <c r="M183" s="22">
        <v>-1.0</v>
      </c>
      <c r="N183" s="22">
        <v>1.0</v>
      </c>
      <c r="O183" s="22">
        <v>168.0</v>
      </c>
      <c r="P183" s="22"/>
      <c r="Q183" s="22"/>
      <c r="R183" s="22"/>
      <c r="S183" s="22"/>
      <c r="T183" s="22"/>
      <c r="U183" s="22">
        <v>193.0</v>
      </c>
      <c r="V183" s="22">
        <v>97.0</v>
      </c>
      <c r="W183" s="22"/>
      <c r="X183" s="22">
        <v>176.0</v>
      </c>
    </row>
    <row r="184" ht="16.5" customHeight="1">
      <c r="A184" s="22">
        <v>39.0</v>
      </c>
      <c r="B184" s="22">
        <v>183.0</v>
      </c>
      <c r="C184" s="22">
        <v>0.17080655</v>
      </c>
      <c r="D184" s="39">
        <f t="shared" si="13"/>
        <v>10732.09205</v>
      </c>
      <c r="E184" s="22">
        <v>1.0</v>
      </c>
      <c r="F184" s="22">
        <v>4.0</v>
      </c>
      <c r="G184" s="22">
        <v>4.0</v>
      </c>
      <c r="H184" s="22" t="s">
        <v>26</v>
      </c>
      <c r="I184" s="22">
        <v>-0.17</v>
      </c>
      <c r="J184" s="22">
        <v>0.1</v>
      </c>
      <c r="K184" s="40">
        <f t="shared" si="14"/>
        <v>35.98176385</v>
      </c>
      <c r="L184" s="41">
        <f t="shared" si="15"/>
        <v>2.589602836</v>
      </c>
      <c r="M184" s="22">
        <v>1.0</v>
      </c>
      <c r="N184" s="22">
        <v>1.0</v>
      </c>
      <c r="O184" s="22">
        <v>169.0</v>
      </c>
      <c r="P184" s="22"/>
      <c r="Q184" s="22"/>
      <c r="R184" s="22"/>
      <c r="S184" s="22"/>
      <c r="T184" s="22"/>
      <c r="U184" s="22">
        <v>195.0</v>
      </c>
      <c r="V184" s="22">
        <v>98.0</v>
      </c>
      <c r="W184" s="22"/>
      <c r="X184" s="22">
        <v>177.0</v>
      </c>
    </row>
    <row r="185" ht="16.5" customHeight="1">
      <c r="A185" s="22">
        <v>39.0</v>
      </c>
      <c r="B185" s="22">
        <v>184.0</v>
      </c>
      <c r="C185" s="22">
        <v>0.16859631</v>
      </c>
      <c r="D185" s="39">
        <f t="shared" si="13"/>
        <v>10593.21858</v>
      </c>
      <c r="E185" s="22">
        <v>1.0</v>
      </c>
      <c r="F185" s="22">
        <v>5.0</v>
      </c>
      <c r="G185" s="22">
        <v>5.0</v>
      </c>
      <c r="H185" s="22" t="s">
        <v>24</v>
      </c>
      <c r="I185" s="22">
        <v>-0.17</v>
      </c>
      <c r="J185" s="22">
        <v>0.12</v>
      </c>
      <c r="K185" s="40">
        <f t="shared" si="14"/>
        <v>114.813513</v>
      </c>
      <c r="L185" s="41">
        <f t="shared" si="15"/>
        <v>0.8222030076</v>
      </c>
      <c r="M185" s="22">
        <v>1.0</v>
      </c>
      <c r="N185" s="22">
        <v>1.0</v>
      </c>
      <c r="O185" s="22">
        <v>170.0</v>
      </c>
      <c r="P185" s="22"/>
      <c r="Q185" s="22"/>
      <c r="R185" s="22"/>
      <c r="S185" s="22"/>
      <c r="T185" s="22"/>
      <c r="U185" s="22">
        <v>197.0</v>
      </c>
      <c r="V185" s="22">
        <v>99.0</v>
      </c>
      <c r="W185" s="22"/>
      <c r="X185" s="22">
        <v>178.0</v>
      </c>
    </row>
    <row r="186" ht="16.5" customHeight="1">
      <c r="A186" s="22">
        <v>39.0</v>
      </c>
      <c r="B186" s="22">
        <v>185.0</v>
      </c>
      <c r="C186" s="22">
        <v>0.16965701</v>
      </c>
      <c r="D186" s="39">
        <f t="shared" si="13"/>
        <v>10659.86432</v>
      </c>
      <c r="E186" s="22">
        <v>1.0</v>
      </c>
      <c r="F186" s="22">
        <v>6.0</v>
      </c>
      <c r="G186" s="22">
        <v>6.0</v>
      </c>
      <c r="H186" s="22" t="s">
        <v>26</v>
      </c>
      <c r="I186" s="22">
        <v>-0.17</v>
      </c>
      <c r="J186" s="22">
        <v>0.13</v>
      </c>
      <c r="K186" s="40">
        <f t="shared" si="14"/>
        <v>35.98176385</v>
      </c>
      <c r="L186" s="41">
        <f t="shared" si="15"/>
        <v>2.607149131</v>
      </c>
      <c r="M186" s="22">
        <v>-1.0</v>
      </c>
      <c r="N186" s="22">
        <v>1.0</v>
      </c>
      <c r="O186" s="22">
        <v>171.0</v>
      </c>
      <c r="P186" s="22"/>
      <c r="Q186" s="22"/>
      <c r="R186" s="22"/>
      <c r="S186" s="22"/>
      <c r="T186" s="22"/>
      <c r="U186" s="22">
        <v>199.0</v>
      </c>
      <c r="V186" s="22">
        <v>100.0</v>
      </c>
      <c r="W186" s="22"/>
      <c r="X186" s="22">
        <v>179.0</v>
      </c>
    </row>
    <row r="187" ht="16.5" customHeight="1">
      <c r="A187" s="22">
        <v>39.0</v>
      </c>
      <c r="B187" s="22">
        <v>186.0</v>
      </c>
      <c r="C187" s="22">
        <v>0.1681107</v>
      </c>
      <c r="D187" s="39">
        <f t="shared" si="13"/>
        <v>10562.7068</v>
      </c>
      <c r="E187" s="22">
        <v>1.0</v>
      </c>
      <c r="F187" s="22">
        <v>7.0</v>
      </c>
      <c r="G187" s="22">
        <v>7.0</v>
      </c>
      <c r="H187" s="22" t="s">
        <v>24</v>
      </c>
      <c r="I187" s="22">
        <v>-0.17</v>
      </c>
      <c r="J187" s="22">
        <v>0.15</v>
      </c>
      <c r="K187" s="40">
        <f t="shared" si="14"/>
        <v>114.813513</v>
      </c>
      <c r="L187" s="41">
        <f t="shared" si="15"/>
        <v>0.8245780497</v>
      </c>
      <c r="M187" s="22">
        <v>1.0</v>
      </c>
      <c r="N187" s="22">
        <v>1.0</v>
      </c>
      <c r="O187" s="22">
        <v>172.0</v>
      </c>
      <c r="P187" s="22"/>
      <c r="Q187" s="22"/>
      <c r="R187" s="22"/>
      <c r="S187" s="22"/>
      <c r="T187" s="22"/>
      <c r="U187" s="22"/>
      <c r="V187" s="22"/>
      <c r="W187" s="22">
        <v>0.0</v>
      </c>
      <c r="X187" s="22">
        <v>29.0</v>
      </c>
    </row>
    <row r="188" ht="16.5" customHeight="1">
      <c r="A188" s="22">
        <v>39.0</v>
      </c>
      <c r="B188" s="22">
        <v>187.0</v>
      </c>
      <c r="C188" s="22">
        <v>0.1692384</v>
      </c>
      <c r="D188" s="39">
        <f t="shared" si="13"/>
        <v>10633.56228</v>
      </c>
      <c r="E188" s="22">
        <v>1.0</v>
      </c>
      <c r="F188" s="22">
        <v>9.0</v>
      </c>
      <c r="G188" s="22">
        <v>9.0</v>
      </c>
      <c r="H188" s="22" t="s">
        <v>24</v>
      </c>
      <c r="I188" s="22">
        <v>-0.17</v>
      </c>
      <c r="J188" s="22">
        <v>0.18</v>
      </c>
      <c r="K188" s="40">
        <f t="shared" si="14"/>
        <v>114.813513</v>
      </c>
      <c r="L188" s="41">
        <f t="shared" si="15"/>
        <v>0.8190835717</v>
      </c>
      <c r="M188" s="22">
        <v>-1.0</v>
      </c>
      <c r="N188" s="22">
        <v>0.0</v>
      </c>
      <c r="O188" s="22">
        <v>173.0</v>
      </c>
      <c r="P188" s="22"/>
      <c r="Q188" s="22"/>
      <c r="R188" s="22"/>
      <c r="S188" s="22"/>
      <c r="T188" s="22"/>
      <c r="U188" s="22"/>
      <c r="V188" s="22"/>
      <c r="W188" s="22">
        <v>0.0</v>
      </c>
      <c r="X188" s="22">
        <v>77.0</v>
      </c>
    </row>
    <row r="189" ht="16.5" customHeight="1">
      <c r="A189" s="22">
        <v>39.0</v>
      </c>
      <c r="B189" s="22">
        <v>188.0</v>
      </c>
      <c r="C189" s="22">
        <v>0.16733234</v>
      </c>
      <c r="D189" s="39">
        <f t="shared" si="13"/>
        <v>10513.801</v>
      </c>
      <c r="E189" s="22">
        <v>2.0</v>
      </c>
      <c r="F189" s="22">
        <v>1.0</v>
      </c>
      <c r="G189" s="22">
        <v>11.0</v>
      </c>
      <c r="H189" s="22" t="s">
        <v>24</v>
      </c>
      <c r="I189" s="22">
        <v>-0.17</v>
      </c>
      <c r="J189" s="22">
        <v>0.21</v>
      </c>
      <c r="K189" s="40">
        <f t="shared" si="14"/>
        <v>114.813513</v>
      </c>
      <c r="L189" s="41">
        <f t="shared" si="15"/>
        <v>0.8284136416</v>
      </c>
      <c r="M189" s="22">
        <v>-1.0</v>
      </c>
      <c r="N189" s="22">
        <v>0.0</v>
      </c>
      <c r="O189" s="22"/>
      <c r="P189" s="22"/>
      <c r="Q189" s="22"/>
      <c r="R189" s="22"/>
      <c r="S189" s="22"/>
      <c r="T189" s="22"/>
      <c r="U189" s="22"/>
      <c r="V189" s="22"/>
      <c r="W189" s="22">
        <v>0.0</v>
      </c>
      <c r="X189" s="22">
        <v>78.0</v>
      </c>
    </row>
    <row r="190" ht="16.5" customHeight="1">
      <c r="A190" s="22">
        <v>39.0</v>
      </c>
      <c r="B190" s="22">
        <v>189.0</v>
      </c>
      <c r="C190" s="22">
        <v>0.17058359</v>
      </c>
      <c r="D190" s="39">
        <f t="shared" si="13"/>
        <v>10718.08306</v>
      </c>
      <c r="E190" s="22">
        <v>2.0</v>
      </c>
      <c r="F190" s="22">
        <v>3.0</v>
      </c>
      <c r="G190" s="22">
        <v>13.0</v>
      </c>
      <c r="H190" s="22" t="s">
        <v>24</v>
      </c>
      <c r="I190" s="22">
        <v>-0.17</v>
      </c>
      <c r="J190" s="22">
        <v>0.24</v>
      </c>
      <c r="K190" s="40">
        <f t="shared" si="14"/>
        <v>114.813513</v>
      </c>
      <c r="L190" s="41">
        <f t="shared" si="15"/>
        <v>0.8126244332</v>
      </c>
      <c r="M190" s="22">
        <v>1.0</v>
      </c>
      <c r="N190" s="22">
        <v>1.0</v>
      </c>
      <c r="O190" s="22">
        <v>174.0</v>
      </c>
      <c r="P190" s="22"/>
      <c r="Q190" s="22"/>
      <c r="R190" s="22"/>
      <c r="S190" s="22"/>
      <c r="T190" s="22"/>
      <c r="U190" s="22"/>
      <c r="V190" s="22"/>
      <c r="W190" s="22">
        <v>0.0</v>
      </c>
      <c r="X190" s="22">
        <v>115.0</v>
      </c>
    </row>
    <row r="191" ht="16.5" customHeight="1">
      <c r="A191" s="22">
        <v>39.0</v>
      </c>
      <c r="B191" s="22">
        <v>190.0</v>
      </c>
      <c r="C191" s="22">
        <v>0.16796431</v>
      </c>
      <c r="D191" s="39">
        <f t="shared" si="13"/>
        <v>10553.50885</v>
      </c>
      <c r="E191" s="22">
        <v>2.0</v>
      </c>
      <c r="F191" s="22">
        <v>5.0</v>
      </c>
      <c r="G191" s="22">
        <v>15.0</v>
      </c>
      <c r="H191" s="22" t="s">
        <v>24</v>
      </c>
      <c r="I191" s="22">
        <v>-0.17</v>
      </c>
      <c r="J191" s="22">
        <v>0.27</v>
      </c>
      <c r="K191" s="40">
        <f t="shared" si="14"/>
        <v>114.813513</v>
      </c>
      <c r="L191" s="41">
        <f t="shared" si="15"/>
        <v>0.8252967142</v>
      </c>
      <c r="M191" s="22">
        <v>-1.0</v>
      </c>
      <c r="N191" s="22">
        <v>1.0</v>
      </c>
      <c r="O191" s="22"/>
      <c r="P191" s="22"/>
      <c r="Q191" s="22"/>
      <c r="R191" s="22"/>
      <c r="S191" s="22"/>
      <c r="T191" s="22"/>
      <c r="U191" s="22"/>
      <c r="V191" s="22"/>
      <c r="W191" s="22">
        <v>0.0</v>
      </c>
      <c r="X191" s="22">
        <v>117.0</v>
      </c>
    </row>
    <row r="192" ht="16.5" customHeight="1">
      <c r="A192" s="22">
        <v>39.0</v>
      </c>
      <c r="B192" s="22">
        <v>191.0</v>
      </c>
      <c r="C192" s="22">
        <v>0.16790552</v>
      </c>
      <c r="D192" s="39">
        <f t="shared" si="13"/>
        <v>10549.81496</v>
      </c>
      <c r="E192" s="22">
        <v>2.0</v>
      </c>
      <c r="F192" s="22">
        <v>7.0</v>
      </c>
      <c r="G192" s="22">
        <v>17.0</v>
      </c>
      <c r="H192" s="22" t="s">
        <v>24</v>
      </c>
      <c r="I192" s="22">
        <v>-0.17</v>
      </c>
      <c r="J192" s="22">
        <v>0.3</v>
      </c>
      <c r="K192" s="40">
        <f t="shared" si="14"/>
        <v>114.813513</v>
      </c>
      <c r="L192" s="41">
        <f t="shared" si="15"/>
        <v>0.8255856814</v>
      </c>
      <c r="M192" s="22">
        <v>-1.0</v>
      </c>
      <c r="N192" s="22">
        <v>1.0</v>
      </c>
      <c r="O192" s="22">
        <v>175.0</v>
      </c>
      <c r="P192" s="22"/>
      <c r="Q192" s="22"/>
      <c r="R192" s="22"/>
      <c r="S192" s="22"/>
      <c r="T192" s="22"/>
      <c r="U192" s="22"/>
      <c r="V192" s="22"/>
      <c r="W192" s="22">
        <v>0.0</v>
      </c>
      <c r="X192" s="22">
        <v>119.0</v>
      </c>
    </row>
    <row r="193" ht="16.5" customHeight="1">
      <c r="A193" s="22">
        <v>39.0</v>
      </c>
      <c r="B193" s="22">
        <v>192.0</v>
      </c>
      <c r="C193" s="22">
        <v>0.1690935</v>
      </c>
      <c r="D193" s="39">
        <f t="shared" si="13"/>
        <v>10624.45795</v>
      </c>
      <c r="E193" s="22">
        <v>2.0</v>
      </c>
      <c r="F193" s="22">
        <v>9.0</v>
      </c>
      <c r="G193" s="22">
        <v>19.0</v>
      </c>
      <c r="H193" s="22" t="s">
        <v>24</v>
      </c>
      <c r="I193" s="22">
        <v>-0.17</v>
      </c>
      <c r="J193" s="22">
        <v>0.33</v>
      </c>
      <c r="K193" s="40">
        <f t="shared" si="14"/>
        <v>114.813513</v>
      </c>
      <c r="L193" s="41">
        <f t="shared" si="15"/>
        <v>0.8197854627</v>
      </c>
      <c r="M193" s="22">
        <v>-1.0</v>
      </c>
      <c r="N193" s="22">
        <v>1.0</v>
      </c>
      <c r="O193" s="22"/>
      <c r="P193" s="22"/>
      <c r="Q193" s="22"/>
      <c r="R193" s="22"/>
      <c r="S193" s="22"/>
      <c r="T193" s="22"/>
      <c r="U193" s="22"/>
      <c r="V193" s="22"/>
      <c r="W193" s="22">
        <v>0.0</v>
      </c>
      <c r="X193" s="22">
        <v>126.0</v>
      </c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3" width="8.86"/>
    <col customWidth="1" min="4" max="4" width="10.14"/>
    <col customWidth="1" min="5" max="5" width="10.71"/>
    <col customWidth="1" min="6" max="8" width="8.86"/>
    <col customWidth="1" min="9" max="9" width="8.0"/>
    <col customWidth="1" min="10" max="10" width="5.14"/>
    <col customWidth="1" min="11" max="11" width="10.14"/>
    <col customWidth="1" min="12" max="19" width="8.86"/>
    <col customWidth="1" min="20" max="20" width="8.71"/>
    <col customWidth="1" min="21" max="21" width="4.71"/>
    <col customWidth="1" min="22" max="22" width="7.0"/>
    <col customWidth="1" min="23" max="23" width="6.71"/>
    <col customWidth="1" min="24" max="24" width="10.0"/>
    <col customWidth="1" min="25" max="27" width="8.86"/>
  </cols>
  <sheetData>
    <row r="1" ht="16.5" customHeight="1">
      <c r="A1" s="38" t="s">
        <v>0</v>
      </c>
      <c r="B1" s="38" t="s">
        <v>1</v>
      </c>
      <c r="C1" s="38" t="s">
        <v>72</v>
      </c>
      <c r="D1" s="38" t="s">
        <v>73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74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S1" s="38" t="s">
        <v>18</v>
      </c>
      <c r="T1" s="38" t="s">
        <v>19</v>
      </c>
      <c r="U1" s="38" t="s">
        <v>6</v>
      </c>
      <c r="V1" s="38" t="s">
        <v>20</v>
      </c>
      <c r="W1" s="38" t="s">
        <v>21</v>
      </c>
      <c r="X1" s="38" t="s">
        <v>1</v>
      </c>
      <c r="Z1" s="22" t="s">
        <v>13</v>
      </c>
    </row>
    <row r="2" ht="16.5" customHeight="1">
      <c r="A2" s="38">
        <v>39.0</v>
      </c>
      <c r="B2" s="38">
        <v>1.0</v>
      </c>
      <c r="C2" s="38">
        <v>0.165639716590362</v>
      </c>
      <c r="D2" s="39">
        <f t="shared" ref="D2:D29" si="1">C2*2*PI()*10000</f>
        <v>10407.45034</v>
      </c>
      <c r="E2" s="38">
        <v>3.0</v>
      </c>
      <c r="F2" s="38">
        <v>1.0</v>
      </c>
      <c r="G2" s="38">
        <f t="shared" ref="G2:G29" si="2">(E2-1)*10+F2</f>
        <v>21</v>
      </c>
      <c r="H2" s="38" t="s">
        <v>24</v>
      </c>
      <c r="I2" s="38">
        <v>-0.1275</v>
      </c>
      <c r="J2" s="38">
        <v>0.06</v>
      </c>
      <c r="K2" s="40">
        <f t="shared" ref="K2:K29" si="3">IF(ISODD(F2),$S$2,$T$2)</f>
        <v>114.813513</v>
      </c>
      <c r="L2" s="40">
        <f t="shared" ref="L2:L29" si="4">1/(D2*K2*0.000001)</f>
        <v>0.8368789563</v>
      </c>
      <c r="M2" s="38">
        <v>1.0</v>
      </c>
      <c r="N2" s="38">
        <v>1.0</v>
      </c>
      <c r="O2" s="38">
        <f t="shared" ref="O2:O193" si="5">IFERROR(VLOOKUP(B2,$U$2:$X$193,4,FALSE),"")</f>
        <v>180</v>
      </c>
      <c r="P2" s="38">
        <f t="shared" ref="P2:P193" si="6">IFERROR(VLOOKUP(B2,$V$2:$X$193,3,FALSE),"")</f>
        <v>180</v>
      </c>
      <c r="Q2" s="38">
        <f t="shared" ref="Q2:Q193" si="7">IFERROR(VLOOKUP(B2,$W$2:$X$193,2,FALSE),"")</f>
        <v>181</v>
      </c>
      <c r="S2" s="40">
        <v>114.8135129920895</v>
      </c>
      <c r="T2" s="38">
        <v>35.98176384907025</v>
      </c>
      <c r="U2" s="38">
        <v>1.0</v>
      </c>
      <c r="V2" s="38">
        <f t="shared" ref="V2:V193" si="8">IFERROR(IF(ISODD(U2),ROUNDUP(U2/2,0),""),"")</f>
        <v>1</v>
      </c>
      <c r="W2" s="38" t="str">
        <f t="shared" ref="W2:W193" si="9">IFERROR(IF(ISEVEN(U2),U2/2,""),"")</f>
        <v/>
      </c>
      <c r="X2" s="38">
        <v>180.0</v>
      </c>
      <c r="Z2" s="22">
        <v>1.0</v>
      </c>
      <c r="AA2" s="38" t="b">
        <f t="shared" ref="AA2:AA193" si="10">(N2=Z2)</f>
        <v>1</v>
      </c>
    </row>
    <row r="3" ht="16.5" customHeight="1">
      <c r="A3" s="38">
        <v>39.0</v>
      </c>
      <c r="B3" s="38">
        <v>2.0</v>
      </c>
      <c r="C3" s="38">
        <v>0.169309723261896</v>
      </c>
      <c r="D3" s="39">
        <f t="shared" si="1"/>
        <v>10638.04366</v>
      </c>
      <c r="E3" s="38">
        <v>3.0</v>
      </c>
      <c r="F3" s="38">
        <v>2.0</v>
      </c>
      <c r="G3" s="38">
        <f t="shared" si="2"/>
        <v>22</v>
      </c>
      <c r="H3" s="38" t="s">
        <v>26</v>
      </c>
      <c r="I3" s="38">
        <v>-0.1275</v>
      </c>
      <c r="J3" s="38">
        <v>0.07</v>
      </c>
      <c r="K3" s="40">
        <f t="shared" si="3"/>
        <v>35.98176385</v>
      </c>
      <c r="L3" s="40">
        <f t="shared" si="4"/>
        <v>2.612496894</v>
      </c>
      <c r="M3" s="38">
        <v>-1.0</v>
      </c>
      <c r="N3" s="38">
        <v>1.0</v>
      </c>
      <c r="O3" s="38">
        <f t="shared" si="5"/>
        <v>181</v>
      </c>
      <c r="P3" s="38">
        <f t="shared" si="6"/>
        <v>182</v>
      </c>
      <c r="Q3" s="38">
        <f t="shared" si="7"/>
        <v>183</v>
      </c>
      <c r="U3" s="38">
        <v>2.0</v>
      </c>
      <c r="V3" s="38" t="str">
        <f t="shared" si="8"/>
        <v/>
      </c>
      <c r="W3" s="38">
        <f t="shared" si="9"/>
        <v>1</v>
      </c>
      <c r="X3" s="38">
        <v>181.0</v>
      </c>
      <c r="Z3" s="22">
        <v>1.0</v>
      </c>
      <c r="AA3" s="38" t="b">
        <f t="shared" si="10"/>
        <v>1</v>
      </c>
    </row>
    <row r="4" ht="16.5" customHeight="1">
      <c r="A4" s="38">
        <v>39.0</v>
      </c>
      <c r="B4" s="38">
        <v>3.0</v>
      </c>
      <c r="C4" s="38">
        <v>0.166084221721909</v>
      </c>
      <c r="D4" s="39">
        <f t="shared" si="1"/>
        <v>10435.37942</v>
      </c>
      <c r="E4" s="38">
        <v>3.0</v>
      </c>
      <c r="F4" s="38">
        <v>3.0</v>
      </c>
      <c r="G4" s="38">
        <f t="shared" si="2"/>
        <v>23</v>
      </c>
      <c r="H4" s="38" t="s">
        <v>24</v>
      </c>
      <c r="I4" s="38">
        <v>-0.1275</v>
      </c>
      <c r="J4" s="38">
        <v>0.09</v>
      </c>
      <c r="K4" s="40">
        <f t="shared" si="3"/>
        <v>114.813513</v>
      </c>
      <c r="L4" s="40">
        <f t="shared" si="4"/>
        <v>0.834639147</v>
      </c>
      <c r="M4" s="38">
        <v>1.0</v>
      </c>
      <c r="N4" s="38">
        <v>1.0</v>
      </c>
      <c r="O4" s="38">
        <f t="shared" si="5"/>
        <v>182</v>
      </c>
      <c r="P4" s="38">
        <f t="shared" si="6"/>
        <v>184</v>
      </c>
      <c r="Q4" s="38">
        <f t="shared" si="7"/>
        <v>185</v>
      </c>
      <c r="U4" s="38">
        <v>3.0</v>
      </c>
      <c r="V4" s="38">
        <f t="shared" si="8"/>
        <v>2</v>
      </c>
      <c r="W4" s="38" t="str">
        <f t="shared" si="9"/>
        <v/>
      </c>
      <c r="X4" s="38">
        <v>182.0</v>
      </c>
      <c r="Z4" s="22">
        <v>1.0</v>
      </c>
      <c r="AA4" s="38" t="b">
        <f t="shared" si="10"/>
        <v>1</v>
      </c>
    </row>
    <row r="5" ht="16.5" customHeight="1">
      <c r="A5" s="38">
        <v>39.0</v>
      </c>
      <c r="B5" s="38">
        <v>4.0</v>
      </c>
      <c r="C5" s="38">
        <v>0.169082776441152</v>
      </c>
      <c r="D5" s="39">
        <f t="shared" si="1"/>
        <v>10623.78417</v>
      </c>
      <c r="E5" s="38">
        <v>3.0</v>
      </c>
      <c r="F5" s="38">
        <v>4.0</v>
      </c>
      <c r="G5" s="38">
        <f t="shared" si="2"/>
        <v>24</v>
      </c>
      <c r="H5" s="38" t="s">
        <v>26</v>
      </c>
      <c r="I5" s="38">
        <v>-0.1275</v>
      </c>
      <c r="J5" s="38">
        <v>0.1</v>
      </c>
      <c r="K5" s="40">
        <f t="shared" si="3"/>
        <v>35.98176385</v>
      </c>
      <c r="L5" s="40">
        <f t="shared" si="4"/>
        <v>2.616003448</v>
      </c>
      <c r="M5" s="38">
        <v>1.0</v>
      </c>
      <c r="N5" s="38">
        <v>1.0</v>
      </c>
      <c r="O5" s="38">
        <f t="shared" si="5"/>
        <v>183</v>
      </c>
      <c r="P5" s="38">
        <f t="shared" si="6"/>
        <v>186</v>
      </c>
      <c r="Q5" s="38" t="str">
        <f t="shared" si="7"/>
        <v/>
      </c>
      <c r="U5" s="38">
        <v>4.0</v>
      </c>
      <c r="V5" s="38" t="str">
        <f t="shared" si="8"/>
        <v/>
      </c>
      <c r="W5" s="38">
        <f t="shared" si="9"/>
        <v>2</v>
      </c>
      <c r="X5" s="38">
        <v>183.0</v>
      </c>
      <c r="Z5" s="22">
        <v>1.0</v>
      </c>
      <c r="AA5" s="38" t="b">
        <f t="shared" si="10"/>
        <v>1</v>
      </c>
    </row>
    <row r="6" ht="16.5" customHeight="1">
      <c r="A6" s="38">
        <v>39.0</v>
      </c>
      <c r="B6" s="38">
        <v>5.0</v>
      </c>
      <c r="C6" s="38">
        <v>0.169025880802095</v>
      </c>
      <c r="D6" s="39">
        <f t="shared" si="1"/>
        <v>10620.20931</v>
      </c>
      <c r="E6" s="38">
        <v>3.0</v>
      </c>
      <c r="F6" s="38">
        <v>5.0</v>
      </c>
      <c r="G6" s="38">
        <f t="shared" si="2"/>
        <v>25</v>
      </c>
      <c r="H6" s="38" t="s">
        <v>24</v>
      </c>
      <c r="I6" s="38">
        <v>-0.1275</v>
      </c>
      <c r="J6" s="38">
        <v>0.12</v>
      </c>
      <c r="K6" s="40">
        <f t="shared" si="3"/>
        <v>114.813513</v>
      </c>
      <c r="L6" s="40">
        <f t="shared" si="4"/>
        <v>0.8201134198</v>
      </c>
      <c r="M6" s="38">
        <v>1.0</v>
      </c>
      <c r="N6" s="38">
        <v>1.0</v>
      </c>
      <c r="O6" s="38">
        <f t="shared" si="5"/>
        <v>184</v>
      </c>
      <c r="P6" s="38">
        <f t="shared" si="6"/>
        <v>187</v>
      </c>
      <c r="Q6" s="38" t="str">
        <f t="shared" si="7"/>
        <v/>
      </c>
      <c r="U6" s="38">
        <v>5.0</v>
      </c>
      <c r="V6" s="38">
        <f t="shared" si="8"/>
        <v>3</v>
      </c>
      <c r="W6" s="38" t="str">
        <f t="shared" si="9"/>
        <v/>
      </c>
      <c r="X6" s="38">
        <v>184.0</v>
      </c>
      <c r="Z6" s="22">
        <v>1.0</v>
      </c>
      <c r="AA6" s="38" t="b">
        <f t="shared" si="10"/>
        <v>1</v>
      </c>
    </row>
    <row r="7" ht="16.5" customHeight="1">
      <c r="A7" s="38">
        <v>39.0</v>
      </c>
      <c r="B7" s="38">
        <v>6.0</v>
      </c>
      <c r="C7" s="38">
        <v>0.165781598832875</v>
      </c>
      <c r="D7" s="39">
        <f t="shared" si="1"/>
        <v>10416.36506</v>
      </c>
      <c r="E7" s="38">
        <v>3.0</v>
      </c>
      <c r="F7" s="38">
        <v>6.0</v>
      </c>
      <c r="G7" s="38">
        <f t="shared" si="2"/>
        <v>26</v>
      </c>
      <c r="H7" s="38" t="s">
        <v>26</v>
      </c>
      <c r="I7" s="38">
        <v>-0.1275</v>
      </c>
      <c r="J7" s="38">
        <v>0.13</v>
      </c>
      <c r="K7" s="40">
        <f t="shared" si="3"/>
        <v>35.98176385</v>
      </c>
      <c r="L7" s="40">
        <f t="shared" si="4"/>
        <v>2.66809543</v>
      </c>
      <c r="M7" s="38">
        <v>1.0</v>
      </c>
      <c r="N7" s="38">
        <v>1.0</v>
      </c>
      <c r="O7" s="38">
        <f t="shared" si="5"/>
        <v>185</v>
      </c>
      <c r="P7" s="38">
        <f t="shared" si="6"/>
        <v>188</v>
      </c>
      <c r="Q7" s="38" t="str">
        <f t="shared" si="7"/>
        <v/>
      </c>
      <c r="U7" s="38">
        <v>6.0</v>
      </c>
      <c r="V7" s="38" t="str">
        <f t="shared" si="8"/>
        <v/>
      </c>
      <c r="W7" s="38">
        <f t="shared" si="9"/>
        <v>3</v>
      </c>
      <c r="X7" s="38">
        <v>185.0</v>
      </c>
      <c r="Z7" s="22">
        <v>1.0</v>
      </c>
      <c r="AA7" s="38" t="b">
        <f t="shared" si="10"/>
        <v>1</v>
      </c>
    </row>
    <row r="8" ht="16.5" customHeight="1">
      <c r="A8" s="38">
        <v>39.0</v>
      </c>
      <c r="B8" s="38">
        <v>7.0</v>
      </c>
      <c r="C8" s="38">
        <v>0.169317522394277</v>
      </c>
      <c r="D8" s="39">
        <f t="shared" si="1"/>
        <v>10638.53369</v>
      </c>
      <c r="E8" s="38">
        <v>3.0</v>
      </c>
      <c r="F8" s="38">
        <v>7.0</v>
      </c>
      <c r="G8" s="38">
        <f t="shared" si="2"/>
        <v>27</v>
      </c>
      <c r="H8" s="38" t="s">
        <v>24</v>
      </c>
      <c r="I8" s="38">
        <v>-0.1275</v>
      </c>
      <c r="J8" s="38">
        <v>0.15</v>
      </c>
      <c r="K8" s="40">
        <f t="shared" si="3"/>
        <v>114.813513</v>
      </c>
      <c r="L8" s="40">
        <f t="shared" si="4"/>
        <v>0.8187008124</v>
      </c>
      <c r="M8" s="38">
        <v>-1.0</v>
      </c>
      <c r="N8" s="38">
        <v>1.0</v>
      </c>
      <c r="O8" s="38">
        <f t="shared" si="5"/>
        <v>186</v>
      </c>
      <c r="P8" s="38">
        <f t="shared" si="6"/>
        <v>189</v>
      </c>
      <c r="Q8" s="38" t="str">
        <f t="shared" si="7"/>
        <v/>
      </c>
      <c r="U8" s="38">
        <v>7.0</v>
      </c>
      <c r="V8" s="38">
        <f t="shared" si="8"/>
        <v>4</v>
      </c>
      <c r="W8" s="38" t="str">
        <f t="shared" si="9"/>
        <v/>
      </c>
      <c r="X8" s="38">
        <v>186.0</v>
      </c>
      <c r="Z8" s="22">
        <v>1.0</v>
      </c>
      <c r="AA8" s="38" t="b">
        <f t="shared" si="10"/>
        <v>1</v>
      </c>
    </row>
    <row r="9" ht="16.5" customHeight="1">
      <c r="A9" s="38">
        <v>39.0</v>
      </c>
      <c r="B9" s="38">
        <v>8.0</v>
      </c>
      <c r="C9" s="38">
        <v>0.169738815999576</v>
      </c>
      <c r="D9" s="39">
        <f t="shared" si="1"/>
        <v>10665.00435</v>
      </c>
      <c r="E9" s="38">
        <v>3.0</v>
      </c>
      <c r="F9" s="38">
        <v>8.0</v>
      </c>
      <c r="G9" s="38">
        <f t="shared" si="2"/>
        <v>28</v>
      </c>
      <c r="H9" s="38" t="s">
        <v>26</v>
      </c>
      <c r="I9" s="38">
        <v>-0.1275</v>
      </c>
      <c r="J9" s="38">
        <v>0.16</v>
      </c>
      <c r="K9" s="40">
        <f t="shared" si="3"/>
        <v>35.98176385</v>
      </c>
      <c r="L9" s="40">
        <f t="shared" si="4"/>
        <v>2.60589261</v>
      </c>
      <c r="M9" s="38">
        <v>1.0</v>
      </c>
      <c r="N9" s="38">
        <v>1.0</v>
      </c>
      <c r="O9" s="38" t="str">
        <f t="shared" si="5"/>
        <v/>
      </c>
      <c r="P9" s="38">
        <f t="shared" si="6"/>
        <v>190</v>
      </c>
      <c r="Q9" s="38" t="str">
        <f t="shared" si="7"/>
        <v/>
      </c>
      <c r="U9" s="38">
        <v>9.0</v>
      </c>
      <c r="V9" s="38">
        <f t="shared" si="8"/>
        <v>5</v>
      </c>
      <c r="W9" s="38" t="str">
        <f t="shared" si="9"/>
        <v/>
      </c>
      <c r="X9" s="38">
        <v>187.0</v>
      </c>
      <c r="Z9" s="22">
        <v>1.0</v>
      </c>
      <c r="AA9" s="38" t="b">
        <f t="shared" si="10"/>
        <v>1</v>
      </c>
    </row>
    <row r="10" ht="16.5" customHeight="1">
      <c r="A10" s="38">
        <v>39.0</v>
      </c>
      <c r="B10" s="38">
        <v>9.0</v>
      </c>
      <c r="C10" s="38">
        <v>0.166714375688502</v>
      </c>
      <c r="D10" s="39">
        <f t="shared" si="1"/>
        <v>10474.97316</v>
      </c>
      <c r="E10" s="38">
        <v>3.0</v>
      </c>
      <c r="F10" s="38">
        <v>9.0</v>
      </c>
      <c r="G10" s="38">
        <f t="shared" si="2"/>
        <v>29</v>
      </c>
      <c r="H10" s="38" t="s">
        <v>24</v>
      </c>
      <c r="I10" s="38">
        <v>-0.1275</v>
      </c>
      <c r="J10" s="38">
        <v>0.18</v>
      </c>
      <c r="K10" s="40">
        <f t="shared" si="3"/>
        <v>114.813513</v>
      </c>
      <c r="L10" s="40">
        <f t="shared" si="4"/>
        <v>0.831484343</v>
      </c>
      <c r="M10" s="38">
        <v>-1.0</v>
      </c>
      <c r="N10" s="38">
        <v>1.0</v>
      </c>
      <c r="O10" s="38">
        <f t="shared" si="5"/>
        <v>187</v>
      </c>
      <c r="P10" s="38">
        <f t="shared" si="6"/>
        <v>191</v>
      </c>
      <c r="Q10" s="38" t="str">
        <f t="shared" si="7"/>
        <v/>
      </c>
      <c r="U10" s="38">
        <v>11.0</v>
      </c>
      <c r="V10" s="38">
        <f t="shared" si="8"/>
        <v>6</v>
      </c>
      <c r="W10" s="38" t="str">
        <f t="shared" si="9"/>
        <v/>
      </c>
      <c r="X10" s="38">
        <v>188.0</v>
      </c>
      <c r="Z10" s="22">
        <v>1.0</v>
      </c>
      <c r="AA10" s="38" t="b">
        <f t="shared" si="10"/>
        <v>1</v>
      </c>
    </row>
    <row r="11" ht="16.5" customHeight="1">
      <c r="A11" s="38">
        <v>39.0</v>
      </c>
      <c r="B11" s="38">
        <v>10.0</v>
      </c>
      <c r="C11" s="38">
        <v>0.16868030746883</v>
      </c>
      <c r="D11" s="39">
        <f t="shared" si="1"/>
        <v>10598.49629</v>
      </c>
      <c r="E11" s="38">
        <v>3.0</v>
      </c>
      <c r="F11" s="38">
        <v>10.0</v>
      </c>
      <c r="G11" s="38">
        <f t="shared" si="2"/>
        <v>30</v>
      </c>
      <c r="H11" s="38" t="s">
        <v>26</v>
      </c>
      <c r="I11" s="38">
        <v>-0.1275</v>
      </c>
      <c r="J11" s="38">
        <v>0.19</v>
      </c>
      <c r="K11" s="40">
        <f t="shared" si="3"/>
        <v>35.98176385</v>
      </c>
      <c r="L11" s="40">
        <f t="shared" si="4"/>
        <v>2.622245198</v>
      </c>
      <c r="M11" s="38">
        <v>1.0</v>
      </c>
      <c r="N11" s="38">
        <v>1.0</v>
      </c>
      <c r="O11" s="38" t="str">
        <f t="shared" si="5"/>
        <v/>
      </c>
      <c r="P11" s="38">
        <f t="shared" si="6"/>
        <v>192</v>
      </c>
      <c r="Q11" s="38" t="str">
        <f t="shared" si="7"/>
        <v/>
      </c>
      <c r="U11" s="38">
        <v>13.0</v>
      </c>
      <c r="V11" s="38">
        <f t="shared" si="8"/>
        <v>7</v>
      </c>
      <c r="W11" s="38" t="str">
        <f t="shared" si="9"/>
        <v/>
      </c>
      <c r="X11" s="38">
        <v>189.0</v>
      </c>
      <c r="Z11" s="22">
        <v>0.0</v>
      </c>
      <c r="AA11" s="38" t="b">
        <f t="shared" si="10"/>
        <v>0</v>
      </c>
    </row>
    <row r="12" ht="16.5" customHeight="1">
      <c r="A12" s="38">
        <v>39.0</v>
      </c>
      <c r="B12" s="38">
        <v>11.0</v>
      </c>
      <c r="C12" s="38">
        <v>0.123995935133166</v>
      </c>
      <c r="D12" s="39">
        <f t="shared" si="1"/>
        <v>7790.894378</v>
      </c>
      <c r="E12" s="38">
        <v>4.0</v>
      </c>
      <c r="F12" s="38">
        <v>1.0</v>
      </c>
      <c r="G12" s="38">
        <f t="shared" si="2"/>
        <v>31</v>
      </c>
      <c r="H12" s="38" t="s">
        <v>24</v>
      </c>
      <c r="I12" s="38">
        <v>-0.1275</v>
      </c>
      <c r="J12" s="38">
        <v>0.21</v>
      </c>
      <c r="K12" s="40">
        <f t="shared" si="3"/>
        <v>114.813513</v>
      </c>
      <c r="L12" s="40">
        <f t="shared" si="4"/>
        <v>1.117943044</v>
      </c>
      <c r="M12" s="38">
        <v>0.0</v>
      </c>
      <c r="N12" s="38">
        <v>0.0</v>
      </c>
      <c r="O12" s="38">
        <f t="shared" si="5"/>
        <v>188</v>
      </c>
      <c r="P12" s="38">
        <f t="shared" si="6"/>
        <v>1</v>
      </c>
      <c r="Q12" s="38">
        <f t="shared" si="7"/>
        <v>2</v>
      </c>
      <c r="U12" s="38">
        <v>15.0</v>
      </c>
      <c r="V12" s="38">
        <f t="shared" si="8"/>
        <v>8</v>
      </c>
      <c r="W12" s="38" t="str">
        <f t="shared" si="9"/>
        <v/>
      </c>
      <c r="X12" s="38">
        <v>190.0</v>
      </c>
      <c r="Z12" s="22">
        <v>0.0</v>
      </c>
      <c r="AA12" s="38" t="b">
        <f t="shared" si="10"/>
        <v>1</v>
      </c>
    </row>
    <row r="13" ht="16.5" customHeight="1">
      <c r="A13" s="38">
        <v>39.0</v>
      </c>
      <c r="B13" s="38">
        <v>12.0</v>
      </c>
      <c r="C13" s="38">
        <v>0.167616896894647</v>
      </c>
      <c r="D13" s="39">
        <f t="shared" si="1"/>
        <v>10531.68024</v>
      </c>
      <c r="E13" s="38">
        <v>4.0</v>
      </c>
      <c r="F13" s="38">
        <v>2.0</v>
      </c>
      <c r="G13" s="38">
        <f t="shared" si="2"/>
        <v>32</v>
      </c>
      <c r="H13" s="38" t="s">
        <v>26</v>
      </c>
      <c r="I13" s="38">
        <v>-0.1275</v>
      </c>
      <c r="J13" s="38">
        <v>0.22</v>
      </c>
      <c r="K13" s="40">
        <f t="shared" si="3"/>
        <v>35.98176385</v>
      </c>
      <c r="L13" s="40">
        <f t="shared" si="4"/>
        <v>2.638881488</v>
      </c>
      <c r="M13" s="38">
        <v>-1.0</v>
      </c>
      <c r="N13" s="38">
        <v>1.0</v>
      </c>
      <c r="O13" s="38" t="str">
        <f t="shared" si="5"/>
        <v/>
      </c>
      <c r="P13" s="38">
        <f t="shared" si="6"/>
        <v>3</v>
      </c>
      <c r="Q13" s="38">
        <f t="shared" si="7"/>
        <v>4</v>
      </c>
      <c r="U13" s="38">
        <v>17.0</v>
      </c>
      <c r="V13" s="38">
        <f t="shared" si="8"/>
        <v>9</v>
      </c>
      <c r="W13" s="38" t="str">
        <f t="shared" si="9"/>
        <v/>
      </c>
      <c r="X13" s="38">
        <v>191.0</v>
      </c>
      <c r="Z13" s="22">
        <v>1.0</v>
      </c>
      <c r="AA13" s="38" t="b">
        <f t="shared" si="10"/>
        <v>1</v>
      </c>
    </row>
    <row r="14" ht="16.5" customHeight="1">
      <c r="A14" s="38">
        <v>39.0</v>
      </c>
      <c r="B14" s="38">
        <v>13.0</v>
      </c>
      <c r="C14" s="38">
        <v>0.166268503959759</v>
      </c>
      <c r="D14" s="39">
        <f t="shared" si="1"/>
        <v>10446.95821</v>
      </c>
      <c r="E14" s="38">
        <v>4.0</v>
      </c>
      <c r="F14" s="38">
        <v>3.0</v>
      </c>
      <c r="G14" s="38">
        <f t="shared" si="2"/>
        <v>33</v>
      </c>
      <c r="H14" s="38" t="s">
        <v>24</v>
      </c>
      <c r="I14" s="38">
        <v>-0.1275</v>
      </c>
      <c r="J14" s="38">
        <v>0.24</v>
      </c>
      <c r="K14" s="40">
        <f t="shared" si="3"/>
        <v>114.813513</v>
      </c>
      <c r="L14" s="40">
        <f t="shared" si="4"/>
        <v>0.833714082</v>
      </c>
      <c r="M14" s="38">
        <v>1.0</v>
      </c>
      <c r="N14" s="38">
        <v>1.0</v>
      </c>
      <c r="O14" s="38">
        <f t="shared" si="5"/>
        <v>189</v>
      </c>
      <c r="P14" s="38">
        <f t="shared" si="6"/>
        <v>5</v>
      </c>
      <c r="Q14" s="38">
        <f t="shared" si="7"/>
        <v>6</v>
      </c>
      <c r="U14" s="38">
        <v>19.0</v>
      </c>
      <c r="V14" s="38">
        <f t="shared" si="8"/>
        <v>10</v>
      </c>
      <c r="W14" s="38" t="str">
        <f t="shared" si="9"/>
        <v/>
      </c>
      <c r="X14" s="38">
        <v>192.0</v>
      </c>
      <c r="Z14" s="22">
        <v>1.0</v>
      </c>
      <c r="AA14" s="38" t="b">
        <f t="shared" si="10"/>
        <v>1</v>
      </c>
    </row>
    <row r="15" ht="16.5" customHeight="1">
      <c r="A15" s="38">
        <v>39.0</v>
      </c>
      <c r="B15" s="38">
        <v>14.0</v>
      </c>
      <c r="C15" s="38">
        <v>0.170065446431847</v>
      </c>
      <c r="D15" s="39">
        <f t="shared" si="1"/>
        <v>10685.52714</v>
      </c>
      <c r="E15" s="38">
        <v>4.0</v>
      </c>
      <c r="F15" s="38">
        <v>4.0</v>
      </c>
      <c r="G15" s="38">
        <f t="shared" si="2"/>
        <v>34</v>
      </c>
      <c r="H15" s="38" t="s">
        <v>26</v>
      </c>
      <c r="I15" s="38">
        <v>-0.1275</v>
      </c>
      <c r="J15" s="38">
        <v>0.25</v>
      </c>
      <c r="K15" s="40">
        <f t="shared" si="3"/>
        <v>35.98176385</v>
      </c>
      <c r="L15" s="40">
        <f t="shared" si="4"/>
        <v>2.600887691</v>
      </c>
      <c r="M15" s="38">
        <v>-1.0</v>
      </c>
      <c r="N15" s="38">
        <v>1.0</v>
      </c>
      <c r="O15" s="38" t="str">
        <f t="shared" si="5"/>
        <v/>
      </c>
      <c r="P15" s="38">
        <f t="shared" si="6"/>
        <v>7</v>
      </c>
      <c r="Q15" s="38">
        <f t="shared" si="7"/>
        <v>8</v>
      </c>
      <c r="U15" s="38">
        <v>21.0</v>
      </c>
      <c r="V15" s="38">
        <f t="shared" si="8"/>
        <v>11</v>
      </c>
      <c r="W15" s="38" t="str">
        <f t="shared" si="9"/>
        <v/>
      </c>
      <c r="X15" s="38">
        <v>1.0</v>
      </c>
      <c r="Z15" s="22">
        <v>1.0</v>
      </c>
      <c r="AA15" s="38" t="b">
        <f t="shared" si="10"/>
        <v>1</v>
      </c>
    </row>
    <row r="16" ht="16.5" customHeight="1">
      <c r="A16" s="38">
        <v>39.0</v>
      </c>
      <c r="B16" s="38">
        <v>15.0</v>
      </c>
      <c r="C16" s="38">
        <v>0.166247022540772</v>
      </c>
      <c r="D16" s="39">
        <f t="shared" si="1"/>
        <v>10445.60849</v>
      </c>
      <c r="E16" s="38">
        <v>4.0</v>
      </c>
      <c r="F16" s="38">
        <v>5.0</v>
      </c>
      <c r="G16" s="38">
        <f t="shared" si="2"/>
        <v>35</v>
      </c>
      <c r="H16" s="38" t="s">
        <v>24</v>
      </c>
      <c r="I16" s="38">
        <v>-0.1275</v>
      </c>
      <c r="J16" s="38">
        <v>0.27</v>
      </c>
      <c r="K16" s="40">
        <f t="shared" si="3"/>
        <v>114.813513</v>
      </c>
      <c r="L16" s="40">
        <f t="shared" si="4"/>
        <v>0.8338218094</v>
      </c>
      <c r="M16" s="38">
        <v>1.0</v>
      </c>
      <c r="N16" s="38">
        <v>1.0</v>
      </c>
      <c r="O16" s="38">
        <f t="shared" si="5"/>
        <v>190</v>
      </c>
      <c r="P16" s="38">
        <f t="shared" si="6"/>
        <v>9</v>
      </c>
      <c r="Q16" s="38">
        <f t="shared" si="7"/>
        <v>10</v>
      </c>
      <c r="U16" s="38">
        <v>22.0</v>
      </c>
      <c r="V16" s="38" t="str">
        <f t="shared" si="8"/>
        <v/>
      </c>
      <c r="W16" s="38">
        <f t="shared" si="9"/>
        <v>11</v>
      </c>
      <c r="X16" s="38">
        <v>2.0</v>
      </c>
      <c r="Z16" s="22">
        <v>1.0</v>
      </c>
      <c r="AA16" s="38" t="b">
        <f t="shared" si="10"/>
        <v>1</v>
      </c>
    </row>
    <row r="17" ht="16.5" customHeight="1">
      <c r="A17" s="38">
        <v>39.0</v>
      </c>
      <c r="B17" s="38">
        <v>16.0</v>
      </c>
      <c r="C17" s="38">
        <v>0.169811681883371</v>
      </c>
      <c r="D17" s="39">
        <f t="shared" si="1"/>
        <v>10669.58265</v>
      </c>
      <c r="E17" s="38">
        <v>4.0</v>
      </c>
      <c r="F17" s="38">
        <v>6.0</v>
      </c>
      <c r="G17" s="38">
        <f t="shared" si="2"/>
        <v>36</v>
      </c>
      <c r="H17" s="38" t="s">
        <v>26</v>
      </c>
      <c r="I17" s="38">
        <v>-0.1275</v>
      </c>
      <c r="J17" s="38">
        <v>0.28</v>
      </c>
      <c r="K17" s="40">
        <f t="shared" si="3"/>
        <v>35.98176385</v>
      </c>
      <c r="L17" s="40">
        <f t="shared" si="4"/>
        <v>2.604774426</v>
      </c>
      <c r="M17" s="38">
        <v>-1.0</v>
      </c>
      <c r="N17" s="38">
        <v>1.0</v>
      </c>
      <c r="O17" s="38" t="str">
        <f t="shared" si="5"/>
        <v/>
      </c>
      <c r="P17" s="38">
        <f t="shared" si="6"/>
        <v>11</v>
      </c>
      <c r="Q17" s="38">
        <f t="shared" si="7"/>
        <v>12</v>
      </c>
      <c r="U17" s="38">
        <v>23.0</v>
      </c>
      <c r="V17" s="38">
        <f t="shared" si="8"/>
        <v>12</v>
      </c>
      <c r="W17" s="38" t="str">
        <f t="shared" si="9"/>
        <v/>
      </c>
      <c r="X17" s="38">
        <v>3.0</v>
      </c>
      <c r="Z17" s="22">
        <v>1.0</v>
      </c>
      <c r="AA17" s="38" t="b">
        <f t="shared" si="10"/>
        <v>1</v>
      </c>
    </row>
    <row r="18" ht="16.5" customHeight="1">
      <c r="A18" s="38">
        <v>39.0</v>
      </c>
      <c r="B18" s="38">
        <v>17.0</v>
      </c>
      <c r="C18" s="38">
        <v>0.16776526268451</v>
      </c>
      <c r="D18" s="39">
        <f t="shared" si="1"/>
        <v>10541.00234</v>
      </c>
      <c r="E18" s="38">
        <v>4.0</v>
      </c>
      <c r="F18" s="38">
        <v>7.0</v>
      </c>
      <c r="G18" s="38">
        <f t="shared" si="2"/>
        <v>37</v>
      </c>
      <c r="H18" s="38" t="s">
        <v>24</v>
      </c>
      <c r="I18" s="38">
        <v>-0.1275</v>
      </c>
      <c r="J18" s="38">
        <v>0.3</v>
      </c>
      <c r="K18" s="40">
        <f t="shared" si="3"/>
        <v>114.813513</v>
      </c>
      <c r="L18" s="40">
        <f t="shared" si="4"/>
        <v>0.8262758984</v>
      </c>
      <c r="M18" s="38">
        <v>-1.0</v>
      </c>
      <c r="N18" s="38">
        <v>1.0</v>
      </c>
      <c r="O18" s="38">
        <f t="shared" si="5"/>
        <v>191</v>
      </c>
      <c r="P18" s="38">
        <f t="shared" si="6"/>
        <v>13</v>
      </c>
      <c r="Q18" s="38">
        <f t="shared" si="7"/>
        <v>14</v>
      </c>
      <c r="U18" s="38">
        <v>24.0</v>
      </c>
      <c r="V18" s="38" t="str">
        <f t="shared" si="8"/>
        <v/>
      </c>
      <c r="W18" s="38">
        <f t="shared" si="9"/>
        <v>12</v>
      </c>
      <c r="X18" s="38">
        <v>4.0</v>
      </c>
      <c r="Z18" s="22">
        <v>1.0</v>
      </c>
      <c r="AA18" s="38" t="b">
        <f t="shared" si="10"/>
        <v>1</v>
      </c>
    </row>
    <row r="19" ht="16.5" customHeight="1">
      <c r="A19" s="38">
        <v>39.0</v>
      </c>
      <c r="B19" s="38">
        <v>18.0</v>
      </c>
      <c r="C19" s="38">
        <v>0.167838414575495</v>
      </c>
      <c r="D19" s="39">
        <f t="shared" si="1"/>
        <v>10545.5986</v>
      </c>
      <c r="E19" s="38">
        <v>4.0</v>
      </c>
      <c r="F19" s="38">
        <v>8.0</v>
      </c>
      <c r="G19" s="38">
        <f t="shared" si="2"/>
        <v>38</v>
      </c>
      <c r="H19" s="38" t="s">
        <v>26</v>
      </c>
      <c r="I19" s="38">
        <v>-0.1275</v>
      </c>
      <c r="J19" s="38">
        <v>0.31</v>
      </c>
      <c r="K19" s="40">
        <f t="shared" si="3"/>
        <v>35.98176385</v>
      </c>
      <c r="L19" s="40">
        <f t="shared" si="4"/>
        <v>2.63539862</v>
      </c>
      <c r="M19" s="38">
        <v>1.0</v>
      </c>
      <c r="N19" s="38">
        <v>1.0</v>
      </c>
      <c r="O19" s="38" t="str">
        <f t="shared" si="5"/>
        <v/>
      </c>
      <c r="P19" s="38">
        <f t="shared" si="6"/>
        <v>15</v>
      </c>
      <c r="Q19" s="38">
        <f t="shared" si="7"/>
        <v>16</v>
      </c>
      <c r="U19" s="38">
        <v>25.0</v>
      </c>
      <c r="V19" s="38">
        <f t="shared" si="8"/>
        <v>13</v>
      </c>
      <c r="W19" s="38" t="str">
        <f t="shared" si="9"/>
        <v/>
      </c>
      <c r="X19" s="38">
        <v>5.0</v>
      </c>
      <c r="Z19" s="22">
        <v>1.0</v>
      </c>
      <c r="AA19" s="38" t="b">
        <f t="shared" si="10"/>
        <v>1</v>
      </c>
    </row>
    <row r="20" ht="16.5" customHeight="1">
      <c r="A20" s="38">
        <v>39.0</v>
      </c>
      <c r="B20" s="38">
        <v>19.0</v>
      </c>
      <c r="C20" s="38">
        <v>0.168391526803347</v>
      </c>
      <c r="D20" s="39">
        <f t="shared" si="1"/>
        <v>10580.35167</v>
      </c>
      <c r="E20" s="38">
        <v>4.0</v>
      </c>
      <c r="F20" s="38">
        <v>9.0</v>
      </c>
      <c r="G20" s="38">
        <f t="shared" si="2"/>
        <v>39</v>
      </c>
      <c r="H20" s="38" t="s">
        <v>24</v>
      </c>
      <c r="I20" s="38">
        <v>-0.1275</v>
      </c>
      <c r="J20" s="38">
        <v>0.33</v>
      </c>
      <c r="K20" s="40">
        <f t="shared" si="3"/>
        <v>114.813513</v>
      </c>
      <c r="L20" s="40">
        <f t="shared" si="4"/>
        <v>0.8232028997</v>
      </c>
      <c r="M20" s="38">
        <v>-1.0</v>
      </c>
      <c r="N20" s="38">
        <v>1.0</v>
      </c>
      <c r="O20" s="38">
        <f t="shared" si="5"/>
        <v>192</v>
      </c>
      <c r="P20" s="38">
        <f t="shared" si="6"/>
        <v>17</v>
      </c>
      <c r="Q20" s="38">
        <f t="shared" si="7"/>
        <v>18</v>
      </c>
      <c r="U20" s="38">
        <v>26.0</v>
      </c>
      <c r="V20" s="38" t="str">
        <f t="shared" si="8"/>
        <v/>
      </c>
      <c r="W20" s="38">
        <f t="shared" si="9"/>
        <v>13</v>
      </c>
      <c r="X20" s="38">
        <v>6.0</v>
      </c>
      <c r="Z20" s="22">
        <v>1.0</v>
      </c>
      <c r="AA20" s="38" t="b">
        <f t="shared" si="10"/>
        <v>1</v>
      </c>
    </row>
    <row r="21" ht="16.5" customHeight="1">
      <c r="A21" s="38">
        <v>39.0</v>
      </c>
      <c r="B21" s="38">
        <v>20.0</v>
      </c>
      <c r="C21" s="38">
        <v>0.170056363771026</v>
      </c>
      <c r="D21" s="39">
        <f t="shared" si="1"/>
        <v>10684.95646</v>
      </c>
      <c r="E21" s="38">
        <v>4.0</v>
      </c>
      <c r="F21" s="38">
        <v>10.0</v>
      </c>
      <c r="G21" s="38">
        <f t="shared" si="2"/>
        <v>40</v>
      </c>
      <c r="H21" s="38" t="s">
        <v>26</v>
      </c>
      <c r="I21" s="38">
        <v>-0.1275</v>
      </c>
      <c r="J21" s="38">
        <v>0.34</v>
      </c>
      <c r="K21" s="40">
        <f t="shared" si="3"/>
        <v>35.98176385</v>
      </c>
      <c r="L21" s="40">
        <f t="shared" si="4"/>
        <v>2.601026603</v>
      </c>
      <c r="M21" s="38">
        <v>-1.0</v>
      </c>
      <c r="N21" s="38">
        <v>1.0</v>
      </c>
      <c r="O21" s="38" t="str">
        <f t="shared" si="5"/>
        <v/>
      </c>
      <c r="P21" s="38">
        <f t="shared" si="6"/>
        <v>19</v>
      </c>
      <c r="Q21" s="38">
        <f t="shared" si="7"/>
        <v>20</v>
      </c>
      <c r="U21" s="38">
        <v>27.0</v>
      </c>
      <c r="V21" s="38">
        <f t="shared" si="8"/>
        <v>14</v>
      </c>
      <c r="W21" s="38" t="str">
        <f t="shared" si="9"/>
        <v/>
      </c>
      <c r="X21" s="38">
        <v>7.0</v>
      </c>
      <c r="Z21" s="22">
        <v>1.0</v>
      </c>
      <c r="AA21" s="38" t="b">
        <f t="shared" si="10"/>
        <v>1</v>
      </c>
    </row>
    <row r="22" ht="16.5" customHeight="1">
      <c r="A22" s="38">
        <v>39.0</v>
      </c>
      <c r="B22" s="38">
        <v>21.0</v>
      </c>
      <c r="C22" s="38">
        <v>0.172434021233784</v>
      </c>
      <c r="D22" s="39">
        <f t="shared" si="1"/>
        <v>10834.34909</v>
      </c>
      <c r="E22" s="38">
        <v>5.0</v>
      </c>
      <c r="F22" s="38">
        <v>1.0</v>
      </c>
      <c r="G22" s="38">
        <f t="shared" si="2"/>
        <v>41</v>
      </c>
      <c r="H22" s="38" t="s">
        <v>24</v>
      </c>
      <c r="I22" s="38">
        <v>-0.085</v>
      </c>
      <c r="J22" s="38">
        <v>0.06</v>
      </c>
      <c r="K22" s="40">
        <f t="shared" si="3"/>
        <v>114.813513</v>
      </c>
      <c r="L22" s="40">
        <f t="shared" si="4"/>
        <v>0.8039039637</v>
      </c>
      <c r="M22" s="38">
        <v>1.0</v>
      </c>
      <c r="N22" s="38">
        <v>1.0</v>
      </c>
      <c r="O22" s="38">
        <f t="shared" si="5"/>
        <v>1</v>
      </c>
      <c r="P22" s="38">
        <f t="shared" si="6"/>
        <v>21</v>
      </c>
      <c r="Q22" s="38" t="str">
        <f t="shared" si="7"/>
        <v/>
      </c>
      <c r="U22" s="38">
        <v>28.0</v>
      </c>
      <c r="V22" s="38" t="str">
        <f t="shared" si="8"/>
        <v/>
      </c>
      <c r="W22" s="38">
        <f t="shared" si="9"/>
        <v>14</v>
      </c>
      <c r="X22" s="38">
        <v>8.0</v>
      </c>
      <c r="Z22" s="22">
        <v>1.0</v>
      </c>
      <c r="AA22" s="38" t="b">
        <f t="shared" si="10"/>
        <v>1</v>
      </c>
    </row>
    <row r="23" ht="16.5" customHeight="1">
      <c r="A23" s="38">
        <v>39.0</v>
      </c>
      <c r="B23" s="38">
        <v>22.0</v>
      </c>
      <c r="C23" s="38">
        <v>0.17163229448891</v>
      </c>
      <c r="D23" s="39">
        <f t="shared" si="1"/>
        <v>10783.97511</v>
      </c>
      <c r="E23" s="38">
        <v>5.0</v>
      </c>
      <c r="F23" s="38">
        <v>3.0</v>
      </c>
      <c r="G23" s="38">
        <f t="shared" si="2"/>
        <v>43</v>
      </c>
      <c r="H23" s="38" t="s">
        <v>24</v>
      </c>
      <c r="I23" s="38">
        <v>-0.085</v>
      </c>
      <c r="J23" s="38">
        <v>0.09</v>
      </c>
      <c r="K23" s="40">
        <f t="shared" si="3"/>
        <v>114.813513</v>
      </c>
      <c r="L23" s="40">
        <f t="shared" si="4"/>
        <v>0.8076591504</v>
      </c>
      <c r="M23" s="38">
        <v>0.0</v>
      </c>
      <c r="N23" s="38">
        <v>0.0</v>
      </c>
      <c r="O23" s="38">
        <f t="shared" si="5"/>
        <v>2</v>
      </c>
      <c r="P23" s="38">
        <f t="shared" si="6"/>
        <v>22</v>
      </c>
      <c r="Q23" s="38">
        <f t="shared" si="7"/>
        <v>23</v>
      </c>
      <c r="U23" s="38">
        <v>29.0</v>
      </c>
      <c r="V23" s="38">
        <f t="shared" si="8"/>
        <v>15</v>
      </c>
      <c r="W23" s="38" t="str">
        <f t="shared" si="9"/>
        <v/>
      </c>
      <c r="X23" s="38">
        <v>9.0</v>
      </c>
      <c r="Z23" s="22">
        <v>0.0</v>
      </c>
      <c r="AA23" s="38" t="b">
        <f t="shared" si="10"/>
        <v>1</v>
      </c>
    </row>
    <row r="24" ht="16.5" customHeight="1">
      <c r="A24" s="38">
        <v>39.0</v>
      </c>
      <c r="B24" s="38">
        <v>23.0</v>
      </c>
      <c r="C24" s="38">
        <v>0.175222388556689</v>
      </c>
      <c r="D24" s="39">
        <f t="shared" si="1"/>
        <v>11009.54737</v>
      </c>
      <c r="E24" s="38">
        <v>5.0</v>
      </c>
      <c r="F24" s="38">
        <v>4.0</v>
      </c>
      <c r="G24" s="38">
        <f t="shared" si="2"/>
        <v>44</v>
      </c>
      <c r="H24" s="38" t="s">
        <v>26</v>
      </c>
      <c r="I24" s="38">
        <v>-0.085</v>
      </c>
      <c r="J24" s="38">
        <v>0.1</v>
      </c>
      <c r="K24" s="40">
        <f t="shared" si="3"/>
        <v>35.98176385</v>
      </c>
      <c r="L24" s="40">
        <f t="shared" si="4"/>
        <v>2.52434138</v>
      </c>
      <c r="M24" s="38">
        <v>1.0</v>
      </c>
      <c r="N24" s="38">
        <v>1.0</v>
      </c>
      <c r="O24" s="38">
        <f t="shared" si="5"/>
        <v>3</v>
      </c>
      <c r="P24" s="38">
        <f t="shared" si="6"/>
        <v>24</v>
      </c>
      <c r="Q24" s="38">
        <f t="shared" si="7"/>
        <v>25</v>
      </c>
      <c r="U24" s="38">
        <v>30.0</v>
      </c>
      <c r="V24" s="38" t="str">
        <f t="shared" si="8"/>
        <v/>
      </c>
      <c r="W24" s="38">
        <f t="shared" si="9"/>
        <v>15</v>
      </c>
      <c r="X24" s="38">
        <v>10.0</v>
      </c>
      <c r="Z24" s="22">
        <v>1.0</v>
      </c>
      <c r="AA24" s="38" t="b">
        <f t="shared" si="10"/>
        <v>1</v>
      </c>
    </row>
    <row r="25" ht="16.5" customHeight="1">
      <c r="A25" s="38">
        <v>39.0</v>
      </c>
      <c r="B25" s="38">
        <v>24.0</v>
      </c>
      <c r="C25" s="38">
        <v>0.171828974972087</v>
      </c>
      <c r="D25" s="39">
        <f t="shared" si="1"/>
        <v>10796.33291</v>
      </c>
      <c r="E25" s="38">
        <v>5.0</v>
      </c>
      <c r="F25" s="38">
        <v>5.0</v>
      </c>
      <c r="G25" s="38">
        <f t="shared" si="2"/>
        <v>45</v>
      </c>
      <c r="H25" s="38" t="s">
        <v>24</v>
      </c>
      <c r="I25" s="38">
        <v>-0.085</v>
      </c>
      <c r="J25" s="38">
        <v>0.12</v>
      </c>
      <c r="K25" s="40">
        <f t="shared" si="3"/>
        <v>114.813513</v>
      </c>
      <c r="L25" s="40">
        <f t="shared" si="4"/>
        <v>0.80673468</v>
      </c>
      <c r="M25" s="38">
        <v>1.0</v>
      </c>
      <c r="N25" s="38">
        <v>1.0</v>
      </c>
      <c r="O25" s="38">
        <f t="shared" si="5"/>
        <v>4</v>
      </c>
      <c r="P25" s="38">
        <f t="shared" si="6"/>
        <v>26</v>
      </c>
      <c r="Q25" s="38">
        <f t="shared" si="7"/>
        <v>27</v>
      </c>
      <c r="U25" s="38">
        <v>31.0</v>
      </c>
      <c r="V25" s="38">
        <f t="shared" si="8"/>
        <v>16</v>
      </c>
      <c r="W25" s="38" t="str">
        <f t="shared" si="9"/>
        <v/>
      </c>
      <c r="X25" s="38">
        <v>11.0</v>
      </c>
      <c r="Z25" s="22">
        <v>1.0</v>
      </c>
      <c r="AA25" s="38" t="b">
        <f t="shared" si="10"/>
        <v>1</v>
      </c>
    </row>
    <row r="26" ht="16.5" customHeight="1">
      <c r="A26" s="38">
        <v>39.0</v>
      </c>
      <c r="B26" s="38">
        <v>25.0</v>
      </c>
      <c r="C26" s="38">
        <v>0.168596025593189</v>
      </c>
      <c r="D26" s="39">
        <f t="shared" si="1"/>
        <v>10593.20071</v>
      </c>
      <c r="E26" s="38">
        <v>5.0</v>
      </c>
      <c r="F26" s="38">
        <v>6.0</v>
      </c>
      <c r="G26" s="38">
        <f t="shared" si="2"/>
        <v>46</v>
      </c>
      <c r="H26" s="38" t="s">
        <v>26</v>
      </c>
      <c r="I26" s="38">
        <v>-0.085</v>
      </c>
      <c r="J26" s="38">
        <v>0.13</v>
      </c>
      <c r="K26" s="40">
        <f t="shared" si="3"/>
        <v>35.98176385</v>
      </c>
      <c r="L26" s="40">
        <f t="shared" si="4"/>
        <v>2.623556069</v>
      </c>
      <c r="M26" s="38">
        <v>-1.0</v>
      </c>
      <c r="N26" s="38">
        <v>1.0</v>
      </c>
      <c r="O26" s="38">
        <f t="shared" si="5"/>
        <v>5</v>
      </c>
      <c r="P26" s="38">
        <f t="shared" si="6"/>
        <v>28</v>
      </c>
      <c r="Q26" s="38">
        <f t="shared" si="7"/>
        <v>30</v>
      </c>
      <c r="U26" s="38">
        <v>32.0</v>
      </c>
      <c r="V26" s="38" t="str">
        <f t="shared" si="8"/>
        <v/>
      </c>
      <c r="W26" s="38">
        <f t="shared" si="9"/>
        <v>16</v>
      </c>
      <c r="X26" s="38">
        <v>12.0</v>
      </c>
      <c r="Z26" s="22">
        <v>1.0</v>
      </c>
      <c r="AA26" s="38" t="b">
        <f t="shared" si="10"/>
        <v>1</v>
      </c>
    </row>
    <row r="27" ht="16.5" customHeight="1">
      <c r="A27" s="38">
        <v>39.0</v>
      </c>
      <c r="B27" s="38">
        <v>26.0</v>
      </c>
      <c r="C27" s="38">
        <v>0.171389936697532</v>
      </c>
      <c r="D27" s="39">
        <f t="shared" si="1"/>
        <v>10768.74732</v>
      </c>
      <c r="E27" s="38">
        <v>5.0</v>
      </c>
      <c r="F27" s="38">
        <v>7.0</v>
      </c>
      <c r="G27" s="38">
        <f t="shared" si="2"/>
        <v>47</v>
      </c>
      <c r="H27" s="38" t="s">
        <v>24</v>
      </c>
      <c r="I27" s="38">
        <v>-0.085</v>
      </c>
      <c r="J27" s="38">
        <v>0.15</v>
      </c>
      <c r="K27" s="40">
        <f t="shared" si="3"/>
        <v>114.813513</v>
      </c>
      <c r="L27" s="40">
        <f t="shared" si="4"/>
        <v>0.8088012389</v>
      </c>
      <c r="M27" s="38">
        <v>-1.0</v>
      </c>
      <c r="N27" s="38">
        <v>1.0</v>
      </c>
      <c r="O27" s="38">
        <f t="shared" si="5"/>
        <v>6</v>
      </c>
      <c r="P27" s="38">
        <f t="shared" si="6"/>
        <v>31</v>
      </c>
      <c r="Q27" s="38">
        <f t="shared" si="7"/>
        <v>32</v>
      </c>
      <c r="U27" s="38">
        <v>33.0</v>
      </c>
      <c r="V27" s="38">
        <f t="shared" si="8"/>
        <v>17</v>
      </c>
      <c r="W27" s="38" t="str">
        <f t="shared" si="9"/>
        <v/>
      </c>
      <c r="X27" s="38">
        <v>13.0</v>
      </c>
      <c r="Z27" s="22">
        <v>1.0</v>
      </c>
      <c r="AA27" s="38" t="b">
        <f t="shared" si="10"/>
        <v>1</v>
      </c>
    </row>
    <row r="28" ht="16.5" customHeight="1">
      <c r="A28" s="38">
        <v>39.0</v>
      </c>
      <c r="B28" s="38">
        <v>27.0</v>
      </c>
      <c r="C28" s="38">
        <v>0.168935314869758</v>
      </c>
      <c r="D28" s="39">
        <f t="shared" si="1"/>
        <v>10614.51888</v>
      </c>
      <c r="E28" s="38">
        <v>5.0</v>
      </c>
      <c r="F28" s="38">
        <v>8.0</v>
      </c>
      <c r="G28" s="38">
        <f t="shared" si="2"/>
        <v>48</v>
      </c>
      <c r="H28" s="38" t="s">
        <v>26</v>
      </c>
      <c r="I28" s="38">
        <v>-0.085</v>
      </c>
      <c r="J28" s="38">
        <v>0.16</v>
      </c>
      <c r="K28" s="40">
        <f t="shared" si="3"/>
        <v>35.98176385</v>
      </c>
      <c r="L28" s="40">
        <f t="shared" si="4"/>
        <v>2.618286926</v>
      </c>
      <c r="M28" s="38">
        <v>-1.0</v>
      </c>
      <c r="N28" s="38">
        <v>1.0</v>
      </c>
      <c r="O28" s="38">
        <f t="shared" si="5"/>
        <v>7</v>
      </c>
      <c r="P28" s="38">
        <f t="shared" si="6"/>
        <v>33</v>
      </c>
      <c r="Q28" s="38">
        <f t="shared" si="7"/>
        <v>34</v>
      </c>
      <c r="U28" s="38">
        <v>34.0</v>
      </c>
      <c r="V28" s="38" t="str">
        <f t="shared" si="8"/>
        <v/>
      </c>
      <c r="W28" s="38">
        <f t="shared" si="9"/>
        <v>17</v>
      </c>
      <c r="X28" s="38">
        <v>14.0</v>
      </c>
      <c r="Z28" s="22">
        <v>1.0</v>
      </c>
      <c r="AA28" s="38" t="b">
        <f t="shared" si="10"/>
        <v>1</v>
      </c>
    </row>
    <row r="29" ht="16.5" customHeight="1">
      <c r="A29" s="38">
        <v>39.0</v>
      </c>
      <c r="B29" s="38">
        <v>28.0</v>
      </c>
      <c r="C29" s="38">
        <v>0.168911485305437</v>
      </c>
      <c r="D29" s="39">
        <f t="shared" si="1"/>
        <v>10613.02163</v>
      </c>
      <c r="E29" s="38">
        <v>5.0</v>
      </c>
      <c r="F29" s="38">
        <v>9.0</v>
      </c>
      <c r="G29" s="38">
        <f t="shared" si="2"/>
        <v>49</v>
      </c>
      <c r="H29" s="38" t="s">
        <v>24</v>
      </c>
      <c r="I29" s="38">
        <v>-0.085</v>
      </c>
      <c r="J29" s="38">
        <v>0.18</v>
      </c>
      <c r="K29" s="40">
        <f t="shared" si="3"/>
        <v>114.813513</v>
      </c>
      <c r="L29" s="40">
        <f t="shared" si="4"/>
        <v>0.8206688426</v>
      </c>
      <c r="M29" s="38">
        <v>-1.0</v>
      </c>
      <c r="N29" s="38">
        <v>1.0</v>
      </c>
      <c r="O29" s="38">
        <f t="shared" si="5"/>
        <v>8</v>
      </c>
      <c r="P29" s="38">
        <f t="shared" si="6"/>
        <v>35</v>
      </c>
      <c r="Q29" s="38">
        <f t="shared" si="7"/>
        <v>36</v>
      </c>
      <c r="U29" s="38">
        <v>35.0</v>
      </c>
      <c r="V29" s="38">
        <f t="shared" si="8"/>
        <v>18</v>
      </c>
      <c r="W29" s="38" t="str">
        <f t="shared" si="9"/>
        <v/>
      </c>
      <c r="X29" s="38">
        <v>15.0</v>
      </c>
      <c r="Z29" s="22">
        <v>1.0</v>
      </c>
      <c r="AA29" s="38" t="b">
        <f t="shared" si="10"/>
        <v>1</v>
      </c>
    </row>
    <row r="30" ht="16.5" customHeight="1">
      <c r="B30" s="38">
        <v>29.0</v>
      </c>
      <c r="D30" s="39"/>
      <c r="I30" s="38">
        <v>-0.085</v>
      </c>
      <c r="J30" s="38">
        <v>0.07</v>
      </c>
      <c r="K30" s="40"/>
      <c r="L30" s="40">
        <v>0.0</v>
      </c>
      <c r="M30" s="38">
        <v>0.0</v>
      </c>
      <c r="N30" s="38">
        <v>0.0</v>
      </c>
      <c r="O30" s="38">
        <f t="shared" si="5"/>
        <v>9</v>
      </c>
      <c r="P30" s="38">
        <f t="shared" si="6"/>
        <v>37</v>
      </c>
      <c r="Q30" s="38">
        <f t="shared" si="7"/>
        <v>38</v>
      </c>
      <c r="R30" s="38" t="s">
        <v>71</v>
      </c>
      <c r="U30" s="38">
        <v>36.0</v>
      </c>
      <c r="V30" s="38" t="str">
        <f t="shared" si="8"/>
        <v/>
      </c>
      <c r="W30" s="38">
        <f t="shared" si="9"/>
        <v>18</v>
      </c>
      <c r="X30" s="38">
        <v>16.0</v>
      </c>
      <c r="Z30" s="22">
        <v>0.0</v>
      </c>
      <c r="AA30" s="38" t="b">
        <f t="shared" si="10"/>
        <v>1</v>
      </c>
    </row>
    <row r="31" ht="16.5" customHeight="1">
      <c r="A31" s="38">
        <v>39.0</v>
      </c>
      <c r="B31" s="38">
        <v>30.0</v>
      </c>
      <c r="C31" s="38">
        <v>0.166902583546811</v>
      </c>
      <c r="D31" s="39">
        <f t="shared" ref="D31:D77" si="11">C31*2*PI()*10000</f>
        <v>10486.79861</v>
      </c>
      <c r="E31" s="38">
        <v>5.0</v>
      </c>
      <c r="F31" s="38">
        <v>10.0</v>
      </c>
      <c r="G31" s="38">
        <f t="shared" ref="G31:G77" si="12">(E31-1)*10+F31</f>
        <v>50</v>
      </c>
      <c r="H31" s="38" t="s">
        <v>26</v>
      </c>
      <c r="I31" s="38">
        <v>-0.085</v>
      </c>
      <c r="J31" s="38">
        <v>0.19</v>
      </c>
      <c r="K31" s="40">
        <f t="shared" ref="K31:K77" si="13">IF(ISODD(F31),$S$2,$T$2)</f>
        <v>35.98176385</v>
      </c>
      <c r="L31" s="40">
        <f t="shared" ref="L31:L77" si="14">1/(D31*K31*0.000001)</f>
        <v>2.650175431</v>
      </c>
      <c r="M31" s="38">
        <v>1.0</v>
      </c>
      <c r="N31" s="38">
        <v>1.0</v>
      </c>
      <c r="O31" s="38">
        <f t="shared" si="5"/>
        <v>10</v>
      </c>
      <c r="P31" s="38">
        <f t="shared" si="6"/>
        <v>39</v>
      </c>
      <c r="Q31" s="38">
        <f t="shared" si="7"/>
        <v>40</v>
      </c>
      <c r="U31" s="38">
        <v>37.0</v>
      </c>
      <c r="V31" s="38">
        <f t="shared" si="8"/>
        <v>19</v>
      </c>
      <c r="W31" s="38" t="str">
        <f t="shared" si="9"/>
        <v/>
      </c>
      <c r="X31" s="38">
        <v>17.0</v>
      </c>
      <c r="Z31" s="22">
        <v>1.0</v>
      </c>
      <c r="AA31" s="38" t="b">
        <f t="shared" si="10"/>
        <v>1</v>
      </c>
    </row>
    <row r="32" ht="16.5" customHeight="1">
      <c r="A32" s="38">
        <v>39.0</v>
      </c>
      <c r="B32" s="38">
        <v>31.0</v>
      </c>
      <c r="C32" s="38">
        <v>0.16541445112348</v>
      </c>
      <c r="D32" s="39">
        <f t="shared" si="11"/>
        <v>10393.29649</v>
      </c>
      <c r="E32" s="38">
        <v>6.0</v>
      </c>
      <c r="F32" s="38">
        <v>1.0</v>
      </c>
      <c r="G32" s="38">
        <f t="shared" si="12"/>
        <v>51</v>
      </c>
      <c r="H32" s="38" t="s">
        <v>24</v>
      </c>
      <c r="I32" s="38">
        <v>-0.085</v>
      </c>
      <c r="J32" s="38">
        <v>0.21</v>
      </c>
      <c r="K32" s="40">
        <f t="shared" si="13"/>
        <v>114.813513</v>
      </c>
      <c r="L32" s="40">
        <f t="shared" si="14"/>
        <v>0.8380186387</v>
      </c>
      <c r="M32" s="38">
        <v>0.0</v>
      </c>
      <c r="N32" s="38">
        <v>0.0</v>
      </c>
      <c r="O32" s="38">
        <f t="shared" si="5"/>
        <v>11</v>
      </c>
      <c r="P32" s="38">
        <f t="shared" si="6"/>
        <v>41</v>
      </c>
      <c r="Q32" s="38">
        <f t="shared" si="7"/>
        <v>42</v>
      </c>
      <c r="U32" s="38">
        <v>38.0</v>
      </c>
      <c r="V32" s="38" t="str">
        <f t="shared" si="8"/>
        <v/>
      </c>
      <c r="W32" s="38">
        <f t="shared" si="9"/>
        <v>19</v>
      </c>
      <c r="X32" s="38">
        <v>18.0</v>
      </c>
      <c r="Z32" s="22">
        <v>0.0</v>
      </c>
      <c r="AA32" s="38" t="b">
        <f t="shared" si="10"/>
        <v>1</v>
      </c>
    </row>
    <row r="33" ht="16.5" customHeight="1">
      <c r="A33" s="38">
        <v>39.0</v>
      </c>
      <c r="B33" s="38">
        <v>32.0</v>
      </c>
      <c r="C33" s="38">
        <v>0.167887974462718</v>
      </c>
      <c r="D33" s="39">
        <f t="shared" si="11"/>
        <v>10548.71254</v>
      </c>
      <c r="E33" s="38">
        <v>6.0</v>
      </c>
      <c r="F33" s="38">
        <v>2.0</v>
      </c>
      <c r="G33" s="38">
        <f t="shared" si="12"/>
        <v>52</v>
      </c>
      <c r="H33" s="38" t="s">
        <v>26</v>
      </c>
      <c r="I33" s="38">
        <v>-0.085</v>
      </c>
      <c r="J33" s="38">
        <v>0.22</v>
      </c>
      <c r="K33" s="40">
        <f t="shared" si="13"/>
        <v>35.98176385</v>
      </c>
      <c r="L33" s="40">
        <f t="shared" si="14"/>
        <v>2.634620661</v>
      </c>
      <c r="M33" s="38">
        <v>-1.0</v>
      </c>
      <c r="N33" s="38">
        <v>1.0</v>
      </c>
      <c r="O33" s="38">
        <f t="shared" si="5"/>
        <v>12</v>
      </c>
      <c r="P33" s="38">
        <f t="shared" si="6"/>
        <v>43</v>
      </c>
      <c r="Q33" s="38">
        <f t="shared" si="7"/>
        <v>44</v>
      </c>
      <c r="U33" s="38">
        <v>39.0</v>
      </c>
      <c r="V33" s="38">
        <f t="shared" si="8"/>
        <v>20</v>
      </c>
      <c r="W33" s="38" t="str">
        <f t="shared" si="9"/>
        <v/>
      </c>
      <c r="X33" s="38">
        <v>19.0</v>
      </c>
      <c r="Z33" s="22">
        <v>1.0</v>
      </c>
      <c r="AA33" s="38" t="b">
        <f t="shared" si="10"/>
        <v>1</v>
      </c>
    </row>
    <row r="34" ht="16.5" customHeight="1">
      <c r="A34" s="38">
        <v>39.0</v>
      </c>
      <c r="B34" s="38">
        <v>33.0</v>
      </c>
      <c r="C34" s="38">
        <v>0.169332281047624</v>
      </c>
      <c r="D34" s="39">
        <f t="shared" si="11"/>
        <v>10639.461</v>
      </c>
      <c r="E34" s="38">
        <v>6.0</v>
      </c>
      <c r="F34" s="38">
        <v>3.0</v>
      </c>
      <c r="G34" s="38">
        <f t="shared" si="12"/>
        <v>53</v>
      </c>
      <c r="H34" s="38" t="s">
        <v>24</v>
      </c>
      <c r="I34" s="38">
        <v>-0.085</v>
      </c>
      <c r="J34" s="38">
        <v>0.24</v>
      </c>
      <c r="K34" s="40">
        <f t="shared" si="13"/>
        <v>114.813513</v>
      </c>
      <c r="L34" s="40">
        <f t="shared" si="14"/>
        <v>0.8186294562</v>
      </c>
      <c r="M34" s="38">
        <v>1.0</v>
      </c>
      <c r="N34" s="38">
        <v>0.0</v>
      </c>
      <c r="O34" s="38">
        <f t="shared" si="5"/>
        <v>13</v>
      </c>
      <c r="P34" s="38">
        <f t="shared" si="6"/>
        <v>45</v>
      </c>
      <c r="Q34" s="38">
        <f t="shared" si="7"/>
        <v>46</v>
      </c>
      <c r="U34" s="38">
        <v>40.0</v>
      </c>
      <c r="V34" s="38" t="str">
        <f t="shared" si="8"/>
        <v/>
      </c>
      <c r="W34" s="38">
        <f t="shared" si="9"/>
        <v>20</v>
      </c>
      <c r="X34" s="38">
        <v>20.0</v>
      </c>
      <c r="Z34" s="22">
        <v>0.0</v>
      </c>
      <c r="AA34" s="38" t="b">
        <f t="shared" si="10"/>
        <v>1</v>
      </c>
    </row>
    <row r="35" ht="16.5" customHeight="1">
      <c r="A35" s="38">
        <v>39.0</v>
      </c>
      <c r="B35" s="38">
        <v>34.0</v>
      </c>
      <c r="C35" s="38">
        <v>0.168880180441162</v>
      </c>
      <c r="D35" s="39">
        <f t="shared" si="11"/>
        <v>10611.05468</v>
      </c>
      <c r="E35" s="38">
        <v>6.0</v>
      </c>
      <c r="F35" s="38">
        <v>4.0</v>
      </c>
      <c r="G35" s="38">
        <f t="shared" si="12"/>
        <v>54</v>
      </c>
      <c r="H35" s="38" t="s">
        <v>26</v>
      </c>
      <c r="I35" s="38">
        <v>-0.085</v>
      </c>
      <c r="J35" s="38">
        <v>0.25</v>
      </c>
      <c r="K35" s="40">
        <f t="shared" si="13"/>
        <v>35.98176385</v>
      </c>
      <c r="L35" s="40">
        <f t="shared" si="14"/>
        <v>2.61914172</v>
      </c>
      <c r="M35" s="38">
        <v>1.0</v>
      </c>
      <c r="N35" s="38">
        <v>1.0</v>
      </c>
      <c r="O35" s="38">
        <f t="shared" si="5"/>
        <v>14</v>
      </c>
      <c r="P35" s="38">
        <f t="shared" si="6"/>
        <v>47</v>
      </c>
      <c r="Q35" s="38">
        <f t="shared" si="7"/>
        <v>48</v>
      </c>
      <c r="U35" s="38">
        <v>41.0</v>
      </c>
      <c r="V35" s="38">
        <f t="shared" si="8"/>
        <v>21</v>
      </c>
      <c r="W35" s="38" t="str">
        <f t="shared" si="9"/>
        <v/>
      </c>
      <c r="X35" s="38">
        <v>21.0</v>
      </c>
      <c r="Z35" s="22">
        <v>0.0</v>
      </c>
      <c r="AA35" s="38" t="b">
        <f t="shared" si="10"/>
        <v>0</v>
      </c>
    </row>
    <row r="36" ht="16.5" customHeight="1">
      <c r="A36" s="38">
        <v>39.0</v>
      </c>
      <c r="B36" s="38">
        <v>35.0</v>
      </c>
      <c r="C36" s="38">
        <v>0.158747862226039</v>
      </c>
      <c r="D36" s="39">
        <f t="shared" si="11"/>
        <v>9974.422355</v>
      </c>
      <c r="E36" s="38">
        <v>6.0</v>
      </c>
      <c r="F36" s="38">
        <v>5.0</v>
      </c>
      <c r="G36" s="38">
        <f t="shared" si="12"/>
        <v>55</v>
      </c>
      <c r="H36" s="38" t="s">
        <v>24</v>
      </c>
      <c r="I36" s="38">
        <v>-0.085</v>
      </c>
      <c r="J36" s="38">
        <v>0.27</v>
      </c>
      <c r="K36" s="40">
        <f t="shared" si="13"/>
        <v>114.813513</v>
      </c>
      <c r="L36" s="40">
        <f t="shared" si="14"/>
        <v>0.8732110858</v>
      </c>
      <c r="M36" s="38">
        <v>-1.0</v>
      </c>
      <c r="N36" s="38">
        <v>1.0</v>
      </c>
      <c r="O36" s="38">
        <f t="shared" si="5"/>
        <v>15</v>
      </c>
      <c r="P36" s="38">
        <f t="shared" si="6"/>
        <v>49</v>
      </c>
      <c r="Q36" s="38">
        <f t="shared" si="7"/>
        <v>50</v>
      </c>
      <c r="U36" s="38">
        <v>43.0</v>
      </c>
      <c r="V36" s="38">
        <f t="shared" si="8"/>
        <v>22</v>
      </c>
      <c r="W36" s="38" t="str">
        <f t="shared" si="9"/>
        <v/>
      </c>
      <c r="X36" s="38">
        <v>22.0</v>
      </c>
      <c r="Z36" s="22">
        <v>0.0</v>
      </c>
      <c r="AA36" s="38" t="b">
        <f t="shared" si="10"/>
        <v>0</v>
      </c>
    </row>
    <row r="37" ht="16.5" customHeight="1">
      <c r="A37" s="38">
        <v>39.0</v>
      </c>
      <c r="B37" s="38">
        <v>36.0</v>
      </c>
      <c r="C37" s="38">
        <v>0.170524326841771</v>
      </c>
      <c r="D37" s="39">
        <f t="shared" si="11"/>
        <v>10714.35945</v>
      </c>
      <c r="E37" s="38">
        <v>6.0</v>
      </c>
      <c r="F37" s="38">
        <v>6.0</v>
      </c>
      <c r="G37" s="38">
        <f t="shared" si="12"/>
        <v>56</v>
      </c>
      <c r="H37" s="38" t="s">
        <v>26</v>
      </c>
      <c r="I37" s="38">
        <v>-0.085</v>
      </c>
      <c r="J37" s="38">
        <v>0.28</v>
      </c>
      <c r="K37" s="40">
        <f t="shared" si="13"/>
        <v>35.98176385</v>
      </c>
      <c r="L37" s="40">
        <f t="shared" si="14"/>
        <v>2.59388871</v>
      </c>
      <c r="M37" s="38">
        <v>1.0</v>
      </c>
      <c r="N37" s="38">
        <v>1.0</v>
      </c>
      <c r="O37" s="38">
        <f t="shared" si="5"/>
        <v>16</v>
      </c>
      <c r="P37" s="38">
        <f t="shared" si="6"/>
        <v>51</v>
      </c>
      <c r="Q37" s="38">
        <f t="shared" si="7"/>
        <v>52</v>
      </c>
      <c r="U37" s="38">
        <v>44.0</v>
      </c>
      <c r="V37" s="38" t="str">
        <f t="shared" si="8"/>
        <v/>
      </c>
      <c r="W37" s="38">
        <f t="shared" si="9"/>
        <v>22</v>
      </c>
      <c r="X37" s="38">
        <v>23.0</v>
      </c>
      <c r="Z37" s="22">
        <v>1.0</v>
      </c>
      <c r="AA37" s="38" t="b">
        <f t="shared" si="10"/>
        <v>1</v>
      </c>
    </row>
    <row r="38" ht="16.5" customHeight="1">
      <c r="A38" s="38">
        <v>39.0</v>
      </c>
      <c r="B38" s="38">
        <v>37.0</v>
      </c>
      <c r="C38" s="38">
        <v>0.170285616465932</v>
      </c>
      <c r="D38" s="39">
        <f t="shared" si="11"/>
        <v>10699.36083</v>
      </c>
      <c r="E38" s="38">
        <v>6.0</v>
      </c>
      <c r="F38" s="38">
        <v>7.0</v>
      </c>
      <c r="G38" s="38">
        <f t="shared" si="12"/>
        <v>57</v>
      </c>
      <c r="H38" s="38" t="s">
        <v>24</v>
      </c>
      <c r="I38" s="38">
        <v>-0.085</v>
      </c>
      <c r="J38" s="38">
        <v>0.3</v>
      </c>
      <c r="K38" s="40">
        <f t="shared" si="13"/>
        <v>114.813513</v>
      </c>
      <c r="L38" s="40">
        <f t="shared" si="14"/>
        <v>0.8140464005</v>
      </c>
      <c r="M38" s="38">
        <v>-1.0</v>
      </c>
      <c r="N38" s="38">
        <v>1.0</v>
      </c>
      <c r="O38" s="38">
        <f t="shared" si="5"/>
        <v>17</v>
      </c>
      <c r="P38" s="38">
        <f t="shared" si="6"/>
        <v>53</v>
      </c>
      <c r="Q38" s="38">
        <f t="shared" si="7"/>
        <v>54</v>
      </c>
      <c r="U38" s="38">
        <v>45.0</v>
      </c>
      <c r="V38" s="38">
        <f t="shared" si="8"/>
        <v>23</v>
      </c>
      <c r="W38" s="38" t="str">
        <f t="shared" si="9"/>
        <v/>
      </c>
      <c r="X38" s="38">
        <v>24.0</v>
      </c>
      <c r="Z38" s="22">
        <v>1.0</v>
      </c>
      <c r="AA38" s="38" t="b">
        <f t="shared" si="10"/>
        <v>1</v>
      </c>
    </row>
    <row r="39" ht="16.5" customHeight="1">
      <c r="A39" s="38">
        <v>39.0</v>
      </c>
      <c r="B39" s="38">
        <v>38.0</v>
      </c>
      <c r="C39" s="38">
        <v>0.168169114388466</v>
      </c>
      <c r="D39" s="39">
        <f t="shared" si="11"/>
        <v>10566.37709</v>
      </c>
      <c r="E39" s="38">
        <v>6.0</v>
      </c>
      <c r="F39" s="38">
        <v>8.0</v>
      </c>
      <c r="G39" s="38">
        <f t="shared" si="12"/>
        <v>58</v>
      </c>
      <c r="H39" s="38" t="s">
        <v>26</v>
      </c>
      <c r="I39" s="38">
        <v>-0.085</v>
      </c>
      <c r="J39" s="38">
        <v>0.31</v>
      </c>
      <c r="K39" s="40">
        <f t="shared" si="13"/>
        <v>35.98176385</v>
      </c>
      <c r="L39" s="40">
        <f t="shared" si="14"/>
        <v>2.630216183</v>
      </c>
      <c r="M39" s="38">
        <v>1.0</v>
      </c>
      <c r="N39" s="38">
        <v>1.0</v>
      </c>
      <c r="O39" s="38">
        <f t="shared" si="5"/>
        <v>18</v>
      </c>
      <c r="P39" s="38">
        <f t="shared" si="6"/>
        <v>55</v>
      </c>
      <c r="Q39" s="38">
        <f t="shared" si="7"/>
        <v>56</v>
      </c>
      <c r="U39" s="38">
        <v>46.0</v>
      </c>
      <c r="V39" s="38" t="str">
        <f t="shared" si="8"/>
        <v/>
      </c>
      <c r="W39" s="38">
        <f t="shared" si="9"/>
        <v>23</v>
      </c>
      <c r="X39" s="38">
        <v>25.0</v>
      </c>
      <c r="Z39" s="22">
        <v>1.0</v>
      </c>
      <c r="AA39" s="38" t="b">
        <f t="shared" si="10"/>
        <v>1</v>
      </c>
    </row>
    <row r="40" ht="16.5" customHeight="1">
      <c r="A40" s="38">
        <v>39.0</v>
      </c>
      <c r="B40" s="38">
        <v>39.0</v>
      </c>
      <c r="C40" s="38">
        <v>0.168297447979589</v>
      </c>
      <c r="D40" s="39">
        <f t="shared" si="11"/>
        <v>10574.44052</v>
      </c>
      <c r="E40" s="38">
        <v>6.0</v>
      </c>
      <c r="F40" s="38">
        <v>9.0</v>
      </c>
      <c r="G40" s="38">
        <f t="shared" si="12"/>
        <v>59</v>
      </c>
      <c r="H40" s="38" t="s">
        <v>24</v>
      </c>
      <c r="I40" s="38">
        <v>-0.085</v>
      </c>
      <c r="J40" s="38">
        <v>0.33</v>
      </c>
      <c r="K40" s="40">
        <f t="shared" si="13"/>
        <v>114.813513</v>
      </c>
      <c r="L40" s="40">
        <f t="shared" si="14"/>
        <v>0.8236630728</v>
      </c>
      <c r="M40" s="38">
        <v>1.0</v>
      </c>
      <c r="N40" s="38">
        <v>1.0</v>
      </c>
      <c r="O40" s="38">
        <f t="shared" si="5"/>
        <v>19</v>
      </c>
      <c r="P40" s="38">
        <f t="shared" si="6"/>
        <v>57</v>
      </c>
      <c r="Q40" s="38">
        <f t="shared" si="7"/>
        <v>58</v>
      </c>
      <c r="U40" s="38">
        <v>47.0</v>
      </c>
      <c r="V40" s="38">
        <f t="shared" si="8"/>
        <v>24</v>
      </c>
      <c r="W40" s="38" t="str">
        <f t="shared" si="9"/>
        <v/>
      </c>
      <c r="X40" s="38">
        <v>26.0</v>
      </c>
      <c r="Z40" s="22">
        <v>1.0</v>
      </c>
      <c r="AA40" s="38" t="b">
        <f t="shared" si="10"/>
        <v>1</v>
      </c>
    </row>
    <row r="41" ht="16.5" customHeight="1">
      <c r="A41" s="38">
        <v>39.0</v>
      </c>
      <c r="B41" s="38">
        <v>40.0</v>
      </c>
      <c r="C41" s="38">
        <v>0.126503172138633</v>
      </c>
      <c r="D41" s="39">
        <f t="shared" si="11"/>
        <v>7948.428725</v>
      </c>
      <c r="E41" s="38">
        <v>6.0</v>
      </c>
      <c r="F41" s="38">
        <v>10.0</v>
      </c>
      <c r="G41" s="38">
        <f t="shared" si="12"/>
        <v>60</v>
      </c>
      <c r="H41" s="38" t="s">
        <v>26</v>
      </c>
      <c r="I41" s="38">
        <v>-0.085</v>
      </c>
      <c r="J41" s="38">
        <v>0.34</v>
      </c>
      <c r="K41" s="40">
        <f t="shared" si="13"/>
        <v>35.98176385</v>
      </c>
      <c r="L41" s="40">
        <f t="shared" si="14"/>
        <v>3.496522014</v>
      </c>
      <c r="M41" s="38">
        <v>1.0</v>
      </c>
      <c r="N41" s="38">
        <v>1.0</v>
      </c>
      <c r="O41" s="38">
        <f t="shared" si="5"/>
        <v>20</v>
      </c>
      <c r="P41" s="38">
        <f t="shared" si="6"/>
        <v>59</v>
      </c>
      <c r="Q41" s="38">
        <f t="shared" si="7"/>
        <v>60</v>
      </c>
      <c r="U41" s="38">
        <v>48.0</v>
      </c>
      <c r="V41" s="38" t="str">
        <f t="shared" si="8"/>
        <v/>
      </c>
      <c r="W41" s="38">
        <f t="shared" si="9"/>
        <v>24</v>
      </c>
      <c r="X41" s="38">
        <v>27.0</v>
      </c>
      <c r="Z41" s="22">
        <v>0.0</v>
      </c>
      <c r="AA41" s="38" t="b">
        <f t="shared" si="10"/>
        <v>0</v>
      </c>
    </row>
    <row r="42" ht="16.5" customHeight="1">
      <c r="A42" s="38">
        <v>39.0</v>
      </c>
      <c r="B42" s="38">
        <v>41.0</v>
      </c>
      <c r="C42" s="38">
        <v>0.166476897397047</v>
      </c>
      <c r="D42" s="39">
        <f t="shared" si="11"/>
        <v>10460.05196</v>
      </c>
      <c r="E42" s="38">
        <v>7.0</v>
      </c>
      <c r="F42" s="38">
        <v>1.0</v>
      </c>
      <c r="G42" s="38">
        <f t="shared" si="12"/>
        <v>61</v>
      </c>
      <c r="H42" s="38" t="s">
        <v>24</v>
      </c>
      <c r="I42" s="38">
        <v>-0.0315</v>
      </c>
      <c r="J42" s="38">
        <v>0.06</v>
      </c>
      <c r="K42" s="40">
        <f t="shared" si="13"/>
        <v>114.813513</v>
      </c>
      <c r="L42" s="40">
        <f t="shared" si="14"/>
        <v>0.8326704504</v>
      </c>
      <c r="M42" s="38">
        <v>-1.0</v>
      </c>
      <c r="N42" s="38">
        <v>0.0</v>
      </c>
      <c r="O42" s="38">
        <f t="shared" si="5"/>
        <v>21</v>
      </c>
      <c r="P42" s="38">
        <f t="shared" si="6"/>
        <v>61</v>
      </c>
      <c r="Q42" s="38">
        <f t="shared" si="7"/>
        <v>62</v>
      </c>
      <c r="U42" s="38">
        <v>49.0</v>
      </c>
      <c r="V42" s="38">
        <f t="shared" si="8"/>
        <v>25</v>
      </c>
      <c r="W42" s="38" t="str">
        <f t="shared" si="9"/>
        <v/>
      </c>
      <c r="X42" s="38">
        <v>28.0</v>
      </c>
      <c r="Z42" s="22">
        <v>0.0</v>
      </c>
      <c r="AA42" s="38" t="b">
        <f t="shared" si="10"/>
        <v>1</v>
      </c>
    </row>
    <row r="43" ht="16.5" customHeight="1">
      <c r="A43" s="38">
        <v>39.0</v>
      </c>
      <c r="B43" s="38">
        <v>42.0</v>
      </c>
      <c r="C43" s="38">
        <v>0.169648849469305</v>
      </c>
      <c r="D43" s="39">
        <f t="shared" si="11"/>
        <v>10659.35158</v>
      </c>
      <c r="E43" s="38">
        <v>7.0</v>
      </c>
      <c r="F43" s="38">
        <v>2.0</v>
      </c>
      <c r="G43" s="38">
        <f t="shared" si="12"/>
        <v>62</v>
      </c>
      <c r="H43" s="38" t="s">
        <v>26</v>
      </c>
      <c r="I43" s="38">
        <v>-0.0315</v>
      </c>
      <c r="J43" s="38">
        <v>0.07</v>
      </c>
      <c r="K43" s="40">
        <f t="shared" si="13"/>
        <v>35.98176385</v>
      </c>
      <c r="L43" s="40">
        <f t="shared" si="14"/>
        <v>2.607274542</v>
      </c>
      <c r="M43" s="38">
        <v>1.0</v>
      </c>
      <c r="N43" s="38">
        <v>1.0</v>
      </c>
      <c r="O43" s="38" t="str">
        <f t="shared" si="5"/>
        <v/>
      </c>
      <c r="P43" s="38">
        <f t="shared" si="6"/>
        <v>63</v>
      </c>
      <c r="Q43" s="38">
        <f t="shared" si="7"/>
        <v>64</v>
      </c>
      <c r="U43" s="38">
        <v>50.0</v>
      </c>
      <c r="V43" s="38" t="str">
        <f t="shared" si="8"/>
        <v/>
      </c>
      <c r="W43" s="38">
        <f t="shared" si="9"/>
        <v>25</v>
      </c>
      <c r="X43" s="38">
        <v>30.0</v>
      </c>
      <c r="Z43" s="22">
        <v>1.0</v>
      </c>
      <c r="AA43" s="38" t="b">
        <f t="shared" si="10"/>
        <v>1</v>
      </c>
    </row>
    <row r="44" ht="16.5" customHeight="1">
      <c r="A44" s="38">
        <v>39.0</v>
      </c>
      <c r="B44" s="38">
        <v>43.0</v>
      </c>
      <c r="C44" s="38">
        <v>0.166893742914631</v>
      </c>
      <c r="D44" s="39">
        <f t="shared" si="11"/>
        <v>10486.24313</v>
      </c>
      <c r="E44" s="38">
        <v>7.0</v>
      </c>
      <c r="F44" s="38">
        <v>3.0</v>
      </c>
      <c r="G44" s="38">
        <f t="shared" si="12"/>
        <v>63</v>
      </c>
      <c r="H44" s="38" t="s">
        <v>24</v>
      </c>
      <c r="I44" s="38">
        <v>-0.0315</v>
      </c>
      <c r="J44" s="38">
        <v>0.09</v>
      </c>
      <c r="K44" s="40">
        <f t="shared" si="13"/>
        <v>114.813513</v>
      </c>
      <c r="L44" s="40">
        <f t="shared" si="14"/>
        <v>0.8305907143</v>
      </c>
      <c r="M44" s="38">
        <v>1.0</v>
      </c>
      <c r="N44" s="38">
        <v>0.0</v>
      </c>
      <c r="O44" s="38">
        <f t="shared" si="5"/>
        <v>22</v>
      </c>
      <c r="P44" s="38">
        <f t="shared" si="6"/>
        <v>65</v>
      </c>
      <c r="Q44" s="38">
        <f t="shared" si="7"/>
        <v>66</v>
      </c>
      <c r="U44" s="38">
        <v>51.0</v>
      </c>
      <c r="V44" s="38">
        <f t="shared" si="8"/>
        <v>26</v>
      </c>
      <c r="W44" s="38" t="str">
        <f t="shared" si="9"/>
        <v/>
      </c>
      <c r="X44" s="38">
        <v>31.0</v>
      </c>
      <c r="Z44" s="22">
        <v>0.0</v>
      </c>
      <c r="AA44" s="38" t="b">
        <f t="shared" si="10"/>
        <v>1</v>
      </c>
    </row>
    <row r="45" ht="16.5" customHeight="1">
      <c r="A45" s="38">
        <v>39.0</v>
      </c>
      <c r="B45" s="38">
        <v>44.0</v>
      </c>
      <c r="C45" s="38">
        <v>0.169587821729407</v>
      </c>
      <c r="D45" s="39">
        <f t="shared" si="11"/>
        <v>10655.5171</v>
      </c>
      <c r="E45" s="38">
        <v>7.0</v>
      </c>
      <c r="F45" s="38">
        <v>4.0</v>
      </c>
      <c r="G45" s="38">
        <f t="shared" si="12"/>
        <v>64</v>
      </c>
      <c r="H45" s="38" t="s">
        <v>26</v>
      </c>
      <c r="I45" s="38">
        <v>-0.0315</v>
      </c>
      <c r="J45" s="38">
        <v>0.1</v>
      </c>
      <c r="K45" s="40">
        <f t="shared" si="13"/>
        <v>35.98176385</v>
      </c>
      <c r="L45" s="40">
        <f t="shared" si="14"/>
        <v>2.608212793</v>
      </c>
      <c r="M45" s="38">
        <v>-1.0</v>
      </c>
      <c r="N45" s="38">
        <v>1.0</v>
      </c>
      <c r="O45" s="38">
        <f t="shared" si="5"/>
        <v>23</v>
      </c>
      <c r="P45" s="38">
        <f t="shared" si="6"/>
        <v>67</v>
      </c>
      <c r="Q45" s="38">
        <f t="shared" si="7"/>
        <v>68</v>
      </c>
      <c r="U45" s="38">
        <v>52.0</v>
      </c>
      <c r="V45" s="38" t="str">
        <f t="shared" si="8"/>
        <v/>
      </c>
      <c r="W45" s="38">
        <f t="shared" si="9"/>
        <v>26</v>
      </c>
      <c r="X45" s="38">
        <v>32.0</v>
      </c>
      <c r="Z45" s="22">
        <v>1.0</v>
      </c>
      <c r="AA45" s="38" t="b">
        <f t="shared" si="10"/>
        <v>1</v>
      </c>
    </row>
    <row r="46" ht="16.5" customHeight="1">
      <c r="A46" s="38">
        <v>39.0</v>
      </c>
      <c r="B46" s="38">
        <v>45.0</v>
      </c>
      <c r="C46" s="38">
        <v>0.167168966240173</v>
      </c>
      <c r="D46" s="39">
        <f t="shared" si="11"/>
        <v>10503.53592</v>
      </c>
      <c r="E46" s="38">
        <v>7.0</v>
      </c>
      <c r="F46" s="38">
        <v>5.0</v>
      </c>
      <c r="G46" s="38">
        <f t="shared" si="12"/>
        <v>65</v>
      </c>
      <c r="H46" s="38" t="s">
        <v>24</v>
      </c>
      <c r="I46" s="38">
        <v>-0.0315</v>
      </c>
      <c r="J46" s="38">
        <v>0.12</v>
      </c>
      <c r="K46" s="40">
        <f t="shared" si="13"/>
        <v>114.813513</v>
      </c>
      <c r="L46" s="40">
        <f t="shared" si="14"/>
        <v>0.829223248</v>
      </c>
      <c r="M46" s="38">
        <v>-1.0</v>
      </c>
      <c r="N46" s="38">
        <v>0.0</v>
      </c>
      <c r="O46" s="38">
        <f t="shared" si="5"/>
        <v>24</v>
      </c>
      <c r="P46" s="38">
        <f t="shared" si="6"/>
        <v>69</v>
      </c>
      <c r="Q46" s="38">
        <f t="shared" si="7"/>
        <v>70</v>
      </c>
      <c r="U46" s="38">
        <v>53.0</v>
      </c>
      <c r="V46" s="38">
        <f t="shared" si="8"/>
        <v>27</v>
      </c>
      <c r="W46" s="38" t="str">
        <f t="shared" si="9"/>
        <v/>
      </c>
      <c r="X46" s="38">
        <v>33.0</v>
      </c>
      <c r="Z46" s="22">
        <v>0.0</v>
      </c>
      <c r="AA46" s="38" t="b">
        <f t="shared" si="10"/>
        <v>1</v>
      </c>
    </row>
    <row r="47" ht="16.5" customHeight="1">
      <c r="A47" s="38">
        <v>39.0</v>
      </c>
      <c r="B47" s="38">
        <v>46.0</v>
      </c>
      <c r="C47" s="38">
        <v>0.169517180547941</v>
      </c>
      <c r="D47" s="39">
        <f t="shared" si="11"/>
        <v>10651.07858</v>
      </c>
      <c r="E47" s="38">
        <v>7.0</v>
      </c>
      <c r="F47" s="38">
        <v>6.0</v>
      </c>
      <c r="G47" s="38">
        <f t="shared" si="12"/>
        <v>66</v>
      </c>
      <c r="H47" s="38" t="s">
        <v>26</v>
      </c>
      <c r="I47" s="38">
        <v>-0.0315</v>
      </c>
      <c r="J47" s="38">
        <v>0.13</v>
      </c>
      <c r="K47" s="40">
        <f t="shared" si="13"/>
        <v>35.98176385</v>
      </c>
      <c r="L47" s="40">
        <f t="shared" si="14"/>
        <v>2.609299687</v>
      </c>
      <c r="M47" s="38">
        <v>1.0</v>
      </c>
      <c r="N47" s="38">
        <v>1.0</v>
      </c>
      <c r="O47" s="38">
        <f t="shared" si="5"/>
        <v>25</v>
      </c>
      <c r="P47" s="38">
        <f t="shared" si="6"/>
        <v>71</v>
      </c>
      <c r="Q47" s="38">
        <f t="shared" si="7"/>
        <v>72</v>
      </c>
      <c r="U47" s="38">
        <v>54.0</v>
      </c>
      <c r="V47" s="38" t="str">
        <f t="shared" si="8"/>
        <v/>
      </c>
      <c r="W47" s="38">
        <f t="shared" si="9"/>
        <v>27</v>
      </c>
      <c r="X47" s="38">
        <v>34.0</v>
      </c>
      <c r="Z47" s="22">
        <v>1.0</v>
      </c>
      <c r="AA47" s="38" t="b">
        <f t="shared" si="10"/>
        <v>1</v>
      </c>
    </row>
    <row r="48" ht="16.5" customHeight="1">
      <c r="A48" s="38">
        <v>39.0</v>
      </c>
      <c r="B48" s="38">
        <v>47.0</v>
      </c>
      <c r="C48" s="38">
        <v>0.168245065961863</v>
      </c>
      <c r="D48" s="39">
        <f t="shared" si="11"/>
        <v>10571.14926</v>
      </c>
      <c r="E48" s="38">
        <v>7.0</v>
      </c>
      <c r="F48" s="38">
        <v>7.0</v>
      </c>
      <c r="G48" s="38">
        <f t="shared" si="12"/>
        <v>67</v>
      </c>
      <c r="H48" s="38" t="s">
        <v>24</v>
      </c>
      <c r="I48" s="38">
        <v>-0.0315</v>
      </c>
      <c r="J48" s="38">
        <v>0.15</v>
      </c>
      <c r="K48" s="40">
        <f t="shared" si="13"/>
        <v>114.813513</v>
      </c>
      <c r="L48" s="40">
        <f t="shared" si="14"/>
        <v>0.823919515</v>
      </c>
      <c r="M48" s="38">
        <v>1.0</v>
      </c>
      <c r="N48" s="38">
        <v>1.0</v>
      </c>
      <c r="O48" s="38">
        <f t="shared" si="5"/>
        <v>26</v>
      </c>
      <c r="P48" s="38">
        <f t="shared" si="6"/>
        <v>73</v>
      </c>
      <c r="Q48" s="38">
        <f t="shared" si="7"/>
        <v>74</v>
      </c>
      <c r="U48" s="38">
        <v>55.0</v>
      </c>
      <c r="V48" s="38">
        <f t="shared" si="8"/>
        <v>28</v>
      </c>
      <c r="W48" s="38" t="str">
        <f t="shared" si="9"/>
        <v/>
      </c>
      <c r="X48" s="38">
        <v>35.0</v>
      </c>
      <c r="Z48" s="22">
        <v>1.0</v>
      </c>
      <c r="AA48" s="38" t="b">
        <f t="shared" si="10"/>
        <v>1</v>
      </c>
    </row>
    <row r="49" ht="16.5" customHeight="1">
      <c r="A49" s="38">
        <v>39.0</v>
      </c>
      <c r="B49" s="38">
        <v>48.0</v>
      </c>
      <c r="C49" s="38">
        <v>0.167105037940481</v>
      </c>
      <c r="D49" s="39">
        <f t="shared" si="11"/>
        <v>10499.51919</v>
      </c>
      <c r="E49" s="38">
        <v>7.0</v>
      </c>
      <c r="F49" s="38">
        <v>8.0</v>
      </c>
      <c r="G49" s="38">
        <f t="shared" si="12"/>
        <v>68</v>
      </c>
      <c r="H49" s="38" t="s">
        <v>26</v>
      </c>
      <c r="I49" s="38">
        <v>-0.0315</v>
      </c>
      <c r="J49" s="38">
        <v>0.16</v>
      </c>
      <c r="K49" s="40">
        <f t="shared" si="13"/>
        <v>35.98176385</v>
      </c>
      <c r="L49" s="40">
        <f t="shared" si="14"/>
        <v>2.646964638</v>
      </c>
      <c r="M49" s="38">
        <v>-1.0</v>
      </c>
      <c r="N49" s="38">
        <v>1.0</v>
      </c>
      <c r="O49" s="38">
        <f t="shared" si="5"/>
        <v>27</v>
      </c>
      <c r="P49" s="38">
        <f t="shared" si="6"/>
        <v>75</v>
      </c>
      <c r="Q49" s="38">
        <f t="shared" si="7"/>
        <v>76</v>
      </c>
      <c r="U49" s="38">
        <v>56.0</v>
      </c>
      <c r="V49" s="38" t="str">
        <f t="shared" si="8"/>
        <v/>
      </c>
      <c r="W49" s="38">
        <f t="shared" si="9"/>
        <v>28</v>
      </c>
      <c r="X49" s="38">
        <v>36.0</v>
      </c>
      <c r="Z49" s="22">
        <v>1.0</v>
      </c>
      <c r="AA49" s="38" t="b">
        <f t="shared" si="10"/>
        <v>1</v>
      </c>
    </row>
    <row r="50" ht="16.5" customHeight="1">
      <c r="A50" s="38">
        <v>39.0</v>
      </c>
      <c r="B50" s="38">
        <v>49.0</v>
      </c>
      <c r="C50" s="38">
        <v>0.167788361430647</v>
      </c>
      <c r="D50" s="39">
        <f t="shared" si="11"/>
        <v>10542.45367</v>
      </c>
      <c r="E50" s="38">
        <v>7.0</v>
      </c>
      <c r="F50" s="38">
        <v>9.0</v>
      </c>
      <c r="G50" s="38">
        <f t="shared" si="12"/>
        <v>69</v>
      </c>
      <c r="H50" s="38" t="s">
        <v>24</v>
      </c>
      <c r="I50" s="38">
        <v>-0.0315</v>
      </c>
      <c r="J50" s="38">
        <v>0.18</v>
      </c>
      <c r="K50" s="40">
        <f t="shared" si="13"/>
        <v>114.813513</v>
      </c>
      <c r="L50" s="40">
        <f t="shared" si="14"/>
        <v>0.8261621483</v>
      </c>
      <c r="M50" s="38">
        <v>-1.0</v>
      </c>
      <c r="N50" s="38">
        <v>0.0</v>
      </c>
      <c r="O50" s="38">
        <f t="shared" si="5"/>
        <v>28</v>
      </c>
      <c r="P50" s="38">
        <f t="shared" si="6"/>
        <v>79</v>
      </c>
      <c r="Q50" s="38">
        <f t="shared" si="7"/>
        <v>80</v>
      </c>
      <c r="U50" s="38">
        <v>57.0</v>
      </c>
      <c r="V50" s="38">
        <f t="shared" si="8"/>
        <v>29</v>
      </c>
      <c r="W50" s="38" t="str">
        <f t="shared" si="9"/>
        <v/>
      </c>
      <c r="X50" s="38">
        <v>37.0</v>
      </c>
      <c r="Z50" s="22">
        <v>0.0</v>
      </c>
      <c r="AA50" s="38" t="b">
        <f t="shared" si="10"/>
        <v>1</v>
      </c>
    </row>
    <row r="51" ht="16.5" customHeight="1">
      <c r="A51" s="38">
        <v>39.0</v>
      </c>
      <c r="B51" s="38">
        <v>50.0</v>
      </c>
      <c r="C51" s="38">
        <v>0.169177662058284</v>
      </c>
      <c r="D51" s="39">
        <f t="shared" si="11"/>
        <v>10629.74601</v>
      </c>
      <c r="E51" s="38">
        <v>7.0</v>
      </c>
      <c r="F51" s="38">
        <v>10.0</v>
      </c>
      <c r="G51" s="38">
        <f t="shared" si="12"/>
        <v>70</v>
      </c>
      <c r="H51" s="38" t="s">
        <v>26</v>
      </c>
      <c r="I51" s="38">
        <v>-0.0315</v>
      </c>
      <c r="J51" s="38">
        <v>0.19</v>
      </c>
      <c r="K51" s="40">
        <f t="shared" si="13"/>
        <v>35.98176385</v>
      </c>
      <c r="L51" s="40">
        <f t="shared" si="14"/>
        <v>2.614536227</v>
      </c>
      <c r="M51" s="38">
        <v>1.0</v>
      </c>
      <c r="N51" s="38">
        <v>1.0</v>
      </c>
      <c r="O51" s="38">
        <f t="shared" si="5"/>
        <v>30</v>
      </c>
      <c r="P51" s="38">
        <f t="shared" si="6"/>
        <v>81</v>
      </c>
      <c r="Q51" s="38">
        <f t="shared" si="7"/>
        <v>82</v>
      </c>
      <c r="U51" s="38">
        <v>58.0</v>
      </c>
      <c r="V51" s="38" t="str">
        <f t="shared" si="8"/>
        <v/>
      </c>
      <c r="W51" s="38">
        <f t="shared" si="9"/>
        <v>29</v>
      </c>
      <c r="X51" s="38">
        <v>38.0</v>
      </c>
      <c r="Z51" s="22">
        <v>1.0</v>
      </c>
      <c r="AA51" s="38" t="b">
        <f t="shared" si="10"/>
        <v>1</v>
      </c>
    </row>
    <row r="52" ht="16.5" customHeight="1">
      <c r="A52" s="38">
        <v>39.0</v>
      </c>
      <c r="B52" s="38">
        <v>51.0</v>
      </c>
      <c r="C52" s="38">
        <v>0.169570516406719</v>
      </c>
      <c r="D52" s="39">
        <f t="shared" si="11"/>
        <v>10654.42977</v>
      </c>
      <c r="E52" s="38">
        <v>8.0</v>
      </c>
      <c r="F52" s="38">
        <v>1.0</v>
      </c>
      <c r="G52" s="38">
        <f t="shared" si="12"/>
        <v>71</v>
      </c>
      <c r="H52" s="38" t="s">
        <v>24</v>
      </c>
      <c r="I52" s="38">
        <v>-0.0315</v>
      </c>
      <c r="J52" s="38">
        <v>0.21</v>
      </c>
      <c r="K52" s="40">
        <f t="shared" si="13"/>
        <v>114.813513</v>
      </c>
      <c r="L52" s="40">
        <f t="shared" si="14"/>
        <v>0.8174793359</v>
      </c>
      <c r="M52" s="38">
        <v>1.0</v>
      </c>
      <c r="N52" s="38">
        <v>1.0</v>
      </c>
      <c r="O52" s="38">
        <f t="shared" si="5"/>
        <v>31</v>
      </c>
      <c r="P52" s="38">
        <f t="shared" si="6"/>
        <v>83</v>
      </c>
      <c r="Q52" s="38">
        <f t="shared" si="7"/>
        <v>84</v>
      </c>
      <c r="U52" s="38">
        <v>59.0</v>
      </c>
      <c r="V52" s="38">
        <f t="shared" si="8"/>
        <v>30</v>
      </c>
      <c r="W52" s="38" t="str">
        <f t="shared" si="9"/>
        <v/>
      </c>
      <c r="X52" s="38">
        <v>39.0</v>
      </c>
      <c r="Z52" s="22">
        <v>1.0</v>
      </c>
      <c r="AA52" s="38" t="b">
        <f t="shared" si="10"/>
        <v>1</v>
      </c>
    </row>
    <row r="53" ht="16.5" customHeight="1">
      <c r="A53" s="38">
        <v>39.0</v>
      </c>
      <c r="B53" s="38">
        <v>52.0</v>
      </c>
      <c r="C53" s="38">
        <v>0.169137806480923</v>
      </c>
      <c r="D53" s="39">
        <f t="shared" si="11"/>
        <v>10627.24181</v>
      </c>
      <c r="E53" s="38">
        <v>8.0</v>
      </c>
      <c r="F53" s="38">
        <v>2.0</v>
      </c>
      <c r="G53" s="38">
        <f t="shared" si="12"/>
        <v>72</v>
      </c>
      <c r="H53" s="38" t="s">
        <v>26</v>
      </c>
      <c r="I53" s="38">
        <v>-0.0315</v>
      </c>
      <c r="J53" s="38">
        <v>0.22</v>
      </c>
      <c r="K53" s="40">
        <f t="shared" si="13"/>
        <v>35.98176385</v>
      </c>
      <c r="L53" s="40">
        <f t="shared" si="14"/>
        <v>2.615152315</v>
      </c>
      <c r="M53" s="38">
        <v>-1.0</v>
      </c>
      <c r="N53" s="38">
        <v>1.0</v>
      </c>
      <c r="O53" s="38">
        <f t="shared" si="5"/>
        <v>32</v>
      </c>
      <c r="P53" s="38">
        <f t="shared" si="6"/>
        <v>85</v>
      </c>
      <c r="Q53" s="38">
        <f t="shared" si="7"/>
        <v>86</v>
      </c>
      <c r="U53" s="38">
        <v>60.0</v>
      </c>
      <c r="V53" s="38" t="str">
        <f t="shared" si="8"/>
        <v/>
      </c>
      <c r="W53" s="38">
        <f t="shared" si="9"/>
        <v>30</v>
      </c>
      <c r="X53" s="38">
        <v>40.0</v>
      </c>
      <c r="Z53" s="22">
        <v>1.0</v>
      </c>
      <c r="AA53" s="38" t="b">
        <f t="shared" si="10"/>
        <v>1</v>
      </c>
    </row>
    <row r="54" ht="16.5" customHeight="1">
      <c r="A54" s="38">
        <v>39.0</v>
      </c>
      <c r="B54" s="38">
        <v>53.0</v>
      </c>
      <c r="C54" s="38">
        <v>0.169140223983556</v>
      </c>
      <c r="D54" s="39">
        <f t="shared" si="11"/>
        <v>10627.3937</v>
      </c>
      <c r="E54" s="38">
        <v>8.0</v>
      </c>
      <c r="F54" s="38">
        <v>3.0</v>
      </c>
      <c r="G54" s="38">
        <f t="shared" si="12"/>
        <v>73</v>
      </c>
      <c r="H54" s="38" t="s">
        <v>24</v>
      </c>
      <c r="I54" s="38">
        <v>-0.0315</v>
      </c>
      <c r="J54" s="38">
        <v>0.24</v>
      </c>
      <c r="K54" s="40">
        <f t="shared" si="13"/>
        <v>114.813513</v>
      </c>
      <c r="L54" s="40">
        <f t="shared" si="14"/>
        <v>0.8195590019</v>
      </c>
      <c r="M54" s="38">
        <v>-1.0</v>
      </c>
      <c r="N54" s="38">
        <v>1.0</v>
      </c>
      <c r="O54" s="38">
        <f t="shared" si="5"/>
        <v>33</v>
      </c>
      <c r="P54" s="38">
        <f t="shared" si="6"/>
        <v>87</v>
      </c>
      <c r="Q54" s="38">
        <f t="shared" si="7"/>
        <v>88</v>
      </c>
      <c r="U54" s="38">
        <v>61.0</v>
      </c>
      <c r="V54" s="38">
        <f t="shared" si="8"/>
        <v>31</v>
      </c>
      <c r="W54" s="38" t="str">
        <f t="shared" si="9"/>
        <v/>
      </c>
      <c r="X54" s="38">
        <v>41.0</v>
      </c>
      <c r="Z54" s="22">
        <v>1.0</v>
      </c>
      <c r="AA54" s="38" t="b">
        <f t="shared" si="10"/>
        <v>1</v>
      </c>
    </row>
    <row r="55" ht="16.5" customHeight="1">
      <c r="A55" s="38">
        <v>39.0</v>
      </c>
      <c r="B55" s="38">
        <v>54.0</v>
      </c>
      <c r="C55" s="38">
        <v>0.167160228647475</v>
      </c>
      <c r="D55" s="39">
        <f t="shared" si="11"/>
        <v>10502.98693</v>
      </c>
      <c r="E55" s="38">
        <v>8.0</v>
      </c>
      <c r="F55" s="38">
        <v>4.0</v>
      </c>
      <c r="G55" s="38">
        <f t="shared" si="12"/>
        <v>74</v>
      </c>
      <c r="H55" s="38" t="s">
        <v>26</v>
      </c>
      <c r="I55" s="38">
        <v>-0.0315</v>
      </c>
      <c r="J55" s="38">
        <v>0.25</v>
      </c>
      <c r="K55" s="40">
        <f t="shared" si="13"/>
        <v>35.98176385</v>
      </c>
      <c r="L55" s="40">
        <f t="shared" si="14"/>
        <v>2.646090699</v>
      </c>
      <c r="M55" s="38">
        <v>-1.0</v>
      </c>
      <c r="N55" s="38">
        <v>1.0</v>
      </c>
      <c r="O55" s="38">
        <f t="shared" si="5"/>
        <v>34</v>
      </c>
      <c r="P55" s="38">
        <f t="shared" si="6"/>
        <v>89</v>
      </c>
      <c r="Q55" s="38">
        <f t="shared" si="7"/>
        <v>90</v>
      </c>
      <c r="U55" s="38">
        <v>62.0</v>
      </c>
      <c r="V55" s="38" t="str">
        <f t="shared" si="8"/>
        <v/>
      </c>
      <c r="W55" s="38">
        <f t="shared" si="9"/>
        <v>31</v>
      </c>
      <c r="X55" s="38">
        <v>42.0</v>
      </c>
      <c r="Z55" s="22">
        <v>0.0</v>
      </c>
      <c r="AA55" s="38" t="b">
        <f t="shared" si="10"/>
        <v>0</v>
      </c>
    </row>
    <row r="56" ht="16.5" customHeight="1">
      <c r="A56" s="38">
        <v>39.0</v>
      </c>
      <c r="B56" s="38">
        <v>55.0</v>
      </c>
      <c r="C56" s="38">
        <v>0.172034474709295</v>
      </c>
      <c r="D56" s="39">
        <f t="shared" si="11"/>
        <v>10809.24484</v>
      </c>
      <c r="E56" s="38">
        <v>8.0</v>
      </c>
      <c r="F56" s="38">
        <v>5.0</v>
      </c>
      <c r="G56" s="38">
        <f t="shared" si="12"/>
        <v>75</v>
      </c>
      <c r="H56" s="38" t="s">
        <v>24</v>
      </c>
      <c r="I56" s="38">
        <v>-0.0315</v>
      </c>
      <c r="J56" s="38">
        <v>0.27</v>
      </c>
      <c r="K56" s="40">
        <f t="shared" si="13"/>
        <v>114.813513</v>
      </c>
      <c r="L56" s="40">
        <f t="shared" si="14"/>
        <v>0.8057710141</v>
      </c>
      <c r="M56" s="38">
        <v>1.0</v>
      </c>
      <c r="N56" s="38">
        <v>1.0</v>
      </c>
      <c r="O56" s="38">
        <f t="shared" si="5"/>
        <v>35</v>
      </c>
      <c r="P56" s="38">
        <f t="shared" si="6"/>
        <v>91</v>
      </c>
      <c r="Q56" s="38">
        <f t="shared" si="7"/>
        <v>92</v>
      </c>
      <c r="U56" s="38">
        <v>63.0</v>
      </c>
      <c r="V56" s="38">
        <f t="shared" si="8"/>
        <v>32</v>
      </c>
      <c r="W56" s="38" t="str">
        <f t="shared" si="9"/>
        <v/>
      </c>
      <c r="X56" s="38">
        <v>43.0</v>
      </c>
      <c r="Z56" s="22">
        <v>1.0</v>
      </c>
      <c r="AA56" s="38" t="b">
        <f t="shared" si="10"/>
        <v>1</v>
      </c>
    </row>
    <row r="57" ht="16.5" customHeight="1">
      <c r="A57" s="38">
        <v>39.0</v>
      </c>
      <c r="B57" s="38">
        <v>56.0</v>
      </c>
      <c r="C57" s="38">
        <v>0.170286581411937</v>
      </c>
      <c r="D57" s="39">
        <f t="shared" si="11"/>
        <v>10699.42146</v>
      </c>
      <c r="E57" s="38">
        <v>8.0</v>
      </c>
      <c r="F57" s="38">
        <v>6.0</v>
      </c>
      <c r="G57" s="38">
        <f t="shared" si="12"/>
        <v>76</v>
      </c>
      <c r="H57" s="38" t="s">
        <v>26</v>
      </c>
      <c r="I57" s="38">
        <v>-0.0315</v>
      </c>
      <c r="J57" s="38">
        <v>0.28</v>
      </c>
      <c r="K57" s="40">
        <f t="shared" si="13"/>
        <v>35.98176385</v>
      </c>
      <c r="L57" s="40">
        <f t="shared" si="14"/>
        <v>2.597510165</v>
      </c>
      <c r="M57" s="38">
        <v>-1.0</v>
      </c>
      <c r="N57" s="38">
        <v>1.0</v>
      </c>
      <c r="O57" s="38">
        <f t="shared" si="5"/>
        <v>36</v>
      </c>
      <c r="P57" s="38">
        <f t="shared" si="6"/>
        <v>93</v>
      </c>
      <c r="Q57" s="38">
        <f t="shared" si="7"/>
        <v>94</v>
      </c>
      <c r="U57" s="38">
        <v>64.0</v>
      </c>
      <c r="V57" s="38" t="str">
        <f t="shared" si="8"/>
        <v/>
      </c>
      <c r="W57" s="38">
        <f t="shared" si="9"/>
        <v>32</v>
      </c>
      <c r="X57" s="38">
        <v>44.0</v>
      </c>
      <c r="Z57" s="22">
        <v>1.0</v>
      </c>
      <c r="AA57" s="38" t="b">
        <f t="shared" si="10"/>
        <v>1</v>
      </c>
    </row>
    <row r="58" ht="16.5" customHeight="1">
      <c r="A58" s="38">
        <v>39.0</v>
      </c>
      <c r="B58" s="38">
        <v>57.0</v>
      </c>
      <c r="C58" s="38">
        <v>0.167108279977566</v>
      </c>
      <c r="D58" s="39">
        <f t="shared" si="11"/>
        <v>10499.72289</v>
      </c>
      <c r="E58" s="38">
        <v>8.0</v>
      </c>
      <c r="F58" s="38">
        <v>7.0</v>
      </c>
      <c r="G58" s="38">
        <f t="shared" si="12"/>
        <v>77</v>
      </c>
      <c r="H58" s="38" t="s">
        <v>24</v>
      </c>
      <c r="I58" s="38">
        <v>-0.0315</v>
      </c>
      <c r="J58" s="38">
        <v>0.3</v>
      </c>
      <c r="K58" s="40">
        <f t="shared" si="13"/>
        <v>114.813513</v>
      </c>
      <c r="L58" s="40">
        <f t="shared" si="14"/>
        <v>0.8295243848</v>
      </c>
      <c r="M58" s="38">
        <v>1.0</v>
      </c>
      <c r="N58" s="38">
        <v>0.0</v>
      </c>
      <c r="O58" s="38">
        <f t="shared" si="5"/>
        <v>37</v>
      </c>
      <c r="P58" s="38">
        <f t="shared" si="6"/>
        <v>95</v>
      </c>
      <c r="Q58" s="38">
        <f t="shared" si="7"/>
        <v>96</v>
      </c>
      <c r="U58" s="38">
        <v>65.0</v>
      </c>
      <c r="V58" s="38">
        <f t="shared" si="8"/>
        <v>33</v>
      </c>
      <c r="W58" s="38" t="str">
        <f t="shared" si="9"/>
        <v/>
      </c>
      <c r="X58" s="38">
        <v>45.0</v>
      </c>
      <c r="Z58" s="22">
        <v>0.0</v>
      </c>
      <c r="AA58" s="38" t="b">
        <f t="shared" si="10"/>
        <v>1</v>
      </c>
    </row>
    <row r="59" ht="16.5" customHeight="1">
      <c r="A59" s="38">
        <v>39.0</v>
      </c>
      <c r="B59" s="38">
        <v>58.0</v>
      </c>
      <c r="C59" s="38">
        <v>0.1680150139323</v>
      </c>
      <c r="D59" s="39">
        <f t="shared" si="11"/>
        <v>10556.69467</v>
      </c>
      <c r="E59" s="38">
        <v>8.0</v>
      </c>
      <c r="F59" s="38">
        <v>8.0</v>
      </c>
      <c r="G59" s="38">
        <f t="shared" si="12"/>
        <v>78</v>
      </c>
      <c r="H59" s="38" t="s">
        <v>26</v>
      </c>
      <c r="I59" s="38">
        <v>-0.0315</v>
      </c>
      <c r="J59" s="38">
        <v>0.31</v>
      </c>
      <c r="K59" s="40">
        <f t="shared" si="13"/>
        <v>35.98176385</v>
      </c>
      <c r="L59" s="40">
        <f t="shared" si="14"/>
        <v>2.632628572</v>
      </c>
      <c r="M59" s="38">
        <v>-1.0</v>
      </c>
      <c r="N59" s="38">
        <v>1.0</v>
      </c>
      <c r="O59" s="38">
        <f t="shared" si="5"/>
        <v>38</v>
      </c>
      <c r="P59" s="38">
        <f t="shared" si="6"/>
        <v>97</v>
      </c>
      <c r="Q59" s="38">
        <f t="shared" si="7"/>
        <v>98</v>
      </c>
      <c r="U59" s="38">
        <v>66.0</v>
      </c>
      <c r="V59" s="38" t="str">
        <f t="shared" si="8"/>
        <v/>
      </c>
      <c r="W59" s="38">
        <f t="shared" si="9"/>
        <v>33</v>
      </c>
      <c r="X59" s="38">
        <v>46.0</v>
      </c>
      <c r="Z59" s="22">
        <v>1.0</v>
      </c>
      <c r="AA59" s="38" t="b">
        <f t="shared" si="10"/>
        <v>1</v>
      </c>
    </row>
    <row r="60" ht="16.5" customHeight="1">
      <c r="A60" s="38">
        <v>39.0</v>
      </c>
      <c r="B60" s="38">
        <v>59.0</v>
      </c>
      <c r="C60" s="38">
        <v>0.170870229027755</v>
      </c>
      <c r="D60" s="39">
        <f t="shared" si="11"/>
        <v>10736.09312</v>
      </c>
      <c r="E60" s="38">
        <v>8.0</v>
      </c>
      <c r="F60" s="38">
        <v>9.0</v>
      </c>
      <c r="G60" s="38">
        <f t="shared" si="12"/>
        <v>79</v>
      </c>
      <c r="H60" s="38" t="s">
        <v>24</v>
      </c>
      <c r="I60" s="38">
        <v>-0.0315</v>
      </c>
      <c r="J60" s="38">
        <v>0.33</v>
      </c>
      <c r="K60" s="40">
        <f t="shared" si="13"/>
        <v>114.813513</v>
      </c>
      <c r="L60" s="40">
        <f t="shared" si="14"/>
        <v>0.8112612357</v>
      </c>
      <c r="M60" s="38">
        <v>-1.0</v>
      </c>
      <c r="N60" s="38">
        <v>1.0</v>
      </c>
      <c r="O60" s="38">
        <f t="shared" si="5"/>
        <v>39</v>
      </c>
      <c r="P60" s="38">
        <f t="shared" si="6"/>
        <v>99</v>
      </c>
      <c r="Q60" s="38">
        <f t="shared" si="7"/>
        <v>100</v>
      </c>
      <c r="U60" s="38">
        <v>67.0</v>
      </c>
      <c r="V60" s="38">
        <f t="shared" si="8"/>
        <v>34</v>
      </c>
      <c r="W60" s="38" t="str">
        <f t="shared" si="9"/>
        <v/>
      </c>
      <c r="X60" s="38">
        <v>47.0</v>
      </c>
      <c r="Z60" s="22">
        <v>1.0</v>
      </c>
      <c r="AA60" s="38" t="b">
        <f t="shared" si="10"/>
        <v>1</v>
      </c>
    </row>
    <row r="61" ht="16.5" customHeight="1">
      <c r="A61" s="38">
        <v>39.0</v>
      </c>
      <c r="B61" s="38">
        <v>60.0</v>
      </c>
      <c r="C61" s="38">
        <v>0.168400615700223</v>
      </c>
      <c r="D61" s="39">
        <f t="shared" si="11"/>
        <v>10580.92274</v>
      </c>
      <c r="E61" s="38">
        <v>8.0</v>
      </c>
      <c r="F61" s="38">
        <v>10.0</v>
      </c>
      <c r="G61" s="38">
        <f t="shared" si="12"/>
        <v>80</v>
      </c>
      <c r="H61" s="38" t="s">
        <v>26</v>
      </c>
      <c r="I61" s="38">
        <v>-0.0315</v>
      </c>
      <c r="J61" s="38">
        <v>0.34</v>
      </c>
      <c r="K61" s="40">
        <f t="shared" si="13"/>
        <v>35.98176385</v>
      </c>
      <c r="L61" s="40">
        <f t="shared" si="14"/>
        <v>2.62660041</v>
      </c>
      <c r="M61" s="38">
        <v>-1.0</v>
      </c>
      <c r="N61" s="38">
        <v>1.0</v>
      </c>
      <c r="O61" s="38">
        <f t="shared" si="5"/>
        <v>40</v>
      </c>
      <c r="P61" s="38">
        <f t="shared" si="6"/>
        <v>101</v>
      </c>
      <c r="Q61" s="38">
        <f t="shared" si="7"/>
        <v>102</v>
      </c>
      <c r="U61" s="38">
        <v>68.0</v>
      </c>
      <c r="V61" s="38" t="str">
        <f t="shared" si="8"/>
        <v/>
      </c>
      <c r="W61" s="38">
        <f t="shared" si="9"/>
        <v>34</v>
      </c>
      <c r="X61" s="38">
        <v>48.0</v>
      </c>
      <c r="Z61" s="22">
        <v>1.0</v>
      </c>
      <c r="AA61" s="38" t="b">
        <f t="shared" si="10"/>
        <v>1</v>
      </c>
    </row>
    <row r="62" ht="16.5" customHeight="1">
      <c r="A62" s="38">
        <v>39.0</v>
      </c>
      <c r="B62" s="38">
        <v>61.0</v>
      </c>
      <c r="C62" s="38">
        <v>0.168494646677752</v>
      </c>
      <c r="D62" s="39">
        <f t="shared" si="11"/>
        <v>10586.83088</v>
      </c>
      <c r="E62" s="38">
        <v>9.0</v>
      </c>
      <c r="F62" s="38">
        <v>1.0</v>
      </c>
      <c r="G62" s="38">
        <f t="shared" si="12"/>
        <v>81</v>
      </c>
      <c r="H62" s="38" t="s">
        <v>24</v>
      </c>
      <c r="I62" s="38">
        <v>-0.0105</v>
      </c>
      <c r="J62" s="38">
        <v>0.06</v>
      </c>
      <c r="K62" s="40">
        <f t="shared" si="13"/>
        <v>114.813513</v>
      </c>
      <c r="L62" s="40">
        <f t="shared" si="14"/>
        <v>0.8226990939</v>
      </c>
      <c r="M62" s="38">
        <v>-1.0</v>
      </c>
      <c r="N62" s="38">
        <v>1.0</v>
      </c>
      <c r="O62" s="38">
        <f t="shared" si="5"/>
        <v>41</v>
      </c>
      <c r="P62" s="38">
        <f t="shared" si="6"/>
        <v>103</v>
      </c>
      <c r="Q62" s="38">
        <f t="shared" si="7"/>
        <v>104</v>
      </c>
      <c r="U62" s="38">
        <v>69.0</v>
      </c>
      <c r="V62" s="38">
        <f t="shared" si="8"/>
        <v>35</v>
      </c>
      <c r="W62" s="38" t="str">
        <f t="shared" si="9"/>
        <v/>
      </c>
      <c r="X62" s="38">
        <v>49.0</v>
      </c>
      <c r="Z62" s="22">
        <v>1.0</v>
      </c>
      <c r="AA62" s="38" t="b">
        <f t="shared" si="10"/>
        <v>1</v>
      </c>
    </row>
    <row r="63" ht="16.5" customHeight="1">
      <c r="A63" s="38">
        <v>39.0</v>
      </c>
      <c r="B63" s="38">
        <v>62.0</v>
      </c>
      <c r="C63" s="38">
        <v>0.168362052148321</v>
      </c>
      <c r="D63" s="39">
        <f t="shared" si="11"/>
        <v>10578.49972</v>
      </c>
      <c r="E63" s="38">
        <v>9.0</v>
      </c>
      <c r="F63" s="38">
        <v>2.0</v>
      </c>
      <c r="G63" s="38">
        <f t="shared" si="12"/>
        <v>82</v>
      </c>
      <c r="H63" s="38" t="s">
        <v>26</v>
      </c>
      <c r="I63" s="38">
        <v>-0.0105</v>
      </c>
      <c r="J63" s="38">
        <v>0.07</v>
      </c>
      <c r="K63" s="40">
        <f t="shared" si="13"/>
        <v>35.98176385</v>
      </c>
      <c r="L63" s="40">
        <f t="shared" si="14"/>
        <v>2.627202036</v>
      </c>
      <c r="M63" s="38">
        <v>-1.0</v>
      </c>
      <c r="N63" s="38">
        <v>1.0</v>
      </c>
      <c r="O63" s="38">
        <f t="shared" si="5"/>
        <v>42</v>
      </c>
      <c r="P63" s="38">
        <f t="shared" si="6"/>
        <v>105</v>
      </c>
      <c r="Q63" s="38">
        <f t="shared" si="7"/>
        <v>106</v>
      </c>
      <c r="U63" s="38">
        <v>70.0</v>
      </c>
      <c r="V63" s="38" t="str">
        <f t="shared" si="8"/>
        <v/>
      </c>
      <c r="W63" s="38">
        <f t="shared" si="9"/>
        <v>35</v>
      </c>
      <c r="X63" s="38">
        <v>50.0</v>
      </c>
      <c r="Z63" s="22">
        <v>0.0</v>
      </c>
      <c r="AA63" s="38" t="b">
        <f t="shared" si="10"/>
        <v>0</v>
      </c>
    </row>
    <row r="64" ht="16.5" customHeight="1">
      <c r="A64" s="38">
        <v>39.0</v>
      </c>
      <c r="B64" s="38">
        <v>63.0</v>
      </c>
      <c r="C64" s="38">
        <v>0.166952836851982</v>
      </c>
      <c r="D64" s="39">
        <f t="shared" si="11"/>
        <v>10489.95612</v>
      </c>
      <c r="E64" s="38">
        <v>9.0</v>
      </c>
      <c r="F64" s="38">
        <v>3.0</v>
      </c>
      <c r="G64" s="38">
        <f t="shared" si="12"/>
        <v>83</v>
      </c>
      <c r="H64" s="38" t="s">
        <v>24</v>
      </c>
      <c r="I64" s="38">
        <v>-0.0105</v>
      </c>
      <c r="J64" s="38">
        <v>0.09</v>
      </c>
      <c r="K64" s="40">
        <f t="shared" si="13"/>
        <v>114.813513</v>
      </c>
      <c r="L64" s="40">
        <f t="shared" si="14"/>
        <v>0.8302967219</v>
      </c>
      <c r="M64" s="38">
        <v>-1.0</v>
      </c>
      <c r="N64" s="38">
        <v>0.0</v>
      </c>
      <c r="O64" s="38">
        <f t="shared" si="5"/>
        <v>43</v>
      </c>
      <c r="P64" s="38">
        <f t="shared" si="6"/>
        <v>107</v>
      </c>
      <c r="Q64" s="38">
        <f t="shared" si="7"/>
        <v>108</v>
      </c>
      <c r="U64" s="38">
        <v>71.0</v>
      </c>
      <c r="V64" s="38">
        <f t="shared" si="8"/>
        <v>36</v>
      </c>
      <c r="W64" s="38" t="str">
        <f t="shared" si="9"/>
        <v/>
      </c>
      <c r="X64" s="38">
        <v>51.0</v>
      </c>
      <c r="Z64" s="22">
        <v>0.0</v>
      </c>
      <c r="AA64" s="38" t="b">
        <f t="shared" si="10"/>
        <v>1</v>
      </c>
    </row>
    <row r="65" ht="16.5" customHeight="1">
      <c r="A65" s="38">
        <v>39.0</v>
      </c>
      <c r="B65" s="38">
        <v>64.0</v>
      </c>
      <c r="C65" s="38">
        <v>0.16839899691001</v>
      </c>
      <c r="D65" s="39">
        <f t="shared" si="11"/>
        <v>10580.82103</v>
      </c>
      <c r="E65" s="38">
        <v>9.0</v>
      </c>
      <c r="F65" s="38">
        <v>4.0</v>
      </c>
      <c r="G65" s="38">
        <f t="shared" si="12"/>
        <v>84</v>
      </c>
      <c r="H65" s="38" t="s">
        <v>26</v>
      </c>
      <c r="I65" s="38">
        <v>-0.0105</v>
      </c>
      <c r="J65" s="38">
        <v>0.1</v>
      </c>
      <c r="K65" s="40">
        <f t="shared" si="13"/>
        <v>35.98176385</v>
      </c>
      <c r="L65" s="40">
        <f t="shared" si="14"/>
        <v>2.626625659</v>
      </c>
      <c r="M65" s="38">
        <v>1.0</v>
      </c>
      <c r="N65" s="38">
        <v>1.0</v>
      </c>
      <c r="O65" s="38">
        <f t="shared" si="5"/>
        <v>44</v>
      </c>
      <c r="P65" s="38">
        <f t="shared" si="6"/>
        <v>109</v>
      </c>
      <c r="Q65" s="38">
        <f t="shared" si="7"/>
        <v>110</v>
      </c>
      <c r="U65" s="38">
        <v>72.0</v>
      </c>
      <c r="V65" s="38" t="str">
        <f t="shared" si="8"/>
        <v/>
      </c>
      <c r="W65" s="38">
        <f t="shared" si="9"/>
        <v>36</v>
      </c>
      <c r="X65" s="38">
        <v>52.0</v>
      </c>
      <c r="Z65" s="22">
        <v>0.0</v>
      </c>
      <c r="AA65" s="38" t="b">
        <f t="shared" si="10"/>
        <v>0</v>
      </c>
    </row>
    <row r="66" ht="16.5" customHeight="1">
      <c r="A66" s="38">
        <v>39.0</v>
      </c>
      <c r="B66" s="38">
        <v>65.0</v>
      </c>
      <c r="C66" s="38">
        <v>0.165534045881665</v>
      </c>
      <c r="D66" s="39">
        <f t="shared" si="11"/>
        <v>10400.81085</v>
      </c>
      <c r="E66" s="38">
        <v>9.0</v>
      </c>
      <c r="F66" s="38">
        <v>5.0</v>
      </c>
      <c r="G66" s="38">
        <f t="shared" si="12"/>
        <v>85</v>
      </c>
      <c r="H66" s="38" t="s">
        <v>24</v>
      </c>
      <c r="I66" s="38">
        <v>-0.0105</v>
      </c>
      <c r="J66" s="38">
        <v>0.12</v>
      </c>
      <c r="K66" s="40">
        <f t="shared" si="13"/>
        <v>114.813513</v>
      </c>
      <c r="L66" s="40">
        <f t="shared" si="14"/>
        <v>0.8374131884</v>
      </c>
      <c r="M66" s="38">
        <v>1.0</v>
      </c>
      <c r="N66" s="38">
        <v>1.0</v>
      </c>
      <c r="O66" s="38">
        <f t="shared" si="5"/>
        <v>45</v>
      </c>
      <c r="P66" s="38">
        <f t="shared" si="6"/>
        <v>111</v>
      </c>
      <c r="Q66" s="38">
        <f t="shared" si="7"/>
        <v>112</v>
      </c>
      <c r="U66" s="38">
        <v>73.0</v>
      </c>
      <c r="V66" s="38">
        <f t="shared" si="8"/>
        <v>37</v>
      </c>
      <c r="W66" s="38" t="str">
        <f t="shared" si="9"/>
        <v/>
      </c>
      <c r="X66" s="38">
        <v>53.0</v>
      </c>
      <c r="Z66" s="22">
        <v>1.0</v>
      </c>
      <c r="AA66" s="38" t="b">
        <f t="shared" si="10"/>
        <v>1</v>
      </c>
    </row>
    <row r="67" ht="16.5" customHeight="1">
      <c r="A67" s="38">
        <v>39.0</v>
      </c>
      <c r="B67" s="38">
        <v>66.0</v>
      </c>
      <c r="C67" s="38">
        <v>0.167100958158995</v>
      </c>
      <c r="D67" s="39">
        <f t="shared" si="11"/>
        <v>10499.26285</v>
      </c>
      <c r="E67" s="38">
        <v>9.0</v>
      </c>
      <c r="F67" s="38">
        <v>6.0</v>
      </c>
      <c r="G67" s="38">
        <f t="shared" si="12"/>
        <v>86</v>
      </c>
      <c r="H67" s="38" t="s">
        <v>26</v>
      </c>
      <c r="I67" s="38">
        <v>-0.0105</v>
      </c>
      <c r="J67" s="38">
        <v>0.13</v>
      </c>
      <c r="K67" s="40">
        <f t="shared" si="13"/>
        <v>35.98176385</v>
      </c>
      <c r="L67" s="40">
        <f t="shared" si="14"/>
        <v>2.647029264</v>
      </c>
      <c r="M67" s="38">
        <v>-1.0</v>
      </c>
      <c r="N67" s="38">
        <v>1.0</v>
      </c>
      <c r="O67" s="38">
        <f t="shared" si="5"/>
        <v>46</v>
      </c>
      <c r="P67" s="38">
        <f t="shared" si="6"/>
        <v>113</v>
      </c>
      <c r="Q67" s="38">
        <f t="shared" si="7"/>
        <v>114</v>
      </c>
      <c r="U67" s="38">
        <v>74.0</v>
      </c>
      <c r="V67" s="38" t="str">
        <f t="shared" si="8"/>
        <v/>
      </c>
      <c r="W67" s="38">
        <f t="shared" si="9"/>
        <v>37</v>
      </c>
      <c r="X67" s="38">
        <v>54.0</v>
      </c>
      <c r="Z67" s="22">
        <v>1.0</v>
      </c>
      <c r="AA67" s="38" t="b">
        <f t="shared" si="10"/>
        <v>1</v>
      </c>
    </row>
    <row r="68" ht="16.5" customHeight="1">
      <c r="A68" s="38">
        <v>39.0</v>
      </c>
      <c r="B68" s="38">
        <v>67.0</v>
      </c>
      <c r="C68" s="38">
        <v>0.170123828479105</v>
      </c>
      <c r="D68" s="39">
        <f t="shared" si="11"/>
        <v>10689.1954</v>
      </c>
      <c r="E68" s="38">
        <v>9.0</v>
      </c>
      <c r="F68" s="38">
        <v>7.0</v>
      </c>
      <c r="G68" s="38">
        <f t="shared" si="12"/>
        <v>87</v>
      </c>
      <c r="H68" s="38" t="s">
        <v>24</v>
      </c>
      <c r="I68" s="38">
        <v>-0.0105</v>
      </c>
      <c r="J68" s="38">
        <v>0.15</v>
      </c>
      <c r="K68" s="40">
        <f t="shared" si="13"/>
        <v>114.813513</v>
      </c>
      <c r="L68" s="40">
        <f t="shared" si="14"/>
        <v>0.8148205597</v>
      </c>
      <c r="M68" s="38">
        <v>1.0</v>
      </c>
      <c r="N68" s="38">
        <v>1.0</v>
      </c>
      <c r="O68" s="38">
        <f t="shared" si="5"/>
        <v>47</v>
      </c>
      <c r="P68" s="38">
        <f t="shared" si="6"/>
        <v>116</v>
      </c>
      <c r="Q68" s="38">
        <f t="shared" si="7"/>
        <v>118</v>
      </c>
      <c r="U68" s="38">
        <v>75.0</v>
      </c>
      <c r="V68" s="38">
        <f t="shared" si="8"/>
        <v>38</v>
      </c>
      <c r="W68" s="38" t="str">
        <f t="shared" si="9"/>
        <v/>
      </c>
      <c r="X68" s="38">
        <v>55.0</v>
      </c>
      <c r="Z68" s="22">
        <v>1.0</v>
      </c>
      <c r="AA68" s="38" t="b">
        <f t="shared" si="10"/>
        <v>1</v>
      </c>
    </row>
    <row r="69" ht="16.5" customHeight="1">
      <c r="A69" s="38">
        <v>39.0</v>
      </c>
      <c r="B69" s="38">
        <v>68.0</v>
      </c>
      <c r="C69" s="38">
        <v>0.168703623092128</v>
      </c>
      <c r="D69" s="39">
        <f t="shared" si="11"/>
        <v>10599.96126</v>
      </c>
      <c r="E69" s="38">
        <v>9.0</v>
      </c>
      <c r="F69" s="38">
        <v>8.0</v>
      </c>
      <c r="G69" s="38">
        <f t="shared" si="12"/>
        <v>88</v>
      </c>
      <c r="H69" s="38" t="s">
        <v>26</v>
      </c>
      <c r="I69" s="38">
        <v>-0.0105</v>
      </c>
      <c r="J69" s="38">
        <v>0.16</v>
      </c>
      <c r="K69" s="40">
        <f t="shared" si="13"/>
        <v>35.98176385</v>
      </c>
      <c r="L69" s="40">
        <f t="shared" si="14"/>
        <v>2.621882791</v>
      </c>
      <c r="M69" s="38">
        <v>1.0</v>
      </c>
      <c r="N69" s="38">
        <v>1.0</v>
      </c>
      <c r="O69" s="38">
        <f t="shared" si="5"/>
        <v>48</v>
      </c>
      <c r="P69" s="38">
        <f t="shared" si="6"/>
        <v>120</v>
      </c>
      <c r="Q69" s="38">
        <f t="shared" si="7"/>
        <v>121</v>
      </c>
      <c r="U69" s="38">
        <v>76.0</v>
      </c>
      <c r="V69" s="38" t="str">
        <f t="shared" si="8"/>
        <v/>
      </c>
      <c r="W69" s="38">
        <f t="shared" si="9"/>
        <v>38</v>
      </c>
      <c r="X69" s="38">
        <v>56.0</v>
      </c>
      <c r="Z69" s="22">
        <v>1.0</v>
      </c>
      <c r="AA69" s="38" t="b">
        <f t="shared" si="10"/>
        <v>1</v>
      </c>
    </row>
    <row r="70" ht="16.5" customHeight="1">
      <c r="A70" s="38">
        <v>39.0</v>
      </c>
      <c r="B70" s="38">
        <v>69.0</v>
      </c>
      <c r="C70" s="38">
        <v>0.166764731120371</v>
      </c>
      <c r="D70" s="39">
        <f t="shared" si="11"/>
        <v>10478.13708</v>
      </c>
      <c r="E70" s="38">
        <v>9.0</v>
      </c>
      <c r="F70" s="38">
        <v>9.0</v>
      </c>
      <c r="G70" s="38">
        <f t="shared" si="12"/>
        <v>89</v>
      </c>
      <c r="H70" s="38" t="s">
        <v>24</v>
      </c>
      <c r="I70" s="38">
        <v>-0.0105</v>
      </c>
      <c r="J70" s="38">
        <v>0.18</v>
      </c>
      <c r="K70" s="40">
        <f t="shared" si="13"/>
        <v>114.813513</v>
      </c>
      <c r="L70" s="40">
        <f t="shared" si="14"/>
        <v>0.8312332722</v>
      </c>
      <c r="M70" s="38">
        <v>-1.0</v>
      </c>
      <c r="N70" s="38">
        <v>1.0</v>
      </c>
      <c r="O70" s="38">
        <f t="shared" si="5"/>
        <v>49</v>
      </c>
      <c r="P70" s="38">
        <f t="shared" si="6"/>
        <v>122</v>
      </c>
      <c r="Q70" s="38">
        <f t="shared" si="7"/>
        <v>123</v>
      </c>
      <c r="U70" s="38">
        <v>77.0</v>
      </c>
      <c r="V70" s="38">
        <f t="shared" si="8"/>
        <v>39</v>
      </c>
      <c r="W70" s="38" t="str">
        <f t="shared" si="9"/>
        <v/>
      </c>
      <c r="X70" s="38">
        <v>57.0</v>
      </c>
      <c r="Z70" s="22">
        <v>1.0</v>
      </c>
      <c r="AA70" s="38" t="b">
        <f t="shared" si="10"/>
        <v>1</v>
      </c>
    </row>
    <row r="71" ht="16.5" customHeight="1">
      <c r="A71" s="38">
        <v>39.0</v>
      </c>
      <c r="B71" s="38">
        <v>70.0</v>
      </c>
      <c r="C71" s="38">
        <v>0.169399823436778</v>
      </c>
      <c r="D71" s="39">
        <f t="shared" si="11"/>
        <v>10643.70482</v>
      </c>
      <c r="E71" s="38">
        <v>9.0</v>
      </c>
      <c r="F71" s="38">
        <v>10.0</v>
      </c>
      <c r="G71" s="38">
        <f t="shared" si="12"/>
        <v>90</v>
      </c>
      <c r="H71" s="38" t="s">
        <v>26</v>
      </c>
      <c r="I71" s="38">
        <v>-0.0105</v>
      </c>
      <c r="J71" s="38">
        <v>0.19</v>
      </c>
      <c r="K71" s="40">
        <f t="shared" si="13"/>
        <v>35.98176385</v>
      </c>
      <c r="L71" s="40">
        <f t="shared" si="14"/>
        <v>2.611107363</v>
      </c>
      <c r="M71" s="38">
        <v>1.0</v>
      </c>
      <c r="N71" s="38">
        <v>1.0</v>
      </c>
      <c r="O71" s="38">
        <f t="shared" si="5"/>
        <v>50</v>
      </c>
      <c r="P71" s="38">
        <f t="shared" si="6"/>
        <v>124</v>
      </c>
      <c r="Q71" s="38">
        <f t="shared" si="7"/>
        <v>125</v>
      </c>
      <c r="U71" s="38">
        <v>78.0</v>
      </c>
      <c r="V71" s="38" t="str">
        <f t="shared" si="8"/>
        <v/>
      </c>
      <c r="W71" s="38">
        <f t="shared" si="9"/>
        <v>39</v>
      </c>
      <c r="X71" s="38">
        <v>58.0</v>
      </c>
      <c r="Z71" s="22">
        <v>1.0</v>
      </c>
      <c r="AA71" s="38" t="b">
        <f t="shared" si="10"/>
        <v>1</v>
      </c>
    </row>
    <row r="72" ht="16.5" customHeight="1">
      <c r="A72" s="38">
        <v>39.0</v>
      </c>
      <c r="B72" s="38">
        <v>71.0</v>
      </c>
      <c r="C72" s="38">
        <v>0.167380415964784</v>
      </c>
      <c r="D72" s="39">
        <f t="shared" si="11"/>
        <v>10516.8217</v>
      </c>
      <c r="E72" s="38">
        <v>10.0</v>
      </c>
      <c r="F72" s="38">
        <v>1.0</v>
      </c>
      <c r="G72" s="38">
        <f t="shared" si="12"/>
        <v>91</v>
      </c>
      <c r="H72" s="38" t="s">
        <v>24</v>
      </c>
      <c r="I72" s="38">
        <v>-0.0105</v>
      </c>
      <c r="J72" s="38">
        <v>0.21</v>
      </c>
      <c r="K72" s="40">
        <f t="shared" si="13"/>
        <v>114.813513</v>
      </c>
      <c r="L72" s="40">
        <f t="shared" si="14"/>
        <v>0.8281756999</v>
      </c>
      <c r="M72" s="38">
        <v>-1.0</v>
      </c>
      <c r="N72" s="38">
        <v>1.0</v>
      </c>
      <c r="O72" s="38">
        <f t="shared" si="5"/>
        <v>51</v>
      </c>
      <c r="P72" s="38">
        <f t="shared" si="6"/>
        <v>127</v>
      </c>
      <c r="Q72" s="38">
        <f t="shared" si="7"/>
        <v>128</v>
      </c>
      <c r="U72" s="38">
        <v>79.0</v>
      </c>
      <c r="V72" s="38">
        <f t="shared" si="8"/>
        <v>40</v>
      </c>
      <c r="W72" s="38" t="str">
        <f t="shared" si="9"/>
        <v/>
      </c>
      <c r="X72" s="38">
        <v>59.0</v>
      </c>
      <c r="Z72" s="22">
        <v>1.0</v>
      </c>
      <c r="AA72" s="38" t="b">
        <f t="shared" si="10"/>
        <v>1</v>
      </c>
    </row>
    <row r="73" ht="16.5" customHeight="1">
      <c r="A73" s="38">
        <v>39.0</v>
      </c>
      <c r="B73" s="38">
        <v>72.0</v>
      </c>
      <c r="C73" s="38">
        <v>0.169084468265248</v>
      </c>
      <c r="D73" s="39">
        <f t="shared" si="11"/>
        <v>10623.89047</v>
      </c>
      <c r="E73" s="38">
        <v>10.0</v>
      </c>
      <c r="F73" s="38">
        <v>2.0</v>
      </c>
      <c r="G73" s="38">
        <f t="shared" si="12"/>
        <v>92</v>
      </c>
      <c r="H73" s="38" t="s">
        <v>26</v>
      </c>
      <c r="I73" s="38">
        <v>-0.0105</v>
      </c>
      <c r="J73" s="38">
        <v>0.22</v>
      </c>
      <c r="K73" s="40">
        <f t="shared" si="13"/>
        <v>35.98176385</v>
      </c>
      <c r="L73" s="40">
        <f t="shared" si="14"/>
        <v>2.615977273</v>
      </c>
      <c r="M73" s="38">
        <v>-1.0</v>
      </c>
      <c r="N73" s="38">
        <v>1.0</v>
      </c>
      <c r="O73" s="38">
        <f t="shared" si="5"/>
        <v>52</v>
      </c>
      <c r="P73" s="38">
        <f t="shared" si="6"/>
        <v>129</v>
      </c>
      <c r="Q73" s="38">
        <f t="shared" si="7"/>
        <v>130</v>
      </c>
      <c r="U73" s="38">
        <v>80.0</v>
      </c>
      <c r="V73" s="38" t="str">
        <f t="shared" si="8"/>
        <v/>
      </c>
      <c r="W73" s="38">
        <f t="shared" si="9"/>
        <v>40</v>
      </c>
      <c r="X73" s="38">
        <v>60.0</v>
      </c>
      <c r="Z73" s="22">
        <v>1.0</v>
      </c>
      <c r="AA73" s="38" t="b">
        <f t="shared" si="10"/>
        <v>1</v>
      </c>
    </row>
    <row r="74" ht="16.5" customHeight="1">
      <c r="A74" s="38">
        <v>39.0</v>
      </c>
      <c r="B74" s="38">
        <v>73.0</v>
      </c>
      <c r="C74" s="38">
        <v>0.168910377631369</v>
      </c>
      <c r="D74" s="39">
        <f t="shared" si="11"/>
        <v>10612.95203</v>
      </c>
      <c r="E74" s="38">
        <v>10.0</v>
      </c>
      <c r="F74" s="38">
        <v>3.0</v>
      </c>
      <c r="G74" s="38">
        <f t="shared" si="12"/>
        <v>93</v>
      </c>
      <c r="H74" s="38" t="s">
        <v>24</v>
      </c>
      <c r="I74" s="38">
        <v>-0.0105</v>
      </c>
      <c r="J74" s="38">
        <v>0.24</v>
      </c>
      <c r="K74" s="40">
        <f t="shared" si="13"/>
        <v>114.813513</v>
      </c>
      <c r="L74" s="40">
        <f t="shared" si="14"/>
        <v>0.8206742243</v>
      </c>
      <c r="M74" s="38">
        <v>-1.0</v>
      </c>
      <c r="N74" s="38">
        <v>1.0</v>
      </c>
      <c r="O74" s="38">
        <f t="shared" si="5"/>
        <v>53</v>
      </c>
      <c r="P74" s="38">
        <f t="shared" si="6"/>
        <v>131</v>
      </c>
      <c r="Q74" s="38">
        <f t="shared" si="7"/>
        <v>132</v>
      </c>
      <c r="U74" s="38">
        <v>81.0</v>
      </c>
      <c r="V74" s="38">
        <f t="shared" si="8"/>
        <v>41</v>
      </c>
      <c r="W74" s="38" t="str">
        <f t="shared" si="9"/>
        <v/>
      </c>
      <c r="X74" s="38">
        <v>61.0</v>
      </c>
      <c r="Z74" s="22">
        <v>1.0</v>
      </c>
      <c r="AA74" s="38" t="b">
        <f t="shared" si="10"/>
        <v>1</v>
      </c>
    </row>
    <row r="75" ht="16.5" customHeight="1">
      <c r="A75" s="38">
        <v>39.0</v>
      </c>
      <c r="B75" s="38">
        <v>74.0</v>
      </c>
      <c r="C75" s="38">
        <v>0.170520415205776</v>
      </c>
      <c r="D75" s="39">
        <f t="shared" si="11"/>
        <v>10714.11367</v>
      </c>
      <c r="E75" s="38">
        <v>10.0</v>
      </c>
      <c r="F75" s="38">
        <v>4.0</v>
      </c>
      <c r="G75" s="38">
        <f t="shared" si="12"/>
        <v>94</v>
      </c>
      <c r="H75" s="38" t="s">
        <v>26</v>
      </c>
      <c r="I75" s="38">
        <v>-0.0105</v>
      </c>
      <c r="J75" s="38">
        <v>0.25</v>
      </c>
      <c r="K75" s="40">
        <f t="shared" si="13"/>
        <v>35.98176385</v>
      </c>
      <c r="L75" s="40">
        <f t="shared" si="14"/>
        <v>2.593948213</v>
      </c>
      <c r="M75" s="38">
        <v>1.0</v>
      </c>
      <c r="N75" s="38">
        <v>1.0</v>
      </c>
      <c r="O75" s="38">
        <f t="shared" si="5"/>
        <v>54</v>
      </c>
      <c r="P75" s="38">
        <f t="shared" si="6"/>
        <v>133</v>
      </c>
      <c r="Q75" s="38">
        <f t="shared" si="7"/>
        <v>134</v>
      </c>
      <c r="U75" s="38">
        <v>82.0</v>
      </c>
      <c r="V75" s="38" t="str">
        <f t="shared" si="8"/>
        <v/>
      </c>
      <c r="W75" s="38">
        <f t="shared" si="9"/>
        <v>41</v>
      </c>
      <c r="X75" s="38">
        <v>62.0</v>
      </c>
      <c r="Z75" s="22">
        <v>1.0</v>
      </c>
      <c r="AA75" s="38" t="b">
        <f t="shared" si="10"/>
        <v>1</v>
      </c>
    </row>
    <row r="76" ht="16.5" customHeight="1">
      <c r="A76" s="38">
        <v>39.0</v>
      </c>
      <c r="B76" s="38">
        <v>75.0</v>
      </c>
      <c r="C76" s="38">
        <v>0.170949551721881</v>
      </c>
      <c r="D76" s="39">
        <f t="shared" si="11"/>
        <v>10741.07712</v>
      </c>
      <c r="E76" s="38">
        <v>10.0</v>
      </c>
      <c r="F76" s="38">
        <v>5.0</v>
      </c>
      <c r="G76" s="38">
        <f t="shared" si="12"/>
        <v>95</v>
      </c>
      <c r="H76" s="38" t="s">
        <v>24</v>
      </c>
      <c r="I76" s="38">
        <v>-0.0105</v>
      </c>
      <c r="J76" s="38">
        <v>0.27</v>
      </c>
      <c r="K76" s="40">
        <f t="shared" si="13"/>
        <v>114.813513</v>
      </c>
      <c r="L76" s="40">
        <f t="shared" si="14"/>
        <v>0.8108848005</v>
      </c>
      <c r="M76" s="38">
        <v>1.0</v>
      </c>
      <c r="N76" s="38">
        <v>1.0</v>
      </c>
      <c r="O76" s="38">
        <f t="shared" si="5"/>
        <v>55</v>
      </c>
      <c r="P76" s="38">
        <f t="shared" si="6"/>
        <v>135</v>
      </c>
      <c r="Q76" s="38">
        <f t="shared" si="7"/>
        <v>136</v>
      </c>
      <c r="U76" s="38">
        <v>83.0</v>
      </c>
      <c r="V76" s="38">
        <f t="shared" si="8"/>
        <v>42</v>
      </c>
      <c r="W76" s="38" t="str">
        <f t="shared" si="9"/>
        <v/>
      </c>
      <c r="X76" s="38">
        <v>63.0</v>
      </c>
      <c r="Z76" s="22">
        <v>1.0</v>
      </c>
      <c r="AA76" s="38" t="b">
        <f t="shared" si="10"/>
        <v>1</v>
      </c>
    </row>
    <row r="77" ht="16.5" customHeight="1">
      <c r="A77" s="38">
        <v>39.0</v>
      </c>
      <c r="B77" s="38">
        <v>76.0</v>
      </c>
      <c r="C77" s="38">
        <v>0.170050263178137</v>
      </c>
      <c r="D77" s="39">
        <f t="shared" si="11"/>
        <v>10684.57315</v>
      </c>
      <c r="E77" s="38">
        <v>10.0</v>
      </c>
      <c r="F77" s="38">
        <v>6.0</v>
      </c>
      <c r="G77" s="38">
        <f t="shared" si="12"/>
        <v>96</v>
      </c>
      <c r="H77" s="38" t="s">
        <v>26</v>
      </c>
      <c r="I77" s="38">
        <v>-0.0105</v>
      </c>
      <c r="J77" s="38">
        <v>0.28</v>
      </c>
      <c r="K77" s="40">
        <f t="shared" si="13"/>
        <v>35.98176385</v>
      </c>
      <c r="L77" s="40">
        <f t="shared" si="14"/>
        <v>2.601119916</v>
      </c>
      <c r="M77" s="38">
        <v>-1.0</v>
      </c>
      <c r="N77" s="38">
        <v>1.0</v>
      </c>
      <c r="O77" s="38">
        <f t="shared" si="5"/>
        <v>56</v>
      </c>
      <c r="P77" s="38">
        <f t="shared" si="6"/>
        <v>137</v>
      </c>
      <c r="Q77" s="38">
        <f t="shared" si="7"/>
        <v>138</v>
      </c>
      <c r="U77" s="38">
        <v>84.0</v>
      </c>
      <c r="V77" s="38" t="str">
        <f t="shared" si="8"/>
        <v/>
      </c>
      <c r="W77" s="38">
        <f t="shared" si="9"/>
        <v>42</v>
      </c>
      <c r="X77" s="38">
        <v>64.0</v>
      </c>
      <c r="Z77" s="22">
        <v>1.0</v>
      </c>
      <c r="AA77" s="38" t="b">
        <f t="shared" si="10"/>
        <v>1</v>
      </c>
    </row>
    <row r="78" ht="16.5" customHeight="1">
      <c r="B78" s="38">
        <v>77.0</v>
      </c>
      <c r="D78" s="39"/>
      <c r="K78" s="40"/>
      <c r="L78" s="40">
        <v>0.0</v>
      </c>
      <c r="M78" s="38">
        <v>0.0</v>
      </c>
      <c r="N78" s="38">
        <v>0.0</v>
      </c>
      <c r="O78" s="38">
        <f t="shared" si="5"/>
        <v>57</v>
      </c>
      <c r="P78" s="38">
        <f t="shared" si="6"/>
        <v>139</v>
      </c>
      <c r="Q78" s="38">
        <f t="shared" si="7"/>
        <v>140</v>
      </c>
      <c r="U78" s="38">
        <v>85.0</v>
      </c>
      <c r="V78" s="38">
        <f t="shared" si="8"/>
        <v>43</v>
      </c>
      <c r="W78" s="38" t="str">
        <f t="shared" si="9"/>
        <v/>
      </c>
      <c r="X78" s="38">
        <v>65.0</v>
      </c>
      <c r="Z78" s="22">
        <v>0.0</v>
      </c>
      <c r="AA78" s="38" t="b">
        <f t="shared" si="10"/>
        <v>1</v>
      </c>
    </row>
    <row r="79" ht="16.5" customHeight="1">
      <c r="B79" s="38">
        <v>78.0</v>
      </c>
      <c r="D79" s="39"/>
      <c r="K79" s="40"/>
      <c r="L79" s="40">
        <v>0.0</v>
      </c>
      <c r="M79" s="38">
        <v>0.0</v>
      </c>
      <c r="N79" s="38">
        <v>0.0</v>
      </c>
      <c r="O79" s="38">
        <f t="shared" si="5"/>
        <v>58</v>
      </c>
      <c r="P79" s="38">
        <f t="shared" si="6"/>
        <v>141</v>
      </c>
      <c r="Q79" s="38">
        <f t="shared" si="7"/>
        <v>142</v>
      </c>
      <c r="U79" s="38">
        <v>86.0</v>
      </c>
      <c r="V79" s="38" t="str">
        <f t="shared" si="8"/>
        <v/>
      </c>
      <c r="W79" s="38">
        <f t="shared" si="9"/>
        <v>43</v>
      </c>
      <c r="X79" s="38">
        <v>66.0</v>
      </c>
      <c r="Z79" s="22">
        <v>0.0</v>
      </c>
      <c r="AA79" s="38" t="b">
        <f t="shared" si="10"/>
        <v>1</v>
      </c>
    </row>
    <row r="80" ht="16.5" customHeight="1">
      <c r="A80" s="38">
        <v>39.0</v>
      </c>
      <c r="B80" s="38">
        <v>79.0</v>
      </c>
      <c r="C80" s="38">
        <v>0.167235578460722</v>
      </c>
      <c r="D80" s="39">
        <f t="shared" ref="D80:D115" si="15">C80*2*PI()*10000</f>
        <v>10507.72129</v>
      </c>
      <c r="E80" s="38">
        <v>10.0</v>
      </c>
      <c r="F80" s="38">
        <v>7.0</v>
      </c>
      <c r="G80" s="38">
        <f t="shared" ref="G80:G115" si="16">(E80-1)*10+F80</f>
        <v>97</v>
      </c>
      <c r="H80" s="38" t="s">
        <v>24</v>
      </c>
      <c r="I80" s="38">
        <v>-0.0105</v>
      </c>
      <c r="J80" s="38">
        <v>0.3</v>
      </c>
      <c r="K80" s="40">
        <f t="shared" ref="K80:K115" si="17">IF(ISODD(F80),$S$2,$T$2)</f>
        <v>114.813513</v>
      </c>
      <c r="L80" s="40">
        <f t="shared" ref="L80:L115" si="18">1/(D80*K80*0.000001)</f>
        <v>0.828892957</v>
      </c>
      <c r="M80" s="38">
        <v>-1.0</v>
      </c>
      <c r="N80" s="38">
        <v>1.0</v>
      </c>
      <c r="O80" s="38">
        <f t="shared" si="5"/>
        <v>59</v>
      </c>
      <c r="P80" s="38">
        <f t="shared" si="6"/>
        <v>143</v>
      </c>
      <c r="Q80" s="38">
        <f t="shared" si="7"/>
        <v>144</v>
      </c>
      <c r="U80" s="38">
        <v>87.0</v>
      </c>
      <c r="V80" s="38">
        <f t="shared" si="8"/>
        <v>44</v>
      </c>
      <c r="W80" s="38" t="str">
        <f t="shared" si="9"/>
        <v/>
      </c>
      <c r="X80" s="38">
        <v>67.0</v>
      </c>
      <c r="Z80" s="22">
        <v>1.0</v>
      </c>
      <c r="AA80" s="38" t="b">
        <f t="shared" si="10"/>
        <v>1</v>
      </c>
    </row>
    <row r="81" ht="16.5" customHeight="1">
      <c r="A81" s="38">
        <v>39.0</v>
      </c>
      <c r="B81" s="38">
        <v>80.0</v>
      </c>
      <c r="C81" s="38">
        <v>0.17091960425899</v>
      </c>
      <c r="D81" s="39">
        <f t="shared" si="15"/>
        <v>10739.19546</v>
      </c>
      <c r="E81" s="38">
        <v>10.0</v>
      </c>
      <c r="F81" s="38">
        <v>8.0</v>
      </c>
      <c r="G81" s="38">
        <f t="shared" si="16"/>
        <v>98</v>
      </c>
      <c r="H81" s="38" t="s">
        <v>26</v>
      </c>
      <c r="I81" s="38">
        <v>-0.0105</v>
      </c>
      <c r="J81" s="38">
        <v>0.31</v>
      </c>
      <c r="K81" s="40">
        <f t="shared" si="17"/>
        <v>35.98176385</v>
      </c>
      <c r="L81" s="40">
        <f t="shared" si="18"/>
        <v>2.587889951</v>
      </c>
      <c r="M81" s="38">
        <v>1.0</v>
      </c>
      <c r="N81" s="38">
        <v>1.0</v>
      </c>
      <c r="O81" s="38">
        <f t="shared" si="5"/>
        <v>60</v>
      </c>
      <c r="P81" s="38">
        <f t="shared" si="6"/>
        <v>145</v>
      </c>
      <c r="Q81" s="38">
        <f t="shared" si="7"/>
        <v>146</v>
      </c>
      <c r="U81" s="38">
        <v>88.0</v>
      </c>
      <c r="V81" s="38" t="str">
        <f t="shared" si="8"/>
        <v/>
      </c>
      <c r="W81" s="38">
        <f t="shared" si="9"/>
        <v>44</v>
      </c>
      <c r="X81" s="38">
        <v>68.0</v>
      </c>
      <c r="Z81" s="22">
        <v>0.0</v>
      </c>
      <c r="AA81" s="38" t="b">
        <f t="shared" si="10"/>
        <v>0</v>
      </c>
    </row>
    <row r="82" ht="16.5" customHeight="1">
      <c r="A82" s="38">
        <v>39.0</v>
      </c>
      <c r="B82" s="38">
        <v>81.0</v>
      </c>
      <c r="C82" s="38">
        <v>0.167919557079194</v>
      </c>
      <c r="D82" s="39">
        <f t="shared" si="15"/>
        <v>10550.69694</v>
      </c>
      <c r="E82" s="38">
        <v>10.0</v>
      </c>
      <c r="F82" s="38">
        <v>9.0</v>
      </c>
      <c r="G82" s="38">
        <f t="shared" si="16"/>
        <v>99</v>
      </c>
      <c r="H82" s="38" t="s">
        <v>24</v>
      </c>
      <c r="I82" s="38">
        <v>-0.0105</v>
      </c>
      <c r="J82" s="38">
        <v>0.33</v>
      </c>
      <c r="K82" s="40">
        <f t="shared" si="17"/>
        <v>114.813513</v>
      </c>
      <c r="L82" s="40">
        <f t="shared" si="18"/>
        <v>0.8255166674</v>
      </c>
      <c r="M82" s="38">
        <v>1.0</v>
      </c>
      <c r="N82" s="38">
        <v>1.0</v>
      </c>
      <c r="O82" s="38">
        <f t="shared" si="5"/>
        <v>61</v>
      </c>
      <c r="P82" s="38">
        <f t="shared" si="6"/>
        <v>147</v>
      </c>
      <c r="Q82" s="38">
        <f t="shared" si="7"/>
        <v>148</v>
      </c>
      <c r="U82" s="38">
        <v>89.0</v>
      </c>
      <c r="V82" s="38">
        <f t="shared" si="8"/>
        <v>45</v>
      </c>
      <c r="W82" s="38" t="str">
        <f t="shared" si="9"/>
        <v/>
      </c>
      <c r="X82" s="38">
        <v>69.0</v>
      </c>
      <c r="Z82" s="22">
        <v>1.0</v>
      </c>
      <c r="AA82" s="38" t="b">
        <f t="shared" si="10"/>
        <v>1</v>
      </c>
    </row>
    <row r="83" ht="16.5" customHeight="1">
      <c r="A83" s="38">
        <v>39.0</v>
      </c>
      <c r="B83" s="38">
        <v>82.0</v>
      </c>
      <c r="C83" s="38">
        <v>0.167038949145428</v>
      </c>
      <c r="D83" s="39">
        <f t="shared" si="15"/>
        <v>10495.36671</v>
      </c>
      <c r="E83" s="38">
        <v>10.0</v>
      </c>
      <c r="F83" s="38">
        <v>10.0</v>
      </c>
      <c r="G83" s="38">
        <f t="shared" si="16"/>
        <v>100</v>
      </c>
      <c r="H83" s="38" t="s">
        <v>26</v>
      </c>
      <c r="I83" s="38">
        <v>-0.0105</v>
      </c>
      <c r="J83" s="38">
        <v>0.34</v>
      </c>
      <c r="K83" s="40">
        <f t="shared" si="17"/>
        <v>35.98176385</v>
      </c>
      <c r="L83" s="40">
        <f t="shared" si="18"/>
        <v>2.648011907</v>
      </c>
      <c r="M83" s="38">
        <v>1.0</v>
      </c>
      <c r="N83" s="38">
        <v>1.0</v>
      </c>
      <c r="O83" s="38">
        <f t="shared" si="5"/>
        <v>62</v>
      </c>
      <c r="P83" s="38">
        <f t="shared" si="6"/>
        <v>149</v>
      </c>
      <c r="Q83" s="38">
        <f t="shared" si="7"/>
        <v>150</v>
      </c>
      <c r="U83" s="38">
        <v>90.0</v>
      </c>
      <c r="V83" s="38" t="str">
        <f t="shared" si="8"/>
        <v/>
      </c>
      <c r="W83" s="38">
        <f t="shared" si="9"/>
        <v>45</v>
      </c>
      <c r="X83" s="38">
        <v>70.0</v>
      </c>
      <c r="Z83" s="22">
        <v>1.0</v>
      </c>
      <c r="AA83" s="38" t="b">
        <f t="shared" si="10"/>
        <v>1</v>
      </c>
    </row>
    <row r="84" ht="16.5" customHeight="1">
      <c r="A84" s="38">
        <v>39.0</v>
      </c>
      <c r="B84" s="38">
        <v>83.0</v>
      </c>
      <c r="C84" s="38">
        <v>0.167158573746245</v>
      </c>
      <c r="D84" s="39">
        <f t="shared" si="15"/>
        <v>10502.88295</v>
      </c>
      <c r="E84" s="38">
        <v>11.0</v>
      </c>
      <c r="F84" s="38">
        <v>1.0</v>
      </c>
      <c r="G84" s="38">
        <f t="shared" si="16"/>
        <v>101</v>
      </c>
      <c r="H84" s="38" t="s">
        <v>24</v>
      </c>
      <c r="I84" s="38">
        <v>0.0105</v>
      </c>
      <c r="J84" s="38">
        <v>0.06</v>
      </c>
      <c r="K84" s="40">
        <f t="shared" si="17"/>
        <v>114.813513</v>
      </c>
      <c r="L84" s="40">
        <f t="shared" si="18"/>
        <v>0.829274802</v>
      </c>
      <c r="M84" s="38">
        <v>1.0</v>
      </c>
      <c r="N84" s="38">
        <v>1.0</v>
      </c>
      <c r="O84" s="38">
        <f t="shared" si="5"/>
        <v>63</v>
      </c>
      <c r="P84" s="38">
        <f t="shared" si="6"/>
        <v>151</v>
      </c>
      <c r="Q84" s="38">
        <f t="shared" si="7"/>
        <v>152</v>
      </c>
      <c r="U84" s="38">
        <v>91.0</v>
      </c>
      <c r="V84" s="38">
        <f t="shared" si="8"/>
        <v>46</v>
      </c>
      <c r="W84" s="38" t="str">
        <f t="shared" si="9"/>
        <v/>
      </c>
      <c r="X84" s="38">
        <v>71.0</v>
      </c>
      <c r="Z84" s="22">
        <v>1.0</v>
      </c>
      <c r="AA84" s="38" t="b">
        <f t="shared" si="10"/>
        <v>1</v>
      </c>
    </row>
    <row r="85" ht="16.5" customHeight="1">
      <c r="A85" s="38">
        <v>39.0</v>
      </c>
      <c r="B85" s="38">
        <v>84.0</v>
      </c>
      <c r="C85" s="38">
        <v>0.170414460975359</v>
      </c>
      <c r="D85" s="39">
        <f t="shared" si="15"/>
        <v>10707.45637</v>
      </c>
      <c r="E85" s="38">
        <v>11.0</v>
      </c>
      <c r="F85" s="38">
        <v>2.0</v>
      </c>
      <c r="G85" s="38">
        <f t="shared" si="16"/>
        <v>102</v>
      </c>
      <c r="H85" s="38" t="s">
        <v>26</v>
      </c>
      <c r="I85" s="38">
        <v>0.0105</v>
      </c>
      <c r="J85" s="38">
        <v>0.07</v>
      </c>
      <c r="K85" s="40">
        <f t="shared" si="17"/>
        <v>35.98176385</v>
      </c>
      <c r="L85" s="40">
        <f t="shared" si="18"/>
        <v>2.595560985</v>
      </c>
      <c r="M85" s="38">
        <v>-1.0</v>
      </c>
      <c r="N85" s="38">
        <v>1.0</v>
      </c>
      <c r="O85" s="38">
        <f t="shared" si="5"/>
        <v>64</v>
      </c>
      <c r="P85" s="38">
        <f t="shared" si="6"/>
        <v>153</v>
      </c>
      <c r="Q85" s="38">
        <f t="shared" si="7"/>
        <v>154</v>
      </c>
      <c r="U85" s="38">
        <v>92.0</v>
      </c>
      <c r="V85" s="38" t="str">
        <f t="shared" si="8"/>
        <v/>
      </c>
      <c r="W85" s="38">
        <f t="shared" si="9"/>
        <v>46</v>
      </c>
      <c r="X85" s="38">
        <v>72.0</v>
      </c>
      <c r="Z85" s="22">
        <v>1.0</v>
      </c>
      <c r="AA85" s="38" t="b">
        <f t="shared" si="10"/>
        <v>1</v>
      </c>
    </row>
    <row r="86" ht="16.5" customHeight="1">
      <c r="A86" s="38">
        <v>39.0</v>
      </c>
      <c r="B86" s="38">
        <v>85.0</v>
      </c>
      <c r="C86" s="38">
        <v>0.170930535876845</v>
      </c>
      <c r="D86" s="39">
        <f t="shared" si="15"/>
        <v>10739.88232</v>
      </c>
      <c r="E86" s="38">
        <v>11.0</v>
      </c>
      <c r="F86" s="38">
        <v>3.0</v>
      </c>
      <c r="G86" s="38">
        <f t="shared" si="16"/>
        <v>103</v>
      </c>
      <c r="H86" s="38" t="s">
        <v>24</v>
      </c>
      <c r="I86" s="38">
        <v>0.0105</v>
      </c>
      <c r="J86" s="38">
        <v>0.09</v>
      </c>
      <c r="K86" s="40">
        <f t="shared" si="17"/>
        <v>114.813513</v>
      </c>
      <c r="L86" s="40">
        <f t="shared" si="18"/>
        <v>0.8109750106</v>
      </c>
      <c r="M86" s="38">
        <v>-1.0</v>
      </c>
      <c r="N86" s="38">
        <v>1.0</v>
      </c>
      <c r="O86" s="38">
        <f t="shared" si="5"/>
        <v>65</v>
      </c>
      <c r="P86" s="38">
        <f t="shared" si="6"/>
        <v>155</v>
      </c>
      <c r="Q86" s="38">
        <f t="shared" si="7"/>
        <v>156</v>
      </c>
      <c r="U86" s="38">
        <v>93.0</v>
      </c>
      <c r="V86" s="38">
        <f t="shared" si="8"/>
        <v>47</v>
      </c>
      <c r="W86" s="38" t="str">
        <f t="shared" si="9"/>
        <v/>
      </c>
      <c r="X86" s="38">
        <v>73.0</v>
      </c>
      <c r="Z86" s="22">
        <v>1.0</v>
      </c>
      <c r="AA86" s="38" t="b">
        <f t="shared" si="10"/>
        <v>1</v>
      </c>
    </row>
    <row r="87" ht="16.5" customHeight="1">
      <c r="A87" s="38">
        <v>39.0</v>
      </c>
      <c r="B87" s="38">
        <v>86.0</v>
      </c>
      <c r="C87" s="38">
        <v>0.167692032575727</v>
      </c>
      <c r="D87" s="39">
        <f t="shared" si="15"/>
        <v>10536.40115</v>
      </c>
      <c r="E87" s="38">
        <v>11.0</v>
      </c>
      <c r="F87" s="38">
        <v>4.0</v>
      </c>
      <c r="G87" s="38">
        <f t="shared" si="16"/>
        <v>104</v>
      </c>
      <c r="H87" s="38" t="s">
        <v>26</v>
      </c>
      <c r="I87" s="38">
        <v>0.0105</v>
      </c>
      <c r="J87" s="38">
        <v>0.1</v>
      </c>
      <c r="K87" s="40">
        <f t="shared" si="17"/>
        <v>35.98176385</v>
      </c>
      <c r="L87" s="40">
        <f t="shared" si="18"/>
        <v>2.637699117</v>
      </c>
      <c r="M87" s="38">
        <v>-1.0</v>
      </c>
      <c r="N87" s="38">
        <v>1.0</v>
      </c>
      <c r="O87" s="38">
        <f t="shared" si="5"/>
        <v>66</v>
      </c>
      <c r="P87" s="38">
        <f t="shared" si="6"/>
        <v>157</v>
      </c>
      <c r="Q87" s="38">
        <f t="shared" si="7"/>
        <v>158</v>
      </c>
      <c r="U87" s="38">
        <v>94.0</v>
      </c>
      <c r="V87" s="38" t="str">
        <f t="shared" si="8"/>
        <v/>
      </c>
      <c r="W87" s="38">
        <f t="shared" si="9"/>
        <v>47</v>
      </c>
      <c r="X87" s="38">
        <v>74.0</v>
      </c>
      <c r="Z87" s="22">
        <v>1.0</v>
      </c>
      <c r="AA87" s="38" t="b">
        <f t="shared" si="10"/>
        <v>1</v>
      </c>
    </row>
    <row r="88" ht="16.5" customHeight="1">
      <c r="A88" s="38">
        <v>39.0</v>
      </c>
      <c r="B88" s="38">
        <v>87.0</v>
      </c>
      <c r="C88" s="38">
        <v>0.170436889924912</v>
      </c>
      <c r="D88" s="39">
        <f t="shared" si="15"/>
        <v>10708.86563</v>
      </c>
      <c r="E88" s="38">
        <v>11.0</v>
      </c>
      <c r="F88" s="38">
        <v>5.0</v>
      </c>
      <c r="G88" s="38">
        <f t="shared" si="16"/>
        <v>105</v>
      </c>
      <c r="H88" s="38" t="s">
        <v>24</v>
      </c>
      <c r="I88" s="38">
        <v>0.0105</v>
      </c>
      <c r="J88" s="38">
        <v>0.12</v>
      </c>
      <c r="K88" s="40">
        <f t="shared" si="17"/>
        <v>114.813513</v>
      </c>
      <c r="L88" s="40">
        <f t="shared" si="18"/>
        <v>0.8133238831</v>
      </c>
      <c r="M88" s="38">
        <v>-1.0</v>
      </c>
      <c r="N88" s="38">
        <v>1.0</v>
      </c>
      <c r="O88" s="38">
        <f t="shared" si="5"/>
        <v>67</v>
      </c>
      <c r="P88" s="38">
        <f t="shared" si="6"/>
        <v>159</v>
      </c>
      <c r="Q88" s="38">
        <f t="shared" si="7"/>
        <v>160</v>
      </c>
      <c r="U88" s="38">
        <v>95.0</v>
      </c>
      <c r="V88" s="38">
        <f t="shared" si="8"/>
        <v>48</v>
      </c>
      <c r="W88" s="38" t="str">
        <f t="shared" si="9"/>
        <v/>
      </c>
      <c r="X88" s="38">
        <v>75.0</v>
      </c>
      <c r="Z88" s="22">
        <v>1.0</v>
      </c>
      <c r="AA88" s="38" t="b">
        <f t="shared" si="10"/>
        <v>1</v>
      </c>
    </row>
    <row r="89" ht="16.5" customHeight="1">
      <c r="A89" s="38">
        <v>39.0</v>
      </c>
      <c r="B89" s="38">
        <v>88.0</v>
      </c>
      <c r="C89" s="38">
        <v>0.16996474008748</v>
      </c>
      <c r="D89" s="39">
        <f t="shared" si="15"/>
        <v>10679.19958</v>
      </c>
      <c r="E89" s="38">
        <v>11.0</v>
      </c>
      <c r="F89" s="38">
        <v>6.0</v>
      </c>
      <c r="G89" s="38">
        <f t="shared" si="16"/>
        <v>106</v>
      </c>
      <c r="H89" s="38" t="s">
        <v>26</v>
      </c>
      <c r="I89" s="38">
        <v>0.0105</v>
      </c>
      <c r="J89" s="38">
        <v>0.13</v>
      </c>
      <c r="K89" s="40">
        <f t="shared" si="17"/>
        <v>35.98176385</v>
      </c>
      <c r="L89" s="40">
        <f t="shared" si="18"/>
        <v>2.602428751</v>
      </c>
      <c r="M89" s="38">
        <v>1.0</v>
      </c>
      <c r="N89" s="38">
        <v>1.0</v>
      </c>
      <c r="O89" s="38">
        <f t="shared" si="5"/>
        <v>68</v>
      </c>
      <c r="P89" s="38">
        <f t="shared" si="6"/>
        <v>161</v>
      </c>
      <c r="Q89" s="38">
        <f t="shared" si="7"/>
        <v>162</v>
      </c>
      <c r="U89" s="38">
        <v>96.0</v>
      </c>
      <c r="V89" s="38" t="str">
        <f t="shared" si="8"/>
        <v/>
      </c>
      <c r="W89" s="38">
        <f t="shared" si="9"/>
        <v>48</v>
      </c>
      <c r="X89" s="38">
        <v>76.0</v>
      </c>
      <c r="Z89" s="22">
        <v>0.0</v>
      </c>
      <c r="AA89" s="38" t="b">
        <f t="shared" si="10"/>
        <v>0</v>
      </c>
    </row>
    <row r="90" ht="16.5" customHeight="1">
      <c r="A90" s="38">
        <v>39.0</v>
      </c>
      <c r="B90" s="38">
        <v>89.0</v>
      </c>
      <c r="C90" s="38">
        <v>0.16531627962582</v>
      </c>
      <c r="D90" s="39">
        <f t="shared" si="15"/>
        <v>10387.12819</v>
      </c>
      <c r="E90" s="38">
        <v>11.0</v>
      </c>
      <c r="F90" s="38">
        <v>7.0</v>
      </c>
      <c r="G90" s="38">
        <f t="shared" si="16"/>
        <v>107</v>
      </c>
      <c r="H90" s="38" t="s">
        <v>24</v>
      </c>
      <c r="I90" s="38">
        <v>0.0105</v>
      </c>
      <c r="J90" s="38">
        <v>0.15</v>
      </c>
      <c r="K90" s="40">
        <f t="shared" si="17"/>
        <v>114.813513</v>
      </c>
      <c r="L90" s="40">
        <f t="shared" si="18"/>
        <v>0.838516288</v>
      </c>
      <c r="M90" s="38">
        <v>-1.0</v>
      </c>
      <c r="N90" s="38">
        <v>1.0</v>
      </c>
      <c r="O90" s="38">
        <f t="shared" si="5"/>
        <v>69</v>
      </c>
      <c r="P90" s="38">
        <f t="shared" si="6"/>
        <v>163</v>
      </c>
      <c r="Q90" s="38">
        <f t="shared" si="7"/>
        <v>164</v>
      </c>
      <c r="U90" s="38">
        <v>97.0</v>
      </c>
      <c r="V90" s="38">
        <f t="shared" si="8"/>
        <v>49</v>
      </c>
      <c r="W90" s="38" t="str">
        <f t="shared" si="9"/>
        <v/>
      </c>
      <c r="X90" s="38">
        <v>79.0</v>
      </c>
      <c r="Z90" s="22">
        <v>1.0</v>
      </c>
      <c r="AA90" s="38" t="b">
        <f t="shared" si="10"/>
        <v>1</v>
      </c>
    </row>
    <row r="91" ht="16.5" customHeight="1">
      <c r="A91" s="38">
        <v>39.0</v>
      </c>
      <c r="B91" s="38">
        <v>90.0</v>
      </c>
      <c r="C91" s="38">
        <v>0.169260979149922</v>
      </c>
      <c r="D91" s="39">
        <f t="shared" si="15"/>
        <v>10634.98097</v>
      </c>
      <c r="E91" s="38">
        <v>11.0</v>
      </c>
      <c r="F91" s="38">
        <v>8.0</v>
      </c>
      <c r="G91" s="38">
        <f t="shared" si="16"/>
        <v>108</v>
      </c>
      <c r="H91" s="38" t="s">
        <v>26</v>
      </c>
      <c r="I91" s="38">
        <v>0.0105</v>
      </c>
      <c r="J91" s="38">
        <v>0.16</v>
      </c>
      <c r="K91" s="40">
        <f t="shared" si="17"/>
        <v>35.98176385</v>
      </c>
      <c r="L91" s="40">
        <f t="shared" si="18"/>
        <v>2.613249246</v>
      </c>
      <c r="M91" s="38">
        <v>-1.0</v>
      </c>
      <c r="N91" s="38">
        <v>1.0</v>
      </c>
      <c r="O91" s="38">
        <f t="shared" si="5"/>
        <v>70</v>
      </c>
      <c r="P91" s="38">
        <f t="shared" si="6"/>
        <v>165</v>
      </c>
      <c r="Q91" s="38">
        <f t="shared" si="7"/>
        <v>166</v>
      </c>
      <c r="U91" s="38">
        <v>98.0</v>
      </c>
      <c r="V91" s="38" t="str">
        <f t="shared" si="8"/>
        <v/>
      </c>
      <c r="W91" s="38">
        <f t="shared" si="9"/>
        <v>49</v>
      </c>
      <c r="X91" s="38">
        <v>80.0</v>
      </c>
      <c r="Z91" s="22">
        <v>1.0</v>
      </c>
      <c r="AA91" s="38" t="b">
        <f t="shared" si="10"/>
        <v>1</v>
      </c>
    </row>
    <row r="92" ht="16.5" customHeight="1">
      <c r="A92" s="38">
        <v>39.0</v>
      </c>
      <c r="B92" s="38">
        <v>91.0</v>
      </c>
      <c r="C92" s="38">
        <v>0.168546138383444</v>
      </c>
      <c r="D92" s="39">
        <f t="shared" si="15"/>
        <v>10590.0662</v>
      </c>
      <c r="E92" s="38">
        <v>11.0</v>
      </c>
      <c r="F92" s="38">
        <v>9.0</v>
      </c>
      <c r="G92" s="38">
        <f t="shared" si="16"/>
        <v>109</v>
      </c>
      <c r="H92" s="38" t="s">
        <v>24</v>
      </c>
      <c r="I92" s="38">
        <v>0.0105</v>
      </c>
      <c r="J92" s="38">
        <v>0.18</v>
      </c>
      <c r="K92" s="40">
        <f t="shared" si="17"/>
        <v>114.813513</v>
      </c>
      <c r="L92" s="40">
        <f t="shared" si="18"/>
        <v>0.8224477551</v>
      </c>
      <c r="M92" s="38">
        <v>-1.0</v>
      </c>
      <c r="N92" s="38">
        <v>1.0</v>
      </c>
      <c r="O92" s="38">
        <f t="shared" si="5"/>
        <v>71</v>
      </c>
      <c r="P92" s="38">
        <f t="shared" si="6"/>
        <v>167</v>
      </c>
      <c r="Q92" s="38">
        <f t="shared" si="7"/>
        <v>168</v>
      </c>
      <c r="U92" s="38">
        <v>99.0</v>
      </c>
      <c r="V92" s="38">
        <f t="shared" si="8"/>
        <v>50</v>
      </c>
      <c r="W92" s="38" t="str">
        <f t="shared" si="9"/>
        <v/>
      </c>
      <c r="X92" s="38">
        <v>81.0</v>
      </c>
      <c r="Z92" s="22">
        <v>1.0</v>
      </c>
      <c r="AA92" s="38" t="b">
        <f t="shared" si="10"/>
        <v>1</v>
      </c>
    </row>
    <row r="93" ht="16.5" customHeight="1">
      <c r="A93" s="38">
        <v>39.0</v>
      </c>
      <c r="B93" s="38">
        <v>92.0</v>
      </c>
      <c r="C93" s="38">
        <v>0.169637040764526</v>
      </c>
      <c r="D93" s="39">
        <f t="shared" si="15"/>
        <v>10658.60962</v>
      </c>
      <c r="E93" s="38">
        <v>11.0</v>
      </c>
      <c r="F93" s="38">
        <v>10.0</v>
      </c>
      <c r="G93" s="38">
        <f t="shared" si="16"/>
        <v>110</v>
      </c>
      <c r="H93" s="38" t="s">
        <v>26</v>
      </c>
      <c r="I93" s="38">
        <v>0.0105</v>
      </c>
      <c r="J93" s="38">
        <v>0.19</v>
      </c>
      <c r="K93" s="40">
        <f t="shared" si="17"/>
        <v>35.98176385</v>
      </c>
      <c r="L93" s="40">
        <f t="shared" si="18"/>
        <v>2.607456038</v>
      </c>
      <c r="M93" s="38">
        <v>1.0</v>
      </c>
      <c r="N93" s="38">
        <v>1.0</v>
      </c>
      <c r="O93" s="38">
        <f t="shared" si="5"/>
        <v>72</v>
      </c>
      <c r="P93" s="38">
        <f t="shared" si="6"/>
        <v>169</v>
      </c>
      <c r="Q93" s="38">
        <f t="shared" si="7"/>
        <v>170</v>
      </c>
      <c r="U93" s="38">
        <v>100.0</v>
      </c>
      <c r="V93" s="38" t="str">
        <f t="shared" si="8"/>
        <v/>
      </c>
      <c r="W93" s="38">
        <f t="shared" si="9"/>
        <v>50</v>
      </c>
      <c r="X93" s="38">
        <v>82.0</v>
      </c>
      <c r="Z93" s="22">
        <v>1.0</v>
      </c>
      <c r="AA93" s="38" t="b">
        <f t="shared" si="10"/>
        <v>1</v>
      </c>
    </row>
    <row r="94" ht="16.5" customHeight="1">
      <c r="A94" s="38">
        <v>39.0</v>
      </c>
      <c r="B94" s="38">
        <v>93.0</v>
      </c>
      <c r="C94" s="38">
        <v>0.172780707560129</v>
      </c>
      <c r="D94" s="39">
        <f t="shared" si="15"/>
        <v>10856.13203</v>
      </c>
      <c r="E94" s="38">
        <v>12.0</v>
      </c>
      <c r="F94" s="38">
        <v>1.0</v>
      </c>
      <c r="G94" s="38">
        <f t="shared" si="16"/>
        <v>111</v>
      </c>
      <c r="H94" s="38" t="s">
        <v>24</v>
      </c>
      <c r="I94" s="38">
        <v>0.0105</v>
      </c>
      <c r="J94" s="38">
        <v>0.21</v>
      </c>
      <c r="K94" s="40">
        <f t="shared" si="17"/>
        <v>114.813513</v>
      </c>
      <c r="L94" s="40">
        <f t="shared" si="18"/>
        <v>0.8022909218</v>
      </c>
      <c r="M94" s="38">
        <v>-1.0</v>
      </c>
      <c r="N94" s="38">
        <v>1.0</v>
      </c>
      <c r="O94" s="38">
        <f t="shared" si="5"/>
        <v>73</v>
      </c>
      <c r="P94" s="38">
        <f t="shared" si="6"/>
        <v>171</v>
      </c>
      <c r="Q94" s="38">
        <f t="shared" si="7"/>
        <v>172</v>
      </c>
      <c r="U94" s="38">
        <v>101.0</v>
      </c>
      <c r="V94" s="38">
        <f t="shared" si="8"/>
        <v>51</v>
      </c>
      <c r="W94" s="38" t="str">
        <f t="shared" si="9"/>
        <v/>
      </c>
      <c r="X94" s="38">
        <v>83.0</v>
      </c>
      <c r="Z94" s="22">
        <v>1.0</v>
      </c>
      <c r="AA94" s="38" t="b">
        <f t="shared" si="10"/>
        <v>1</v>
      </c>
    </row>
    <row r="95" ht="16.5" customHeight="1">
      <c r="A95" s="38">
        <v>39.0</v>
      </c>
      <c r="B95" s="38">
        <v>94.0</v>
      </c>
      <c r="C95" s="38">
        <v>0.169116303329246</v>
      </c>
      <c r="D95" s="39">
        <f t="shared" si="15"/>
        <v>10625.89072</v>
      </c>
      <c r="E95" s="38">
        <v>12.0</v>
      </c>
      <c r="F95" s="38">
        <v>2.0</v>
      </c>
      <c r="G95" s="38">
        <f t="shared" si="16"/>
        <v>112</v>
      </c>
      <c r="H95" s="38" t="s">
        <v>26</v>
      </c>
      <c r="I95" s="38">
        <v>0.0105</v>
      </c>
      <c r="J95" s="38">
        <v>0.22</v>
      </c>
      <c r="K95" s="40">
        <f t="shared" si="17"/>
        <v>35.98176385</v>
      </c>
      <c r="L95" s="40">
        <f t="shared" si="18"/>
        <v>2.615484832</v>
      </c>
      <c r="M95" s="38">
        <v>1.0</v>
      </c>
      <c r="N95" s="38">
        <v>1.0</v>
      </c>
      <c r="O95" s="38">
        <f t="shared" si="5"/>
        <v>74</v>
      </c>
      <c r="P95" s="38">
        <f t="shared" si="6"/>
        <v>173</v>
      </c>
      <c r="Q95" s="38" t="str">
        <f t="shared" si="7"/>
        <v/>
      </c>
      <c r="U95" s="38">
        <v>102.0</v>
      </c>
      <c r="V95" s="38" t="str">
        <f t="shared" si="8"/>
        <v/>
      </c>
      <c r="W95" s="38">
        <f t="shared" si="9"/>
        <v>51</v>
      </c>
      <c r="X95" s="38">
        <v>84.0</v>
      </c>
      <c r="Z95" s="22">
        <v>0.0</v>
      </c>
      <c r="AA95" s="38" t="b">
        <f t="shared" si="10"/>
        <v>0</v>
      </c>
    </row>
    <row r="96" ht="16.5" customHeight="1">
      <c r="A96" s="38">
        <v>39.0</v>
      </c>
      <c r="B96" s="38">
        <v>95.0</v>
      </c>
      <c r="C96" s="38">
        <v>0.169669389499473</v>
      </c>
      <c r="D96" s="39">
        <f t="shared" si="15"/>
        <v>10660.64215</v>
      </c>
      <c r="E96" s="38">
        <v>12.0</v>
      </c>
      <c r="F96" s="38">
        <v>3.0</v>
      </c>
      <c r="G96" s="38">
        <f t="shared" si="16"/>
        <v>113</v>
      </c>
      <c r="H96" s="38" t="s">
        <v>24</v>
      </c>
      <c r="I96" s="38">
        <v>0.0105</v>
      </c>
      <c r="J96" s="38">
        <v>0.24</v>
      </c>
      <c r="K96" s="40">
        <f t="shared" si="17"/>
        <v>114.813513</v>
      </c>
      <c r="L96" s="40">
        <f t="shared" si="18"/>
        <v>0.8170029582</v>
      </c>
      <c r="M96" s="38">
        <v>-1.0</v>
      </c>
      <c r="N96" s="38">
        <v>1.0</v>
      </c>
      <c r="O96" s="38">
        <f t="shared" si="5"/>
        <v>75</v>
      </c>
      <c r="P96" s="38">
        <f t="shared" si="6"/>
        <v>174</v>
      </c>
      <c r="Q96" s="38" t="str">
        <f t="shared" si="7"/>
        <v/>
      </c>
      <c r="U96" s="38">
        <v>103.0</v>
      </c>
      <c r="V96" s="38">
        <f t="shared" si="8"/>
        <v>52</v>
      </c>
      <c r="W96" s="38" t="str">
        <f t="shared" si="9"/>
        <v/>
      </c>
      <c r="X96" s="38">
        <v>85.0</v>
      </c>
      <c r="Z96" s="22">
        <v>1.0</v>
      </c>
      <c r="AA96" s="38" t="b">
        <f t="shared" si="10"/>
        <v>1</v>
      </c>
    </row>
    <row r="97" ht="16.5" customHeight="1">
      <c r="A97" s="38">
        <v>39.0</v>
      </c>
      <c r="B97" s="38">
        <v>96.0</v>
      </c>
      <c r="C97" s="38">
        <v>0.170337845480408</v>
      </c>
      <c r="D97" s="39">
        <f t="shared" si="15"/>
        <v>10702.64248</v>
      </c>
      <c r="E97" s="38">
        <v>12.0</v>
      </c>
      <c r="F97" s="38">
        <v>4.0</v>
      </c>
      <c r="G97" s="38">
        <f t="shared" si="16"/>
        <v>114</v>
      </c>
      <c r="H97" s="38" t="s">
        <v>26</v>
      </c>
      <c r="I97" s="38">
        <v>0.0105</v>
      </c>
      <c r="J97" s="38">
        <v>0.25</v>
      </c>
      <c r="K97" s="40">
        <f t="shared" si="17"/>
        <v>35.98176385</v>
      </c>
      <c r="L97" s="40">
        <f t="shared" si="18"/>
        <v>2.596728431</v>
      </c>
      <c r="M97" s="38">
        <v>1.0</v>
      </c>
      <c r="N97" s="38">
        <v>1.0</v>
      </c>
      <c r="O97" s="38">
        <f t="shared" si="5"/>
        <v>76</v>
      </c>
      <c r="P97" s="38">
        <f t="shared" si="6"/>
        <v>175</v>
      </c>
      <c r="Q97" s="38" t="str">
        <f t="shared" si="7"/>
        <v/>
      </c>
      <c r="U97" s="38">
        <v>104.0</v>
      </c>
      <c r="V97" s="38" t="str">
        <f t="shared" si="8"/>
        <v/>
      </c>
      <c r="W97" s="38">
        <f t="shared" si="9"/>
        <v>52</v>
      </c>
      <c r="X97" s="38">
        <v>86.0</v>
      </c>
      <c r="Z97" s="22">
        <v>1.0</v>
      </c>
      <c r="AA97" s="38" t="b">
        <f t="shared" si="10"/>
        <v>1</v>
      </c>
    </row>
    <row r="98" ht="16.5" customHeight="1">
      <c r="A98" s="38">
        <v>39.0</v>
      </c>
      <c r="B98" s="38">
        <v>97.0</v>
      </c>
      <c r="C98" s="38">
        <v>0.170165349839883</v>
      </c>
      <c r="D98" s="39">
        <f t="shared" si="15"/>
        <v>10691.80426</v>
      </c>
      <c r="E98" s="38">
        <v>12.0</v>
      </c>
      <c r="F98" s="38">
        <v>5.0</v>
      </c>
      <c r="G98" s="38">
        <f t="shared" si="16"/>
        <v>115</v>
      </c>
      <c r="H98" s="38" t="s">
        <v>24</v>
      </c>
      <c r="I98" s="38">
        <v>0.0105</v>
      </c>
      <c r="J98" s="38">
        <v>0.27</v>
      </c>
      <c r="K98" s="40">
        <f t="shared" si="17"/>
        <v>114.813513</v>
      </c>
      <c r="L98" s="40">
        <f t="shared" si="18"/>
        <v>0.8146217386</v>
      </c>
      <c r="M98" s="38">
        <v>1.0</v>
      </c>
      <c r="N98" s="38">
        <v>0.0</v>
      </c>
      <c r="O98" s="38">
        <f t="shared" si="5"/>
        <v>79</v>
      </c>
      <c r="P98" s="38">
        <f t="shared" si="6"/>
        <v>176</v>
      </c>
      <c r="Q98" s="38" t="str">
        <f t="shared" si="7"/>
        <v/>
      </c>
      <c r="U98" s="38">
        <v>105.0</v>
      </c>
      <c r="V98" s="38">
        <f t="shared" si="8"/>
        <v>53</v>
      </c>
      <c r="W98" s="38" t="str">
        <f t="shared" si="9"/>
        <v/>
      </c>
      <c r="X98" s="38">
        <v>87.0</v>
      </c>
      <c r="Z98" s="22">
        <v>0.0</v>
      </c>
      <c r="AA98" s="38" t="b">
        <f t="shared" si="10"/>
        <v>1</v>
      </c>
    </row>
    <row r="99" ht="16.5" customHeight="1">
      <c r="A99" s="38">
        <v>39.0</v>
      </c>
      <c r="B99" s="38">
        <v>98.0</v>
      </c>
      <c r="C99" s="38">
        <v>0.168871286260952</v>
      </c>
      <c r="D99" s="39">
        <f t="shared" si="15"/>
        <v>10610.49585</v>
      </c>
      <c r="E99" s="38">
        <v>12.0</v>
      </c>
      <c r="F99" s="38">
        <v>6.0</v>
      </c>
      <c r="G99" s="38">
        <f t="shared" si="16"/>
        <v>116</v>
      </c>
      <c r="H99" s="38" t="s">
        <v>26</v>
      </c>
      <c r="I99" s="38">
        <v>0.0105</v>
      </c>
      <c r="J99" s="38">
        <v>0.28</v>
      </c>
      <c r="K99" s="40">
        <f t="shared" si="17"/>
        <v>35.98176385</v>
      </c>
      <c r="L99" s="40">
        <f t="shared" si="18"/>
        <v>2.619279666</v>
      </c>
      <c r="M99" s="38">
        <v>-1.0</v>
      </c>
      <c r="N99" s="38">
        <v>1.0</v>
      </c>
      <c r="O99" s="38">
        <f t="shared" si="5"/>
        <v>80</v>
      </c>
      <c r="P99" s="38">
        <f t="shared" si="6"/>
        <v>177</v>
      </c>
      <c r="Q99" s="38" t="str">
        <f t="shared" si="7"/>
        <v/>
      </c>
      <c r="U99" s="38">
        <v>106.0</v>
      </c>
      <c r="V99" s="38" t="str">
        <f t="shared" si="8"/>
        <v/>
      </c>
      <c r="W99" s="38">
        <f t="shared" si="9"/>
        <v>53</v>
      </c>
      <c r="X99" s="38">
        <v>88.0</v>
      </c>
      <c r="Z99" s="22">
        <v>1.0</v>
      </c>
      <c r="AA99" s="38" t="b">
        <f t="shared" si="10"/>
        <v>1</v>
      </c>
    </row>
    <row r="100" ht="16.5" customHeight="1">
      <c r="A100" s="38">
        <v>39.0</v>
      </c>
      <c r="B100" s="38">
        <v>99.0</v>
      </c>
      <c r="C100" s="38">
        <v>0.167996326702178</v>
      </c>
      <c r="D100" s="39">
        <f t="shared" si="15"/>
        <v>10555.52052</v>
      </c>
      <c r="E100" s="38">
        <v>12.0</v>
      </c>
      <c r="F100" s="38">
        <v>7.0</v>
      </c>
      <c r="G100" s="38">
        <f t="shared" si="16"/>
        <v>117</v>
      </c>
      <c r="H100" s="38" t="s">
        <v>24</v>
      </c>
      <c r="I100" s="38">
        <v>0.0105</v>
      </c>
      <c r="J100" s="38">
        <v>0.3</v>
      </c>
      <c r="K100" s="40">
        <f t="shared" si="17"/>
        <v>114.813513</v>
      </c>
      <c r="L100" s="40">
        <f t="shared" si="18"/>
        <v>0.8251394293</v>
      </c>
      <c r="M100" s="38">
        <v>1.0</v>
      </c>
      <c r="N100" s="38">
        <v>1.0</v>
      </c>
      <c r="O100" s="38">
        <f t="shared" si="5"/>
        <v>81</v>
      </c>
      <c r="P100" s="38">
        <f t="shared" si="6"/>
        <v>178</v>
      </c>
      <c r="Q100" s="38" t="str">
        <f t="shared" si="7"/>
        <v/>
      </c>
      <c r="U100" s="38">
        <v>107.0</v>
      </c>
      <c r="V100" s="38">
        <f t="shared" si="8"/>
        <v>54</v>
      </c>
      <c r="W100" s="38" t="str">
        <f t="shared" si="9"/>
        <v/>
      </c>
      <c r="X100" s="38">
        <v>89.0</v>
      </c>
      <c r="Z100" s="22">
        <v>1.0</v>
      </c>
      <c r="AA100" s="38" t="b">
        <f t="shared" si="10"/>
        <v>1</v>
      </c>
    </row>
    <row r="101" ht="16.5" customHeight="1">
      <c r="A101" s="38">
        <v>39.0</v>
      </c>
      <c r="B101" s="38">
        <v>100.0</v>
      </c>
      <c r="C101" s="38">
        <v>0.168992748831162</v>
      </c>
      <c r="D101" s="39">
        <f t="shared" si="15"/>
        <v>10618.12756</v>
      </c>
      <c r="E101" s="38">
        <v>12.0</v>
      </c>
      <c r="F101" s="38">
        <v>8.0</v>
      </c>
      <c r="G101" s="38">
        <f t="shared" si="16"/>
        <v>118</v>
      </c>
      <c r="H101" s="38" t="s">
        <v>26</v>
      </c>
      <c r="I101" s="38">
        <v>0.0105</v>
      </c>
      <c r="J101" s="38">
        <v>0.31</v>
      </c>
      <c r="K101" s="40">
        <f t="shared" si="17"/>
        <v>35.98176385</v>
      </c>
      <c r="L101" s="40">
        <f t="shared" si="18"/>
        <v>2.617397073</v>
      </c>
      <c r="M101" s="38">
        <v>-1.0</v>
      </c>
      <c r="N101" s="38">
        <v>1.0</v>
      </c>
      <c r="O101" s="38">
        <f t="shared" si="5"/>
        <v>82</v>
      </c>
      <c r="P101" s="38">
        <f t="shared" si="6"/>
        <v>179</v>
      </c>
      <c r="Q101" s="38" t="str">
        <f t="shared" si="7"/>
        <v/>
      </c>
      <c r="U101" s="38">
        <v>108.0</v>
      </c>
      <c r="V101" s="38" t="str">
        <f t="shared" si="8"/>
        <v/>
      </c>
      <c r="W101" s="38">
        <f t="shared" si="9"/>
        <v>54</v>
      </c>
      <c r="X101" s="38">
        <v>90.0</v>
      </c>
      <c r="Z101" s="22">
        <v>1.0</v>
      </c>
      <c r="AA101" s="38" t="b">
        <f t="shared" si="10"/>
        <v>1</v>
      </c>
    </row>
    <row r="102" ht="16.5" customHeight="1">
      <c r="A102" s="38">
        <v>39.0</v>
      </c>
      <c r="B102" s="38">
        <v>101.0</v>
      </c>
      <c r="C102" s="38">
        <v>0.171533788653991</v>
      </c>
      <c r="D102" s="39">
        <f t="shared" si="15"/>
        <v>10777.78581</v>
      </c>
      <c r="E102" s="38">
        <v>12.0</v>
      </c>
      <c r="F102" s="38">
        <v>9.0</v>
      </c>
      <c r="G102" s="38">
        <f t="shared" si="16"/>
        <v>119</v>
      </c>
      <c r="H102" s="38" t="s">
        <v>24</v>
      </c>
      <c r="I102" s="38">
        <v>0.0105</v>
      </c>
      <c r="J102" s="38">
        <v>0.33</v>
      </c>
      <c r="K102" s="40">
        <f t="shared" si="17"/>
        <v>114.813513</v>
      </c>
      <c r="L102" s="40">
        <f t="shared" si="18"/>
        <v>0.8081229607</v>
      </c>
      <c r="M102" s="38">
        <v>1.0</v>
      </c>
      <c r="N102" s="38">
        <v>1.0</v>
      </c>
      <c r="O102" s="38">
        <f t="shared" si="5"/>
        <v>83</v>
      </c>
      <c r="P102" s="38" t="str">
        <f t="shared" si="6"/>
        <v/>
      </c>
      <c r="Q102" s="38" t="str">
        <f t="shared" si="7"/>
        <v/>
      </c>
      <c r="U102" s="38">
        <v>109.0</v>
      </c>
      <c r="V102" s="38">
        <f t="shared" si="8"/>
        <v>55</v>
      </c>
      <c r="W102" s="38" t="str">
        <f t="shared" si="9"/>
        <v/>
      </c>
      <c r="X102" s="38">
        <v>91.0</v>
      </c>
      <c r="Z102" s="22">
        <v>1.0</v>
      </c>
      <c r="AA102" s="38" t="b">
        <f t="shared" si="10"/>
        <v>1</v>
      </c>
    </row>
    <row r="103" ht="16.5" customHeight="1">
      <c r="A103" s="38">
        <v>39.0</v>
      </c>
      <c r="B103" s="38">
        <v>102.0</v>
      </c>
      <c r="C103" s="38">
        <v>0.167804490470204</v>
      </c>
      <c r="D103" s="39">
        <f t="shared" si="15"/>
        <v>10543.46709</v>
      </c>
      <c r="E103" s="38">
        <v>12.0</v>
      </c>
      <c r="F103" s="38">
        <v>10.0</v>
      </c>
      <c r="G103" s="38">
        <f t="shared" si="16"/>
        <v>120</v>
      </c>
      <c r="H103" s="38" t="s">
        <v>26</v>
      </c>
      <c r="I103" s="38">
        <v>0.0105</v>
      </c>
      <c r="J103" s="38">
        <v>0.34</v>
      </c>
      <c r="K103" s="40">
        <f t="shared" si="17"/>
        <v>35.98176385</v>
      </c>
      <c r="L103" s="40">
        <f t="shared" si="18"/>
        <v>2.635931404</v>
      </c>
      <c r="M103" s="38">
        <v>-1.0</v>
      </c>
      <c r="N103" s="38">
        <v>1.0</v>
      </c>
      <c r="O103" s="38">
        <f t="shared" si="5"/>
        <v>84</v>
      </c>
      <c r="P103" s="38" t="str">
        <f t="shared" si="6"/>
        <v/>
      </c>
      <c r="Q103" s="38" t="str">
        <f t="shared" si="7"/>
        <v/>
      </c>
      <c r="U103" s="38">
        <v>110.0</v>
      </c>
      <c r="V103" s="38" t="str">
        <f t="shared" si="8"/>
        <v/>
      </c>
      <c r="W103" s="38">
        <f t="shared" si="9"/>
        <v>55</v>
      </c>
      <c r="X103" s="38">
        <v>92.0</v>
      </c>
      <c r="Z103" s="22">
        <v>1.0</v>
      </c>
      <c r="AA103" s="38" t="b">
        <f t="shared" si="10"/>
        <v>1</v>
      </c>
    </row>
    <row r="104" ht="16.5" customHeight="1">
      <c r="A104" s="38">
        <v>39.0</v>
      </c>
      <c r="B104" s="38">
        <v>103.0</v>
      </c>
      <c r="C104" s="38">
        <v>0.168077128319396</v>
      </c>
      <c r="D104" s="39">
        <f t="shared" si="15"/>
        <v>10560.59743</v>
      </c>
      <c r="E104" s="38">
        <v>13.0</v>
      </c>
      <c r="F104" s="38">
        <v>1.0</v>
      </c>
      <c r="G104" s="38">
        <f t="shared" si="16"/>
        <v>121</v>
      </c>
      <c r="H104" s="38" t="s">
        <v>24</v>
      </c>
      <c r="I104" s="38">
        <v>0.0315</v>
      </c>
      <c r="J104" s="38">
        <v>0.06</v>
      </c>
      <c r="K104" s="40">
        <f t="shared" si="17"/>
        <v>114.813513</v>
      </c>
      <c r="L104" s="40">
        <f t="shared" si="18"/>
        <v>0.8247427507</v>
      </c>
      <c r="M104" s="38">
        <v>1.0</v>
      </c>
      <c r="N104" s="38">
        <v>0.0</v>
      </c>
      <c r="O104" s="38">
        <f t="shared" si="5"/>
        <v>85</v>
      </c>
      <c r="P104" s="38" t="str">
        <f t="shared" si="6"/>
        <v/>
      </c>
      <c r="Q104" s="38" t="str">
        <f t="shared" si="7"/>
        <v/>
      </c>
      <c r="U104" s="38">
        <v>111.0</v>
      </c>
      <c r="V104" s="38">
        <f t="shared" si="8"/>
        <v>56</v>
      </c>
      <c r="W104" s="38" t="str">
        <f t="shared" si="9"/>
        <v/>
      </c>
      <c r="X104" s="38">
        <v>93.0</v>
      </c>
      <c r="Z104" s="22">
        <v>0.0</v>
      </c>
      <c r="AA104" s="38" t="b">
        <f t="shared" si="10"/>
        <v>1</v>
      </c>
    </row>
    <row r="105" ht="16.5" customHeight="1">
      <c r="A105" s="38">
        <v>39.0</v>
      </c>
      <c r="B105" s="38">
        <v>104.0</v>
      </c>
      <c r="C105" s="38">
        <v>0.168978087319708</v>
      </c>
      <c r="D105" s="39">
        <f t="shared" si="15"/>
        <v>10617.20635</v>
      </c>
      <c r="E105" s="38">
        <v>13.0</v>
      </c>
      <c r="F105" s="38">
        <v>2.0</v>
      </c>
      <c r="G105" s="38">
        <f t="shared" si="16"/>
        <v>122</v>
      </c>
      <c r="H105" s="38" t="s">
        <v>26</v>
      </c>
      <c r="I105" s="38">
        <v>0.0315</v>
      </c>
      <c r="J105" s="38">
        <v>0.07</v>
      </c>
      <c r="K105" s="40">
        <f t="shared" si="17"/>
        <v>35.98176385</v>
      </c>
      <c r="L105" s="40">
        <f t="shared" si="18"/>
        <v>2.617624174</v>
      </c>
      <c r="M105" s="38">
        <v>1.0</v>
      </c>
      <c r="N105" s="38">
        <v>1.0</v>
      </c>
      <c r="O105" s="38">
        <f t="shared" si="5"/>
        <v>86</v>
      </c>
      <c r="P105" s="38" t="str">
        <f t="shared" si="6"/>
        <v/>
      </c>
      <c r="Q105" s="38" t="str">
        <f t="shared" si="7"/>
        <v/>
      </c>
      <c r="U105" s="38">
        <v>112.0</v>
      </c>
      <c r="V105" s="38" t="str">
        <f t="shared" si="8"/>
        <v/>
      </c>
      <c r="W105" s="38">
        <f t="shared" si="9"/>
        <v>56</v>
      </c>
      <c r="X105" s="38">
        <v>94.0</v>
      </c>
      <c r="Z105" s="22">
        <v>1.0</v>
      </c>
      <c r="AA105" s="38" t="b">
        <f t="shared" si="10"/>
        <v>1</v>
      </c>
    </row>
    <row r="106" ht="16.5" customHeight="1">
      <c r="A106" s="38">
        <v>39.0</v>
      </c>
      <c r="B106" s="38">
        <v>105.0</v>
      </c>
      <c r="C106" s="38">
        <v>0.168922860315144</v>
      </c>
      <c r="D106" s="39">
        <f t="shared" si="15"/>
        <v>10613.73634</v>
      </c>
      <c r="E106" s="38">
        <v>13.0</v>
      </c>
      <c r="F106" s="38">
        <v>3.0</v>
      </c>
      <c r="G106" s="38">
        <f t="shared" si="16"/>
        <v>123</v>
      </c>
      <c r="H106" s="38" t="s">
        <v>24</v>
      </c>
      <c r="I106" s="38">
        <v>0.0315</v>
      </c>
      <c r="J106" s="38">
        <v>0.09</v>
      </c>
      <c r="K106" s="40">
        <f t="shared" si="17"/>
        <v>114.813513</v>
      </c>
      <c r="L106" s="40">
        <f t="shared" si="18"/>
        <v>0.82061358</v>
      </c>
      <c r="M106" s="38">
        <v>1.0</v>
      </c>
      <c r="N106" s="38">
        <v>1.0</v>
      </c>
      <c r="O106" s="38">
        <f t="shared" si="5"/>
        <v>87</v>
      </c>
      <c r="P106" s="38" t="str">
        <f t="shared" si="6"/>
        <v/>
      </c>
      <c r="Q106" s="38" t="str">
        <f t="shared" si="7"/>
        <v/>
      </c>
      <c r="U106" s="38">
        <v>113.0</v>
      </c>
      <c r="V106" s="38">
        <f t="shared" si="8"/>
        <v>57</v>
      </c>
      <c r="W106" s="38" t="str">
        <f t="shared" si="9"/>
        <v/>
      </c>
      <c r="X106" s="38">
        <v>95.0</v>
      </c>
      <c r="Z106" s="22">
        <v>1.0</v>
      </c>
      <c r="AA106" s="38" t="b">
        <f t="shared" si="10"/>
        <v>1</v>
      </c>
    </row>
    <row r="107" ht="16.5" customHeight="1">
      <c r="A107" s="38">
        <v>39.0</v>
      </c>
      <c r="B107" s="38">
        <v>106.0</v>
      </c>
      <c r="C107" s="38">
        <v>0.168436601892627</v>
      </c>
      <c r="D107" s="39">
        <f t="shared" si="15"/>
        <v>10583.18382</v>
      </c>
      <c r="E107" s="38">
        <v>13.0</v>
      </c>
      <c r="F107" s="38">
        <v>4.0</v>
      </c>
      <c r="G107" s="38">
        <f t="shared" si="16"/>
        <v>124</v>
      </c>
      <c r="H107" s="38" t="s">
        <v>26</v>
      </c>
      <c r="I107" s="38">
        <v>0.0315</v>
      </c>
      <c r="J107" s="38">
        <v>0.1</v>
      </c>
      <c r="K107" s="40">
        <f t="shared" si="17"/>
        <v>35.98176385</v>
      </c>
      <c r="L107" s="40">
        <f t="shared" si="18"/>
        <v>2.626039241</v>
      </c>
      <c r="M107" s="38">
        <v>1.0</v>
      </c>
      <c r="N107" s="38">
        <v>1.0</v>
      </c>
      <c r="O107" s="38">
        <f t="shared" si="5"/>
        <v>88</v>
      </c>
      <c r="P107" s="38" t="str">
        <f t="shared" si="6"/>
        <v/>
      </c>
      <c r="Q107" s="38" t="str">
        <f t="shared" si="7"/>
        <v/>
      </c>
      <c r="U107" s="38">
        <v>114.0</v>
      </c>
      <c r="V107" s="38" t="str">
        <f t="shared" si="8"/>
        <v/>
      </c>
      <c r="W107" s="38">
        <f t="shared" si="9"/>
        <v>57</v>
      </c>
      <c r="X107" s="38">
        <v>96.0</v>
      </c>
      <c r="Z107" s="22">
        <v>1.0</v>
      </c>
      <c r="AA107" s="38" t="b">
        <f t="shared" si="10"/>
        <v>1</v>
      </c>
    </row>
    <row r="108" ht="16.5" customHeight="1">
      <c r="A108" s="38">
        <v>39.0</v>
      </c>
      <c r="B108" s="38">
        <v>107.0</v>
      </c>
      <c r="C108" s="38">
        <v>0.16988091530323501</v>
      </c>
      <c r="D108" s="39">
        <f t="shared" si="15"/>
        <v>10673.93271</v>
      </c>
      <c r="E108" s="38">
        <v>13.0</v>
      </c>
      <c r="F108" s="38">
        <v>5.0</v>
      </c>
      <c r="G108" s="38">
        <f t="shared" si="16"/>
        <v>125</v>
      </c>
      <c r="H108" s="38" t="s">
        <v>24</v>
      </c>
      <c r="I108" s="38">
        <v>0.0315</v>
      </c>
      <c r="J108" s="38">
        <v>0.12</v>
      </c>
      <c r="K108" s="40">
        <f t="shared" si="17"/>
        <v>114.813513</v>
      </c>
      <c r="L108" s="40">
        <f t="shared" si="18"/>
        <v>0.8159856738</v>
      </c>
      <c r="M108" s="38">
        <v>-1.0</v>
      </c>
      <c r="N108" s="38">
        <v>0.0</v>
      </c>
      <c r="O108" s="38">
        <f t="shared" si="5"/>
        <v>89</v>
      </c>
      <c r="P108" s="38" t="str">
        <f t="shared" si="6"/>
        <v/>
      </c>
      <c r="Q108" s="38" t="str">
        <f t="shared" si="7"/>
        <v/>
      </c>
      <c r="U108" s="38">
        <v>115.0</v>
      </c>
      <c r="V108" s="38">
        <f t="shared" si="8"/>
        <v>58</v>
      </c>
      <c r="W108" s="38" t="str">
        <f t="shared" si="9"/>
        <v/>
      </c>
      <c r="X108" s="38">
        <v>97.0</v>
      </c>
      <c r="Z108" s="22">
        <v>0.0</v>
      </c>
      <c r="AA108" s="38" t="b">
        <f t="shared" si="10"/>
        <v>1</v>
      </c>
    </row>
    <row r="109" ht="16.5" customHeight="1">
      <c r="A109" s="38">
        <v>39.0</v>
      </c>
      <c r="B109" s="38">
        <v>108.0</v>
      </c>
      <c r="C109" s="38">
        <v>0.167060829423532</v>
      </c>
      <c r="D109" s="39">
        <f t="shared" si="15"/>
        <v>10496.74149</v>
      </c>
      <c r="E109" s="38">
        <v>13.0</v>
      </c>
      <c r="F109" s="38">
        <v>6.0</v>
      </c>
      <c r="G109" s="38">
        <f t="shared" si="16"/>
        <v>126</v>
      </c>
      <c r="H109" s="38" t="s">
        <v>26</v>
      </c>
      <c r="I109" s="38">
        <v>0.0315</v>
      </c>
      <c r="J109" s="38">
        <v>0.13</v>
      </c>
      <c r="K109" s="40">
        <f t="shared" si="17"/>
        <v>35.98176385</v>
      </c>
      <c r="L109" s="40">
        <f t="shared" si="18"/>
        <v>2.647665092</v>
      </c>
      <c r="M109" s="38">
        <v>1.0</v>
      </c>
      <c r="N109" s="38">
        <v>1.0</v>
      </c>
      <c r="O109" s="38">
        <f t="shared" si="5"/>
        <v>90</v>
      </c>
      <c r="P109" s="38" t="str">
        <f t="shared" si="6"/>
        <v/>
      </c>
      <c r="Q109" s="38" t="str">
        <f t="shared" si="7"/>
        <v/>
      </c>
      <c r="U109" s="38">
        <v>116.0</v>
      </c>
      <c r="V109" s="38" t="str">
        <f t="shared" si="8"/>
        <v/>
      </c>
      <c r="W109" s="38">
        <f t="shared" si="9"/>
        <v>58</v>
      </c>
      <c r="X109" s="38">
        <v>98.0</v>
      </c>
      <c r="Z109" s="22">
        <v>1.0</v>
      </c>
      <c r="AA109" s="38" t="b">
        <f t="shared" si="10"/>
        <v>1</v>
      </c>
    </row>
    <row r="110" ht="16.5" customHeight="1">
      <c r="A110" s="38">
        <v>39.0</v>
      </c>
      <c r="B110" s="38">
        <v>109.0</v>
      </c>
      <c r="C110" s="38">
        <v>0.169282428320984</v>
      </c>
      <c r="D110" s="39">
        <f t="shared" si="15"/>
        <v>10636.32866</v>
      </c>
      <c r="E110" s="38">
        <v>13.0</v>
      </c>
      <c r="F110" s="38">
        <v>7.0</v>
      </c>
      <c r="G110" s="38">
        <f t="shared" si="16"/>
        <v>127</v>
      </c>
      <c r="H110" s="38" t="s">
        <v>24</v>
      </c>
      <c r="I110" s="38">
        <v>0.0315</v>
      </c>
      <c r="J110" s="38">
        <v>0.15</v>
      </c>
      <c r="K110" s="40">
        <f t="shared" si="17"/>
        <v>114.813513</v>
      </c>
      <c r="L110" s="40">
        <f t="shared" si="18"/>
        <v>0.8188705379</v>
      </c>
      <c r="M110" s="38">
        <v>-1.0</v>
      </c>
      <c r="N110" s="38">
        <v>1.0</v>
      </c>
      <c r="O110" s="38">
        <f t="shared" si="5"/>
        <v>91</v>
      </c>
      <c r="P110" s="38" t="str">
        <f t="shared" si="6"/>
        <v/>
      </c>
      <c r="Q110" s="38" t="str">
        <f t="shared" si="7"/>
        <v/>
      </c>
      <c r="U110" s="38">
        <v>117.0</v>
      </c>
      <c r="V110" s="38">
        <f t="shared" si="8"/>
        <v>59</v>
      </c>
      <c r="W110" s="38" t="str">
        <f t="shared" si="9"/>
        <v/>
      </c>
      <c r="X110" s="38">
        <v>99.0</v>
      </c>
      <c r="Z110" s="22">
        <v>1.0</v>
      </c>
      <c r="AA110" s="38" t="b">
        <f t="shared" si="10"/>
        <v>1</v>
      </c>
    </row>
    <row r="111" ht="16.5" customHeight="1">
      <c r="A111" s="38">
        <v>39.0</v>
      </c>
      <c r="B111" s="38">
        <v>110.0</v>
      </c>
      <c r="C111" s="38">
        <v>0.170101971537593</v>
      </c>
      <c r="D111" s="39">
        <f t="shared" si="15"/>
        <v>10687.82208</v>
      </c>
      <c r="E111" s="38">
        <v>13.0</v>
      </c>
      <c r="F111" s="38">
        <v>8.0</v>
      </c>
      <c r="G111" s="38">
        <f t="shared" si="16"/>
        <v>128</v>
      </c>
      <c r="H111" s="38" t="s">
        <v>26</v>
      </c>
      <c r="I111" s="38">
        <v>0.0315</v>
      </c>
      <c r="J111" s="38">
        <v>0.16</v>
      </c>
      <c r="K111" s="40">
        <f t="shared" si="17"/>
        <v>35.98176385</v>
      </c>
      <c r="L111" s="40">
        <f t="shared" si="18"/>
        <v>2.600329216</v>
      </c>
      <c r="M111" s="38">
        <v>-1.0</v>
      </c>
      <c r="N111" s="38">
        <v>1.0</v>
      </c>
      <c r="O111" s="38">
        <f t="shared" si="5"/>
        <v>92</v>
      </c>
      <c r="P111" s="38" t="str">
        <f t="shared" si="6"/>
        <v/>
      </c>
      <c r="Q111" s="38" t="str">
        <f t="shared" si="7"/>
        <v/>
      </c>
      <c r="U111" s="38">
        <v>118.0</v>
      </c>
      <c r="V111" s="38" t="str">
        <f t="shared" si="8"/>
        <v/>
      </c>
      <c r="W111" s="38">
        <f t="shared" si="9"/>
        <v>59</v>
      </c>
      <c r="X111" s="38">
        <v>100.0</v>
      </c>
      <c r="Z111" s="22">
        <v>1.0</v>
      </c>
      <c r="AA111" s="38" t="b">
        <f t="shared" si="10"/>
        <v>1</v>
      </c>
    </row>
    <row r="112" ht="16.5" customHeight="1">
      <c r="A112" s="38">
        <v>39.0</v>
      </c>
      <c r="B112" s="38">
        <v>111.0</v>
      </c>
      <c r="C112" s="38">
        <v>0.166904896886035</v>
      </c>
      <c r="D112" s="39">
        <f t="shared" si="15"/>
        <v>10486.94396</v>
      </c>
      <c r="E112" s="38">
        <v>13.0</v>
      </c>
      <c r="F112" s="38">
        <v>9.0</v>
      </c>
      <c r="G112" s="38">
        <f t="shared" si="16"/>
        <v>129</v>
      </c>
      <c r="H112" s="38" t="s">
        <v>24</v>
      </c>
      <c r="I112" s="38">
        <v>0.0315</v>
      </c>
      <c r="J112" s="38">
        <v>0.18</v>
      </c>
      <c r="K112" s="40">
        <f t="shared" si="17"/>
        <v>114.813513</v>
      </c>
      <c r="L112" s="40">
        <f t="shared" si="18"/>
        <v>0.8305352074</v>
      </c>
      <c r="M112" s="38">
        <v>-1.0</v>
      </c>
      <c r="N112" s="38">
        <v>1.0</v>
      </c>
      <c r="O112" s="38">
        <f t="shared" si="5"/>
        <v>93</v>
      </c>
      <c r="P112" s="38" t="str">
        <f t="shared" si="6"/>
        <v/>
      </c>
      <c r="Q112" s="38" t="str">
        <f t="shared" si="7"/>
        <v/>
      </c>
      <c r="U112" s="38">
        <v>119.0</v>
      </c>
      <c r="V112" s="38">
        <f t="shared" si="8"/>
        <v>60</v>
      </c>
      <c r="W112" s="38" t="str">
        <f t="shared" si="9"/>
        <v/>
      </c>
      <c r="X112" s="38">
        <v>101.0</v>
      </c>
      <c r="Z112" s="22">
        <v>1.0</v>
      </c>
      <c r="AA112" s="38" t="b">
        <f t="shared" si="10"/>
        <v>1</v>
      </c>
    </row>
    <row r="113" ht="16.5" customHeight="1">
      <c r="A113" s="38">
        <v>39.0</v>
      </c>
      <c r="B113" s="38">
        <v>112.0</v>
      </c>
      <c r="C113" s="38">
        <v>0.170854664228739</v>
      </c>
      <c r="D113" s="39">
        <f t="shared" si="15"/>
        <v>10735.11516</v>
      </c>
      <c r="E113" s="38">
        <v>13.0</v>
      </c>
      <c r="F113" s="38">
        <v>10.0</v>
      </c>
      <c r="G113" s="38">
        <f t="shared" si="16"/>
        <v>130</v>
      </c>
      <c r="H113" s="38" t="s">
        <v>26</v>
      </c>
      <c r="I113" s="38">
        <v>0.0315</v>
      </c>
      <c r="J113" s="38">
        <v>0.19</v>
      </c>
      <c r="K113" s="40">
        <f t="shared" si="17"/>
        <v>35.98176385</v>
      </c>
      <c r="L113" s="40">
        <f t="shared" si="18"/>
        <v>2.58887358</v>
      </c>
      <c r="M113" s="38">
        <v>-1.0</v>
      </c>
      <c r="N113" s="38">
        <v>1.0</v>
      </c>
      <c r="O113" s="38">
        <f t="shared" si="5"/>
        <v>94</v>
      </c>
      <c r="P113" s="38" t="str">
        <f t="shared" si="6"/>
        <v/>
      </c>
      <c r="Q113" s="38" t="str">
        <f t="shared" si="7"/>
        <v/>
      </c>
      <c r="U113" s="38">
        <v>120.0</v>
      </c>
      <c r="V113" s="38" t="str">
        <f t="shared" si="8"/>
        <v/>
      </c>
      <c r="W113" s="38">
        <f t="shared" si="9"/>
        <v>60</v>
      </c>
      <c r="X113" s="38">
        <v>102.0</v>
      </c>
      <c r="Z113" s="22">
        <v>1.0</v>
      </c>
      <c r="AA113" s="38" t="b">
        <f t="shared" si="10"/>
        <v>1</v>
      </c>
    </row>
    <row r="114" ht="16.5" customHeight="1">
      <c r="A114" s="38">
        <v>39.0</v>
      </c>
      <c r="B114" s="38">
        <v>113.0</v>
      </c>
      <c r="C114" s="38">
        <v>0.168108110015817</v>
      </c>
      <c r="D114" s="39">
        <f t="shared" si="15"/>
        <v>10562.54407</v>
      </c>
      <c r="E114" s="38">
        <v>14.0</v>
      </c>
      <c r="F114" s="38">
        <v>1.0</v>
      </c>
      <c r="G114" s="38">
        <f t="shared" si="16"/>
        <v>131</v>
      </c>
      <c r="H114" s="38" t="s">
        <v>24</v>
      </c>
      <c r="I114" s="38">
        <v>0.0315</v>
      </c>
      <c r="J114" s="38">
        <v>0.21</v>
      </c>
      <c r="K114" s="40">
        <f t="shared" si="17"/>
        <v>114.813513</v>
      </c>
      <c r="L114" s="40">
        <f t="shared" si="18"/>
        <v>0.8245907537</v>
      </c>
      <c r="M114" s="38">
        <v>1.0</v>
      </c>
      <c r="N114" s="38">
        <v>1.0</v>
      </c>
      <c r="O114" s="38">
        <f t="shared" si="5"/>
        <v>95</v>
      </c>
      <c r="P114" s="38" t="str">
        <f t="shared" si="6"/>
        <v/>
      </c>
      <c r="Q114" s="38" t="str">
        <f t="shared" si="7"/>
        <v/>
      </c>
      <c r="U114" s="38">
        <v>121.0</v>
      </c>
      <c r="V114" s="38">
        <f t="shared" si="8"/>
        <v>61</v>
      </c>
      <c r="W114" s="38" t="str">
        <f t="shared" si="9"/>
        <v/>
      </c>
      <c r="X114" s="38">
        <v>103.0</v>
      </c>
      <c r="Z114" s="22">
        <v>1.0</v>
      </c>
      <c r="AA114" s="38" t="b">
        <f t="shared" si="10"/>
        <v>1</v>
      </c>
    </row>
    <row r="115" ht="16.5" customHeight="1">
      <c r="A115" s="38">
        <v>39.0</v>
      </c>
      <c r="B115" s="38">
        <v>114.0</v>
      </c>
      <c r="C115" s="38">
        <v>0.171165757118739</v>
      </c>
      <c r="D115" s="39">
        <f t="shared" si="15"/>
        <v>10754.6617</v>
      </c>
      <c r="E115" s="38">
        <v>14.0</v>
      </c>
      <c r="F115" s="38">
        <v>2.0</v>
      </c>
      <c r="G115" s="38">
        <f t="shared" si="16"/>
        <v>132</v>
      </c>
      <c r="H115" s="38" t="s">
        <v>26</v>
      </c>
      <c r="I115" s="38">
        <v>0.0315</v>
      </c>
      <c r="J115" s="38">
        <v>0.22</v>
      </c>
      <c r="K115" s="40">
        <f t="shared" si="17"/>
        <v>35.98176385</v>
      </c>
      <c r="L115" s="40">
        <f t="shared" si="18"/>
        <v>2.584168315</v>
      </c>
      <c r="M115" s="38">
        <v>1.0</v>
      </c>
      <c r="N115" s="38">
        <v>1.0</v>
      </c>
      <c r="O115" s="38">
        <f t="shared" si="5"/>
        <v>96</v>
      </c>
      <c r="P115" s="38" t="str">
        <f t="shared" si="6"/>
        <v/>
      </c>
      <c r="Q115" s="38" t="str">
        <f t="shared" si="7"/>
        <v/>
      </c>
      <c r="U115" s="38">
        <v>122.0</v>
      </c>
      <c r="V115" s="38" t="str">
        <f t="shared" si="8"/>
        <v/>
      </c>
      <c r="W115" s="38">
        <f t="shared" si="9"/>
        <v>61</v>
      </c>
      <c r="X115" s="38">
        <v>104.0</v>
      </c>
      <c r="Z115" s="22">
        <v>1.0</v>
      </c>
      <c r="AA115" s="38" t="b">
        <f t="shared" si="10"/>
        <v>1</v>
      </c>
    </row>
    <row r="116" ht="16.5" customHeight="1">
      <c r="B116" s="38">
        <v>115.0</v>
      </c>
      <c r="D116" s="39"/>
      <c r="K116" s="40"/>
      <c r="L116" s="40">
        <v>0.0</v>
      </c>
      <c r="M116" s="38">
        <v>0.0</v>
      </c>
      <c r="N116" s="38">
        <v>0.0</v>
      </c>
      <c r="O116" s="38">
        <f t="shared" si="5"/>
        <v>97</v>
      </c>
      <c r="P116" s="38" t="str">
        <f t="shared" si="6"/>
        <v/>
      </c>
      <c r="Q116" s="38" t="str">
        <f t="shared" si="7"/>
        <v/>
      </c>
      <c r="U116" s="38">
        <v>123.0</v>
      </c>
      <c r="V116" s="38">
        <f t="shared" si="8"/>
        <v>62</v>
      </c>
      <c r="W116" s="38" t="str">
        <f t="shared" si="9"/>
        <v/>
      </c>
      <c r="X116" s="38">
        <v>105.0</v>
      </c>
      <c r="Z116" s="22">
        <v>0.0</v>
      </c>
      <c r="AA116" s="38" t="b">
        <f t="shared" si="10"/>
        <v>1</v>
      </c>
    </row>
    <row r="117" ht="16.5" customHeight="1">
      <c r="A117" s="38">
        <v>39.0</v>
      </c>
      <c r="B117" s="38">
        <v>116.0</v>
      </c>
      <c r="C117" s="38">
        <v>0.170511565643637</v>
      </c>
      <c r="D117" s="39">
        <f>C117*2*PI()*10000</f>
        <v>10713.55764</v>
      </c>
      <c r="E117" s="38">
        <v>14.0</v>
      </c>
      <c r="F117" s="38">
        <v>3.0</v>
      </c>
      <c r="G117" s="38">
        <f>(E117-1)*10+F117</f>
        <v>133</v>
      </c>
      <c r="H117" s="38" t="s">
        <v>24</v>
      </c>
      <c r="I117" s="38">
        <v>0.0315</v>
      </c>
      <c r="J117" s="38">
        <v>0.24</v>
      </c>
      <c r="K117" s="40">
        <f>IF(ISODD(F117),$S$2,$T$2)</f>
        <v>114.813513</v>
      </c>
      <c r="L117" s="40">
        <f>1/(D117*K117*0.000001)</f>
        <v>0.8129676871</v>
      </c>
      <c r="M117" s="38">
        <v>-1.0</v>
      </c>
      <c r="N117" s="38">
        <v>1.0</v>
      </c>
      <c r="O117" s="38">
        <f t="shared" si="5"/>
        <v>98</v>
      </c>
      <c r="P117" s="38" t="str">
        <f t="shared" si="6"/>
        <v/>
      </c>
      <c r="Q117" s="38" t="str">
        <f t="shared" si="7"/>
        <v/>
      </c>
      <c r="U117" s="38">
        <v>124.0</v>
      </c>
      <c r="V117" s="38" t="str">
        <f t="shared" si="8"/>
        <v/>
      </c>
      <c r="W117" s="38">
        <f t="shared" si="9"/>
        <v>62</v>
      </c>
      <c r="X117" s="38">
        <v>106.0</v>
      </c>
      <c r="Z117" s="22">
        <v>1.0</v>
      </c>
      <c r="AA117" s="38" t="b">
        <f t="shared" si="10"/>
        <v>1</v>
      </c>
    </row>
    <row r="118" ht="16.5" customHeight="1">
      <c r="B118" s="38">
        <v>117.0</v>
      </c>
      <c r="D118" s="39"/>
      <c r="K118" s="40"/>
      <c r="L118" s="40">
        <v>0.0</v>
      </c>
      <c r="M118" s="38">
        <v>0.0</v>
      </c>
      <c r="N118" s="38">
        <v>0.0</v>
      </c>
      <c r="O118" s="38">
        <f t="shared" si="5"/>
        <v>99</v>
      </c>
      <c r="P118" s="38" t="str">
        <f t="shared" si="6"/>
        <v/>
      </c>
      <c r="Q118" s="38" t="str">
        <f t="shared" si="7"/>
        <v/>
      </c>
      <c r="U118" s="38">
        <v>125.0</v>
      </c>
      <c r="V118" s="38">
        <f t="shared" si="8"/>
        <v>63</v>
      </c>
      <c r="W118" s="38" t="str">
        <f t="shared" si="9"/>
        <v/>
      </c>
      <c r="X118" s="38">
        <v>107.0</v>
      </c>
      <c r="Z118" s="22">
        <v>0.0</v>
      </c>
      <c r="AA118" s="38" t="b">
        <f t="shared" si="10"/>
        <v>1</v>
      </c>
    </row>
    <row r="119" ht="16.5" customHeight="1">
      <c r="A119" s="38">
        <v>39.0</v>
      </c>
      <c r="B119" s="38">
        <v>118.0</v>
      </c>
      <c r="C119" s="38">
        <v>0.17038205817597</v>
      </c>
      <c r="D119" s="39">
        <f>C119*2*PI()*10000</f>
        <v>10705.42045</v>
      </c>
      <c r="E119" s="38">
        <v>14.0</v>
      </c>
      <c r="F119" s="38">
        <v>4.0</v>
      </c>
      <c r="G119" s="38">
        <f>(E119-1)*10+F119</f>
        <v>134</v>
      </c>
      <c r="H119" s="38" t="s">
        <v>26</v>
      </c>
      <c r="I119" s="38">
        <v>0.0315</v>
      </c>
      <c r="J119" s="38">
        <v>0.25</v>
      </c>
      <c r="K119" s="40">
        <f>IF(ISODD(F119),$S$2,$T$2)</f>
        <v>35.98176385</v>
      </c>
      <c r="L119" s="40">
        <f>1/(D119*K119*0.000001)</f>
        <v>2.596054602</v>
      </c>
      <c r="M119" s="38">
        <v>1.0</v>
      </c>
      <c r="N119" s="38">
        <v>1.0</v>
      </c>
      <c r="O119" s="38">
        <f t="shared" si="5"/>
        <v>100</v>
      </c>
      <c r="P119" s="38" t="str">
        <f t="shared" si="6"/>
        <v/>
      </c>
      <c r="Q119" s="38" t="str">
        <f t="shared" si="7"/>
        <v/>
      </c>
      <c r="U119" s="38">
        <v>126.0</v>
      </c>
      <c r="V119" s="38" t="str">
        <f t="shared" si="8"/>
        <v/>
      </c>
      <c r="W119" s="38">
        <f t="shared" si="9"/>
        <v>63</v>
      </c>
      <c r="X119" s="38">
        <v>108.0</v>
      </c>
      <c r="Z119" s="22">
        <v>1.0</v>
      </c>
      <c r="AA119" s="38" t="b">
        <f t="shared" si="10"/>
        <v>1</v>
      </c>
    </row>
    <row r="120" ht="16.5" customHeight="1">
      <c r="B120" s="38">
        <v>119.0</v>
      </c>
      <c r="D120" s="39"/>
      <c r="K120" s="40"/>
      <c r="L120" s="40">
        <v>0.0</v>
      </c>
      <c r="M120" s="38">
        <v>0.0</v>
      </c>
      <c r="N120" s="38">
        <v>0.0</v>
      </c>
      <c r="O120" s="38">
        <f t="shared" si="5"/>
        <v>101</v>
      </c>
      <c r="P120" s="38" t="str">
        <f t="shared" si="6"/>
        <v/>
      </c>
      <c r="Q120" s="38" t="str">
        <f t="shared" si="7"/>
        <v/>
      </c>
      <c r="U120" s="38">
        <v>127.0</v>
      </c>
      <c r="V120" s="38">
        <f t="shared" si="8"/>
        <v>64</v>
      </c>
      <c r="W120" s="38" t="str">
        <f t="shared" si="9"/>
        <v/>
      </c>
      <c r="X120" s="38">
        <v>109.0</v>
      </c>
      <c r="Z120" s="22">
        <v>0.0</v>
      </c>
      <c r="AA120" s="38" t="b">
        <f t="shared" si="10"/>
        <v>1</v>
      </c>
    </row>
    <row r="121" ht="16.5" customHeight="1">
      <c r="A121" s="38">
        <v>39.0</v>
      </c>
      <c r="B121" s="38">
        <v>120.0</v>
      </c>
      <c r="C121" s="38">
        <v>0.170007372265526</v>
      </c>
      <c r="D121" s="39">
        <f t="shared" ref="D121:D126" si="19">C121*2*PI()*10000</f>
        <v>10681.87824</v>
      </c>
      <c r="E121" s="38">
        <v>14.0</v>
      </c>
      <c r="F121" s="38">
        <v>5.0</v>
      </c>
      <c r="G121" s="38">
        <f t="shared" ref="G121:G126" si="20">(E121-1)*10+F121</f>
        <v>135</v>
      </c>
      <c r="H121" s="38" t="s">
        <v>24</v>
      </c>
      <c r="I121" s="38">
        <v>0.0315</v>
      </c>
      <c r="J121" s="38">
        <v>0.27</v>
      </c>
      <c r="K121" s="40">
        <f t="shared" ref="K121:K126" si="21">IF(ISODD(F121),$S$2,$T$2)</f>
        <v>114.813513</v>
      </c>
      <c r="L121" s="40">
        <f t="shared" ref="L121:L126" si="22">1/(D121*K121*0.000001)</f>
        <v>0.8153787174</v>
      </c>
      <c r="M121" s="38">
        <v>-1.0</v>
      </c>
      <c r="N121" s="38">
        <v>0.0</v>
      </c>
      <c r="O121" s="38">
        <f t="shared" si="5"/>
        <v>102</v>
      </c>
      <c r="P121" s="38" t="str">
        <f t="shared" si="6"/>
        <v/>
      </c>
      <c r="Q121" s="38" t="str">
        <f t="shared" si="7"/>
        <v/>
      </c>
      <c r="U121" s="38">
        <v>128.0</v>
      </c>
      <c r="V121" s="38" t="str">
        <f t="shared" si="8"/>
        <v/>
      </c>
      <c r="W121" s="38">
        <f t="shared" si="9"/>
        <v>64</v>
      </c>
      <c r="X121" s="38">
        <v>110.0</v>
      </c>
      <c r="Z121" s="22">
        <v>1.0</v>
      </c>
      <c r="AA121" s="38" t="b">
        <f t="shared" si="10"/>
        <v>0</v>
      </c>
    </row>
    <row r="122" ht="16.5" customHeight="1">
      <c r="A122" s="38">
        <v>39.0</v>
      </c>
      <c r="B122" s="38">
        <v>121.0</v>
      </c>
      <c r="C122" s="38">
        <v>0.170340138133934</v>
      </c>
      <c r="D122" s="39">
        <f t="shared" si="19"/>
        <v>10702.78653</v>
      </c>
      <c r="E122" s="38">
        <v>14.0</v>
      </c>
      <c r="F122" s="38">
        <v>6.0</v>
      </c>
      <c r="G122" s="38">
        <f t="shared" si="20"/>
        <v>136</v>
      </c>
      <c r="H122" s="38" t="s">
        <v>26</v>
      </c>
      <c r="I122" s="38">
        <v>0.0315</v>
      </c>
      <c r="J122" s="38">
        <v>0.28</v>
      </c>
      <c r="K122" s="40">
        <f t="shared" si="21"/>
        <v>35.98176385</v>
      </c>
      <c r="L122" s="40">
        <f t="shared" si="22"/>
        <v>2.596693481</v>
      </c>
      <c r="M122" s="38">
        <v>-1.0</v>
      </c>
      <c r="N122" s="38">
        <v>1.0</v>
      </c>
      <c r="O122" s="38">
        <f t="shared" si="5"/>
        <v>103</v>
      </c>
      <c r="P122" s="38" t="str">
        <f t="shared" si="6"/>
        <v/>
      </c>
      <c r="Q122" s="38" t="str">
        <f t="shared" si="7"/>
        <v/>
      </c>
      <c r="U122" s="38">
        <v>129.0</v>
      </c>
      <c r="V122" s="38">
        <f t="shared" si="8"/>
        <v>65</v>
      </c>
      <c r="W122" s="38" t="str">
        <f t="shared" si="9"/>
        <v/>
      </c>
      <c r="X122" s="38">
        <v>111.0</v>
      </c>
      <c r="Z122" s="22">
        <v>1.0</v>
      </c>
      <c r="AA122" s="38" t="b">
        <f t="shared" si="10"/>
        <v>1</v>
      </c>
    </row>
    <row r="123" ht="16.5" customHeight="1">
      <c r="A123" s="38">
        <v>39.0</v>
      </c>
      <c r="B123" s="38">
        <v>122.0</v>
      </c>
      <c r="C123" s="38">
        <v>0.169269162183189</v>
      </c>
      <c r="D123" s="39">
        <f t="shared" si="19"/>
        <v>10635.49513</v>
      </c>
      <c r="E123" s="38">
        <v>14.0</v>
      </c>
      <c r="F123" s="38">
        <v>7.0</v>
      </c>
      <c r="G123" s="38">
        <f t="shared" si="20"/>
        <v>137</v>
      </c>
      <c r="H123" s="38" t="s">
        <v>24</v>
      </c>
      <c r="I123" s="38">
        <v>0.0315</v>
      </c>
      <c r="J123" s="38">
        <v>0.3</v>
      </c>
      <c r="K123" s="40">
        <f t="shared" si="21"/>
        <v>114.813513</v>
      </c>
      <c r="L123" s="40">
        <f t="shared" si="22"/>
        <v>0.8189347153</v>
      </c>
      <c r="M123" s="38">
        <v>1.0</v>
      </c>
      <c r="N123" s="38">
        <v>1.0</v>
      </c>
      <c r="O123" s="38">
        <f t="shared" si="5"/>
        <v>104</v>
      </c>
      <c r="P123" s="38" t="str">
        <f t="shared" si="6"/>
        <v/>
      </c>
      <c r="Q123" s="38" t="str">
        <f t="shared" si="7"/>
        <v/>
      </c>
      <c r="U123" s="38">
        <v>130.0</v>
      </c>
      <c r="V123" s="38" t="str">
        <f t="shared" si="8"/>
        <v/>
      </c>
      <c r="W123" s="38">
        <f t="shared" si="9"/>
        <v>65</v>
      </c>
      <c r="X123" s="38">
        <v>112.0</v>
      </c>
      <c r="Z123" s="22">
        <v>1.0</v>
      </c>
      <c r="AA123" s="38" t="b">
        <f t="shared" si="10"/>
        <v>1</v>
      </c>
    </row>
    <row r="124" ht="16.5" customHeight="1">
      <c r="A124" s="38">
        <v>39.0</v>
      </c>
      <c r="B124" s="38">
        <v>123.0</v>
      </c>
      <c r="C124" s="38">
        <v>0.16921253932598</v>
      </c>
      <c r="D124" s="39">
        <f t="shared" si="19"/>
        <v>10631.93741</v>
      </c>
      <c r="E124" s="38">
        <v>14.0</v>
      </c>
      <c r="F124" s="38">
        <v>8.0</v>
      </c>
      <c r="G124" s="38">
        <f t="shared" si="20"/>
        <v>138</v>
      </c>
      <c r="H124" s="38" t="s">
        <v>26</v>
      </c>
      <c r="I124" s="38">
        <v>0.0315</v>
      </c>
      <c r="J124" s="38">
        <v>0.31</v>
      </c>
      <c r="K124" s="40">
        <f t="shared" si="21"/>
        <v>35.98176385</v>
      </c>
      <c r="L124" s="40">
        <f t="shared" si="22"/>
        <v>2.613997331</v>
      </c>
      <c r="M124" s="38">
        <v>1.0</v>
      </c>
      <c r="N124" s="38">
        <v>1.0</v>
      </c>
      <c r="O124" s="38">
        <f t="shared" si="5"/>
        <v>105</v>
      </c>
      <c r="P124" s="38" t="str">
        <f t="shared" si="6"/>
        <v/>
      </c>
      <c r="Q124" s="38" t="str">
        <f t="shared" si="7"/>
        <v/>
      </c>
      <c r="U124" s="38">
        <v>131.0</v>
      </c>
      <c r="V124" s="38">
        <f t="shared" si="8"/>
        <v>66</v>
      </c>
      <c r="W124" s="38" t="str">
        <f t="shared" si="9"/>
        <v/>
      </c>
      <c r="X124" s="38">
        <v>113.0</v>
      </c>
      <c r="Z124" s="22">
        <v>0.0</v>
      </c>
      <c r="AA124" s="38" t="b">
        <f t="shared" si="10"/>
        <v>0</v>
      </c>
    </row>
    <row r="125" ht="16.5" customHeight="1">
      <c r="A125" s="38">
        <v>39.0</v>
      </c>
      <c r="B125" s="38">
        <v>124.0</v>
      </c>
      <c r="C125" s="38">
        <v>0.168487777143785</v>
      </c>
      <c r="D125" s="39">
        <f t="shared" si="19"/>
        <v>10586.39926</v>
      </c>
      <c r="E125" s="38">
        <v>14.0</v>
      </c>
      <c r="F125" s="38">
        <v>9.0</v>
      </c>
      <c r="G125" s="38">
        <f t="shared" si="20"/>
        <v>139</v>
      </c>
      <c r="H125" s="38" t="s">
        <v>24</v>
      </c>
      <c r="I125" s="38">
        <v>0.0315</v>
      </c>
      <c r="J125" s="38">
        <v>0.33</v>
      </c>
      <c r="K125" s="40">
        <f t="shared" si="21"/>
        <v>114.813513</v>
      </c>
      <c r="L125" s="40">
        <f t="shared" si="22"/>
        <v>0.8227326367</v>
      </c>
      <c r="M125" s="38">
        <v>-1.0</v>
      </c>
      <c r="N125" s="38">
        <v>1.0</v>
      </c>
      <c r="O125" s="38">
        <f t="shared" si="5"/>
        <v>106</v>
      </c>
      <c r="P125" s="38" t="str">
        <f t="shared" si="6"/>
        <v/>
      </c>
      <c r="Q125" s="38" t="str">
        <f t="shared" si="7"/>
        <v/>
      </c>
      <c r="U125" s="38">
        <v>132.0</v>
      </c>
      <c r="V125" s="38" t="str">
        <f t="shared" si="8"/>
        <v/>
      </c>
      <c r="W125" s="38">
        <f t="shared" si="9"/>
        <v>66</v>
      </c>
      <c r="X125" s="38">
        <v>114.0</v>
      </c>
      <c r="Z125" s="22">
        <v>1.0</v>
      </c>
      <c r="AA125" s="38" t="b">
        <f t="shared" si="10"/>
        <v>1</v>
      </c>
    </row>
    <row r="126" ht="16.5" customHeight="1">
      <c r="A126" s="38">
        <v>39.0</v>
      </c>
      <c r="B126" s="38">
        <v>125.0</v>
      </c>
      <c r="C126" s="38">
        <v>0.170032657597709</v>
      </c>
      <c r="D126" s="39">
        <f t="shared" si="19"/>
        <v>10683.46696</v>
      </c>
      <c r="E126" s="38">
        <v>14.0</v>
      </c>
      <c r="F126" s="38">
        <v>10.0</v>
      </c>
      <c r="G126" s="38">
        <f t="shared" si="20"/>
        <v>140</v>
      </c>
      <c r="H126" s="38" t="s">
        <v>26</v>
      </c>
      <c r="I126" s="38">
        <v>0.0315</v>
      </c>
      <c r="J126" s="38">
        <v>0.34</v>
      </c>
      <c r="K126" s="40">
        <f t="shared" si="21"/>
        <v>35.98176385</v>
      </c>
      <c r="L126" s="40">
        <f t="shared" si="22"/>
        <v>2.601389242</v>
      </c>
      <c r="M126" s="38">
        <v>-1.0</v>
      </c>
      <c r="N126" s="38">
        <v>1.0</v>
      </c>
      <c r="O126" s="38">
        <f t="shared" si="5"/>
        <v>107</v>
      </c>
      <c r="P126" s="38" t="str">
        <f t="shared" si="6"/>
        <v/>
      </c>
      <c r="Q126" s="38" t="str">
        <f t="shared" si="7"/>
        <v/>
      </c>
      <c r="U126" s="38">
        <v>133.0</v>
      </c>
      <c r="V126" s="38">
        <f t="shared" si="8"/>
        <v>67</v>
      </c>
      <c r="W126" s="38" t="str">
        <f t="shared" si="9"/>
        <v/>
      </c>
      <c r="X126" s="38">
        <v>116.0</v>
      </c>
      <c r="Z126" s="22">
        <v>1.0</v>
      </c>
      <c r="AA126" s="38" t="b">
        <f t="shared" si="10"/>
        <v>1</v>
      </c>
    </row>
    <row r="127" ht="16.5" customHeight="1">
      <c r="B127" s="38">
        <v>126.0</v>
      </c>
      <c r="D127" s="39"/>
      <c r="K127" s="40"/>
      <c r="L127" s="40">
        <v>0.0</v>
      </c>
      <c r="M127" s="38">
        <v>0.0</v>
      </c>
      <c r="N127" s="38">
        <v>0.0</v>
      </c>
      <c r="O127" s="38">
        <f t="shared" si="5"/>
        <v>108</v>
      </c>
      <c r="P127" s="38" t="str">
        <f t="shared" si="6"/>
        <v/>
      </c>
      <c r="Q127" s="38" t="str">
        <f t="shared" si="7"/>
        <v/>
      </c>
      <c r="U127" s="38">
        <v>134.0</v>
      </c>
      <c r="V127" s="38" t="str">
        <f t="shared" si="8"/>
        <v/>
      </c>
      <c r="W127" s="38">
        <f t="shared" si="9"/>
        <v>67</v>
      </c>
      <c r="X127" s="38">
        <v>118.0</v>
      </c>
      <c r="Z127" s="22">
        <v>0.0</v>
      </c>
      <c r="AA127" s="38" t="b">
        <f t="shared" si="10"/>
        <v>1</v>
      </c>
    </row>
    <row r="128" ht="16.5" customHeight="1">
      <c r="A128" s="38">
        <v>39.0</v>
      </c>
      <c r="B128" s="38">
        <v>127.0</v>
      </c>
      <c r="C128" s="38">
        <v>0.17026972379534</v>
      </c>
      <c r="D128" s="39">
        <f t="shared" ref="D128:D193" si="23">C128*2*PI()*10000</f>
        <v>10698.36227</v>
      </c>
      <c r="E128" s="38">
        <v>15.0</v>
      </c>
      <c r="F128" s="38">
        <v>1.0</v>
      </c>
      <c r="G128" s="38">
        <f t="shared" ref="G128:G193" si="24">(E128-1)*10+F128</f>
        <v>141</v>
      </c>
      <c r="H128" s="38" t="s">
        <v>24</v>
      </c>
      <c r="I128" s="38">
        <v>0.085</v>
      </c>
      <c r="J128" s="38">
        <v>0.06</v>
      </c>
      <c r="K128" s="40">
        <f t="shared" ref="K128:K193" si="25">IF(ISODD(F128),$S$2,$T$2)</f>
        <v>114.813513</v>
      </c>
      <c r="L128" s="40">
        <f t="shared" ref="L128:L193" si="26">1/(D128*K128*0.000001)</f>
        <v>0.8141223821</v>
      </c>
      <c r="M128" s="38">
        <v>-1.0</v>
      </c>
      <c r="N128" s="38">
        <v>0.0</v>
      </c>
      <c r="O128" s="38">
        <f t="shared" si="5"/>
        <v>109</v>
      </c>
      <c r="P128" s="38" t="str">
        <f t="shared" si="6"/>
        <v/>
      </c>
      <c r="Q128" s="38" t="str">
        <f t="shared" si="7"/>
        <v/>
      </c>
      <c r="U128" s="38">
        <v>135.0</v>
      </c>
      <c r="V128" s="38">
        <f t="shared" si="8"/>
        <v>68</v>
      </c>
      <c r="W128" s="38" t="str">
        <f t="shared" si="9"/>
        <v/>
      </c>
      <c r="X128" s="38">
        <v>120.0</v>
      </c>
      <c r="Z128" s="22">
        <v>0.0</v>
      </c>
      <c r="AA128" s="38" t="b">
        <f t="shared" si="10"/>
        <v>1</v>
      </c>
    </row>
    <row r="129" ht="16.5" customHeight="1">
      <c r="A129" s="38">
        <v>39.0</v>
      </c>
      <c r="B129" s="38">
        <v>128.0</v>
      </c>
      <c r="C129" s="38">
        <v>0.168455432810039</v>
      </c>
      <c r="D129" s="39">
        <f t="shared" si="23"/>
        <v>10584.367</v>
      </c>
      <c r="E129" s="38">
        <v>15.0</v>
      </c>
      <c r="F129" s="38">
        <v>2.0</v>
      </c>
      <c r="G129" s="38">
        <f t="shared" si="24"/>
        <v>142</v>
      </c>
      <c r="H129" s="38" t="s">
        <v>26</v>
      </c>
      <c r="I129" s="38">
        <v>0.085</v>
      </c>
      <c r="J129" s="38">
        <v>0.07</v>
      </c>
      <c r="K129" s="40">
        <f t="shared" si="25"/>
        <v>35.98176385</v>
      </c>
      <c r="L129" s="40">
        <f t="shared" si="26"/>
        <v>2.625745687</v>
      </c>
      <c r="M129" s="38">
        <v>1.0</v>
      </c>
      <c r="N129" s="38">
        <v>1.0</v>
      </c>
      <c r="O129" s="38">
        <f t="shared" si="5"/>
        <v>110</v>
      </c>
      <c r="P129" s="38" t="str">
        <f t="shared" si="6"/>
        <v/>
      </c>
      <c r="Q129" s="38" t="str">
        <f t="shared" si="7"/>
        <v/>
      </c>
      <c r="U129" s="38">
        <v>136.0</v>
      </c>
      <c r="V129" s="38" t="str">
        <f t="shared" si="8"/>
        <v/>
      </c>
      <c r="W129" s="38">
        <f t="shared" si="9"/>
        <v>68</v>
      </c>
      <c r="X129" s="38">
        <v>121.0</v>
      </c>
      <c r="Z129" s="22">
        <v>1.0</v>
      </c>
      <c r="AA129" s="38" t="b">
        <f t="shared" si="10"/>
        <v>1</v>
      </c>
    </row>
    <row r="130" ht="16.5" customHeight="1">
      <c r="A130" s="38">
        <v>39.0</v>
      </c>
      <c r="B130" s="38">
        <v>129.0</v>
      </c>
      <c r="C130" s="38">
        <v>0.169570996453168</v>
      </c>
      <c r="D130" s="39">
        <f t="shared" si="23"/>
        <v>10654.45993</v>
      </c>
      <c r="E130" s="38">
        <v>15.0</v>
      </c>
      <c r="F130" s="38">
        <v>3.0</v>
      </c>
      <c r="G130" s="38">
        <f t="shared" si="24"/>
        <v>143</v>
      </c>
      <c r="H130" s="38" t="s">
        <v>24</v>
      </c>
      <c r="I130" s="38">
        <v>0.085</v>
      </c>
      <c r="J130" s="38">
        <v>0.09</v>
      </c>
      <c r="K130" s="40">
        <f t="shared" si="25"/>
        <v>114.813513</v>
      </c>
      <c r="L130" s="40">
        <f t="shared" si="26"/>
        <v>0.8174770217</v>
      </c>
      <c r="M130" s="38">
        <v>1.0</v>
      </c>
      <c r="N130" s="38">
        <v>1.0</v>
      </c>
      <c r="O130" s="38">
        <f t="shared" si="5"/>
        <v>111</v>
      </c>
      <c r="P130" s="38" t="str">
        <f t="shared" si="6"/>
        <v/>
      </c>
      <c r="Q130" s="38" t="str">
        <f t="shared" si="7"/>
        <v/>
      </c>
      <c r="U130" s="38">
        <v>137.0</v>
      </c>
      <c r="V130" s="38">
        <f t="shared" si="8"/>
        <v>69</v>
      </c>
      <c r="W130" s="38" t="str">
        <f t="shared" si="9"/>
        <v/>
      </c>
      <c r="X130" s="38">
        <v>122.0</v>
      </c>
      <c r="Z130" s="22">
        <v>1.0</v>
      </c>
      <c r="AA130" s="38" t="b">
        <f t="shared" si="10"/>
        <v>1</v>
      </c>
    </row>
    <row r="131" ht="16.5" customHeight="1">
      <c r="A131" s="38">
        <v>39.0</v>
      </c>
      <c r="B131" s="38">
        <v>130.0</v>
      </c>
      <c r="C131" s="38">
        <v>0.167791895369204</v>
      </c>
      <c r="D131" s="39">
        <f t="shared" si="23"/>
        <v>10542.67572</v>
      </c>
      <c r="E131" s="38">
        <v>15.0</v>
      </c>
      <c r="F131" s="38">
        <v>4.0</v>
      </c>
      <c r="G131" s="38">
        <f t="shared" si="24"/>
        <v>144</v>
      </c>
      <c r="H131" s="38" t="s">
        <v>26</v>
      </c>
      <c r="I131" s="38">
        <v>0.085</v>
      </c>
      <c r="J131" s="38">
        <v>0.1</v>
      </c>
      <c r="K131" s="40">
        <f t="shared" si="25"/>
        <v>35.98176385</v>
      </c>
      <c r="L131" s="40">
        <f t="shared" si="26"/>
        <v>2.636129267</v>
      </c>
      <c r="M131" s="38">
        <v>1.0</v>
      </c>
      <c r="N131" s="38">
        <v>1.0</v>
      </c>
      <c r="O131" s="38">
        <f t="shared" si="5"/>
        <v>112</v>
      </c>
      <c r="P131" s="38" t="str">
        <f t="shared" si="6"/>
        <v/>
      </c>
      <c r="Q131" s="38" t="str">
        <f t="shared" si="7"/>
        <v/>
      </c>
      <c r="U131" s="38">
        <v>138.0</v>
      </c>
      <c r="V131" s="38" t="str">
        <f t="shared" si="8"/>
        <v/>
      </c>
      <c r="W131" s="38">
        <f t="shared" si="9"/>
        <v>69</v>
      </c>
      <c r="X131" s="38">
        <v>123.0</v>
      </c>
      <c r="Z131" s="22">
        <v>1.0</v>
      </c>
      <c r="AA131" s="38" t="b">
        <f t="shared" si="10"/>
        <v>1</v>
      </c>
    </row>
    <row r="132" ht="16.5" customHeight="1">
      <c r="A132" s="38">
        <v>39.0</v>
      </c>
      <c r="B132" s="38">
        <v>131.0</v>
      </c>
      <c r="C132" s="38">
        <v>0.169143663338937</v>
      </c>
      <c r="D132" s="39">
        <f t="shared" si="23"/>
        <v>10627.6098</v>
      </c>
      <c r="E132" s="38">
        <v>15.0</v>
      </c>
      <c r="F132" s="38">
        <v>5.0</v>
      </c>
      <c r="G132" s="38">
        <f t="shared" si="24"/>
        <v>145</v>
      </c>
      <c r="H132" s="38" t="s">
        <v>24</v>
      </c>
      <c r="I132" s="38">
        <v>0.085</v>
      </c>
      <c r="J132" s="38">
        <v>0.12</v>
      </c>
      <c r="K132" s="40">
        <f t="shared" si="25"/>
        <v>114.813513</v>
      </c>
      <c r="L132" s="40">
        <f t="shared" si="26"/>
        <v>0.819542337</v>
      </c>
      <c r="M132" s="38">
        <v>-1.0</v>
      </c>
      <c r="N132" s="38">
        <v>1.0</v>
      </c>
      <c r="O132" s="38">
        <f t="shared" si="5"/>
        <v>113</v>
      </c>
      <c r="P132" s="38" t="str">
        <f t="shared" si="6"/>
        <v/>
      </c>
      <c r="Q132" s="38" t="str">
        <f t="shared" si="7"/>
        <v/>
      </c>
      <c r="U132" s="38">
        <v>139.0</v>
      </c>
      <c r="V132" s="38">
        <f t="shared" si="8"/>
        <v>70</v>
      </c>
      <c r="W132" s="38" t="str">
        <f t="shared" si="9"/>
        <v/>
      </c>
      <c r="X132" s="38">
        <v>124.0</v>
      </c>
      <c r="Z132" s="22">
        <v>1.0</v>
      </c>
      <c r="AA132" s="38" t="b">
        <f t="shared" si="10"/>
        <v>1</v>
      </c>
    </row>
    <row r="133" ht="16.5" customHeight="1">
      <c r="A133" s="38">
        <v>39.0</v>
      </c>
      <c r="B133" s="38">
        <v>132.0</v>
      </c>
      <c r="C133" s="38">
        <v>0.167462263209883</v>
      </c>
      <c r="D133" s="39">
        <f t="shared" si="23"/>
        <v>10521.96432</v>
      </c>
      <c r="E133" s="38">
        <v>15.0</v>
      </c>
      <c r="F133" s="38">
        <v>6.0</v>
      </c>
      <c r="G133" s="38">
        <f t="shared" si="24"/>
        <v>146</v>
      </c>
      <c r="H133" s="38" t="s">
        <v>26</v>
      </c>
      <c r="I133" s="38">
        <v>0.085</v>
      </c>
      <c r="J133" s="38">
        <v>0.13</v>
      </c>
      <c r="K133" s="40">
        <f t="shared" si="25"/>
        <v>35.98176385</v>
      </c>
      <c r="L133" s="40">
        <f t="shared" si="26"/>
        <v>2.641318215</v>
      </c>
      <c r="M133" s="38">
        <v>-1.0</v>
      </c>
      <c r="N133" s="38">
        <v>1.0</v>
      </c>
      <c r="O133" s="38">
        <f t="shared" si="5"/>
        <v>114</v>
      </c>
      <c r="P133" s="38" t="str">
        <f t="shared" si="6"/>
        <v/>
      </c>
      <c r="Q133" s="38" t="str">
        <f t="shared" si="7"/>
        <v/>
      </c>
      <c r="U133" s="38">
        <v>140.0</v>
      </c>
      <c r="V133" s="38" t="str">
        <f t="shared" si="8"/>
        <v/>
      </c>
      <c r="W133" s="38">
        <f t="shared" si="9"/>
        <v>70</v>
      </c>
      <c r="X133" s="38">
        <v>125.0</v>
      </c>
      <c r="Z133" s="22">
        <v>1.0</v>
      </c>
      <c r="AA133" s="38" t="b">
        <f t="shared" si="10"/>
        <v>1</v>
      </c>
    </row>
    <row r="134" ht="16.5" customHeight="1">
      <c r="A134" s="38">
        <v>39.0</v>
      </c>
      <c r="B134" s="38">
        <v>133.0</v>
      </c>
      <c r="C134" s="38">
        <v>0.167773609054536</v>
      </c>
      <c r="D134" s="39">
        <f t="shared" si="23"/>
        <v>10541.52675</v>
      </c>
      <c r="E134" s="38">
        <v>15.0</v>
      </c>
      <c r="F134" s="38">
        <v>7.0</v>
      </c>
      <c r="G134" s="38">
        <f t="shared" si="24"/>
        <v>147</v>
      </c>
      <c r="H134" s="38" t="s">
        <v>24</v>
      </c>
      <c r="I134" s="38">
        <v>0.085</v>
      </c>
      <c r="J134" s="38">
        <v>0.15</v>
      </c>
      <c r="K134" s="40">
        <f t="shared" si="25"/>
        <v>114.813513</v>
      </c>
      <c r="L134" s="40">
        <f t="shared" si="26"/>
        <v>0.826234793</v>
      </c>
      <c r="M134" s="38">
        <v>1.0</v>
      </c>
      <c r="N134" s="38">
        <v>1.0</v>
      </c>
      <c r="O134" s="38">
        <f t="shared" si="5"/>
        <v>116</v>
      </c>
      <c r="P134" s="38" t="str">
        <f t="shared" si="6"/>
        <v/>
      </c>
      <c r="Q134" s="38" t="str">
        <f t="shared" si="7"/>
        <v/>
      </c>
      <c r="U134" s="38">
        <v>141.0</v>
      </c>
      <c r="V134" s="38">
        <f t="shared" si="8"/>
        <v>71</v>
      </c>
      <c r="W134" s="38" t="str">
        <f t="shared" si="9"/>
        <v/>
      </c>
      <c r="X134" s="38">
        <v>127.0</v>
      </c>
      <c r="Z134" s="22">
        <v>1.0</v>
      </c>
      <c r="AA134" s="38" t="b">
        <f t="shared" si="10"/>
        <v>1</v>
      </c>
    </row>
    <row r="135" ht="16.5" customHeight="1">
      <c r="A135" s="38">
        <v>39.0</v>
      </c>
      <c r="B135" s="38">
        <v>134.0</v>
      </c>
      <c r="C135" s="38">
        <v>0.170227937087175</v>
      </c>
      <c r="D135" s="39">
        <f t="shared" si="23"/>
        <v>10695.73673</v>
      </c>
      <c r="E135" s="38">
        <v>15.0</v>
      </c>
      <c r="F135" s="38">
        <v>8.0</v>
      </c>
      <c r="G135" s="38">
        <f t="shared" si="24"/>
        <v>148</v>
      </c>
      <c r="H135" s="38" t="s">
        <v>26</v>
      </c>
      <c r="I135" s="38">
        <v>0.085</v>
      </c>
      <c r="J135" s="38">
        <v>0.16</v>
      </c>
      <c r="K135" s="40">
        <f t="shared" si="25"/>
        <v>35.98176385</v>
      </c>
      <c r="L135" s="40">
        <f t="shared" si="26"/>
        <v>2.59840502</v>
      </c>
      <c r="M135" s="38">
        <v>-1.0</v>
      </c>
      <c r="N135" s="38">
        <v>1.0</v>
      </c>
      <c r="O135" s="38">
        <f t="shared" si="5"/>
        <v>118</v>
      </c>
      <c r="P135" s="38" t="str">
        <f t="shared" si="6"/>
        <v/>
      </c>
      <c r="Q135" s="38" t="str">
        <f t="shared" si="7"/>
        <v/>
      </c>
      <c r="U135" s="38">
        <v>142.0</v>
      </c>
      <c r="V135" s="38" t="str">
        <f t="shared" si="8"/>
        <v/>
      </c>
      <c r="W135" s="38">
        <f t="shared" si="9"/>
        <v>71</v>
      </c>
      <c r="X135" s="38">
        <v>128.0</v>
      </c>
      <c r="Z135" s="22">
        <v>1.0</v>
      </c>
      <c r="AA135" s="38" t="b">
        <f t="shared" si="10"/>
        <v>1</v>
      </c>
    </row>
    <row r="136" ht="16.5" customHeight="1">
      <c r="A136" s="38">
        <v>39.0</v>
      </c>
      <c r="B136" s="38">
        <v>135.0</v>
      </c>
      <c r="C136" s="38">
        <v>0.168106128389692</v>
      </c>
      <c r="D136" s="39">
        <f t="shared" si="23"/>
        <v>10562.41956</v>
      </c>
      <c r="E136" s="38">
        <v>15.0</v>
      </c>
      <c r="F136" s="38">
        <v>9.0</v>
      </c>
      <c r="G136" s="38">
        <f t="shared" si="24"/>
        <v>149</v>
      </c>
      <c r="H136" s="38" t="s">
        <v>24</v>
      </c>
      <c r="I136" s="38">
        <v>0.085</v>
      </c>
      <c r="J136" s="38">
        <v>0.18</v>
      </c>
      <c r="K136" s="40">
        <f t="shared" si="25"/>
        <v>114.813513</v>
      </c>
      <c r="L136" s="40">
        <f t="shared" si="26"/>
        <v>0.8246004739</v>
      </c>
      <c r="M136" s="38">
        <v>-1.0</v>
      </c>
      <c r="N136" s="38">
        <v>1.0</v>
      </c>
      <c r="O136" s="38">
        <f t="shared" si="5"/>
        <v>120</v>
      </c>
      <c r="P136" s="38" t="str">
        <f t="shared" si="6"/>
        <v/>
      </c>
      <c r="Q136" s="38" t="str">
        <f t="shared" si="7"/>
        <v/>
      </c>
      <c r="U136" s="38">
        <v>143.0</v>
      </c>
      <c r="V136" s="38">
        <f t="shared" si="8"/>
        <v>72</v>
      </c>
      <c r="W136" s="38" t="str">
        <f t="shared" si="9"/>
        <v/>
      </c>
      <c r="X136" s="38">
        <v>129.0</v>
      </c>
      <c r="Z136" s="22">
        <v>1.0</v>
      </c>
      <c r="AA136" s="38" t="b">
        <f t="shared" si="10"/>
        <v>1</v>
      </c>
    </row>
    <row r="137" ht="16.5" customHeight="1">
      <c r="A137" s="38">
        <v>39.0</v>
      </c>
      <c r="B137" s="38">
        <v>136.0</v>
      </c>
      <c r="C137" s="38">
        <v>0.166527638423637</v>
      </c>
      <c r="D137" s="39">
        <f t="shared" si="23"/>
        <v>10463.24011</v>
      </c>
      <c r="E137" s="38">
        <v>15.0</v>
      </c>
      <c r="F137" s="38">
        <v>10.0</v>
      </c>
      <c r="G137" s="38">
        <f t="shared" si="24"/>
        <v>150</v>
      </c>
      <c r="H137" s="38" t="s">
        <v>26</v>
      </c>
      <c r="I137" s="38">
        <v>0.085</v>
      </c>
      <c r="J137" s="38">
        <v>0.19</v>
      </c>
      <c r="K137" s="40">
        <f t="shared" si="25"/>
        <v>35.98176385</v>
      </c>
      <c r="L137" s="40">
        <f t="shared" si="26"/>
        <v>2.65614243</v>
      </c>
      <c r="M137" s="38">
        <v>-1.0</v>
      </c>
      <c r="N137" s="38">
        <v>1.0</v>
      </c>
      <c r="O137" s="38">
        <f t="shared" si="5"/>
        <v>121</v>
      </c>
      <c r="P137" s="38" t="str">
        <f t="shared" si="6"/>
        <v/>
      </c>
      <c r="Q137" s="38" t="str">
        <f t="shared" si="7"/>
        <v/>
      </c>
      <c r="U137" s="38">
        <v>144.0</v>
      </c>
      <c r="V137" s="38" t="str">
        <f t="shared" si="8"/>
        <v/>
      </c>
      <c r="W137" s="38">
        <f t="shared" si="9"/>
        <v>72</v>
      </c>
      <c r="X137" s="38">
        <v>130.0</v>
      </c>
      <c r="Z137" s="22">
        <v>1.0</v>
      </c>
      <c r="AA137" s="38" t="b">
        <f t="shared" si="10"/>
        <v>1</v>
      </c>
    </row>
    <row r="138" ht="16.5" customHeight="1">
      <c r="A138" s="38">
        <v>39.0</v>
      </c>
      <c r="B138" s="38">
        <v>137.0</v>
      </c>
      <c r="C138" s="38">
        <v>0.165535100188462</v>
      </c>
      <c r="D138" s="39">
        <f t="shared" si="23"/>
        <v>10400.87709</v>
      </c>
      <c r="E138" s="38">
        <v>16.0</v>
      </c>
      <c r="F138" s="38">
        <v>1.0</v>
      </c>
      <c r="G138" s="38">
        <f t="shared" si="24"/>
        <v>151</v>
      </c>
      <c r="H138" s="38" t="s">
        <v>24</v>
      </c>
      <c r="I138" s="38">
        <v>0.085</v>
      </c>
      <c r="J138" s="38">
        <v>0.21</v>
      </c>
      <c r="K138" s="40">
        <f t="shared" si="25"/>
        <v>114.813513</v>
      </c>
      <c r="L138" s="40">
        <f t="shared" si="26"/>
        <v>0.8374078548</v>
      </c>
      <c r="M138" s="38">
        <v>1.0</v>
      </c>
      <c r="N138" s="38">
        <v>1.0</v>
      </c>
      <c r="O138" s="38">
        <f t="shared" si="5"/>
        <v>122</v>
      </c>
      <c r="P138" s="38" t="str">
        <f t="shared" si="6"/>
        <v/>
      </c>
      <c r="Q138" s="38" t="str">
        <f t="shared" si="7"/>
        <v/>
      </c>
      <c r="U138" s="38">
        <v>145.0</v>
      </c>
      <c r="V138" s="38">
        <f t="shared" si="8"/>
        <v>73</v>
      </c>
      <c r="W138" s="38" t="str">
        <f t="shared" si="9"/>
        <v/>
      </c>
      <c r="X138" s="38">
        <v>131.0</v>
      </c>
      <c r="Z138" s="22">
        <v>1.0</v>
      </c>
      <c r="AA138" s="38" t="b">
        <f t="shared" si="10"/>
        <v>1</v>
      </c>
    </row>
    <row r="139" ht="16.5" customHeight="1">
      <c r="A139" s="38">
        <v>39.0</v>
      </c>
      <c r="B139" s="38">
        <v>138.0</v>
      </c>
      <c r="C139" s="38">
        <v>0.169227781502557</v>
      </c>
      <c r="D139" s="39">
        <f t="shared" si="23"/>
        <v>10632.8951</v>
      </c>
      <c r="E139" s="38">
        <v>16.0</v>
      </c>
      <c r="F139" s="38">
        <v>2.0</v>
      </c>
      <c r="G139" s="38">
        <f t="shared" si="24"/>
        <v>152</v>
      </c>
      <c r="H139" s="38" t="s">
        <v>26</v>
      </c>
      <c r="I139" s="38">
        <v>0.085</v>
      </c>
      <c r="J139" s="38">
        <v>0.22</v>
      </c>
      <c r="K139" s="40">
        <f t="shared" si="25"/>
        <v>35.98176385</v>
      </c>
      <c r="L139" s="40">
        <f t="shared" si="26"/>
        <v>2.613761891</v>
      </c>
      <c r="M139" s="38">
        <v>1.0</v>
      </c>
      <c r="N139" s="38">
        <v>1.0</v>
      </c>
      <c r="O139" s="38">
        <f t="shared" si="5"/>
        <v>123</v>
      </c>
      <c r="P139" s="38" t="str">
        <f t="shared" si="6"/>
        <v/>
      </c>
      <c r="Q139" s="38" t="str">
        <f t="shared" si="7"/>
        <v/>
      </c>
      <c r="U139" s="38">
        <v>146.0</v>
      </c>
      <c r="V139" s="38" t="str">
        <f t="shared" si="8"/>
        <v/>
      </c>
      <c r="W139" s="38">
        <f t="shared" si="9"/>
        <v>73</v>
      </c>
      <c r="X139" s="38">
        <v>132.0</v>
      </c>
      <c r="Z139" s="22">
        <v>1.0</v>
      </c>
      <c r="AA139" s="38" t="b">
        <f t="shared" si="10"/>
        <v>1</v>
      </c>
    </row>
    <row r="140" ht="16.5" customHeight="1">
      <c r="A140" s="38">
        <v>39.0</v>
      </c>
      <c r="B140" s="38">
        <v>139.0</v>
      </c>
      <c r="C140" s="38">
        <v>0.166697977352018</v>
      </c>
      <c r="D140" s="39">
        <f t="shared" si="23"/>
        <v>10473.94282</v>
      </c>
      <c r="E140" s="38">
        <v>16.0</v>
      </c>
      <c r="F140" s="38">
        <v>3.0</v>
      </c>
      <c r="G140" s="38">
        <f t="shared" si="24"/>
        <v>153</v>
      </c>
      <c r="H140" s="38" t="s">
        <v>24</v>
      </c>
      <c r="I140" s="38">
        <v>0.085</v>
      </c>
      <c r="J140" s="38">
        <v>0.24</v>
      </c>
      <c r="K140" s="40">
        <f t="shared" si="25"/>
        <v>114.813513</v>
      </c>
      <c r="L140" s="40">
        <f t="shared" si="26"/>
        <v>0.8315661374</v>
      </c>
      <c r="M140" s="38">
        <v>-1.0</v>
      </c>
      <c r="N140" s="38">
        <v>1.0</v>
      </c>
      <c r="O140" s="38">
        <f t="shared" si="5"/>
        <v>124</v>
      </c>
      <c r="P140" s="38" t="str">
        <f t="shared" si="6"/>
        <v/>
      </c>
      <c r="Q140" s="38" t="str">
        <f t="shared" si="7"/>
        <v/>
      </c>
      <c r="U140" s="38">
        <v>147.0</v>
      </c>
      <c r="V140" s="38">
        <f t="shared" si="8"/>
        <v>74</v>
      </c>
      <c r="W140" s="38" t="str">
        <f t="shared" si="9"/>
        <v/>
      </c>
      <c r="X140" s="38">
        <v>133.0</v>
      </c>
      <c r="Z140" s="22">
        <v>1.0</v>
      </c>
      <c r="AA140" s="38" t="b">
        <f t="shared" si="10"/>
        <v>1</v>
      </c>
    </row>
    <row r="141" ht="16.5" customHeight="1">
      <c r="A141" s="38">
        <v>39.0</v>
      </c>
      <c r="B141" s="38">
        <v>140.0</v>
      </c>
      <c r="C141" s="38">
        <v>0.168773366418636</v>
      </c>
      <c r="D141" s="39">
        <f t="shared" si="23"/>
        <v>10604.34336</v>
      </c>
      <c r="E141" s="38">
        <v>16.0</v>
      </c>
      <c r="F141" s="38">
        <v>4.0</v>
      </c>
      <c r="G141" s="38">
        <f t="shared" si="24"/>
        <v>154</v>
      </c>
      <c r="H141" s="38" t="s">
        <v>26</v>
      </c>
      <c r="I141" s="38">
        <v>0.085</v>
      </c>
      <c r="J141" s="38">
        <v>0.25</v>
      </c>
      <c r="K141" s="40">
        <f t="shared" si="25"/>
        <v>35.98176385</v>
      </c>
      <c r="L141" s="40">
        <f t="shared" si="26"/>
        <v>2.620799333</v>
      </c>
      <c r="M141" s="38">
        <v>1.0</v>
      </c>
      <c r="N141" s="38">
        <v>1.0</v>
      </c>
      <c r="O141" s="38">
        <f t="shared" si="5"/>
        <v>125</v>
      </c>
      <c r="P141" s="38" t="str">
        <f t="shared" si="6"/>
        <v/>
      </c>
      <c r="Q141" s="38" t="str">
        <f t="shared" si="7"/>
        <v/>
      </c>
      <c r="U141" s="38">
        <v>148.0</v>
      </c>
      <c r="V141" s="38" t="str">
        <f t="shared" si="8"/>
        <v/>
      </c>
      <c r="W141" s="38">
        <f t="shared" si="9"/>
        <v>74</v>
      </c>
      <c r="X141" s="38">
        <v>134.0</v>
      </c>
      <c r="Z141" s="22">
        <v>1.0</v>
      </c>
      <c r="AA141" s="38" t="b">
        <f t="shared" si="10"/>
        <v>1</v>
      </c>
    </row>
    <row r="142" ht="16.5" customHeight="1">
      <c r="A142" s="38">
        <v>39.0</v>
      </c>
      <c r="B142" s="38">
        <v>141.0</v>
      </c>
      <c r="C142" s="38">
        <v>0.171886069552554</v>
      </c>
      <c r="D142" s="39">
        <f t="shared" si="23"/>
        <v>10799.92027</v>
      </c>
      <c r="E142" s="38">
        <v>16.0</v>
      </c>
      <c r="F142" s="38">
        <v>5.0</v>
      </c>
      <c r="G142" s="38">
        <f t="shared" si="24"/>
        <v>155</v>
      </c>
      <c r="H142" s="38" t="s">
        <v>24</v>
      </c>
      <c r="I142" s="38">
        <v>0.085</v>
      </c>
      <c r="J142" s="38">
        <v>0.27</v>
      </c>
      <c r="K142" s="40">
        <f t="shared" si="25"/>
        <v>114.813513</v>
      </c>
      <c r="L142" s="40">
        <f t="shared" si="26"/>
        <v>0.8064667108</v>
      </c>
      <c r="M142" s="38">
        <v>1.0</v>
      </c>
      <c r="N142" s="38">
        <v>1.0</v>
      </c>
      <c r="O142" s="38">
        <f t="shared" si="5"/>
        <v>127</v>
      </c>
      <c r="P142" s="38" t="str">
        <f t="shared" si="6"/>
        <v/>
      </c>
      <c r="Q142" s="38" t="str">
        <f t="shared" si="7"/>
        <v/>
      </c>
      <c r="U142" s="38">
        <v>149.0</v>
      </c>
      <c r="V142" s="38">
        <f t="shared" si="8"/>
        <v>75</v>
      </c>
      <c r="W142" s="38" t="str">
        <f t="shared" si="9"/>
        <v/>
      </c>
      <c r="X142" s="38">
        <v>135.0</v>
      </c>
      <c r="Z142" s="22">
        <v>1.0</v>
      </c>
      <c r="AA142" s="38" t="b">
        <f t="shared" si="10"/>
        <v>1</v>
      </c>
    </row>
    <row r="143" ht="16.5" customHeight="1">
      <c r="A143" s="38">
        <v>39.0</v>
      </c>
      <c r="B143" s="38">
        <v>142.0</v>
      </c>
      <c r="C143" s="38">
        <v>0.168028997415692</v>
      </c>
      <c r="D143" s="39">
        <f t="shared" si="23"/>
        <v>10557.57328</v>
      </c>
      <c r="E143" s="38">
        <v>16.0</v>
      </c>
      <c r="F143" s="38">
        <v>6.0</v>
      </c>
      <c r="G143" s="38">
        <f t="shared" si="24"/>
        <v>156</v>
      </c>
      <c r="H143" s="38" t="s">
        <v>26</v>
      </c>
      <c r="I143" s="38">
        <v>0.085</v>
      </c>
      <c r="J143" s="38">
        <v>0.28</v>
      </c>
      <c r="K143" s="40">
        <f t="shared" si="25"/>
        <v>35.98176385</v>
      </c>
      <c r="L143" s="40">
        <f t="shared" si="26"/>
        <v>2.632409483</v>
      </c>
      <c r="M143" s="38">
        <v>-1.0</v>
      </c>
      <c r="N143" s="38">
        <v>1.0</v>
      </c>
      <c r="O143" s="38">
        <f t="shared" si="5"/>
        <v>128</v>
      </c>
      <c r="P143" s="38" t="str">
        <f t="shared" si="6"/>
        <v/>
      </c>
      <c r="Q143" s="38" t="str">
        <f t="shared" si="7"/>
        <v/>
      </c>
      <c r="U143" s="38">
        <v>150.0</v>
      </c>
      <c r="V143" s="38" t="str">
        <f t="shared" si="8"/>
        <v/>
      </c>
      <c r="W143" s="38">
        <f t="shared" si="9"/>
        <v>75</v>
      </c>
      <c r="X143" s="38">
        <v>136.0</v>
      </c>
      <c r="Z143" s="22">
        <v>1.0</v>
      </c>
      <c r="AA143" s="38" t="b">
        <f t="shared" si="10"/>
        <v>1</v>
      </c>
    </row>
    <row r="144" ht="16.5" customHeight="1">
      <c r="A144" s="38">
        <v>39.0</v>
      </c>
      <c r="B144" s="38">
        <v>143.0</v>
      </c>
      <c r="C144" s="38">
        <v>0.169134129243719</v>
      </c>
      <c r="D144" s="39">
        <f t="shared" si="23"/>
        <v>10627.01076</v>
      </c>
      <c r="E144" s="38">
        <v>16.0</v>
      </c>
      <c r="F144" s="38">
        <v>7.0</v>
      </c>
      <c r="G144" s="38">
        <f t="shared" si="24"/>
        <v>157</v>
      </c>
      <c r="H144" s="38" t="s">
        <v>24</v>
      </c>
      <c r="I144" s="38">
        <v>0.085</v>
      </c>
      <c r="J144" s="38">
        <v>0.3</v>
      </c>
      <c r="K144" s="40">
        <f t="shared" si="25"/>
        <v>114.813513</v>
      </c>
      <c r="L144" s="40">
        <f t="shared" si="26"/>
        <v>0.8195885346</v>
      </c>
      <c r="M144" s="38">
        <v>1.0</v>
      </c>
      <c r="N144" s="38">
        <v>1.0</v>
      </c>
      <c r="O144" s="38">
        <f t="shared" si="5"/>
        <v>129</v>
      </c>
      <c r="P144" s="38" t="str">
        <f t="shared" si="6"/>
        <v/>
      </c>
      <c r="Q144" s="38" t="str">
        <f t="shared" si="7"/>
        <v/>
      </c>
      <c r="U144" s="38">
        <v>151.0</v>
      </c>
      <c r="V144" s="38">
        <f t="shared" si="8"/>
        <v>76</v>
      </c>
      <c r="W144" s="38" t="str">
        <f t="shared" si="9"/>
        <v/>
      </c>
      <c r="X144" s="38">
        <v>137.0</v>
      </c>
      <c r="Z144" s="22">
        <v>1.0</v>
      </c>
      <c r="AA144" s="38" t="b">
        <f t="shared" si="10"/>
        <v>1</v>
      </c>
    </row>
    <row r="145" ht="16.5" customHeight="1">
      <c r="A145" s="38">
        <v>39.0</v>
      </c>
      <c r="B145" s="38">
        <v>144.0</v>
      </c>
      <c r="C145" s="38">
        <v>0.168807200820836</v>
      </c>
      <c r="D145" s="39">
        <f t="shared" si="23"/>
        <v>10606.46924</v>
      </c>
      <c r="E145" s="38">
        <v>16.0</v>
      </c>
      <c r="F145" s="38">
        <v>8.0</v>
      </c>
      <c r="G145" s="38">
        <f t="shared" si="24"/>
        <v>158</v>
      </c>
      <c r="H145" s="38" t="s">
        <v>26</v>
      </c>
      <c r="I145" s="38">
        <v>0.085</v>
      </c>
      <c r="J145" s="38">
        <v>0.31</v>
      </c>
      <c r="K145" s="40">
        <f t="shared" si="25"/>
        <v>35.98176385</v>
      </c>
      <c r="L145" s="40">
        <f t="shared" si="26"/>
        <v>2.620274041</v>
      </c>
      <c r="M145" s="38">
        <v>1.0</v>
      </c>
      <c r="N145" s="38">
        <v>1.0</v>
      </c>
      <c r="O145" s="38">
        <f t="shared" si="5"/>
        <v>130</v>
      </c>
      <c r="P145" s="38" t="str">
        <f t="shared" si="6"/>
        <v/>
      </c>
      <c r="Q145" s="38" t="str">
        <f t="shared" si="7"/>
        <v/>
      </c>
      <c r="U145" s="38">
        <v>152.0</v>
      </c>
      <c r="V145" s="38" t="str">
        <f t="shared" si="8"/>
        <v/>
      </c>
      <c r="W145" s="38">
        <f t="shared" si="9"/>
        <v>76</v>
      </c>
      <c r="X145" s="38">
        <v>138.0</v>
      </c>
      <c r="Z145" s="22">
        <v>1.0</v>
      </c>
      <c r="AA145" s="38" t="b">
        <f t="shared" si="10"/>
        <v>1</v>
      </c>
    </row>
    <row r="146" ht="16.5" customHeight="1">
      <c r="A146" s="38">
        <v>39.0</v>
      </c>
      <c r="B146" s="38">
        <v>145.0</v>
      </c>
      <c r="C146" s="38">
        <v>0.167995714678325</v>
      </c>
      <c r="D146" s="39">
        <f t="shared" si="23"/>
        <v>10555.48206</v>
      </c>
      <c r="E146" s="38">
        <v>16.0</v>
      </c>
      <c r="F146" s="38">
        <v>9.0</v>
      </c>
      <c r="G146" s="38">
        <f t="shared" si="24"/>
        <v>159</v>
      </c>
      <c r="H146" s="38" t="s">
        <v>24</v>
      </c>
      <c r="I146" s="38">
        <v>0.085</v>
      </c>
      <c r="J146" s="38">
        <v>0.33</v>
      </c>
      <c r="K146" s="40">
        <f t="shared" si="25"/>
        <v>114.813513</v>
      </c>
      <c r="L146" s="40">
        <f t="shared" si="26"/>
        <v>0.8251424354</v>
      </c>
      <c r="M146" s="38">
        <v>1.0</v>
      </c>
      <c r="N146" s="38">
        <v>1.0</v>
      </c>
      <c r="O146" s="38">
        <f t="shared" si="5"/>
        <v>131</v>
      </c>
      <c r="P146" s="38" t="str">
        <f t="shared" si="6"/>
        <v/>
      </c>
      <c r="Q146" s="38" t="str">
        <f t="shared" si="7"/>
        <v/>
      </c>
      <c r="U146" s="38">
        <v>153.0</v>
      </c>
      <c r="V146" s="38">
        <f t="shared" si="8"/>
        <v>77</v>
      </c>
      <c r="W146" s="38" t="str">
        <f t="shared" si="9"/>
        <v/>
      </c>
      <c r="X146" s="38">
        <v>139.0</v>
      </c>
      <c r="Z146" s="22">
        <v>1.0</v>
      </c>
      <c r="AA146" s="38" t="b">
        <f t="shared" si="10"/>
        <v>1</v>
      </c>
    </row>
    <row r="147" ht="16.5" customHeight="1">
      <c r="A147" s="38">
        <v>39.0</v>
      </c>
      <c r="B147" s="38">
        <v>146.0</v>
      </c>
      <c r="C147" s="38">
        <v>0.167082117257347</v>
      </c>
      <c r="D147" s="39">
        <f t="shared" si="23"/>
        <v>10498.07904</v>
      </c>
      <c r="E147" s="38">
        <v>16.0</v>
      </c>
      <c r="F147" s="38">
        <v>10.0</v>
      </c>
      <c r="G147" s="38">
        <f t="shared" si="24"/>
        <v>160</v>
      </c>
      <c r="H147" s="38" t="s">
        <v>26</v>
      </c>
      <c r="I147" s="38">
        <v>0.085</v>
      </c>
      <c r="J147" s="38">
        <v>0.34</v>
      </c>
      <c r="K147" s="40">
        <f t="shared" si="25"/>
        <v>35.98176385</v>
      </c>
      <c r="L147" s="40">
        <f t="shared" si="26"/>
        <v>2.647327754</v>
      </c>
      <c r="M147" s="38">
        <v>-1.0</v>
      </c>
      <c r="N147" s="38">
        <v>1.0</v>
      </c>
      <c r="O147" s="38">
        <f t="shared" si="5"/>
        <v>132</v>
      </c>
      <c r="P147" s="38" t="str">
        <f t="shared" si="6"/>
        <v/>
      </c>
      <c r="Q147" s="38" t="str">
        <f t="shared" si="7"/>
        <v/>
      </c>
      <c r="U147" s="38">
        <v>154.0</v>
      </c>
      <c r="V147" s="38" t="str">
        <f t="shared" si="8"/>
        <v/>
      </c>
      <c r="W147" s="38">
        <f t="shared" si="9"/>
        <v>77</v>
      </c>
      <c r="X147" s="38">
        <v>140.0</v>
      </c>
      <c r="Z147" s="22">
        <v>1.0</v>
      </c>
      <c r="AA147" s="38" t="b">
        <f t="shared" si="10"/>
        <v>1</v>
      </c>
    </row>
    <row r="148" ht="16.5" customHeight="1">
      <c r="A148" s="38">
        <v>39.0</v>
      </c>
      <c r="B148" s="38">
        <v>147.0</v>
      </c>
      <c r="C148" s="38">
        <v>0.165816683742374</v>
      </c>
      <c r="D148" s="39">
        <f t="shared" si="23"/>
        <v>10418.56951</v>
      </c>
      <c r="E148" s="38">
        <v>17.0</v>
      </c>
      <c r="F148" s="38">
        <v>1.0</v>
      </c>
      <c r="G148" s="38">
        <f t="shared" si="24"/>
        <v>161</v>
      </c>
      <c r="H148" s="38" t="s">
        <v>24</v>
      </c>
      <c r="I148" s="38">
        <v>0.1275</v>
      </c>
      <c r="J148" s="38">
        <v>0.06</v>
      </c>
      <c r="K148" s="40">
        <f t="shared" si="25"/>
        <v>114.813513</v>
      </c>
      <c r="L148" s="40">
        <f t="shared" si="26"/>
        <v>0.8359858008</v>
      </c>
      <c r="M148" s="38">
        <v>1.0</v>
      </c>
      <c r="N148" s="38">
        <v>1.0</v>
      </c>
      <c r="O148" s="38">
        <f t="shared" si="5"/>
        <v>133</v>
      </c>
      <c r="P148" s="38" t="str">
        <f t="shared" si="6"/>
        <v/>
      </c>
      <c r="Q148" s="38" t="str">
        <f t="shared" si="7"/>
        <v/>
      </c>
      <c r="U148" s="38">
        <v>155.0</v>
      </c>
      <c r="V148" s="38">
        <f t="shared" si="8"/>
        <v>78</v>
      </c>
      <c r="W148" s="38" t="str">
        <f t="shared" si="9"/>
        <v/>
      </c>
      <c r="X148" s="38">
        <v>141.0</v>
      </c>
      <c r="Z148" s="22">
        <v>1.0</v>
      </c>
      <c r="AA148" s="38" t="b">
        <f t="shared" si="10"/>
        <v>1</v>
      </c>
    </row>
    <row r="149" ht="16.5" customHeight="1">
      <c r="A149" s="38">
        <v>39.0</v>
      </c>
      <c r="B149" s="38">
        <v>148.0</v>
      </c>
      <c r="C149" s="38">
        <v>0.170749627766206</v>
      </c>
      <c r="D149" s="39">
        <f t="shared" si="23"/>
        <v>10728.51552</v>
      </c>
      <c r="E149" s="38">
        <v>17.0</v>
      </c>
      <c r="F149" s="38">
        <v>2.0</v>
      </c>
      <c r="G149" s="38">
        <f t="shared" si="24"/>
        <v>162</v>
      </c>
      <c r="H149" s="38" t="s">
        <v>26</v>
      </c>
      <c r="I149" s="38">
        <v>0.1275</v>
      </c>
      <c r="J149" s="38">
        <v>0.07</v>
      </c>
      <c r="K149" s="40">
        <f t="shared" si="25"/>
        <v>35.98176385</v>
      </c>
      <c r="L149" s="40">
        <f t="shared" si="26"/>
        <v>2.590466123</v>
      </c>
      <c r="M149" s="38">
        <v>1.0</v>
      </c>
      <c r="N149" s="38">
        <v>1.0</v>
      </c>
      <c r="O149" s="38">
        <f t="shared" si="5"/>
        <v>134</v>
      </c>
      <c r="P149" s="38" t="str">
        <f t="shared" si="6"/>
        <v/>
      </c>
      <c r="Q149" s="38" t="str">
        <f t="shared" si="7"/>
        <v/>
      </c>
      <c r="U149" s="38">
        <v>156.0</v>
      </c>
      <c r="V149" s="38" t="str">
        <f t="shared" si="8"/>
        <v/>
      </c>
      <c r="W149" s="38">
        <f t="shared" si="9"/>
        <v>78</v>
      </c>
      <c r="X149" s="38">
        <v>142.0</v>
      </c>
      <c r="Z149" s="22">
        <v>1.0</v>
      </c>
      <c r="AA149" s="38" t="b">
        <f t="shared" si="10"/>
        <v>1</v>
      </c>
    </row>
    <row r="150" ht="16.5" customHeight="1">
      <c r="A150" s="38">
        <v>39.0</v>
      </c>
      <c r="B150" s="38">
        <v>149.0</v>
      </c>
      <c r="C150" s="38">
        <v>0.168965293506835</v>
      </c>
      <c r="D150" s="39">
        <f t="shared" si="23"/>
        <v>10616.4025</v>
      </c>
      <c r="E150" s="38">
        <v>17.0</v>
      </c>
      <c r="F150" s="38">
        <v>3.0</v>
      </c>
      <c r="G150" s="38">
        <f t="shared" si="24"/>
        <v>163</v>
      </c>
      <c r="H150" s="38" t="s">
        <v>24</v>
      </c>
      <c r="I150" s="38">
        <v>0.1275</v>
      </c>
      <c r="J150" s="38">
        <v>0.09</v>
      </c>
      <c r="K150" s="40">
        <f t="shared" si="25"/>
        <v>114.813513</v>
      </c>
      <c r="L150" s="40">
        <f t="shared" si="26"/>
        <v>0.8204074947</v>
      </c>
      <c r="M150" s="38">
        <v>-1.0</v>
      </c>
      <c r="N150" s="38">
        <v>1.0</v>
      </c>
      <c r="O150" s="38">
        <f t="shared" si="5"/>
        <v>135</v>
      </c>
      <c r="P150" s="38" t="str">
        <f t="shared" si="6"/>
        <v/>
      </c>
      <c r="Q150" s="38" t="str">
        <f t="shared" si="7"/>
        <v/>
      </c>
      <c r="U150" s="38">
        <v>157.0</v>
      </c>
      <c r="V150" s="38">
        <f t="shared" si="8"/>
        <v>79</v>
      </c>
      <c r="W150" s="38" t="str">
        <f t="shared" si="9"/>
        <v/>
      </c>
      <c r="X150" s="38">
        <v>143.0</v>
      </c>
      <c r="Z150" s="22">
        <v>1.0</v>
      </c>
      <c r="AA150" s="38" t="b">
        <f t="shared" si="10"/>
        <v>1</v>
      </c>
    </row>
    <row r="151" ht="16.5" customHeight="1">
      <c r="A151" s="38">
        <v>39.0</v>
      </c>
      <c r="B151" s="38">
        <v>150.0</v>
      </c>
      <c r="C151" s="38">
        <v>0.169478838308443</v>
      </c>
      <c r="D151" s="39">
        <f t="shared" si="23"/>
        <v>10648.66947</v>
      </c>
      <c r="E151" s="38">
        <v>17.0</v>
      </c>
      <c r="F151" s="38">
        <v>4.0</v>
      </c>
      <c r="G151" s="38">
        <f t="shared" si="24"/>
        <v>164</v>
      </c>
      <c r="H151" s="38" t="s">
        <v>26</v>
      </c>
      <c r="I151" s="38">
        <v>0.1275</v>
      </c>
      <c r="J151" s="38">
        <v>0.1</v>
      </c>
      <c r="K151" s="40">
        <f t="shared" si="25"/>
        <v>35.98176385</v>
      </c>
      <c r="L151" s="40">
        <f t="shared" si="26"/>
        <v>2.609890005</v>
      </c>
      <c r="M151" s="38">
        <v>-1.0</v>
      </c>
      <c r="N151" s="38">
        <v>1.0</v>
      </c>
      <c r="O151" s="38">
        <f t="shared" si="5"/>
        <v>136</v>
      </c>
      <c r="P151" s="38" t="str">
        <f t="shared" si="6"/>
        <v/>
      </c>
      <c r="Q151" s="38" t="str">
        <f t="shared" si="7"/>
        <v/>
      </c>
      <c r="U151" s="38">
        <v>158.0</v>
      </c>
      <c r="V151" s="38" t="str">
        <f t="shared" si="8"/>
        <v/>
      </c>
      <c r="W151" s="38">
        <f t="shared" si="9"/>
        <v>79</v>
      </c>
      <c r="X151" s="38">
        <v>144.0</v>
      </c>
      <c r="Z151" s="22">
        <v>1.0</v>
      </c>
      <c r="AA151" s="38" t="b">
        <f t="shared" si="10"/>
        <v>1</v>
      </c>
    </row>
    <row r="152" ht="16.5" customHeight="1">
      <c r="A152" s="38">
        <v>39.0</v>
      </c>
      <c r="B152" s="38">
        <v>151.0</v>
      </c>
      <c r="C152" s="38">
        <v>0.168475490854198</v>
      </c>
      <c r="D152" s="39">
        <f t="shared" si="23"/>
        <v>10585.62729</v>
      </c>
      <c r="E152" s="38">
        <v>17.0</v>
      </c>
      <c r="F152" s="38">
        <v>5.0</v>
      </c>
      <c r="G152" s="38">
        <f t="shared" si="24"/>
        <v>165</v>
      </c>
      <c r="H152" s="38" t="s">
        <v>24</v>
      </c>
      <c r="I152" s="38">
        <v>0.1275</v>
      </c>
      <c r="J152" s="38">
        <v>0.12</v>
      </c>
      <c r="K152" s="40">
        <f t="shared" si="25"/>
        <v>114.813513</v>
      </c>
      <c r="L152" s="40">
        <f t="shared" si="26"/>
        <v>0.8227926355</v>
      </c>
      <c r="M152" s="38">
        <v>-1.0</v>
      </c>
      <c r="N152" s="38">
        <v>1.0</v>
      </c>
      <c r="O152" s="38">
        <f t="shared" si="5"/>
        <v>137</v>
      </c>
      <c r="P152" s="38" t="str">
        <f t="shared" si="6"/>
        <v/>
      </c>
      <c r="Q152" s="38" t="str">
        <f t="shared" si="7"/>
        <v/>
      </c>
      <c r="U152" s="38">
        <v>159.0</v>
      </c>
      <c r="V152" s="38">
        <f t="shared" si="8"/>
        <v>80</v>
      </c>
      <c r="W152" s="38" t="str">
        <f t="shared" si="9"/>
        <v/>
      </c>
      <c r="X152" s="38">
        <v>145.0</v>
      </c>
      <c r="Z152" s="22">
        <v>1.0</v>
      </c>
      <c r="AA152" s="38" t="b">
        <f t="shared" si="10"/>
        <v>1</v>
      </c>
    </row>
    <row r="153" ht="16.5" customHeight="1">
      <c r="A153" s="38">
        <v>39.0</v>
      </c>
      <c r="B153" s="38">
        <v>152.0</v>
      </c>
      <c r="C153" s="38">
        <v>0.164704145120478</v>
      </c>
      <c r="D153" s="39">
        <f t="shared" si="23"/>
        <v>10348.66665</v>
      </c>
      <c r="E153" s="38">
        <v>17.0</v>
      </c>
      <c r="F153" s="38">
        <v>6.0</v>
      </c>
      <c r="G153" s="38">
        <f t="shared" si="24"/>
        <v>166</v>
      </c>
      <c r="H153" s="38" t="s">
        <v>26</v>
      </c>
      <c r="I153" s="38">
        <v>0.1275</v>
      </c>
      <c r="J153" s="38">
        <v>0.13</v>
      </c>
      <c r="K153" s="40">
        <f t="shared" si="25"/>
        <v>35.98176385</v>
      </c>
      <c r="L153" s="40">
        <f t="shared" si="26"/>
        <v>2.685549449</v>
      </c>
      <c r="M153" s="38">
        <v>-1.0</v>
      </c>
      <c r="N153" s="38">
        <v>1.0</v>
      </c>
      <c r="O153" s="38">
        <f t="shared" si="5"/>
        <v>138</v>
      </c>
      <c r="P153" s="38" t="str">
        <f t="shared" si="6"/>
        <v/>
      </c>
      <c r="Q153" s="38" t="str">
        <f t="shared" si="7"/>
        <v/>
      </c>
      <c r="U153" s="38">
        <v>160.0</v>
      </c>
      <c r="V153" s="38" t="str">
        <f t="shared" si="8"/>
        <v/>
      </c>
      <c r="W153" s="38">
        <f t="shared" si="9"/>
        <v>80</v>
      </c>
      <c r="X153" s="38">
        <v>146.0</v>
      </c>
      <c r="Z153" s="22">
        <v>1.0</v>
      </c>
      <c r="AA153" s="38" t="b">
        <f t="shared" si="10"/>
        <v>1</v>
      </c>
    </row>
    <row r="154" ht="16.5" customHeight="1">
      <c r="A154" s="38">
        <v>39.0</v>
      </c>
      <c r="B154" s="38">
        <v>153.0</v>
      </c>
      <c r="C154" s="38">
        <v>0.168645159582601</v>
      </c>
      <c r="D154" s="39">
        <f t="shared" si="23"/>
        <v>10596.28789</v>
      </c>
      <c r="E154" s="38">
        <v>17.0</v>
      </c>
      <c r="F154" s="38">
        <v>7.0</v>
      </c>
      <c r="G154" s="38">
        <f t="shared" si="24"/>
        <v>167</v>
      </c>
      <c r="H154" s="38" t="s">
        <v>24</v>
      </c>
      <c r="I154" s="38">
        <v>0.1275</v>
      </c>
      <c r="J154" s="38">
        <v>0.15</v>
      </c>
      <c r="K154" s="40">
        <f t="shared" si="25"/>
        <v>114.813513</v>
      </c>
      <c r="L154" s="40">
        <f t="shared" si="26"/>
        <v>0.8219648491</v>
      </c>
      <c r="M154" s="38">
        <v>1.0</v>
      </c>
      <c r="N154" s="38">
        <v>1.0</v>
      </c>
      <c r="O154" s="38">
        <f t="shared" si="5"/>
        <v>139</v>
      </c>
      <c r="P154" s="38" t="str">
        <f t="shared" si="6"/>
        <v/>
      </c>
      <c r="Q154" s="38" t="str">
        <f t="shared" si="7"/>
        <v/>
      </c>
      <c r="U154" s="38">
        <v>161.0</v>
      </c>
      <c r="V154" s="38">
        <f t="shared" si="8"/>
        <v>81</v>
      </c>
      <c r="W154" s="38" t="str">
        <f t="shared" si="9"/>
        <v/>
      </c>
      <c r="X154" s="38">
        <v>147.0</v>
      </c>
      <c r="Z154" s="22">
        <v>1.0</v>
      </c>
      <c r="AA154" s="38" t="b">
        <f t="shared" si="10"/>
        <v>1</v>
      </c>
    </row>
    <row r="155" ht="16.5" customHeight="1">
      <c r="A155" s="38">
        <v>39.0</v>
      </c>
      <c r="B155" s="38">
        <v>154.0</v>
      </c>
      <c r="C155" s="38">
        <v>0.167455501327381</v>
      </c>
      <c r="D155" s="39">
        <f t="shared" si="23"/>
        <v>10521.53946</v>
      </c>
      <c r="E155" s="38">
        <v>17.0</v>
      </c>
      <c r="F155" s="38">
        <v>8.0</v>
      </c>
      <c r="G155" s="38">
        <f t="shared" si="24"/>
        <v>168</v>
      </c>
      <c r="H155" s="38" t="s">
        <v>26</v>
      </c>
      <c r="I155" s="38">
        <v>0.1275</v>
      </c>
      <c r="J155" s="38">
        <v>0.16</v>
      </c>
      <c r="K155" s="40">
        <f t="shared" si="25"/>
        <v>35.98176385</v>
      </c>
      <c r="L155" s="40">
        <f t="shared" si="26"/>
        <v>2.641424872</v>
      </c>
      <c r="M155" s="38">
        <v>1.0</v>
      </c>
      <c r="N155" s="38">
        <v>1.0</v>
      </c>
      <c r="O155" s="38">
        <f t="shared" si="5"/>
        <v>140</v>
      </c>
      <c r="P155" s="38" t="str">
        <f t="shared" si="6"/>
        <v/>
      </c>
      <c r="Q155" s="38" t="str">
        <f t="shared" si="7"/>
        <v/>
      </c>
      <c r="U155" s="38">
        <v>162.0</v>
      </c>
      <c r="V155" s="38" t="str">
        <f t="shared" si="8"/>
        <v/>
      </c>
      <c r="W155" s="38">
        <f t="shared" si="9"/>
        <v>81</v>
      </c>
      <c r="X155" s="38">
        <v>148.0</v>
      </c>
      <c r="Z155" s="22">
        <v>0.0</v>
      </c>
      <c r="AA155" s="38" t="b">
        <f t="shared" si="10"/>
        <v>0</v>
      </c>
    </row>
    <row r="156" ht="16.5" customHeight="1">
      <c r="A156" s="38">
        <v>39.0</v>
      </c>
      <c r="B156" s="38">
        <v>155.0</v>
      </c>
      <c r="C156" s="38">
        <v>0.170572604707218</v>
      </c>
      <c r="D156" s="39">
        <f t="shared" si="23"/>
        <v>10717.39284</v>
      </c>
      <c r="E156" s="38">
        <v>17.0</v>
      </c>
      <c r="F156" s="38">
        <v>9.0</v>
      </c>
      <c r="G156" s="38">
        <f t="shared" si="24"/>
        <v>169</v>
      </c>
      <c r="H156" s="38" t="s">
        <v>24</v>
      </c>
      <c r="I156" s="38">
        <v>0.1275</v>
      </c>
      <c r="J156" s="38">
        <v>0.18</v>
      </c>
      <c r="K156" s="40">
        <f t="shared" si="25"/>
        <v>114.813513</v>
      </c>
      <c r="L156" s="40">
        <f t="shared" si="26"/>
        <v>0.8126767682</v>
      </c>
      <c r="M156" s="38">
        <v>-1.0</v>
      </c>
      <c r="N156" s="38">
        <v>1.0</v>
      </c>
      <c r="O156" s="38">
        <f t="shared" si="5"/>
        <v>141</v>
      </c>
      <c r="P156" s="38" t="str">
        <f t="shared" si="6"/>
        <v/>
      </c>
      <c r="Q156" s="38" t="str">
        <f t="shared" si="7"/>
        <v/>
      </c>
      <c r="U156" s="38">
        <v>163.0</v>
      </c>
      <c r="V156" s="38">
        <f t="shared" si="8"/>
        <v>82</v>
      </c>
      <c r="W156" s="38" t="str">
        <f t="shared" si="9"/>
        <v/>
      </c>
      <c r="X156" s="38">
        <v>149.0</v>
      </c>
      <c r="Z156" s="22">
        <v>1.0</v>
      </c>
      <c r="AA156" s="38" t="b">
        <f t="shared" si="10"/>
        <v>1</v>
      </c>
    </row>
    <row r="157" ht="16.5" customHeight="1">
      <c r="A157" s="38">
        <v>39.0</v>
      </c>
      <c r="B157" s="38">
        <v>156.0</v>
      </c>
      <c r="C157" s="38">
        <v>0.169738451618067</v>
      </c>
      <c r="D157" s="39">
        <f t="shared" si="23"/>
        <v>10664.98145</v>
      </c>
      <c r="E157" s="38">
        <v>17.0</v>
      </c>
      <c r="F157" s="38">
        <v>10.0</v>
      </c>
      <c r="G157" s="38">
        <f t="shared" si="24"/>
        <v>170</v>
      </c>
      <c r="H157" s="38" t="s">
        <v>26</v>
      </c>
      <c r="I157" s="38">
        <v>0.1275</v>
      </c>
      <c r="J157" s="38">
        <v>0.19</v>
      </c>
      <c r="K157" s="40">
        <f t="shared" si="25"/>
        <v>35.98176385</v>
      </c>
      <c r="L157" s="40">
        <f t="shared" si="26"/>
        <v>2.605898204</v>
      </c>
      <c r="M157" s="38">
        <v>-1.0</v>
      </c>
      <c r="N157" s="38">
        <v>1.0</v>
      </c>
      <c r="O157" s="38">
        <f t="shared" si="5"/>
        <v>142</v>
      </c>
      <c r="P157" s="38" t="str">
        <f t="shared" si="6"/>
        <v/>
      </c>
      <c r="Q157" s="38" t="str">
        <f t="shared" si="7"/>
        <v/>
      </c>
      <c r="U157" s="38">
        <v>164.0</v>
      </c>
      <c r="V157" s="38" t="str">
        <f t="shared" si="8"/>
        <v/>
      </c>
      <c r="W157" s="38">
        <f t="shared" si="9"/>
        <v>82</v>
      </c>
      <c r="X157" s="38">
        <v>150.0</v>
      </c>
      <c r="Z157" s="22">
        <v>1.0</v>
      </c>
      <c r="AA157" s="38" t="b">
        <f t="shared" si="10"/>
        <v>1</v>
      </c>
    </row>
    <row r="158" ht="16.5" customHeight="1">
      <c r="A158" s="38">
        <v>39.0</v>
      </c>
      <c r="B158" s="38">
        <v>157.0</v>
      </c>
      <c r="C158" s="38">
        <v>0.170043300156588</v>
      </c>
      <c r="D158" s="39">
        <f t="shared" si="23"/>
        <v>10684.13565</v>
      </c>
      <c r="E158" s="38">
        <v>18.0</v>
      </c>
      <c r="F158" s="38">
        <v>1.0</v>
      </c>
      <c r="G158" s="38">
        <f t="shared" si="24"/>
        <v>171</v>
      </c>
      <c r="H158" s="38" t="s">
        <v>24</v>
      </c>
      <c r="I158" s="38">
        <v>0.1275</v>
      </c>
      <c r="J158" s="38">
        <v>0.21</v>
      </c>
      <c r="K158" s="40">
        <f t="shared" si="25"/>
        <v>114.813513</v>
      </c>
      <c r="L158" s="40">
        <f t="shared" si="26"/>
        <v>0.8152064387</v>
      </c>
      <c r="M158" s="38">
        <v>-1.0</v>
      </c>
      <c r="N158" s="38">
        <v>1.0</v>
      </c>
      <c r="O158" s="38">
        <f t="shared" si="5"/>
        <v>143</v>
      </c>
      <c r="P158" s="38" t="str">
        <f t="shared" si="6"/>
        <v/>
      </c>
      <c r="Q158" s="38" t="str">
        <f t="shared" si="7"/>
        <v/>
      </c>
      <c r="U158" s="38">
        <v>165.0</v>
      </c>
      <c r="V158" s="38">
        <f t="shared" si="8"/>
        <v>83</v>
      </c>
      <c r="W158" s="38" t="str">
        <f t="shared" si="9"/>
        <v/>
      </c>
      <c r="X158" s="38">
        <v>151.0</v>
      </c>
      <c r="Z158" s="22">
        <v>1.0</v>
      </c>
      <c r="AA158" s="38" t="b">
        <f t="shared" si="10"/>
        <v>1</v>
      </c>
    </row>
    <row r="159" ht="16.5" customHeight="1">
      <c r="A159" s="38">
        <v>39.0</v>
      </c>
      <c r="B159" s="38">
        <v>158.0</v>
      </c>
      <c r="C159" s="38">
        <v>0.167781051187896</v>
      </c>
      <c r="D159" s="39">
        <f t="shared" si="23"/>
        <v>10541.99436</v>
      </c>
      <c r="E159" s="38">
        <v>18.0</v>
      </c>
      <c r="F159" s="38">
        <v>2.0</v>
      </c>
      <c r="G159" s="38">
        <f t="shared" si="24"/>
        <v>172</v>
      </c>
      <c r="H159" s="38" t="s">
        <v>26</v>
      </c>
      <c r="I159" s="38">
        <v>0.1275</v>
      </c>
      <c r="J159" s="38">
        <v>0.22</v>
      </c>
      <c r="K159" s="40">
        <f t="shared" si="25"/>
        <v>35.98176385</v>
      </c>
      <c r="L159" s="40">
        <f t="shared" si="26"/>
        <v>2.636299648</v>
      </c>
      <c r="M159" s="38">
        <v>1.0</v>
      </c>
      <c r="N159" s="38">
        <v>1.0</v>
      </c>
      <c r="O159" s="38">
        <f t="shared" si="5"/>
        <v>144</v>
      </c>
      <c r="P159" s="38" t="str">
        <f t="shared" si="6"/>
        <v/>
      </c>
      <c r="Q159" s="38" t="str">
        <f t="shared" si="7"/>
        <v/>
      </c>
      <c r="U159" s="38">
        <v>166.0</v>
      </c>
      <c r="V159" s="38" t="str">
        <f t="shared" si="8"/>
        <v/>
      </c>
      <c r="W159" s="38">
        <f t="shared" si="9"/>
        <v>83</v>
      </c>
      <c r="X159" s="38">
        <v>152.0</v>
      </c>
      <c r="Z159" s="22">
        <v>1.0</v>
      </c>
      <c r="AA159" s="38" t="b">
        <f t="shared" si="10"/>
        <v>1</v>
      </c>
    </row>
    <row r="160" ht="16.5" customHeight="1">
      <c r="A160" s="38">
        <v>39.0</v>
      </c>
      <c r="B160" s="38">
        <v>159.0</v>
      </c>
      <c r="C160" s="38">
        <v>0.167237217458402</v>
      </c>
      <c r="D160" s="39">
        <f t="shared" si="23"/>
        <v>10507.82428</v>
      </c>
      <c r="E160" s="38">
        <v>18.0</v>
      </c>
      <c r="F160" s="38">
        <v>3.0</v>
      </c>
      <c r="G160" s="38">
        <f t="shared" si="24"/>
        <v>173</v>
      </c>
      <c r="H160" s="38" t="s">
        <v>24</v>
      </c>
      <c r="I160" s="38">
        <v>0.1275</v>
      </c>
      <c r="J160" s="38">
        <v>0.24</v>
      </c>
      <c r="K160" s="40">
        <f t="shared" si="25"/>
        <v>114.813513</v>
      </c>
      <c r="L160" s="40">
        <f t="shared" si="26"/>
        <v>0.8288848335</v>
      </c>
      <c r="M160" s="38">
        <v>1.0</v>
      </c>
      <c r="N160" s="38">
        <v>1.0</v>
      </c>
      <c r="O160" s="38">
        <f t="shared" si="5"/>
        <v>145</v>
      </c>
      <c r="P160" s="38" t="str">
        <f t="shared" si="6"/>
        <v/>
      </c>
      <c r="Q160" s="38" t="str">
        <f t="shared" si="7"/>
        <v/>
      </c>
      <c r="U160" s="38">
        <v>167.0</v>
      </c>
      <c r="V160" s="38">
        <f t="shared" si="8"/>
        <v>84</v>
      </c>
      <c r="W160" s="38" t="str">
        <f t="shared" si="9"/>
        <v/>
      </c>
      <c r="X160" s="38">
        <v>153.0</v>
      </c>
      <c r="Z160" s="22">
        <v>1.0</v>
      </c>
      <c r="AA160" s="38" t="b">
        <f t="shared" si="10"/>
        <v>1</v>
      </c>
    </row>
    <row r="161" ht="16.5" customHeight="1">
      <c r="A161" s="38">
        <v>39.0</v>
      </c>
      <c r="B161" s="38">
        <v>160.0</v>
      </c>
      <c r="C161" s="38">
        <v>0.169046542573453</v>
      </c>
      <c r="D161" s="39">
        <f t="shared" si="23"/>
        <v>10621.50753</v>
      </c>
      <c r="E161" s="38">
        <v>18.0</v>
      </c>
      <c r="F161" s="38">
        <v>4.0</v>
      </c>
      <c r="G161" s="38">
        <f t="shared" si="24"/>
        <v>174</v>
      </c>
      <c r="H161" s="38" t="s">
        <v>26</v>
      </c>
      <c r="I161" s="38">
        <v>0.1275</v>
      </c>
      <c r="J161" s="38">
        <v>0.25</v>
      </c>
      <c r="K161" s="40">
        <f t="shared" si="25"/>
        <v>35.98176385</v>
      </c>
      <c r="L161" s="40">
        <f t="shared" si="26"/>
        <v>2.616564169</v>
      </c>
      <c r="M161" s="38">
        <v>1.0</v>
      </c>
      <c r="N161" s="38">
        <v>1.0</v>
      </c>
      <c r="O161" s="38">
        <f t="shared" si="5"/>
        <v>146</v>
      </c>
      <c r="P161" s="38" t="str">
        <f t="shared" si="6"/>
        <v/>
      </c>
      <c r="Q161" s="38" t="str">
        <f t="shared" si="7"/>
        <v/>
      </c>
      <c r="U161" s="38">
        <v>168.0</v>
      </c>
      <c r="V161" s="38" t="str">
        <f t="shared" si="8"/>
        <v/>
      </c>
      <c r="W161" s="38">
        <f t="shared" si="9"/>
        <v>84</v>
      </c>
      <c r="X161" s="38">
        <v>154.0</v>
      </c>
      <c r="Z161" s="22">
        <v>0.0</v>
      </c>
      <c r="AA161" s="38" t="b">
        <f t="shared" si="10"/>
        <v>0</v>
      </c>
    </row>
    <row r="162" ht="16.5" customHeight="1">
      <c r="A162" s="38">
        <v>39.0</v>
      </c>
      <c r="B162" s="38">
        <v>161.0</v>
      </c>
      <c r="C162" s="38">
        <v>0.169303300926205</v>
      </c>
      <c r="D162" s="39">
        <f t="shared" si="23"/>
        <v>10637.64013</v>
      </c>
      <c r="E162" s="38">
        <v>18.0</v>
      </c>
      <c r="F162" s="38">
        <v>5.0</v>
      </c>
      <c r="G162" s="38">
        <f t="shared" si="24"/>
        <v>175</v>
      </c>
      <c r="H162" s="38" t="s">
        <v>24</v>
      </c>
      <c r="I162" s="38">
        <v>0.1275</v>
      </c>
      <c r="J162" s="38">
        <v>0.27</v>
      </c>
      <c r="K162" s="40">
        <f t="shared" si="25"/>
        <v>114.813513</v>
      </c>
      <c r="L162" s="40">
        <f t="shared" si="26"/>
        <v>0.8187695833</v>
      </c>
      <c r="M162" s="38">
        <v>1.0</v>
      </c>
      <c r="N162" s="38">
        <v>1.0</v>
      </c>
      <c r="O162" s="38">
        <f t="shared" si="5"/>
        <v>147</v>
      </c>
      <c r="P162" s="38" t="str">
        <f t="shared" si="6"/>
        <v/>
      </c>
      <c r="Q162" s="38" t="str">
        <f t="shared" si="7"/>
        <v/>
      </c>
      <c r="U162" s="38">
        <v>169.0</v>
      </c>
      <c r="V162" s="38">
        <f t="shared" si="8"/>
        <v>85</v>
      </c>
      <c r="W162" s="38" t="str">
        <f t="shared" si="9"/>
        <v/>
      </c>
      <c r="X162" s="38">
        <v>155.0</v>
      </c>
      <c r="Z162" s="22">
        <v>1.0</v>
      </c>
      <c r="AA162" s="38" t="b">
        <f t="shared" si="10"/>
        <v>1</v>
      </c>
    </row>
    <row r="163" ht="16.5" customHeight="1">
      <c r="A163" s="38">
        <v>39.0</v>
      </c>
      <c r="B163" s="38">
        <v>162.0</v>
      </c>
      <c r="C163" s="38">
        <v>0.165319793770737</v>
      </c>
      <c r="D163" s="39">
        <f t="shared" si="23"/>
        <v>10387.34899</v>
      </c>
      <c r="E163" s="38">
        <v>18.0</v>
      </c>
      <c r="F163" s="38">
        <v>6.0</v>
      </c>
      <c r="G163" s="38">
        <f t="shared" si="24"/>
        <v>176</v>
      </c>
      <c r="H163" s="38" t="s">
        <v>26</v>
      </c>
      <c r="I163" s="38">
        <v>0.1275</v>
      </c>
      <c r="J163" s="38">
        <v>0.28</v>
      </c>
      <c r="K163" s="40">
        <f t="shared" si="25"/>
        <v>35.98176385</v>
      </c>
      <c r="L163" s="40">
        <f t="shared" si="26"/>
        <v>2.6755485</v>
      </c>
      <c r="M163" s="38">
        <v>1.0</v>
      </c>
      <c r="N163" s="38">
        <v>1.0</v>
      </c>
      <c r="O163" s="38">
        <f t="shared" si="5"/>
        <v>148</v>
      </c>
      <c r="P163" s="38" t="str">
        <f t="shared" si="6"/>
        <v/>
      </c>
      <c r="Q163" s="38" t="str">
        <f t="shared" si="7"/>
        <v/>
      </c>
      <c r="U163" s="38">
        <v>170.0</v>
      </c>
      <c r="V163" s="38" t="str">
        <f t="shared" si="8"/>
        <v/>
      </c>
      <c r="W163" s="38">
        <f t="shared" si="9"/>
        <v>85</v>
      </c>
      <c r="X163" s="38">
        <v>156.0</v>
      </c>
      <c r="Z163" s="22">
        <v>1.0</v>
      </c>
      <c r="AA163" s="38" t="b">
        <f t="shared" si="10"/>
        <v>1</v>
      </c>
    </row>
    <row r="164" ht="16.5" customHeight="1">
      <c r="A164" s="38">
        <v>39.0</v>
      </c>
      <c r="B164" s="38">
        <v>163.0</v>
      </c>
      <c r="C164" s="38">
        <v>0.166988145126281</v>
      </c>
      <c r="D164" s="39">
        <f t="shared" si="23"/>
        <v>10492.1746</v>
      </c>
      <c r="E164" s="38">
        <v>18.0</v>
      </c>
      <c r="F164" s="38">
        <v>7.0</v>
      </c>
      <c r="G164" s="38">
        <f t="shared" si="24"/>
        <v>177</v>
      </c>
      <c r="H164" s="38" t="s">
        <v>24</v>
      </c>
      <c r="I164" s="38">
        <v>0.1275</v>
      </c>
      <c r="J164" s="38">
        <v>0.3</v>
      </c>
      <c r="K164" s="40">
        <f t="shared" si="25"/>
        <v>114.813513</v>
      </c>
      <c r="L164" s="40">
        <f t="shared" si="26"/>
        <v>0.8301211624</v>
      </c>
      <c r="M164" s="38">
        <v>1.0</v>
      </c>
      <c r="N164" s="38">
        <v>1.0</v>
      </c>
      <c r="O164" s="38">
        <f t="shared" si="5"/>
        <v>149</v>
      </c>
      <c r="P164" s="38" t="str">
        <f t="shared" si="6"/>
        <v/>
      </c>
      <c r="Q164" s="38" t="str">
        <f t="shared" si="7"/>
        <v/>
      </c>
      <c r="U164" s="38">
        <v>171.0</v>
      </c>
      <c r="V164" s="38">
        <f t="shared" si="8"/>
        <v>86</v>
      </c>
      <c r="W164" s="38" t="str">
        <f t="shared" si="9"/>
        <v/>
      </c>
      <c r="X164" s="38">
        <v>157.0</v>
      </c>
      <c r="Z164" s="22">
        <v>1.0</v>
      </c>
      <c r="AA164" s="38" t="b">
        <f t="shared" si="10"/>
        <v>1</v>
      </c>
    </row>
    <row r="165" ht="16.5" customHeight="1">
      <c r="A165" s="38">
        <v>39.0</v>
      </c>
      <c r="B165" s="38">
        <v>164.0</v>
      </c>
      <c r="C165" s="38">
        <v>0.170737783865523</v>
      </c>
      <c r="D165" s="39">
        <f t="shared" si="23"/>
        <v>10727.77135</v>
      </c>
      <c r="E165" s="38">
        <v>18.0</v>
      </c>
      <c r="F165" s="38">
        <v>8.0</v>
      </c>
      <c r="G165" s="38">
        <f t="shared" si="24"/>
        <v>178</v>
      </c>
      <c r="H165" s="38" t="s">
        <v>26</v>
      </c>
      <c r="I165" s="38">
        <v>0.1275</v>
      </c>
      <c r="J165" s="38">
        <v>0.31</v>
      </c>
      <c r="K165" s="40">
        <f t="shared" si="25"/>
        <v>35.98176385</v>
      </c>
      <c r="L165" s="40">
        <f t="shared" si="26"/>
        <v>2.590645821</v>
      </c>
      <c r="M165" s="38">
        <v>-1.0</v>
      </c>
      <c r="N165" s="38">
        <v>1.0</v>
      </c>
      <c r="O165" s="38">
        <f t="shared" si="5"/>
        <v>150</v>
      </c>
      <c r="P165" s="38" t="str">
        <f t="shared" si="6"/>
        <v/>
      </c>
      <c r="Q165" s="38" t="str">
        <f t="shared" si="7"/>
        <v/>
      </c>
      <c r="U165" s="38">
        <v>172.0</v>
      </c>
      <c r="V165" s="38" t="str">
        <f t="shared" si="8"/>
        <v/>
      </c>
      <c r="W165" s="38">
        <f t="shared" si="9"/>
        <v>86</v>
      </c>
      <c r="X165" s="38">
        <v>158.0</v>
      </c>
      <c r="Z165" s="22">
        <v>1.0</v>
      </c>
      <c r="AA165" s="38" t="b">
        <f t="shared" si="10"/>
        <v>1</v>
      </c>
    </row>
    <row r="166" ht="16.5" customHeight="1">
      <c r="A166" s="38">
        <v>39.0</v>
      </c>
      <c r="B166" s="38">
        <v>165.0</v>
      </c>
      <c r="C166" s="38">
        <v>0.166749389520369</v>
      </c>
      <c r="D166" s="39">
        <f t="shared" si="23"/>
        <v>10477.17314</v>
      </c>
      <c r="E166" s="38">
        <v>18.0</v>
      </c>
      <c r="F166" s="38">
        <v>9.0</v>
      </c>
      <c r="G166" s="38">
        <f t="shared" si="24"/>
        <v>179</v>
      </c>
      <c r="H166" s="38" t="s">
        <v>24</v>
      </c>
      <c r="I166" s="38">
        <v>0.1275</v>
      </c>
      <c r="J166" s="38">
        <v>0.33</v>
      </c>
      <c r="K166" s="40">
        <f t="shared" si="25"/>
        <v>114.813513</v>
      </c>
      <c r="L166" s="40">
        <f t="shared" si="26"/>
        <v>0.831309749</v>
      </c>
      <c r="M166" s="38">
        <v>-1.0</v>
      </c>
      <c r="N166" s="38">
        <v>1.0</v>
      </c>
      <c r="O166" s="38">
        <f t="shared" si="5"/>
        <v>151</v>
      </c>
      <c r="P166" s="38" t="str">
        <f t="shared" si="6"/>
        <v/>
      </c>
      <c r="Q166" s="38" t="str">
        <f t="shared" si="7"/>
        <v/>
      </c>
      <c r="U166" s="38">
        <v>173.0</v>
      </c>
      <c r="V166" s="38">
        <f t="shared" si="8"/>
        <v>87</v>
      </c>
      <c r="W166" s="38" t="str">
        <f t="shared" si="9"/>
        <v/>
      </c>
      <c r="X166" s="38">
        <v>159.0</v>
      </c>
      <c r="Z166" s="22">
        <v>1.0</v>
      </c>
      <c r="AA166" s="38" t="b">
        <f t="shared" si="10"/>
        <v>1</v>
      </c>
    </row>
    <row r="167" ht="16.5" customHeight="1">
      <c r="A167" s="38">
        <v>39.0</v>
      </c>
      <c r="B167" s="38">
        <v>166.0</v>
      </c>
      <c r="C167" s="38">
        <v>0.168012605888086</v>
      </c>
      <c r="D167" s="39">
        <f t="shared" si="23"/>
        <v>10556.54337</v>
      </c>
      <c r="E167" s="38">
        <v>18.0</v>
      </c>
      <c r="F167" s="38">
        <v>10.0</v>
      </c>
      <c r="G167" s="38">
        <f t="shared" si="24"/>
        <v>180</v>
      </c>
      <c r="H167" s="38" t="s">
        <v>26</v>
      </c>
      <c r="I167" s="38">
        <v>0.1275</v>
      </c>
      <c r="J167" s="38">
        <v>0.34</v>
      </c>
      <c r="K167" s="40">
        <f t="shared" si="25"/>
        <v>35.98176385</v>
      </c>
      <c r="L167" s="40">
        <f t="shared" si="26"/>
        <v>2.632666304</v>
      </c>
      <c r="M167" s="38">
        <v>1.0</v>
      </c>
      <c r="N167" s="38">
        <v>1.0</v>
      </c>
      <c r="O167" s="38">
        <f t="shared" si="5"/>
        <v>152</v>
      </c>
      <c r="P167" s="38" t="str">
        <f t="shared" si="6"/>
        <v/>
      </c>
      <c r="Q167" s="38" t="str">
        <f t="shared" si="7"/>
        <v/>
      </c>
      <c r="U167" s="38">
        <v>174.0</v>
      </c>
      <c r="V167" s="38" t="str">
        <f t="shared" si="8"/>
        <v/>
      </c>
      <c r="W167" s="38">
        <f t="shared" si="9"/>
        <v>87</v>
      </c>
      <c r="X167" s="38">
        <v>160.0</v>
      </c>
      <c r="Z167" s="22">
        <v>1.0</v>
      </c>
      <c r="AA167" s="38" t="b">
        <f t="shared" si="10"/>
        <v>1</v>
      </c>
    </row>
    <row r="168" ht="16.5" customHeight="1">
      <c r="A168" s="38">
        <v>39.0</v>
      </c>
      <c r="B168" s="38">
        <v>167.0</v>
      </c>
      <c r="C168" s="38">
        <v>0.169021519483615</v>
      </c>
      <c r="D168" s="39">
        <f t="shared" si="23"/>
        <v>10619.93528</v>
      </c>
      <c r="E168" s="38">
        <v>19.0</v>
      </c>
      <c r="F168" s="38">
        <v>1.0</v>
      </c>
      <c r="G168" s="38">
        <f t="shared" si="24"/>
        <v>181</v>
      </c>
      <c r="H168" s="38" t="s">
        <v>24</v>
      </c>
      <c r="I168" s="38">
        <v>0.17</v>
      </c>
      <c r="J168" s="38">
        <v>0.06</v>
      </c>
      <c r="K168" s="40">
        <f t="shared" si="25"/>
        <v>114.813513</v>
      </c>
      <c r="L168" s="40">
        <f t="shared" si="26"/>
        <v>0.8201345815</v>
      </c>
      <c r="M168" s="38">
        <v>1.0</v>
      </c>
      <c r="N168" s="38">
        <v>1.0</v>
      </c>
      <c r="O168" s="38">
        <f t="shared" si="5"/>
        <v>153</v>
      </c>
      <c r="P168" s="38" t="str">
        <f t="shared" si="6"/>
        <v/>
      </c>
      <c r="Q168" s="38" t="str">
        <f t="shared" si="7"/>
        <v/>
      </c>
      <c r="U168" s="38">
        <v>175.0</v>
      </c>
      <c r="V168" s="38">
        <f t="shared" si="8"/>
        <v>88</v>
      </c>
      <c r="W168" s="38" t="str">
        <f t="shared" si="9"/>
        <v/>
      </c>
      <c r="X168" s="38">
        <v>161.0</v>
      </c>
      <c r="Z168" s="22">
        <v>1.0</v>
      </c>
      <c r="AA168" s="38" t="b">
        <f t="shared" si="10"/>
        <v>1</v>
      </c>
    </row>
    <row r="169" ht="16.5" customHeight="1">
      <c r="A169" s="38">
        <v>39.0</v>
      </c>
      <c r="B169" s="38">
        <v>168.0</v>
      </c>
      <c r="C169" s="38">
        <v>0.168931481563846</v>
      </c>
      <c r="D169" s="39">
        <f t="shared" si="23"/>
        <v>10614.27803</v>
      </c>
      <c r="E169" s="38">
        <v>19.0</v>
      </c>
      <c r="F169" s="38">
        <v>2.0</v>
      </c>
      <c r="G169" s="38">
        <f t="shared" si="24"/>
        <v>182</v>
      </c>
      <c r="H169" s="38" t="s">
        <v>26</v>
      </c>
      <c r="I169" s="38">
        <v>0.17</v>
      </c>
      <c r="J169" s="38">
        <v>0.07</v>
      </c>
      <c r="K169" s="40">
        <f t="shared" si="25"/>
        <v>35.98176385</v>
      </c>
      <c r="L169" s="40">
        <f t="shared" si="26"/>
        <v>2.618346339</v>
      </c>
      <c r="M169" s="38">
        <v>1.0</v>
      </c>
      <c r="N169" s="38">
        <v>1.0</v>
      </c>
      <c r="O169" s="38">
        <f t="shared" si="5"/>
        <v>154</v>
      </c>
      <c r="P169" s="38" t="str">
        <f t="shared" si="6"/>
        <v/>
      </c>
      <c r="Q169" s="38" t="str">
        <f t="shared" si="7"/>
        <v/>
      </c>
      <c r="U169" s="38">
        <v>176.0</v>
      </c>
      <c r="V169" s="38" t="str">
        <f t="shared" si="8"/>
        <v/>
      </c>
      <c r="W169" s="38">
        <f t="shared" si="9"/>
        <v>88</v>
      </c>
      <c r="X169" s="38">
        <v>162.0</v>
      </c>
      <c r="Z169" s="22">
        <v>1.0</v>
      </c>
      <c r="AA169" s="38" t="b">
        <f t="shared" si="10"/>
        <v>1</v>
      </c>
    </row>
    <row r="170" ht="16.5" customHeight="1">
      <c r="A170" s="38">
        <v>39.0</v>
      </c>
      <c r="B170" s="38">
        <v>169.0</v>
      </c>
      <c r="C170" s="38">
        <v>0.169673286343987</v>
      </c>
      <c r="D170" s="39">
        <f t="shared" si="23"/>
        <v>10660.887</v>
      </c>
      <c r="E170" s="38">
        <v>19.0</v>
      </c>
      <c r="F170" s="38">
        <v>3.0</v>
      </c>
      <c r="G170" s="38">
        <f t="shared" si="24"/>
        <v>183</v>
      </c>
      <c r="H170" s="38" t="s">
        <v>24</v>
      </c>
      <c r="I170" s="38">
        <v>0.17</v>
      </c>
      <c r="J170" s="38">
        <v>0.09</v>
      </c>
      <c r="K170" s="40">
        <f t="shared" si="25"/>
        <v>114.813513</v>
      </c>
      <c r="L170" s="40">
        <f t="shared" si="26"/>
        <v>0.8169841943</v>
      </c>
      <c r="M170" s="38">
        <v>1.0</v>
      </c>
      <c r="N170" s="38">
        <v>1.0</v>
      </c>
      <c r="O170" s="38">
        <f t="shared" si="5"/>
        <v>155</v>
      </c>
      <c r="P170" s="38" t="str">
        <f t="shared" si="6"/>
        <v/>
      </c>
      <c r="Q170" s="38" t="str">
        <f t="shared" si="7"/>
        <v/>
      </c>
      <c r="U170" s="38">
        <v>177.0</v>
      </c>
      <c r="V170" s="38">
        <f t="shared" si="8"/>
        <v>89</v>
      </c>
      <c r="W170" s="38" t="str">
        <f t="shared" si="9"/>
        <v/>
      </c>
      <c r="X170" s="38">
        <v>163.0</v>
      </c>
      <c r="Z170" s="22">
        <v>1.0</v>
      </c>
      <c r="AA170" s="38" t="b">
        <f t="shared" si="10"/>
        <v>1</v>
      </c>
    </row>
    <row r="171" ht="16.5" customHeight="1">
      <c r="A171" s="38">
        <v>39.0</v>
      </c>
      <c r="B171" s="38">
        <v>170.0</v>
      </c>
      <c r="C171" s="38">
        <v>0.171074587666556</v>
      </c>
      <c r="D171" s="39">
        <f t="shared" si="23"/>
        <v>10748.93336</v>
      </c>
      <c r="E171" s="38">
        <v>19.0</v>
      </c>
      <c r="F171" s="38">
        <v>4.0</v>
      </c>
      <c r="G171" s="38">
        <f t="shared" si="24"/>
        <v>184</v>
      </c>
      <c r="H171" s="38" t="s">
        <v>26</v>
      </c>
      <c r="I171" s="38">
        <v>0.17</v>
      </c>
      <c r="J171" s="38">
        <v>0.1</v>
      </c>
      <c r="K171" s="40">
        <f t="shared" si="25"/>
        <v>35.98176385</v>
      </c>
      <c r="L171" s="40">
        <f t="shared" si="26"/>
        <v>2.585545476</v>
      </c>
      <c r="M171" s="38">
        <v>1.0</v>
      </c>
      <c r="N171" s="38">
        <v>1.0</v>
      </c>
      <c r="O171" s="38">
        <f t="shared" si="5"/>
        <v>156</v>
      </c>
      <c r="P171" s="38" t="str">
        <f t="shared" si="6"/>
        <v/>
      </c>
      <c r="Q171" s="38" t="str">
        <f t="shared" si="7"/>
        <v/>
      </c>
      <c r="U171" s="38">
        <v>178.0</v>
      </c>
      <c r="V171" s="38" t="str">
        <f t="shared" si="8"/>
        <v/>
      </c>
      <c r="W171" s="38">
        <f t="shared" si="9"/>
        <v>89</v>
      </c>
      <c r="X171" s="38">
        <v>164.0</v>
      </c>
      <c r="Z171" s="22">
        <v>0.0</v>
      </c>
      <c r="AA171" s="38" t="b">
        <f t="shared" si="10"/>
        <v>0</v>
      </c>
    </row>
    <row r="172" ht="16.5" customHeight="1">
      <c r="A172" s="38">
        <v>39.0</v>
      </c>
      <c r="B172" s="38">
        <v>171.0</v>
      </c>
      <c r="C172" s="38">
        <v>0.167635160352243</v>
      </c>
      <c r="D172" s="39">
        <f t="shared" si="23"/>
        <v>10532.82776</v>
      </c>
      <c r="E172" s="38">
        <v>19.0</v>
      </c>
      <c r="F172" s="38">
        <v>5.0</v>
      </c>
      <c r="G172" s="38">
        <f t="shared" si="24"/>
        <v>185</v>
      </c>
      <c r="H172" s="38" t="s">
        <v>24</v>
      </c>
      <c r="I172" s="38">
        <v>0.17</v>
      </c>
      <c r="J172" s="38">
        <v>0.12</v>
      </c>
      <c r="K172" s="40">
        <f t="shared" si="25"/>
        <v>114.813513</v>
      </c>
      <c r="L172" s="40">
        <f t="shared" si="26"/>
        <v>0.8269171745</v>
      </c>
      <c r="M172" s="38">
        <v>-1.0</v>
      </c>
      <c r="N172" s="38">
        <v>1.0</v>
      </c>
      <c r="O172" s="38">
        <f t="shared" si="5"/>
        <v>157</v>
      </c>
      <c r="P172" s="38" t="str">
        <f t="shared" si="6"/>
        <v/>
      </c>
      <c r="Q172" s="38" t="str">
        <f t="shared" si="7"/>
        <v/>
      </c>
      <c r="U172" s="38">
        <v>179.0</v>
      </c>
      <c r="V172" s="38">
        <f t="shared" si="8"/>
        <v>90</v>
      </c>
      <c r="W172" s="38" t="str">
        <f t="shared" si="9"/>
        <v/>
      </c>
      <c r="X172" s="38">
        <v>165.0</v>
      </c>
      <c r="Z172" s="22">
        <v>1.0</v>
      </c>
      <c r="AA172" s="38" t="b">
        <f t="shared" si="10"/>
        <v>1</v>
      </c>
    </row>
    <row r="173" ht="16.5" customHeight="1">
      <c r="A173" s="38">
        <v>39.0</v>
      </c>
      <c r="B173" s="38">
        <v>172.0</v>
      </c>
      <c r="C173" s="38">
        <v>0.169668039162898</v>
      </c>
      <c r="D173" s="39">
        <f t="shared" si="23"/>
        <v>10660.55731</v>
      </c>
      <c r="E173" s="38">
        <v>19.0</v>
      </c>
      <c r="F173" s="38">
        <v>6.0</v>
      </c>
      <c r="G173" s="38">
        <f t="shared" si="24"/>
        <v>186</v>
      </c>
      <c r="H173" s="38" t="s">
        <v>26</v>
      </c>
      <c r="I173" s="38">
        <v>0.17</v>
      </c>
      <c r="J173" s="38">
        <v>0.13</v>
      </c>
      <c r="K173" s="40">
        <f t="shared" si="25"/>
        <v>35.98176385</v>
      </c>
      <c r="L173" s="40">
        <f t="shared" si="26"/>
        <v>2.606979655</v>
      </c>
      <c r="M173" s="38">
        <v>-1.0</v>
      </c>
      <c r="N173" s="38">
        <v>1.0</v>
      </c>
      <c r="O173" s="38">
        <f t="shared" si="5"/>
        <v>158</v>
      </c>
      <c r="P173" s="38" t="str">
        <f t="shared" si="6"/>
        <v/>
      </c>
      <c r="Q173" s="38" t="str">
        <f t="shared" si="7"/>
        <v/>
      </c>
      <c r="U173" s="38">
        <v>180.0</v>
      </c>
      <c r="V173" s="38" t="str">
        <f t="shared" si="8"/>
        <v/>
      </c>
      <c r="W173" s="38">
        <f t="shared" si="9"/>
        <v>90</v>
      </c>
      <c r="X173" s="38">
        <v>166.0</v>
      </c>
      <c r="Z173" s="22">
        <v>1.0</v>
      </c>
      <c r="AA173" s="38" t="b">
        <f t="shared" si="10"/>
        <v>1</v>
      </c>
    </row>
    <row r="174" ht="16.5" customHeight="1">
      <c r="A174" s="38">
        <v>39.0</v>
      </c>
      <c r="B174" s="38">
        <v>173.0</v>
      </c>
      <c r="C174" s="38">
        <v>0.167047246055687</v>
      </c>
      <c r="D174" s="39">
        <f t="shared" si="23"/>
        <v>10495.88802</v>
      </c>
      <c r="E174" s="38">
        <v>19.0</v>
      </c>
      <c r="F174" s="38">
        <v>7.0</v>
      </c>
      <c r="G174" s="38">
        <f t="shared" si="24"/>
        <v>187</v>
      </c>
      <c r="H174" s="38" t="s">
        <v>24</v>
      </c>
      <c r="I174" s="38">
        <v>0.17</v>
      </c>
      <c r="J174" s="38">
        <v>0.15</v>
      </c>
      <c r="K174" s="40">
        <f t="shared" si="25"/>
        <v>114.813513</v>
      </c>
      <c r="L174" s="40">
        <f t="shared" si="26"/>
        <v>0.8298274675</v>
      </c>
      <c r="M174" s="38">
        <v>1.0</v>
      </c>
      <c r="N174" s="38">
        <v>1.0</v>
      </c>
      <c r="O174" s="38">
        <f t="shared" si="5"/>
        <v>159</v>
      </c>
      <c r="P174" s="38" t="str">
        <f t="shared" si="6"/>
        <v/>
      </c>
      <c r="Q174" s="38" t="str">
        <f t="shared" si="7"/>
        <v/>
      </c>
      <c r="U174" s="38">
        <v>181.0</v>
      </c>
      <c r="V174" s="38">
        <f t="shared" si="8"/>
        <v>91</v>
      </c>
      <c r="W174" s="38" t="str">
        <f t="shared" si="9"/>
        <v/>
      </c>
      <c r="X174" s="38">
        <v>167.0</v>
      </c>
      <c r="Z174" s="22">
        <v>1.0</v>
      </c>
      <c r="AA174" s="38" t="b">
        <f t="shared" si="10"/>
        <v>1</v>
      </c>
    </row>
    <row r="175" ht="16.5" customHeight="1">
      <c r="A175" s="38">
        <v>39.0</v>
      </c>
      <c r="B175" s="38">
        <v>174.0</v>
      </c>
      <c r="C175" s="38">
        <v>0.171220846021809</v>
      </c>
      <c r="D175" s="39">
        <f t="shared" si="23"/>
        <v>10758.12304</v>
      </c>
      <c r="E175" s="38">
        <v>19.0</v>
      </c>
      <c r="F175" s="38">
        <v>9.0</v>
      </c>
      <c r="G175" s="38">
        <f t="shared" si="24"/>
        <v>189</v>
      </c>
      <c r="H175" s="38" t="s">
        <v>24</v>
      </c>
      <c r="I175" s="38">
        <v>0.17</v>
      </c>
      <c r="J175" s="38">
        <v>0.18</v>
      </c>
      <c r="K175" s="40">
        <f t="shared" si="25"/>
        <v>114.813513</v>
      </c>
      <c r="L175" s="40">
        <f t="shared" si="26"/>
        <v>0.8095999778</v>
      </c>
      <c r="M175" s="38">
        <v>-1.0</v>
      </c>
      <c r="N175" s="38">
        <v>0.0</v>
      </c>
      <c r="O175" s="38">
        <f t="shared" si="5"/>
        <v>160</v>
      </c>
      <c r="P175" s="38" t="str">
        <f t="shared" si="6"/>
        <v/>
      </c>
      <c r="Q175" s="38" t="str">
        <f t="shared" si="7"/>
        <v/>
      </c>
      <c r="U175" s="38">
        <v>182.0</v>
      </c>
      <c r="V175" s="38" t="str">
        <f t="shared" si="8"/>
        <v/>
      </c>
      <c r="W175" s="38">
        <f t="shared" si="9"/>
        <v>91</v>
      </c>
      <c r="X175" s="38">
        <v>168.0</v>
      </c>
      <c r="Z175" s="22">
        <v>0.0</v>
      </c>
      <c r="AA175" s="38" t="b">
        <f t="shared" si="10"/>
        <v>1</v>
      </c>
    </row>
    <row r="176" ht="16.5" customHeight="1">
      <c r="A176" s="38">
        <v>39.0</v>
      </c>
      <c r="B176" s="38">
        <v>175.0</v>
      </c>
      <c r="C176" s="38">
        <v>0.170660231548224</v>
      </c>
      <c r="D176" s="39">
        <f t="shared" si="23"/>
        <v>10722.89859</v>
      </c>
      <c r="E176" s="38">
        <v>20.0</v>
      </c>
      <c r="F176" s="38">
        <v>1.0</v>
      </c>
      <c r="G176" s="38">
        <f t="shared" si="24"/>
        <v>191</v>
      </c>
      <c r="H176" s="38" t="s">
        <v>24</v>
      </c>
      <c r="I176" s="38">
        <v>0.17</v>
      </c>
      <c r="J176" s="38">
        <v>0.21</v>
      </c>
      <c r="K176" s="40">
        <f t="shared" si="25"/>
        <v>114.813513</v>
      </c>
      <c r="L176" s="40">
        <f t="shared" si="26"/>
        <v>0.8122594929</v>
      </c>
      <c r="M176" s="38">
        <v>-1.0</v>
      </c>
      <c r="N176" s="38">
        <v>1.0</v>
      </c>
      <c r="O176" s="38">
        <f t="shared" si="5"/>
        <v>161</v>
      </c>
      <c r="P176" s="38" t="str">
        <f t="shared" si="6"/>
        <v/>
      </c>
      <c r="Q176" s="38" t="str">
        <f t="shared" si="7"/>
        <v/>
      </c>
      <c r="U176" s="38">
        <v>183.0</v>
      </c>
      <c r="V176" s="38">
        <f t="shared" si="8"/>
        <v>92</v>
      </c>
      <c r="W176" s="38" t="str">
        <f t="shared" si="9"/>
        <v/>
      </c>
      <c r="X176" s="38">
        <v>169.0</v>
      </c>
      <c r="Z176" s="22">
        <v>1.0</v>
      </c>
      <c r="AA176" s="38" t="b">
        <f t="shared" si="10"/>
        <v>1</v>
      </c>
    </row>
    <row r="177" ht="16.5" customHeight="1">
      <c r="A177" s="38">
        <v>39.0</v>
      </c>
      <c r="B177" s="38">
        <v>176.0</v>
      </c>
      <c r="C177" s="38">
        <v>0.166764895580003</v>
      </c>
      <c r="D177" s="39">
        <f t="shared" si="23"/>
        <v>10478.14742</v>
      </c>
      <c r="E177" s="38">
        <v>20.0</v>
      </c>
      <c r="F177" s="38">
        <v>3.0</v>
      </c>
      <c r="G177" s="38">
        <f t="shared" si="24"/>
        <v>193</v>
      </c>
      <c r="H177" s="38" t="s">
        <v>24</v>
      </c>
      <c r="I177" s="38">
        <v>0.17</v>
      </c>
      <c r="J177" s="38">
        <v>0.24</v>
      </c>
      <c r="K177" s="40">
        <f t="shared" si="25"/>
        <v>114.813513</v>
      </c>
      <c r="L177" s="40">
        <f t="shared" si="26"/>
        <v>0.8312324525</v>
      </c>
      <c r="M177" s="38">
        <v>-1.0</v>
      </c>
      <c r="N177" s="38">
        <v>1.0</v>
      </c>
      <c r="O177" s="38">
        <f t="shared" si="5"/>
        <v>162</v>
      </c>
      <c r="P177" s="38" t="str">
        <f t="shared" si="6"/>
        <v/>
      </c>
      <c r="Q177" s="38" t="str">
        <f t="shared" si="7"/>
        <v/>
      </c>
      <c r="U177" s="38">
        <v>184.0</v>
      </c>
      <c r="V177" s="38" t="str">
        <f t="shared" si="8"/>
        <v/>
      </c>
      <c r="W177" s="38">
        <f t="shared" si="9"/>
        <v>92</v>
      </c>
      <c r="X177" s="38">
        <v>170.0</v>
      </c>
      <c r="Z177" s="22">
        <v>1.0</v>
      </c>
      <c r="AA177" s="38" t="b">
        <f t="shared" si="10"/>
        <v>1</v>
      </c>
    </row>
    <row r="178" ht="16.5" customHeight="1">
      <c r="A178" s="38">
        <v>39.0</v>
      </c>
      <c r="B178" s="38">
        <v>177.0</v>
      </c>
      <c r="C178" s="38">
        <v>0.170369063219851</v>
      </c>
      <c r="D178" s="39">
        <f t="shared" si="23"/>
        <v>10704.60395</v>
      </c>
      <c r="E178" s="38">
        <v>20.0</v>
      </c>
      <c r="F178" s="38">
        <v>5.0</v>
      </c>
      <c r="G178" s="38">
        <f t="shared" si="24"/>
        <v>195</v>
      </c>
      <c r="H178" s="38" t="s">
        <v>24</v>
      </c>
      <c r="I178" s="38">
        <v>0.17</v>
      </c>
      <c r="J178" s="38">
        <v>0.27</v>
      </c>
      <c r="K178" s="40">
        <f t="shared" si="25"/>
        <v>114.813513</v>
      </c>
      <c r="L178" s="40">
        <f t="shared" si="26"/>
        <v>0.8136476807</v>
      </c>
      <c r="M178" s="38">
        <v>-1.0</v>
      </c>
      <c r="N178" s="38">
        <v>1.0</v>
      </c>
      <c r="O178" s="38">
        <f t="shared" si="5"/>
        <v>163</v>
      </c>
      <c r="P178" s="38" t="str">
        <f t="shared" si="6"/>
        <v/>
      </c>
      <c r="Q178" s="38" t="str">
        <f t="shared" si="7"/>
        <v/>
      </c>
      <c r="U178" s="38">
        <v>185.0</v>
      </c>
      <c r="V178" s="38">
        <f t="shared" si="8"/>
        <v>93</v>
      </c>
      <c r="W178" s="38" t="str">
        <f t="shared" si="9"/>
        <v/>
      </c>
      <c r="X178" s="38">
        <v>171.0</v>
      </c>
      <c r="Z178" s="22">
        <v>1.0</v>
      </c>
      <c r="AA178" s="38" t="b">
        <f t="shared" si="10"/>
        <v>1</v>
      </c>
    </row>
    <row r="179" ht="16.5" customHeight="1">
      <c r="A179" s="38">
        <v>39.0</v>
      </c>
      <c r="B179" s="38">
        <v>178.0</v>
      </c>
      <c r="C179" s="38">
        <v>0.168626932078979</v>
      </c>
      <c r="D179" s="39">
        <f t="shared" si="23"/>
        <v>10595.14262</v>
      </c>
      <c r="E179" s="38">
        <v>20.0</v>
      </c>
      <c r="F179" s="38">
        <v>7.0</v>
      </c>
      <c r="G179" s="38">
        <f t="shared" si="24"/>
        <v>197</v>
      </c>
      <c r="H179" s="38" t="s">
        <v>24</v>
      </c>
      <c r="I179" s="38">
        <v>0.17</v>
      </c>
      <c r="J179" s="38">
        <v>0.3</v>
      </c>
      <c r="K179" s="40">
        <f t="shared" si="25"/>
        <v>114.813513</v>
      </c>
      <c r="L179" s="40">
        <f t="shared" si="26"/>
        <v>0.8220536983</v>
      </c>
      <c r="M179" s="38">
        <v>-1.0</v>
      </c>
      <c r="N179" s="38">
        <v>1.0</v>
      </c>
      <c r="O179" s="38">
        <f t="shared" si="5"/>
        <v>164</v>
      </c>
      <c r="P179" s="38" t="str">
        <f t="shared" si="6"/>
        <v/>
      </c>
      <c r="Q179" s="38" t="str">
        <f t="shared" si="7"/>
        <v/>
      </c>
      <c r="U179" s="38">
        <v>186.0</v>
      </c>
      <c r="V179" s="38" t="str">
        <f t="shared" si="8"/>
        <v/>
      </c>
      <c r="W179" s="38">
        <f t="shared" si="9"/>
        <v>93</v>
      </c>
      <c r="X179" s="38">
        <v>172.0</v>
      </c>
      <c r="Z179" s="22">
        <v>1.0</v>
      </c>
      <c r="AA179" s="38" t="b">
        <f t="shared" si="10"/>
        <v>1</v>
      </c>
    </row>
    <row r="180" ht="16.5" customHeight="1">
      <c r="A180" s="38">
        <v>39.0</v>
      </c>
      <c r="B180" s="38">
        <v>179.0</v>
      </c>
      <c r="C180" s="38">
        <v>0.170439752275608</v>
      </c>
      <c r="D180" s="39">
        <f t="shared" si="23"/>
        <v>10709.04547</v>
      </c>
      <c r="E180" s="38">
        <v>20.0</v>
      </c>
      <c r="F180" s="38">
        <v>9.0</v>
      </c>
      <c r="G180" s="38">
        <f t="shared" si="24"/>
        <v>199</v>
      </c>
      <c r="H180" s="38" t="s">
        <v>24</v>
      </c>
      <c r="I180" s="38">
        <v>0.17</v>
      </c>
      <c r="J180" s="38">
        <v>0.33</v>
      </c>
      <c r="K180" s="40">
        <f t="shared" si="25"/>
        <v>114.813513</v>
      </c>
      <c r="L180" s="40">
        <f t="shared" si="26"/>
        <v>0.8133102242</v>
      </c>
      <c r="M180" s="38">
        <v>1.0</v>
      </c>
      <c r="N180" s="38">
        <v>0.0</v>
      </c>
      <c r="O180" s="38">
        <f t="shared" si="5"/>
        <v>165</v>
      </c>
      <c r="P180" s="38" t="str">
        <f t="shared" si="6"/>
        <v/>
      </c>
      <c r="Q180" s="38" t="str">
        <f t="shared" si="7"/>
        <v/>
      </c>
      <c r="U180" s="38">
        <v>187.0</v>
      </c>
      <c r="V180" s="38">
        <f t="shared" si="8"/>
        <v>94</v>
      </c>
      <c r="W180" s="38" t="str">
        <f t="shared" si="9"/>
        <v/>
      </c>
      <c r="X180" s="38">
        <v>173.0</v>
      </c>
      <c r="Z180" s="22">
        <v>0.0</v>
      </c>
      <c r="AA180" s="38" t="b">
        <f t="shared" si="10"/>
        <v>1</v>
      </c>
    </row>
    <row r="181" ht="16.5" customHeight="1">
      <c r="A181" s="38">
        <v>39.0</v>
      </c>
      <c r="B181" s="38">
        <v>180.0</v>
      </c>
      <c r="C181" s="38">
        <v>0.170209196609686</v>
      </c>
      <c r="D181" s="39">
        <f t="shared" si="23"/>
        <v>10694.55923</v>
      </c>
      <c r="E181" s="38">
        <v>1.0</v>
      </c>
      <c r="F181" s="38">
        <v>1.0</v>
      </c>
      <c r="G181" s="38">
        <f t="shared" si="24"/>
        <v>1</v>
      </c>
      <c r="H181" s="38" t="s">
        <v>24</v>
      </c>
      <c r="I181" s="38">
        <v>-0.17</v>
      </c>
      <c r="J181" s="38">
        <v>0.06</v>
      </c>
      <c r="K181" s="40">
        <f t="shared" si="25"/>
        <v>114.813513</v>
      </c>
      <c r="L181" s="40">
        <f t="shared" si="26"/>
        <v>0.8144118879</v>
      </c>
      <c r="M181" s="38">
        <v>1.0</v>
      </c>
      <c r="N181" s="38">
        <v>1.0</v>
      </c>
      <c r="O181" s="38">
        <f t="shared" si="5"/>
        <v>166</v>
      </c>
      <c r="P181" s="38" t="str">
        <f t="shared" si="6"/>
        <v/>
      </c>
      <c r="Q181" s="38" t="str">
        <f t="shared" si="7"/>
        <v/>
      </c>
      <c r="U181" s="38">
        <v>189.0</v>
      </c>
      <c r="V181" s="38">
        <f t="shared" si="8"/>
        <v>95</v>
      </c>
      <c r="W181" s="38" t="str">
        <f t="shared" si="9"/>
        <v/>
      </c>
      <c r="X181" s="38">
        <v>174.0</v>
      </c>
      <c r="Z181" s="22">
        <v>1.0</v>
      </c>
      <c r="AA181" s="38" t="b">
        <f t="shared" si="10"/>
        <v>1</v>
      </c>
    </row>
    <row r="182" ht="16.5" customHeight="1">
      <c r="A182" s="38">
        <v>39.0</v>
      </c>
      <c r="B182" s="38">
        <v>181.0</v>
      </c>
      <c r="C182" s="38">
        <v>0.170585466847532</v>
      </c>
      <c r="D182" s="39">
        <f t="shared" si="23"/>
        <v>10718.20099</v>
      </c>
      <c r="E182" s="38">
        <v>1.0</v>
      </c>
      <c r="F182" s="38">
        <v>2.0</v>
      </c>
      <c r="G182" s="38">
        <f t="shared" si="24"/>
        <v>2</v>
      </c>
      <c r="H182" s="38" t="s">
        <v>26</v>
      </c>
      <c r="I182" s="38">
        <v>-0.17</v>
      </c>
      <c r="J182" s="38">
        <v>0.07</v>
      </c>
      <c r="K182" s="40">
        <f t="shared" si="25"/>
        <v>35.98176385</v>
      </c>
      <c r="L182" s="40">
        <f t="shared" si="26"/>
        <v>2.592959027</v>
      </c>
      <c r="M182" s="38">
        <v>-1.0</v>
      </c>
      <c r="N182" s="38">
        <v>1.0</v>
      </c>
      <c r="O182" s="38">
        <f t="shared" si="5"/>
        <v>167</v>
      </c>
      <c r="P182" s="38" t="str">
        <f t="shared" si="6"/>
        <v/>
      </c>
      <c r="Q182" s="38" t="str">
        <f t="shared" si="7"/>
        <v/>
      </c>
      <c r="U182" s="38">
        <v>191.0</v>
      </c>
      <c r="V182" s="38">
        <f t="shared" si="8"/>
        <v>96</v>
      </c>
      <c r="W182" s="38" t="str">
        <f t="shared" si="9"/>
        <v/>
      </c>
      <c r="X182" s="38">
        <v>175.0</v>
      </c>
      <c r="Z182" s="22">
        <v>1.0</v>
      </c>
      <c r="AA182" s="38" t="b">
        <f t="shared" si="10"/>
        <v>1</v>
      </c>
    </row>
    <row r="183" ht="16.5" customHeight="1">
      <c r="A183" s="38">
        <v>39.0</v>
      </c>
      <c r="B183" s="38">
        <v>182.0</v>
      </c>
      <c r="C183" s="38">
        <v>0.170456942086836</v>
      </c>
      <c r="D183" s="39">
        <f t="shared" si="23"/>
        <v>10710.12554</v>
      </c>
      <c r="E183" s="38">
        <v>1.0</v>
      </c>
      <c r="F183" s="38">
        <v>3.0</v>
      </c>
      <c r="G183" s="38">
        <f t="shared" si="24"/>
        <v>3</v>
      </c>
      <c r="H183" s="38" t="s">
        <v>24</v>
      </c>
      <c r="I183" s="38">
        <v>-0.17</v>
      </c>
      <c r="J183" s="38">
        <v>0.09</v>
      </c>
      <c r="K183" s="40">
        <f t="shared" si="25"/>
        <v>114.813513</v>
      </c>
      <c r="L183" s="40">
        <f t="shared" si="26"/>
        <v>0.8132282056</v>
      </c>
      <c r="M183" s="38">
        <v>-1.0</v>
      </c>
      <c r="N183" s="38">
        <v>1.0</v>
      </c>
      <c r="O183" s="38">
        <f t="shared" si="5"/>
        <v>168</v>
      </c>
      <c r="P183" s="38" t="str">
        <f t="shared" si="6"/>
        <v/>
      </c>
      <c r="Q183" s="38" t="str">
        <f t="shared" si="7"/>
        <v/>
      </c>
      <c r="U183" s="38">
        <v>193.0</v>
      </c>
      <c r="V183" s="38">
        <f t="shared" si="8"/>
        <v>97</v>
      </c>
      <c r="W183" s="38" t="str">
        <f t="shared" si="9"/>
        <v/>
      </c>
      <c r="X183" s="38">
        <v>176.0</v>
      </c>
      <c r="Z183" s="22">
        <v>1.0</v>
      </c>
      <c r="AA183" s="38" t="b">
        <f t="shared" si="10"/>
        <v>1</v>
      </c>
    </row>
    <row r="184" ht="16.5" customHeight="1">
      <c r="A184" s="38">
        <v>39.0</v>
      </c>
      <c r="B184" s="38">
        <v>183.0</v>
      </c>
      <c r="C184" s="38">
        <v>0.170806550796404</v>
      </c>
      <c r="D184" s="39">
        <f t="shared" si="23"/>
        <v>10732.0921</v>
      </c>
      <c r="E184" s="38">
        <v>1.0</v>
      </c>
      <c r="F184" s="38">
        <v>4.0</v>
      </c>
      <c r="G184" s="38">
        <f t="shared" si="24"/>
        <v>4</v>
      </c>
      <c r="H184" s="38" t="s">
        <v>26</v>
      </c>
      <c r="I184" s="38">
        <v>-0.17</v>
      </c>
      <c r="J184" s="38">
        <v>0.1</v>
      </c>
      <c r="K184" s="40">
        <f t="shared" si="25"/>
        <v>35.98176385</v>
      </c>
      <c r="L184" s="40">
        <f t="shared" si="26"/>
        <v>2.589602824</v>
      </c>
      <c r="M184" s="38">
        <v>1.0</v>
      </c>
      <c r="N184" s="38">
        <v>1.0</v>
      </c>
      <c r="O184" s="38">
        <f t="shared" si="5"/>
        <v>169</v>
      </c>
      <c r="P184" s="38" t="str">
        <f t="shared" si="6"/>
        <v/>
      </c>
      <c r="Q184" s="38" t="str">
        <f t="shared" si="7"/>
        <v/>
      </c>
      <c r="U184" s="38">
        <v>195.0</v>
      </c>
      <c r="V184" s="38">
        <f t="shared" si="8"/>
        <v>98</v>
      </c>
      <c r="W184" s="38" t="str">
        <f t="shared" si="9"/>
        <v/>
      </c>
      <c r="X184" s="38">
        <v>177.0</v>
      </c>
      <c r="Z184" s="22">
        <v>1.0</v>
      </c>
      <c r="AA184" s="38" t="b">
        <f t="shared" si="10"/>
        <v>1</v>
      </c>
    </row>
    <row r="185" ht="16.5" customHeight="1">
      <c r="A185" s="38">
        <v>39.0</v>
      </c>
      <c r="B185" s="38">
        <v>184.0</v>
      </c>
      <c r="C185" s="38">
        <v>0.168596313088866</v>
      </c>
      <c r="D185" s="39">
        <f t="shared" si="23"/>
        <v>10593.21877</v>
      </c>
      <c r="E185" s="38">
        <v>1.0</v>
      </c>
      <c r="F185" s="38">
        <v>5.0</v>
      </c>
      <c r="G185" s="38">
        <f t="shared" si="24"/>
        <v>5</v>
      </c>
      <c r="H185" s="38" t="s">
        <v>24</v>
      </c>
      <c r="I185" s="38">
        <v>-0.17</v>
      </c>
      <c r="J185" s="38">
        <v>0.12</v>
      </c>
      <c r="K185" s="40">
        <f t="shared" si="25"/>
        <v>114.813513</v>
      </c>
      <c r="L185" s="40">
        <f t="shared" si="26"/>
        <v>0.8222029925</v>
      </c>
      <c r="M185" s="38">
        <v>1.0</v>
      </c>
      <c r="N185" s="38">
        <v>1.0</v>
      </c>
      <c r="O185" s="38">
        <f t="shared" si="5"/>
        <v>170</v>
      </c>
      <c r="P185" s="38" t="str">
        <f t="shared" si="6"/>
        <v/>
      </c>
      <c r="Q185" s="38" t="str">
        <f t="shared" si="7"/>
        <v/>
      </c>
      <c r="U185" s="38">
        <v>197.0</v>
      </c>
      <c r="V185" s="38">
        <f t="shared" si="8"/>
        <v>99</v>
      </c>
      <c r="W185" s="38" t="str">
        <f t="shared" si="9"/>
        <v/>
      </c>
      <c r="X185" s="38">
        <v>178.0</v>
      </c>
      <c r="Z185" s="22">
        <v>1.0</v>
      </c>
      <c r="AA185" s="38" t="b">
        <f t="shared" si="10"/>
        <v>1</v>
      </c>
    </row>
    <row r="186" ht="16.5" customHeight="1">
      <c r="A186" s="38">
        <v>39.0</v>
      </c>
      <c r="B186" s="38">
        <v>185.0</v>
      </c>
      <c r="C186" s="38">
        <v>0.169657007296505</v>
      </c>
      <c r="D186" s="39">
        <f t="shared" si="23"/>
        <v>10659.86416</v>
      </c>
      <c r="E186" s="38">
        <v>1.0</v>
      </c>
      <c r="F186" s="38">
        <v>6.0</v>
      </c>
      <c r="G186" s="38">
        <f t="shared" si="24"/>
        <v>6</v>
      </c>
      <c r="H186" s="38" t="s">
        <v>26</v>
      </c>
      <c r="I186" s="38">
        <v>-0.17</v>
      </c>
      <c r="J186" s="38">
        <v>0.13</v>
      </c>
      <c r="K186" s="40">
        <f t="shared" si="25"/>
        <v>35.98176385</v>
      </c>
      <c r="L186" s="40">
        <f t="shared" si="26"/>
        <v>2.607149173</v>
      </c>
      <c r="M186" s="38">
        <v>-1.0</v>
      </c>
      <c r="N186" s="38">
        <v>1.0</v>
      </c>
      <c r="O186" s="38">
        <f t="shared" si="5"/>
        <v>171</v>
      </c>
      <c r="P186" s="38" t="str">
        <f t="shared" si="6"/>
        <v/>
      </c>
      <c r="Q186" s="38" t="str">
        <f t="shared" si="7"/>
        <v/>
      </c>
      <c r="U186" s="38">
        <v>199.0</v>
      </c>
      <c r="V186" s="38">
        <f t="shared" si="8"/>
        <v>100</v>
      </c>
      <c r="W186" s="38" t="str">
        <f t="shared" si="9"/>
        <v/>
      </c>
      <c r="X186" s="38">
        <v>179.0</v>
      </c>
      <c r="Z186" s="22">
        <v>1.0</v>
      </c>
      <c r="AA186" s="38" t="b">
        <f t="shared" si="10"/>
        <v>1</v>
      </c>
    </row>
    <row r="187" ht="16.5" customHeight="1">
      <c r="A187" s="38">
        <v>39.0</v>
      </c>
      <c r="B187" s="38">
        <v>186.0</v>
      </c>
      <c r="C187" s="38">
        <v>0.168110701649303</v>
      </c>
      <c r="D187" s="39">
        <f t="shared" si="23"/>
        <v>10562.70691</v>
      </c>
      <c r="E187" s="38">
        <v>1.0</v>
      </c>
      <c r="F187" s="38">
        <v>7.0</v>
      </c>
      <c r="G187" s="38">
        <f t="shared" si="24"/>
        <v>7</v>
      </c>
      <c r="H187" s="38" t="s">
        <v>24</v>
      </c>
      <c r="I187" s="38">
        <v>-0.17</v>
      </c>
      <c r="J187" s="38">
        <v>0.15</v>
      </c>
      <c r="K187" s="40">
        <f t="shared" si="25"/>
        <v>114.813513</v>
      </c>
      <c r="L187" s="40">
        <f t="shared" si="26"/>
        <v>0.8245780416</v>
      </c>
      <c r="M187" s="38">
        <v>1.0</v>
      </c>
      <c r="N187" s="38">
        <v>1.0</v>
      </c>
      <c r="O187" s="38">
        <f t="shared" si="5"/>
        <v>172</v>
      </c>
      <c r="P187" s="38" t="str">
        <f t="shared" si="6"/>
        <v/>
      </c>
      <c r="Q187" s="38" t="str">
        <f t="shared" si="7"/>
        <v/>
      </c>
      <c r="V187" s="38" t="str">
        <f t="shared" si="8"/>
        <v/>
      </c>
      <c r="W187" s="38">
        <f t="shared" si="9"/>
        <v>0</v>
      </c>
      <c r="X187" s="38">
        <v>29.0</v>
      </c>
      <c r="Z187" s="22">
        <v>1.0</v>
      </c>
      <c r="AA187" s="38" t="b">
        <f t="shared" si="10"/>
        <v>1</v>
      </c>
    </row>
    <row r="188" ht="16.5" customHeight="1">
      <c r="A188" s="38">
        <v>39.0</v>
      </c>
      <c r="B188" s="38">
        <v>187.0</v>
      </c>
      <c r="C188" s="38">
        <v>0.169238396406647</v>
      </c>
      <c r="D188" s="39">
        <f t="shared" si="23"/>
        <v>10633.56206</v>
      </c>
      <c r="E188" s="38">
        <v>1.0</v>
      </c>
      <c r="F188" s="38">
        <v>9.0</v>
      </c>
      <c r="G188" s="38">
        <f t="shared" si="24"/>
        <v>9</v>
      </c>
      <c r="H188" s="38" t="s">
        <v>24</v>
      </c>
      <c r="I188" s="38">
        <v>-0.17</v>
      </c>
      <c r="J188" s="38">
        <v>0.18</v>
      </c>
      <c r="K188" s="40">
        <f t="shared" si="25"/>
        <v>114.813513</v>
      </c>
      <c r="L188" s="40">
        <f t="shared" si="26"/>
        <v>0.8190835891</v>
      </c>
      <c r="M188" s="38">
        <v>-1.0</v>
      </c>
      <c r="N188" s="38">
        <v>0.0</v>
      </c>
      <c r="O188" s="38">
        <f t="shared" si="5"/>
        <v>173</v>
      </c>
      <c r="P188" s="38" t="str">
        <f t="shared" si="6"/>
        <v/>
      </c>
      <c r="Q188" s="38" t="str">
        <f t="shared" si="7"/>
        <v/>
      </c>
      <c r="V188" s="38" t="str">
        <f t="shared" si="8"/>
        <v/>
      </c>
      <c r="W188" s="38">
        <f t="shared" si="9"/>
        <v>0</v>
      </c>
      <c r="X188" s="38">
        <v>77.0</v>
      </c>
      <c r="Z188" s="22">
        <v>0.0</v>
      </c>
      <c r="AA188" s="38" t="b">
        <f t="shared" si="10"/>
        <v>1</v>
      </c>
    </row>
    <row r="189" ht="16.5" customHeight="1">
      <c r="A189" s="38">
        <v>39.0</v>
      </c>
      <c r="B189" s="38">
        <v>188.0</v>
      </c>
      <c r="C189" s="38">
        <v>0.167332338503231</v>
      </c>
      <c r="D189" s="39">
        <f t="shared" si="23"/>
        <v>10513.80091</v>
      </c>
      <c r="E189" s="38">
        <v>2.0</v>
      </c>
      <c r="F189" s="38">
        <v>1.0</v>
      </c>
      <c r="G189" s="38">
        <f t="shared" si="24"/>
        <v>11</v>
      </c>
      <c r="H189" s="38" t="s">
        <v>24</v>
      </c>
      <c r="I189" s="38">
        <v>-0.17</v>
      </c>
      <c r="J189" s="38">
        <v>0.21</v>
      </c>
      <c r="K189" s="40">
        <f t="shared" si="25"/>
        <v>114.813513</v>
      </c>
      <c r="L189" s="40">
        <f t="shared" si="26"/>
        <v>0.8284136491</v>
      </c>
      <c r="M189" s="38">
        <v>-1.0</v>
      </c>
      <c r="N189" s="38">
        <v>0.0</v>
      </c>
      <c r="O189" s="38" t="str">
        <f t="shared" si="5"/>
        <v/>
      </c>
      <c r="P189" s="38" t="str">
        <f t="shared" si="6"/>
        <v/>
      </c>
      <c r="Q189" s="38" t="str">
        <f t="shared" si="7"/>
        <v/>
      </c>
      <c r="V189" s="38" t="str">
        <f t="shared" si="8"/>
        <v/>
      </c>
      <c r="W189" s="38">
        <f t="shared" si="9"/>
        <v>0</v>
      </c>
      <c r="X189" s="38">
        <v>78.0</v>
      </c>
      <c r="Z189" s="22">
        <v>0.0</v>
      </c>
      <c r="AA189" s="38" t="b">
        <f t="shared" si="10"/>
        <v>1</v>
      </c>
    </row>
    <row r="190" ht="16.5" customHeight="1">
      <c r="A190" s="38">
        <v>39.0</v>
      </c>
      <c r="B190" s="38">
        <v>189.0</v>
      </c>
      <c r="C190" s="38">
        <v>0.170583587221014</v>
      </c>
      <c r="D190" s="39">
        <f t="shared" si="23"/>
        <v>10718.08289</v>
      </c>
      <c r="E190" s="38">
        <v>2.0</v>
      </c>
      <c r="F190" s="38">
        <v>3.0</v>
      </c>
      <c r="G190" s="38">
        <f t="shared" si="24"/>
        <v>13</v>
      </c>
      <c r="H190" s="38" t="s">
        <v>24</v>
      </c>
      <c r="I190" s="38">
        <v>-0.17</v>
      </c>
      <c r="J190" s="38">
        <v>0.24</v>
      </c>
      <c r="K190" s="40">
        <f t="shared" si="25"/>
        <v>114.813513</v>
      </c>
      <c r="L190" s="40">
        <f t="shared" si="26"/>
        <v>0.8126244465</v>
      </c>
      <c r="M190" s="38">
        <v>1.0</v>
      </c>
      <c r="N190" s="38">
        <v>1.0</v>
      </c>
      <c r="O190" s="38">
        <f t="shared" si="5"/>
        <v>174</v>
      </c>
      <c r="P190" s="38" t="str">
        <f t="shared" si="6"/>
        <v/>
      </c>
      <c r="Q190" s="38" t="str">
        <f t="shared" si="7"/>
        <v/>
      </c>
      <c r="V190" s="38" t="str">
        <f t="shared" si="8"/>
        <v/>
      </c>
      <c r="W190" s="38">
        <f t="shared" si="9"/>
        <v>0</v>
      </c>
      <c r="X190" s="38">
        <v>115.0</v>
      </c>
      <c r="Z190" s="22">
        <v>1.0</v>
      </c>
      <c r="AA190" s="38" t="b">
        <f t="shared" si="10"/>
        <v>1</v>
      </c>
    </row>
    <row r="191" ht="16.5" customHeight="1">
      <c r="A191" s="38">
        <v>39.0</v>
      </c>
      <c r="B191" s="38">
        <v>190.0</v>
      </c>
      <c r="C191" s="38">
        <v>0.167964308012776</v>
      </c>
      <c r="D191" s="39">
        <f t="shared" si="23"/>
        <v>10553.50872</v>
      </c>
      <c r="E191" s="38">
        <v>2.0</v>
      </c>
      <c r="F191" s="38">
        <v>5.0</v>
      </c>
      <c r="G191" s="38">
        <f t="shared" si="24"/>
        <v>15</v>
      </c>
      <c r="H191" s="38" t="s">
        <v>24</v>
      </c>
      <c r="I191" s="38">
        <v>-0.17</v>
      </c>
      <c r="J191" s="38">
        <v>0.27</v>
      </c>
      <c r="K191" s="40">
        <f t="shared" si="25"/>
        <v>114.813513</v>
      </c>
      <c r="L191" s="40">
        <f t="shared" si="26"/>
        <v>0.825296724</v>
      </c>
      <c r="M191" s="38">
        <v>-1.0</v>
      </c>
      <c r="N191" s="38">
        <v>1.0</v>
      </c>
      <c r="O191" s="38" t="str">
        <f t="shared" si="5"/>
        <v/>
      </c>
      <c r="P191" s="38" t="str">
        <f t="shared" si="6"/>
        <v/>
      </c>
      <c r="Q191" s="38" t="str">
        <f t="shared" si="7"/>
        <v/>
      </c>
      <c r="V191" s="38" t="str">
        <f t="shared" si="8"/>
        <v/>
      </c>
      <c r="W191" s="38">
        <f t="shared" si="9"/>
        <v>0</v>
      </c>
      <c r="X191" s="38">
        <v>117.0</v>
      </c>
      <c r="Z191" s="22">
        <v>1.0</v>
      </c>
      <c r="AA191" s="38" t="b">
        <f t="shared" si="10"/>
        <v>1</v>
      </c>
    </row>
    <row r="192" ht="16.5" customHeight="1">
      <c r="A192" s="38">
        <v>39.0</v>
      </c>
      <c r="B192" s="38">
        <v>191.0</v>
      </c>
      <c r="C192" s="38">
        <v>0.167905524508421</v>
      </c>
      <c r="D192" s="39">
        <f t="shared" si="23"/>
        <v>10549.81525</v>
      </c>
      <c r="E192" s="38">
        <v>2.0</v>
      </c>
      <c r="F192" s="38">
        <v>7.0</v>
      </c>
      <c r="G192" s="38">
        <f t="shared" si="24"/>
        <v>17</v>
      </c>
      <c r="H192" s="38" t="s">
        <v>24</v>
      </c>
      <c r="I192" s="38">
        <v>-0.17</v>
      </c>
      <c r="J192" s="38">
        <v>0.3</v>
      </c>
      <c r="K192" s="40">
        <f t="shared" si="25"/>
        <v>114.813513</v>
      </c>
      <c r="L192" s="40">
        <f t="shared" si="26"/>
        <v>0.8255856593</v>
      </c>
      <c r="M192" s="38">
        <v>-1.0</v>
      </c>
      <c r="N192" s="38">
        <v>0.0</v>
      </c>
      <c r="O192" s="38">
        <f t="shared" si="5"/>
        <v>175</v>
      </c>
      <c r="P192" s="38" t="str">
        <f t="shared" si="6"/>
        <v/>
      </c>
      <c r="Q192" s="38" t="str">
        <f t="shared" si="7"/>
        <v/>
      </c>
      <c r="V192" s="38" t="str">
        <f t="shared" si="8"/>
        <v/>
      </c>
      <c r="W192" s="38">
        <f t="shared" si="9"/>
        <v>0</v>
      </c>
      <c r="X192" s="38">
        <v>119.0</v>
      </c>
      <c r="Z192" s="22">
        <v>1.0</v>
      </c>
      <c r="AA192" s="38" t="b">
        <f t="shared" si="10"/>
        <v>0</v>
      </c>
    </row>
    <row r="193" ht="16.5" customHeight="1">
      <c r="A193" s="38">
        <v>39.0</v>
      </c>
      <c r="B193" s="38">
        <v>192.0</v>
      </c>
      <c r="C193" s="38">
        <v>0.169093503136433</v>
      </c>
      <c r="D193" s="39">
        <f t="shared" si="23"/>
        <v>10624.45814</v>
      </c>
      <c r="E193" s="38">
        <v>2.0</v>
      </c>
      <c r="F193" s="38">
        <v>9.0</v>
      </c>
      <c r="G193" s="38">
        <f t="shared" si="24"/>
        <v>19</v>
      </c>
      <c r="H193" s="38" t="s">
        <v>24</v>
      </c>
      <c r="I193" s="38">
        <v>-0.17</v>
      </c>
      <c r="J193" s="38">
        <v>0.33</v>
      </c>
      <c r="K193" s="40">
        <f t="shared" si="25"/>
        <v>114.813513</v>
      </c>
      <c r="L193" s="40">
        <f t="shared" si="26"/>
        <v>0.8197854475</v>
      </c>
      <c r="M193" s="38">
        <v>-1.0</v>
      </c>
      <c r="N193" s="38">
        <v>0.0</v>
      </c>
      <c r="O193" s="38" t="str">
        <f t="shared" si="5"/>
        <v/>
      </c>
      <c r="P193" s="38" t="str">
        <f t="shared" si="6"/>
        <v/>
      </c>
      <c r="Q193" s="38" t="str">
        <f t="shared" si="7"/>
        <v/>
      </c>
      <c r="V193" s="38" t="str">
        <f t="shared" si="8"/>
        <v/>
      </c>
      <c r="W193" s="38">
        <f t="shared" si="9"/>
        <v>0</v>
      </c>
      <c r="X193" s="38">
        <v>126.0</v>
      </c>
      <c r="Z193" s="22">
        <v>1.0</v>
      </c>
      <c r="AA193" s="38" t="b">
        <f t="shared" si="10"/>
        <v>0</v>
      </c>
    </row>
    <row r="194" ht="16.5" customHeight="1">
      <c r="L194" s="40"/>
    </row>
    <row r="195" ht="16.5" customHeight="1">
      <c r="L195" s="40"/>
    </row>
    <row r="196" ht="16.5" customHeight="1">
      <c r="L196" s="40"/>
    </row>
    <row r="197" ht="16.5" customHeight="1">
      <c r="L197" s="40"/>
    </row>
    <row r="198" ht="16.5" customHeight="1">
      <c r="L198" s="40"/>
    </row>
    <row r="199" ht="16.5" customHeight="1">
      <c r="L199" s="40"/>
    </row>
    <row r="200" ht="16.5" customHeight="1">
      <c r="L200" s="40"/>
    </row>
    <row r="201" ht="16.5" customHeight="1">
      <c r="L201" s="40"/>
    </row>
    <row r="202" ht="16.5" customHeight="1">
      <c r="L202" s="40"/>
    </row>
    <row r="203" ht="16.5" customHeight="1">
      <c r="L203" s="40"/>
    </row>
    <row r="204" ht="16.5" customHeight="1">
      <c r="L204" s="40"/>
    </row>
    <row r="205" ht="16.5" customHeight="1">
      <c r="L205" s="40"/>
    </row>
    <row r="206" ht="16.5" customHeight="1">
      <c r="L206" s="40"/>
    </row>
    <row r="207" ht="16.5" customHeight="1">
      <c r="L207" s="40"/>
    </row>
    <row r="208" ht="16.5" customHeight="1">
      <c r="L208" s="40"/>
    </row>
    <row r="209" ht="16.5" customHeight="1">
      <c r="L209" s="40"/>
    </row>
    <row r="210" ht="16.5" customHeight="1">
      <c r="L210" s="40"/>
    </row>
    <row r="211" ht="16.5" customHeight="1">
      <c r="L211" s="40"/>
    </row>
    <row r="212" ht="16.5" customHeight="1">
      <c r="L212" s="40"/>
    </row>
    <row r="213" ht="16.5" customHeight="1">
      <c r="L213" s="40"/>
    </row>
    <row r="214" ht="16.5" customHeight="1">
      <c r="L214" s="40"/>
    </row>
    <row r="215" ht="16.5" customHeight="1">
      <c r="L215" s="40"/>
    </row>
    <row r="216" ht="16.5" customHeight="1">
      <c r="L216" s="40"/>
    </row>
    <row r="217" ht="16.5" customHeight="1">
      <c r="L217" s="40"/>
    </row>
    <row r="218" ht="16.5" customHeight="1">
      <c r="L218" s="40"/>
    </row>
    <row r="219" ht="16.5" customHeight="1">
      <c r="L219" s="40"/>
    </row>
    <row r="220" ht="16.5" customHeight="1">
      <c r="L220" s="40"/>
    </row>
    <row r="221" ht="16.5" customHeight="1">
      <c r="L221" s="40"/>
    </row>
    <row r="222" ht="16.5" customHeight="1">
      <c r="L222" s="40"/>
    </row>
    <row r="223" ht="16.5" customHeight="1">
      <c r="L223" s="40"/>
    </row>
    <row r="224" ht="16.5" customHeight="1">
      <c r="L224" s="40"/>
    </row>
    <row r="225" ht="16.5" customHeight="1">
      <c r="L225" s="40"/>
    </row>
    <row r="226" ht="16.5" customHeight="1">
      <c r="L226" s="40"/>
    </row>
    <row r="227" ht="16.5" customHeight="1">
      <c r="L227" s="40"/>
    </row>
    <row r="228" ht="16.5" customHeight="1">
      <c r="L228" s="40"/>
    </row>
    <row r="229" ht="16.5" customHeight="1">
      <c r="L229" s="40"/>
    </row>
    <row r="230" ht="16.5" customHeight="1">
      <c r="L230" s="40"/>
    </row>
    <row r="231" ht="16.5" customHeight="1">
      <c r="L231" s="40"/>
    </row>
    <row r="232" ht="16.5" customHeight="1">
      <c r="L232" s="40"/>
    </row>
    <row r="233" ht="16.5" customHeight="1">
      <c r="L233" s="40"/>
    </row>
    <row r="234" ht="16.5" customHeight="1">
      <c r="L234" s="40"/>
    </row>
    <row r="235" ht="16.5" customHeight="1">
      <c r="L235" s="40"/>
    </row>
    <row r="236" ht="16.5" customHeight="1">
      <c r="L236" s="40"/>
    </row>
    <row r="237" ht="16.5" customHeight="1">
      <c r="L237" s="40"/>
    </row>
    <row r="238" ht="16.5" customHeight="1">
      <c r="L238" s="40"/>
    </row>
    <row r="239" ht="16.5" customHeight="1">
      <c r="L239" s="40"/>
    </row>
    <row r="240" ht="16.5" customHeight="1">
      <c r="L240" s="40"/>
    </row>
    <row r="241" ht="16.5" customHeight="1">
      <c r="L241" s="40"/>
    </row>
    <row r="242" ht="16.5" customHeight="1">
      <c r="L242" s="40"/>
    </row>
    <row r="243" ht="16.5" customHeight="1">
      <c r="L243" s="40"/>
    </row>
    <row r="244" ht="16.5" customHeight="1">
      <c r="L244" s="40"/>
    </row>
    <row r="245" ht="16.5" customHeight="1">
      <c r="L245" s="40"/>
    </row>
    <row r="246" ht="16.5" customHeight="1">
      <c r="L246" s="40"/>
    </row>
    <row r="247" ht="16.5" customHeight="1">
      <c r="L247" s="40"/>
    </row>
    <row r="248" ht="16.5" customHeight="1">
      <c r="L248" s="40"/>
    </row>
    <row r="249" ht="16.5" customHeight="1">
      <c r="L249" s="40"/>
    </row>
    <row r="250" ht="16.5" customHeight="1">
      <c r="L250" s="40"/>
    </row>
    <row r="251" ht="16.5" customHeight="1">
      <c r="L251" s="40"/>
    </row>
    <row r="252" ht="16.5" customHeight="1">
      <c r="L252" s="40"/>
    </row>
    <row r="253" ht="16.5" customHeight="1">
      <c r="L253" s="40"/>
    </row>
    <row r="254" ht="16.5" customHeight="1">
      <c r="L254" s="40"/>
    </row>
    <row r="255" ht="16.5" customHeight="1">
      <c r="L255" s="40"/>
    </row>
    <row r="256" ht="16.5" customHeight="1">
      <c r="L256" s="40"/>
    </row>
    <row r="257" ht="16.5" customHeight="1">
      <c r="L257" s="40"/>
    </row>
    <row r="258" ht="16.5" customHeight="1">
      <c r="L258" s="40"/>
    </row>
    <row r="259" ht="16.5" customHeight="1">
      <c r="L259" s="40"/>
    </row>
    <row r="260" ht="16.5" customHeight="1">
      <c r="L260" s="40"/>
    </row>
    <row r="261" ht="16.5" customHeight="1">
      <c r="L261" s="40"/>
    </row>
    <row r="262" ht="16.5" customHeight="1">
      <c r="L262" s="40"/>
    </row>
    <row r="263" ht="16.5" customHeight="1">
      <c r="L263" s="40"/>
    </row>
    <row r="264" ht="16.5" customHeight="1">
      <c r="L264" s="40"/>
    </row>
    <row r="265" ht="16.5" customHeight="1">
      <c r="L265" s="40"/>
    </row>
    <row r="266" ht="16.5" customHeight="1">
      <c r="L266" s="40"/>
    </row>
    <row r="267" ht="16.5" customHeight="1">
      <c r="L267" s="40"/>
    </row>
    <row r="268" ht="16.5" customHeight="1">
      <c r="L268" s="40"/>
    </row>
    <row r="269" ht="16.5" customHeight="1">
      <c r="L269" s="40"/>
    </row>
    <row r="270" ht="16.5" customHeight="1">
      <c r="L270" s="40"/>
    </row>
    <row r="271" ht="16.5" customHeight="1">
      <c r="L271" s="40"/>
    </row>
    <row r="272" ht="16.5" customHeight="1">
      <c r="L272" s="40"/>
    </row>
    <row r="273" ht="16.5" customHeight="1">
      <c r="L273" s="40"/>
    </row>
    <row r="274" ht="16.5" customHeight="1">
      <c r="L274" s="40"/>
    </row>
    <row r="275" ht="16.5" customHeight="1">
      <c r="L275" s="40"/>
    </row>
    <row r="276" ht="16.5" customHeight="1">
      <c r="L276" s="40"/>
    </row>
    <row r="277" ht="16.5" customHeight="1">
      <c r="L277" s="40"/>
    </row>
    <row r="278" ht="16.5" customHeight="1">
      <c r="L278" s="40"/>
    </row>
    <row r="279" ht="16.5" customHeight="1">
      <c r="L279" s="40"/>
    </row>
    <row r="280" ht="16.5" customHeight="1">
      <c r="L280" s="40"/>
    </row>
    <row r="281" ht="16.5" customHeight="1">
      <c r="L281" s="40"/>
    </row>
    <row r="282" ht="16.5" customHeight="1">
      <c r="L282" s="40"/>
    </row>
    <row r="283" ht="16.5" customHeight="1">
      <c r="L283" s="40"/>
    </row>
    <row r="284" ht="16.5" customHeight="1">
      <c r="L284" s="40"/>
    </row>
    <row r="285" ht="16.5" customHeight="1">
      <c r="L285" s="40"/>
    </row>
    <row r="286" ht="16.5" customHeight="1">
      <c r="L286" s="40"/>
    </row>
    <row r="287" ht="16.5" customHeight="1">
      <c r="L287" s="40"/>
    </row>
    <row r="288" ht="16.5" customHeight="1">
      <c r="L288" s="40"/>
    </row>
    <row r="289" ht="16.5" customHeight="1">
      <c r="L289" s="40"/>
    </row>
    <row r="290" ht="16.5" customHeight="1">
      <c r="L290" s="40"/>
    </row>
    <row r="291" ht="16.5" customHeight="1">
      <c r="L291" s="40"/>
    </row>
    <row r="292" ht="16.5" customHeight="1">
      <c r="L292" s="40"/>
    </row>
    <row r="293" ht="16.5" customHeight="1">
      <c r="L293" s="40"/>
    </row>
    <row r="294" ht="16.5" customHeight="1">
      <c r="L294" s="40"/>
    </row>
    <row r="295" ht="16.5" customHeight="1">
      <c r="L295" s="40"/>
    </row>
    <row r="296" ht="16.5" customHeight="1">
      <c r="L296" s="40"/>
    </row>
    <row r="297" ht="16.5" customHeight="1">
      <c r="L297" s="40"/>
    </row>
    <row r="298" ht="16.5" customHeight="1">
      <c r="L298" s="40"/>
    </row>
    <row r="299" ht="16.5" customHeight="1">
      <c r="L299" s="40"/>
    </row>
    <row r="300" ht="16.5" customHeight="1">
      <c r="L300" s="40"/>
    </row>
    <row r="301" ht="16.5" customHeight="1">
      <c r="L301" s="40"/>
    </row>
    <row r="302" ht="16.5" customHeight="1">
      <c r="L302" s="40"/>
    </row>
    <row r="303" ht="16.5" customHeight="1">
      <c r="L303" s="40"/>
    </row>
    <row r="304" ht="16.5" customHeight="1">
      <c r="L304" s="40"/>
    </row>
    <row r="305" ht="16.5" customHeight="1">
      <c r="L305" s="40"/>
    </row>
    <row r="306" ht="16.5" customHeight="1">
      <c r="L306" s="40"/>
    </row>
    <row r="307" ht="16.5" customHeight="1">
      <c r="L307" s="40"/>
    </row>
    <row r="308" ht="16.5" customHeight="1">
      <c r="L308" s="40"/>
    </row>
    <row r="309" ht="16.5" customHeight="1">
      <c r="L309" s="40"/>
    </row>
    <row r="310" ht="16.5" customHeight="1">
      <c r="L310" s="40"/>
    </row>
    <row r="311" ht="16.5" customHeight="1">
      <c r="L311" s="40"/>
    </row>
    <row r="312" ht="16.5" customHeight="1">
      <c r="L312" s="40"/>
    </row>
    <row r="313" ht="16.5" customHeight="1">
      <c r="L313" s="40"/>
    </row>
    <row r="314" ht="16.5" customHeight="1">
      <c r="L314" s="40"/>
    </row>
    <row r="315" ht="16.5" customHeight="1">
      <c r="L315" s="40"/>
    </row>
    <row r="316" ht="16.5" customHeight="1">
      <c r="L316" s="40"/>
    </row>
    <row r="317" ht="16.5" customHeight="1">
      <c r="L317" s="40"/>
    </row>
    <row r="318" ht="16.5" customHeight="1">
      <c r="L318" s="40"/>
    </row>
    <row r="319" ht="16.5" customHeight="1">
      <c r="L319" s="40"/>
    </row>
    <row r="320" ht="16.5" customHeight="1">
      <c r="L320" s="40"/>
    </row>
    <row r="321" ht="16.5" customHeight="1">
      <c r="L321" s="40"/>
    </row>
    <row r="322" ht="16.5" customHeight="1">
      <c r="L322" s="40"/>
    </row>
    <row r="323" ht="16.5" customHeight="1">
      <c r="L323" s="40"/>
    </row>
    <row r="324" ht="16.5" customHeight="1">
      <c r="L324" s="40"/>
    </row>
    <row r="325" ht="16.5" customHeight="1">
      <c r="L325" s="40"/>
    </row>
    <row r="326" ht="16.5" customHeight="1">
      <c r="L326" s="40"/>
    </row>
    <row r="327" ht="16.5" customHeight="1">
      <c r="L327" s="40"/>
    </row>
    <row r="328" ht="16.5" customHeight="1">
      <c r="L328" s="40"/>
    </row>
    <row r="329" ht="16.5" customHeight="1">
      <c r="L329" s="40"/>
    </row>
    <row r="330" ht="16.5" customHeight="1">
      <c r="L330" s="40"/>
    </row>
    <row r="331" ht="16.5" customHeight="1">
      <c r="L331" s="40"/>
    </row>
    <row r="332" ht="16.5" customHeight="1">
      <c r="L332" s="40"/>
    </row>
    <row r="333" ht="16.5" customHeight="1">
      <c r="L333" s="40"/>
    </row>
    <row r="334" ht="16.5" customHeight="1">
      <c r="L334" s="40"/>
    </row>
    <row r="335" ht="16.5" customHeight="1">
      <c r="L335" s="40"/>
    </row>
    <row r="336" ht="16.5" customHeight="1">
      <c r="L336" s="40"/>
    </row>
    <row r="337" ht="16.5" customHeight="1">
      <c r="L337" s="40"/>
    </row>
    <row r="338" ht="16.5" customHeight="1">
      <c r="L338" s="40"/>
    </row>
    <row r="339" ht="16.5" customHeight="1">
      <c r="L339" s="40"/>
    </row>
    <row r="340" ht="16.5" customHeight="1">
      <c r="L340" s="40"/>
    </row>
    <row r="341" ht="16.5" customHeight="1">
      <c r="L341" s="40"/>
    </row>
    <row r="342" ht="16.5" customHeight="1">
      <c r="L342" s="40"/>
    </row>
    <row r="343" ht="16.5" customHeight="1">
      <c r="L343" s="40"/>
    </row>
    <row r="344" ht="16.5" customHeight="1">
      <c r="L344" s="40"/>
    </row>
    <row r="345" ht="16.5" customHeight="1">
      <c r="L345" s="40"/>
    </row>
    <row r="346" ht="16.5" customHeight="1">
      <c r="L346" s="40"/>
    </row>
    <row r="347" ht="16.5" customHeight="1">
      <c r="L347" s="40"/>
    </row>
    <row r="348" ht="16.5" customHeight="1">
      <c r="L348" s="40"/>
    </row>
    <row r="349" ht="16.5" customHeight="1">
      <c r="L349" s="40"/>
    </row>
    <row r="350" ht="16.5" customHeight="1">
      <c r="L350" s="40"/>
    </row>
    <row r="351" ht="16.5" customHeight="1">
      <c r="L351" s="40"/>
    </row>
    <row r="352" ht="16.5" customHeight="1">
      <c r="L352" s="40"/>
    </row>
    <row r="353" ht="16.5" customHeight="1">
      <c r="L353" s="40"/>
    </row>
    <row r="354" ht="16.5" customHeight="1">
      <c r="L354" s="40"/>
    </row>
    <row r="355" ht="16.5" customHeight="1">
      <c r="L355" s="40"/>
    </row>
    <row r="356" ht="16.5" customHeight="1">
      <c r="L356" s="40"/>
    </row>
    <row r="357" ht="16.5" customHeight="1">
      <c r="L357" s="40"/>
    </row>
    <row r="358" ht="16.5" customHeight="1">
      <c r="L358" s="40"/>
    </row>
    <row r="359" ht="16.5" customHeight="1">
      <c r="L359" s="40"/>
    </row>
    <row r="360" ht="16.5" customHeight="1">
      <c r="L360" s="40"/>
    </row>
    <row r="361" ht="16.5" customHeight="1">
      <c r="L361" s="40"/>
    </row>
    <row r="362" ht="16.5" customHeight="1">
      <c r="L362" s="40"/>
    </row>
    <row r="363" ht="16.5" customHeight="1">
      <c r="L363" s="40"/>
    </row>
    <row r="364" ht="16.5" customHeight="1">
      <c r="L364" s="40"/>
    </row>
    <row r="365" ht="16.5" customHeight="1">
      <c r="L365" s="40"/>
    </row>
    <row r="366" ht="16.5" customHeight="1">
      <c r="L366" s="40"/>
    </row>
    <row r="367" ht="16.5" customHeight="1">
      <c r="L367" s="40"/>
    </row>
    <row r="368" ht="16.5" customHeight="1">
      <c r="L368" s="40"/>
    </row>
    <row r="369" ht="16.5" customHeight="1">
      <c r="L369" s="40"/>
    </row>
    <row r="370" ht="16.5" customHeight="1">
      <c r="L370" s="40"/>
    </row>
    <row r="371" ht="16.5" customHeight="1">
      <c r="L371" s="40"/>
    </row>
    <row r="372" ht="16.5" customHeight="1">
      <c r="L372" s="40"/>
    </row>
    <row r="373" ht="16.5" customHeight="1">
      <c r="L373" s="40"/>
    </row>
    <row r="374" ht="16.5" customHeight="1">
      <c r="L374" s="40"/>
    </row>
    <row r="375" ht="16.5" customHeight="1">
      <c r="L375" s="40"/>
    </row>
    <row r="376" ht="16.5" customHeight="1">
      <c r="L376" s="40"/>
    </row>
    <row r="377" ht="16.5" customHeight="1">
      <c r="L377" s="40"/>
    </row>
    <row r="378" ht="16.5" customHeight="1">
      <c r="L378" s="40"/>
    </row>
    <row r="379" ht="16.5" customHeight="1">
      <c r="L379" s="40"/>
    </row>
    <row r="380" ht="16.5" customHeight="1">
      <c r="L380" s="40"/>
    </row>
    <row r="381" ht="16.5" customHeight="1">
      <c r="L381" s="40"/>
    </row>
    <row r="382" ht="16.5" customHeight="1">
      <c r="L382" s="40"/>
    </row>
    <row r="383" ht="16.5" customHeight="1">
      <c r="L383" s="40"/>
    </row>
    <row r="384" ht="16.5" customHeight="1">
      <c r="L384" s="40"/>
    </row>
    <row r="385" ht="16.5" customHeight="1">
      <c r="L385" s="40"/>
    </row>
    <row r="386" ht="16.5" customHeight="1">
      <c r="L386" s="40"/>
    </row>
    <row r="387" ht="16.5" customHeight="1">
      <c r="L387" s="40"/>
    </row>
    <row r="388" ht="16.5" customHeight="1">
      <c r="L388" s="40"/>
    </row>
    <row r="389" ht="16.5" customHeight="1">
      <c r="L389" s="40"/>
    </row>
    <row r="390" ht="16.5" customHeight="1">
      <c r="L390" s="40"/>
    </row>
    <row r="391" ht="16.5" customHeight="1">
      <c r="L391" s="40"/>
    </row>
    <row r="392" ht="16.5" customHeight="1">
      <c r="L392" s="40"/>
    </row>
    <row r="393" ht="16.5" customHeight="1">
      <c r="L393" s="40"/>
    </row>
    <row r="394" ht="16.5" customHeight="1">
      <c r="L394" s="40"/>
    </row>
    <row r="395" ht="16.5" customHeight="1">
      <c r="L395" s="40"/>
    </row>
    <row r="396" ht="16.5" customHeight="1">
      <c r="L396" s="40"/>
    </row>
    <row r="397" ht="16.5" customHeight="1">
      <c r="L397" s="40"/>
    </row>
    <row r="398" ht="16.5" customHeight="1">
      <c r="L398" s="40"/>
    </row>
    <row r="399" ht="16.5" customHeight="1">
      <c r="L399" s="40"/>
    </row>
    <row r="400" ht="16.5" customHeight="1">
      <c r="L400" s="40"/>
    </row>
    <row r="401" ht="16.5" customHeight="1">
      <c r="L401" s="40"/>
    </row>
    <row r="402" ht="16.5" customHeight="1">
      <c r="L402" s="40"/>
    </row>
    <row r="403" ht="16.5" customHeight="1">
      <c r="L403" s="40"/>
    </row>
    <row r="404" ht="16.5" customHeight="1">
      <c r="L404" s="40"/>
    </row>
    <row r="405" ht="16.5" customHeight="1">
      <c r="L405" s="40"/>
    </row>
    <row r="406" ht="16.5" customHeight="1">
      <c r="L406" s="40"/>
    </row>
    <row r="407" ht="16.5" customHeight="1">
      <c r="L407" s="40"/>
    </row>
    <row r="408" ht="16.5" customHeight="1">
      <c r="L408" s="40"/>
    </row>
    <row r="409" ht="16.5" customHeight="1">
      <c r="L409" s="40"/>
    </row>
    <row r="410" ht="16.5" customHeight="1">
      <c r="L410" s="40"/>
    </row>
    <row r="411" ht="16.5" customHeight="1">
      <c r="L411" s="40"/>
    </row>
    <row r="412" ht="16.5" customHeight="1">
      <c r="L412" s="40"/>
    </row>
    <row r="413" ht="16.5" customHeight="1">
      <c r="L413" s="40"/>
    </row>
    <row r="414" ht="16.5" customHeight="1">
      <c r="L414" s="40"/>
    </row>
    <row r="415" ht="16.5" customHeight="1">
      <c r="L415" s="40"/>
    </row>
    <row r="416" ht="16.5" customHeight="1">
      <c r="L416" s="40"/>
    </row>
    <row r="417" ht="16.5" customHeight="1">
      <c r="L417" s="40"/>
    </row>
    <row r="418" ht="16.5" customHeight="1">
      <c r="L418" s="40"/>
    </row>
    <row r="419" ht="16.5" customHeight="1">
      <c r="L419" s="40"/>
    </row>
    <row r="420" ht="16.5" customHeight="1">
      <c r="L420" s="40"/>
    </row>
    <row r="421" ht="16.5" customHeight="1">
      <c r="L421" s="40"/>
    </row>
    <row r="422" ht="16.5" customHeight="1">
      <c r="L422" s="40"/>
    </row>
    <row r="423" ht="16.5" customHeight="1">
      <c r="L423" s="40"/>
    </row>
    <row r="424" ht="16.5" customHeight="1">
      <c r="L424" s="40"/>
    </row>
    <row r="425" ht="16.5" customHeight="1">
      <c r="L425" s="40"/>
    </row>
    <row r="426" ht="16.5" customHeight="1">
      <c r="L426" s="40"/>
    </row>
    <row r="427" ht="16.5" customHeight="1">
      <c r="L427" s="40"/>
    </row>
    <row r="428" ht="16.5" customHeight="1">
      <c r="L428" s="40"/>
    </row>
    <row r="429" ht="16.5" customHeight="1">
      <c r="L429" s="40"/>
    </row>
    <row r="430" ht="16.5" customHeight="1">
      <c r="L430" s="40"/>
    </row>
    <row r="431" ht="16.5" customHeight="1">
      <c r="L431" s="40"/>
    </row>
    <row r="432" ht="16.5" customHeight="1">
      <c r="L432" s="40"/>
    </row>
    <row r="433" ht="16.5" customHeight="1">
      <c r="L433" s="40"/>
    </row>
    <row r="434" ht="16.5" customHeight="1">
      <c r="L434" s="40"/>
    </row>
    <row r="435" ht="16.5" customHeight="1">
      <c r="L435" s="40"/>
    </row>
    <row r="436" ht="16.5" customHeight="1">
      <c r="L436" s="40"/>
    </row>
    <row r="437" ht="16.5" customHeight="1">
      <c r="L437" s="40"/>
    </row>
    <row r="438" ht="16.5" customHeight="1">
      <c r="L438" s="40"/>
    </row>
    <row r="439" ht="16.5" customHeight="1">
      <c r="L439" s="40"/>
    </row>
    <row r="440" ht="16.5" customHeight="1">
      <c r="L440" s="40"/>
    </row>
    <row r="441" ht="16.5" customHeight="1">
      <c r="L441" s="40"/>
    </row>
    <row r="442" ht="16.5" customHeight="1">
      <c r="L442" s="40"/>
    </row>
    <row r="443" ht="16.5" customHeight="1">
      <c r="L443" s="40"/>
    </row>
    <row r="444" ht="16.5" customHeight="1">
      <c r="L444" s="40"/>
    </row>
    <row r="445" ht="16.5" customHeight="1">
      <c r="L445" s="40"/>
    </row>
    <row r="446" ht="16.5" customHeight="1">
      <c r="L446" s="40"/>
    </row>
    <row r="447" ht="16.5" customHeight="1">
      <c r="L447" s="40"/>
    </row>
    <row r="448" ht="16.5" customHeight="1">
      <c r="L448" s="40"/>
    </row>
    <row r="449" ht="16.5" customHeight="1">
      <c r="L449" s="40"/>
    </row>
    <row r="450" ht="16.5" customHeight="1">
      <c r="L450" s="40"/>
    </row>
    <row r="451" ht="16.5" customHeight="1">
      <c r="L451" s="40"/>
    </row>
    <row r="452" ht="16.5" customHeight="1">
      <c r="L452" s="40"/>
    </row>
    <row r="453" ht="16.5" customHeight="1">
      <c r="L453" s="40"/>
    </row>
    <row r="454" ht="16.5" customHeight="1">
      <c r="L454" s="40"/>
    </row>
    <row r="455" ht="16.5" customHeight="1">
      <c r="L455" s="40"/>
    </row>
    <row r="456" ht="16.5" customHeight="1">
      <c r="L456" s="40"/>
    </row>
    <row r="457" ht="16.5" customHeight="1">
      <c r="L457" s="40"/>
    </row>
    <row r="458" ht="16.5" customHeight="1">
      <c r="L458" s="40"/>
    </row>
    <row r="459" ht="16.5" customHeight="1">
      <c r="L459" s="40"/>
    </row>
    <row r="460" ht="16.5" customHeight="1">
      <c r="L460" s="40"/>
    </row>
    <row r="461" ht="16.5" customHeight="1">
      <c r="L461" s="40"/>
    </row>
    <row r="462" ht="16.5" customHeight="1">
      <c r="L462" s="40"/>
    </row>
    <row r="463" ht="16.5" customHeight="1">
      <c r="L463" s="40"/>
    </row>
    <row r="464" ht="16.5" customHeight="1">
      <c r="L464" s="40"/>
    </row>
    <row r="465" ht="16.5" customHeight="1">
      <c r="L465" s="40"/>
    </row>
    <row r="466" ht="16.5" customHeight="1">
      <c r="L466" s="40"/>
    </row>
    <row r="467" ht="16.5" customHeight="1">
      <c r="L467" s="40"/>
    </row>
    <row r="468" ht="16.5" customHeight="1">
      <c r="L468" s="40"/>
    </row>
    <row r="469" ht="16.5" customHeight="1">
      <c r="L469" s="40"/>
    </row>
    <row r="470" ht="16.5" customHeight="1">
      <c r="L470" s="40"/>
    </row>
    <row r="471" ht="16.5" customHeight="1">
      <c r="L471" s="40"/>
    </row>
    <row r="472" ht="16.5" customHeight="1">
      <c r="L472" s="40"/>
    </row>
    <row r="473" ht="16.5" customHeight="1">
      <c r="L473" s="40"/>
    </row>
    <row r="474" ht="16.5" customHeight="1">
      <c r="L474" s="40"/>
    </row>
    <row r="475" ht="16.5" customHeight="1">
      <c r="L475" s="40"/>
    </row>
    <row r="476" ht="16.5" customHeight="1">
      <c r="L476" s="40"/>
    </row>
    <row r="477" ht="16.5" customHeight="1">
      <c r="L477" s="40"/>
    </row>
    <row r="478" ht="16.5" customHeight="1">
      <c r="L478" s="40"/>
    </row>
    <row r="479" ht="16.5" customHeight="1">
      <c r="L479" s="40"/>
    </row>
    <row r="480" ht="16.5" customHeight="1">
      <c r="L480" s="40"/>
    </row>
    <row r="481" ht="16.5" customHeight="1">
      <c r="L481" s="40"/>
    </row>
    <row r="482" ht="16.5" customHeight="1">
      <c r="L482" s="40"/>
    </row>
    <row r="483" ht="16.5" customHeight="1">
      <c r="L483" s="40"/>
    </row>
    <row r="484" ht="16.5" customHeight="1">
      <c r="L484" s="40"/>
    </row>
    <row r="485" ht="16.5" customHeight="1">
      <c r="L485" s="40"/>
    </row>
    <row r="486" ht="16.5" customHeight="1">
      <c r="L486" s="40"/>
    </row>
    <row r="487" ht="16.5" customHeight="1">
      <c r="L487" s="40"/>
    </row>
    <row r="488" ht="16.5" customHeight="1">
      <c r="L488" s="40"/>
    </row>
    <row r="489" ht="16.5" customHeight="1">
      <c r="L489" s="40"/>
    </row>
    <row r="490" ht="16.5" customHeight="1">
      <c r="L490" s="40"/>
    </row>
    <row r="491" ht="16.5" customHeight="1">
      <c r="L491" s="40"/>
    </row>
    <row r="492" ht="16.5" customHeight="1">
      <c r="L492" s="40"/>
    </row>
    <row r="493" ht="16.5" customHeight="1">
      <c r="L493" s="40"/>
    </row>
    <row r="494" ht="16.5" customHeight="1">
      <c r="L494" s="40"/>
    </row>
    <row r="495" ht="16.5" customHeight="1">
      <c r="L495" s="40"/>
    </row>
    <row r="496" ht="16.5" customHeight="1">
      <c r="L496" s="40"/>
    </row>
    <row r="497" ht="16.5" customHeight="1">
      <c r="L497" s="40"/>
    </row>
    <row r="498" ht="16.5" customHeight="1">
      <c r="L498" s="40"/>
    </row>
    <row r="499" ht="16.5" customHeight="1">
      <c r="L499" s="40"/>
    </row>
    <row r="500" ht="16.5" customHeight="1">
      <c r="L500" s="40"/>
    </row>
    <row r="501" ht="16.5" customHeight="1">
      <c r="L501" s="40"/>
    </row>
    <row r="502" ht="16.5" customHeight="1">
      <c r="L502" s="40"/>
    </row>
    <row r="503" ht="16.5" customHeight="1">
      <c r="L503" s="40"/>
    </row>
    <row r="504" ht="16.5" customHeight="1">
      <c r="L504" s="40"/>
    </row>
    <row r="505" ht="16.5" customHeight="1">
      <c r="L505" s="40"/>
    </row>
    <row r="506" ht="16.5" customHeight="1">
      <c r="L506" s="40"/>
    </row>
    <row r="507" ht="16.5" customHeight="1">
      <c r="L507" s="40"/>
    </row>
    <row r="508" ht="16.5" customHeight="1">
      <c r="L508" s="40"/>
    </row>
    <row r="509" ht="16.5" customHeight="1">
      <c r="L509" s="40"/>
    </row>
    <row r="510" ht="16.5" customHeight="1">
      <c r="L510" s="40"/>
    </row>
    <row r="511" ht="16.5" customHeight="1">
      <c r="L511" s="40"/>
    </row>
    <row r="512" ht="16.5" customHeight="1">
      <c r="L512" s="40"/>
    </row>
    <row r="513" ht="16.5" customHeight="1">
      <c r="L513" s="40"/>
    </row>
    <row r="514" ht="16.5" customHeight="1">
      <c r="L514" s="40"/>
    </row>
    <row r="515" ht="16.5" customHeight="1">
      <c r="L515" s="40"/>
    </row>
    <row r="516" ht="16.5" customHeight="1">
      <c r="L516" s="40"/>
    </row>
    <row r="517" ht="16.5" customHeight="1">
      <c r="L517" s="40"/>
    </row>
    <row r="518" ht="16.5" customHeight="1">
      <c r="L518" s="40"/>
    </row>
    <row r="519" ht="16.5" customHeight="1">
      <c r="L519" s="40"/>
    </row>
    <row r="520" ht="16.5" customHeight="1">
      <c r="L520" s="40"/>
    </row>
    <row r="521" ht="16.5" customHeight="1">
      <c r="L521" s="40"/>
    </row>
    <row r="522" ht="16.5" customHeight="1">
      <c r="L522" s="40"/>
    </row>
    <row r="523" ht="16.5" customHeight="1">
      <c r="L523" s="40"/>
    </row>
    <row r="524" ht="16.5" customHeight="1">
      <c r="L524" s="40"/>
    </row>
    <row r="525" ht="16.5" customHeight="1">
      <c r="L525" s="40"/>
    </row>
    <row r="526" ht="16.5" customHeight="1">
      <c r="L526" s="40"/>
    </row>
    <row r="527" ht="16.5" customHeight="1">
      <c r="L527" s="40"/>
    </row>
    <row r="528" ht="16.5" customHeight="1">
      <c r="L528" s="40"/>
    </row>
    <row r="529" ht="16.5" customHeight="1">
      <c r="L529" s="40"/>
    </row>
    <row r="530" ht="16.5" customHeight="1">
      <c r="L530" s="40"/>
    </row>
    <row r="531" ht="16.5" customHeight="1">
      <c r="L531" s="40"/>
    </row>
    <row r="532" ht="16.5" customHeight="1">
      <c r="L532" s="40"/>
    </row>
    <row r="533" ht="16.5" customHeight="1">
      <c r="L533" s="40"/>
    </row>
    <row r="534" ht="16.5" customHeight="1">
      <c r="L534" s="40"/>
    </row>
    <row r="535" ht="16.5" customHeight="1">
      <c r="L535" s="40"/>
    </row>
    <row r="536" ht="16.5" customHeight="1">
      <c r="L536" s="40"/>
    </row>
    <row r="537" ht="16.5" customHeight="1">
      <c r="L537" s="40"/>
    </row>
    <row r="538" ht="16.5" customHeight="1">
      <c r="L538" s="40"/>
    </row>
    <row r="539" ht="16.5" customHeight="1">
      <c r="L539" s="40"/>
    </row>
    <row r="540" ht="16.5" customHeight="1">
      <c r="L540" s="40"/>
    </row>
    <row r="541" ht="16.5" customHeight="1">
      <c r="L541" s="40"/>
    </row>
    <row r="542" ht="16.5" customHeight="1">
      <c r="L542" s="40"/>
    </row>
    <row r="543" ht="16.5" customHeight="1">
      <c r="L543" s="40"/>
    </row>
    <row r="544" ht="16.5" customHeight="1">
      <c r="L544" s="40"/>
    </row>
    <row r="545" ht="16.5" customHeight="1">
      <c r="L545" s="40"/>
    </row>
    <row r="546" ht="16.5" customHeight="1">
      <c r="L546" s="40"/>
    </row>
    <row r="547" ht="16.5" customHeight="1">
      <c r="L547" s="40"/>
    </row>
    <row r="548" ht="16.5" customHeight="1">
      <c r="L548" s="40"/>
    </row>
    <row r="549" ht="16.5" customHeight="1">
      <c r="L549" s="40"/>
    </row>
    <row r="550" ht="16.5" customHeight="1">
      <c r="L550" s="40"/>
    </row>
    <row r="551" ht="16.5" customHeight="1">
      <c r="L551" s="40"/>
    </row>
    <row r="552" ht="16.5" customHeight="1">
      <c r="L552" s="40"/>
    </row>
    <row r="553" ht="16.5" customHeight="1">
      <c r="L553" s="40"/>
    </row>
    <row r="554" ht="16.5" customHeight="1">
      <c r="L554" s="40"/>
    </row>
    <row r="555" ht="16.5" customHeight="1">
      <c r="L555" s="40"/>
    </row>
    <row r="556" ht="16.5" customHeight="1">
      <c r="L556" s="40"/>
    </row>
    <row r="557" ht="16.5" customHeight="1">
      <c r="L557" s="40"/>
    </row>
    <row r="558" ht="16.5" customHeight="1">
      <c r="L558" s="40"/>
    </row>
    <row r="559" ht="16.5" customHeight="1">
      <c r="L559" s="40"/>
    </row>
    <row r="560" ht="16.5" customHeight="1">
      <c r="L560" s="40"/>
    </row>
    <row r="561" ht="16.5" customHeight="1">
      <c r="L561" s="40"/>
    </row>
    <row r="562" ht="16.5" customHeight="1">
      <c r="L562" s="40"/>
    </row>
    <row r="563" ht="16.5" customHeight="1">
      <c r="L563" s="40"/>
    </row>
    <row r="564" ht="16.5" customHeight="1">
      <c r="L564" s="40"/>
    </row>
    <row r="565" ht="16.5" customHeight="1">
      <c r="L565" s="40"/>
    </row>
    <row r="566" ht="16.5" customHeight="1">
      <c r="L566" s="40"/>
    </row>
    <row r="567" ht="16.5" customHeight="1">
      <c r="L567" s="40"/>
    </row>
    <row r="568" ht="16.5" customHeight="1">
      <c r="L568" s="40"/>
    </row>
    <row r="569" ht="16.5" customHeight="1">
      <c r="L569" s="40"/>
    </row>
    <row r="570" ht="16.5" customHeight="1">
      <c r="L570" s="40"/>
    </row>
    <row r="571" ht="16.5" customHeight="1">
      <c r="L571" s="40"/>
    </row>
    <row r="572" ht="16.5" customHeight="1">
      <c r="L572" s="40"/>
    </row>
    <row r="573" ht="16.5" customHeight="1">
      <c r="L573" s="40"/>
    </row>
    <row r="574" ht="16.5" customHeight="1">
      <c r="L574" s="40"/>
    </row>
    <row r="575" ht="16.5" customHeight="1">
      <c r="L575" s="40"/>
    </row>
    <row r="576" ht="16.5" customHeight="1">
      <c r="L576" s="40"/>
    </row>
    <row r="577" ht="16.5" customHeight="1">
      <c r="L577" s="40"/>
    </row>
    <row r="578" ht="16.5" customHeight="1">
      <c r="L578" s="40"/>
    </row>
    <row r="579" ht="16.5" customHeight="1">
      <c r="L579" s="40"/>
    </row>
    <row r="580" ht="16.5" customHeight="1">
      <c r="L580" s="40"/>
    </row>
    <row r="581" ht="16.5" customHeight="1">
      <c r="L581" s="40"/>
    </row>
    <row r="582" ht="16.5" customHeight="1">
      <c r="L582" s="40"/>
    </row>
    <row r="583" ht="16.5" customHeight="1">
      <c r="L583" s="40"/>
    </row>
    <row r="584" ht="16.5" customHeight="1">
      <c r="L584" s="40"/>
    </row>
    <row r="585" ht="16.5" customHeight="1">
      <c r="L585" s="40"/>
    </row>
    <row r="586" ht="16.5" customHeight="1">
      <c r="L586" s="40"/>
    </row>
    <row r="587" ht="16.5" customHeight="1">
      <c r="L587" s="40"/>
    </row>
    <row r="588" ht="16.5" customHeight="1">
      <c r="L588" s="40"/>
    </row>
    <row r="589" ht="16.5" customHeight="1">
      <c r="L589" s="40"/>
    </row>
    <row r="590" ht="16.5" customHeight="1">
      <c r="L590" s="40"/>
    </row>
    <row r="591" ht="16.5" customHeight="1">
      <c r="L591" s="40"/>
    </row>
    <row r="592" ht="16.5" customHeight="1">
      <c r="L592" s="40"/>
    </row>
    <row r="593" ht="16.5" customHeight="1">
      <c r="L593" s="40"/>
    </row>
    <row r="594" ht="16.5" customHeight="1">
      <c r="L594" s="40"/>
    </row>
    <row r="595" ht="16.5" customHeight="1">
      <c r="L595" s="40"/>
    </row>
    <row r="596" ht="16.5" customHeight="1">
      <c r="L596" s="40"/>
    </row>
    <row r="597" ht="16.5" customHeight="1">
      <c r="L597" s="40"/>
    </row>
    <row r="598" ht="16.5" customHeight="1">
      <c r="L598" s="40"/>
    </row>
    <row r="599" ht="16.5" customHeight="1">
      <c r="L599" s="40"/>
    </row>
    <row r="600" ht="16.5" customHeight="1">
      <c r="L600" s="40"/>
    </row>
    <row r="601" ht="16.5" customHeight="1">
      <c r="L601" s="40"/>
    </row>
    <row r="602" ht="16.5" customHeight="1">
      <c r="L602" s="40"/>
    </row>
    <row r="603" ht="16.5" customHeight="1">
      <c r="L603" s="40"/>
    </row>
    <row r="604" ht="16.5" customHeight="1">
      <c r="L604" s="40"/>
    </row>
    <row r="605" ht="16.5" customHeight="1">
      <c r="L605" s="40"/>
    </row>
    <row r="606" ht="16.5" customHeight="1">
      <c r="L606" s="40"/>
    </row>
    <row r="607" ht="16.5" customHeight="1">
      <c r="L607" s="40"/>
    </row>
    <row r="608" ht="16.5" customHeight="1">
      <c r="L608" s="40"/>
    </row>
    <row r="609" ht="16.5" customHeight="1">
      <c r="L609" s="40"/>
    </row>
    <row r="610" ht="16.5" customHeight="1">
      <c r="L610" s="40"/>
    </row>
    <row r="611" ht="16.5" customHeight="1">
      <c r="L611" s="40"/>
    </row>
    <row r="612" ht="16.5" customHeight="1">
      <c r="L612" s="40"/>
    </row>
    <row r="613" ht="16.5" customHeight="1">
      <c r="L613" s="40"/>
    </row>
    <row r="614" ht="16.5" customHeight="1">
      <c r="L614" s="40"/>
    </row>
    <row r="615" ht="16.5" customHeight="1">
      <c r="L615" s="40"/>
    </row>
    <row r="616" ht="16.5" customHeight="1">
      <c r="L616" s="40"/>
    </row>
    <row r="617" ht="16.5" customHeight="1">
      <c r="L617" s="40"/>
    </row>
    <row r="618" ht="16.5" customHeight="1">
      <c r="L618" s="40"/>
    </row>
    <row r="619" ht="16.5" customHeight="1">
      <c r="L619" s="40"/>
    </row>
    <row r="620" ht="16.5" customHeight="1">
      <c r="L620" s="40"/>
    </row>
    <row r="621" ht="16.5" customHeight="1">
      <c r="L621" s="40"/>
    </row>
    <row r="622" ht="16.5" customHeight="1">
      <c r="L622" s="40"/>
    </row>
    <row r="623" ht="16.5" customHeight="1">
      <c r="L623" s="40"/>
    </row>
    <row r="624" ht="16.5" customHeight="1">
      <c r="L624" s="40"/>
    </row>
    <row r="625" ht="16.5" customHeight="1">
      <c r="L625" s="40"/>
    </row>
    <row r="626" ht="16.5" customHeight="1">
      <c r="L626" s="40"/>
    </row>
    <row r="627" ht="16.5" customHeight="1">
      <c r="L627" s="40"/>
    </row>
    <row r="628" ht="16.5" customHeight="1">
      <c r="L628" s="40"/>
    </row>
    <row r="629" ht="16.5" customHeight="1">
      <c r="L629" s="40"/>
    </row>
    <row r="630" ht="16.5" customHeight="1">
      <c r="L630" s="40"/>
    </row>
    <row r="631" ht="16.5" customHeight="1">
      <c r="L631" s="40"/>
    </row>
    <row r="632" ht="16.5" customHeight="1">
      <c r="L632" s="40"/>
    </row>
    <row r="633" ht="16.5" customHeight="1">
      <c r="L633" s="40"/>
    </row>
    <row r="634" ht="16.5" customHeight="1">
      <c r="L634" s="40"/>
    </row>
    <row r="635" ht="16.5" customHeight="1">
      <c r="L635" s="40"/>
    </row>
    <row r="636" ht="16.5" customHeight="1">
      <c r="L636" s="40"/>
    </row>
    <row r="637" ht="16.5" customHeight="1">
      <c r="L637" s="40"/>
    </row>
    <row r="638" ht="16.5" customHeight="1">
      <c r="L638" s="40"/>
    </row>
    <row r="639" ht="16.5" customHeight="1">
      <c r="L639" s="40"/>
    </row>
    <row r="640" ht="16.5" customHeight="1">
      <c r="L640" s="40"/>
    </row>
    <row r="641" ht="16.5" customHeight="1">
      <c r="L641" s="40"/>
    </row>
    <row r="642" ht="16.5" customHeight="1">
      <c r="L642" s="40"/>
    </row>
    <row r="643" ht="16.5" customHeight="1">
      <c r="L643" s="40"/>
    </row>
    <row r="644" ht="16.5" customHeight="1">
      <c r="L644" s="40"/>
    </row>
    <row r="645" ht="16.5" customHeight="1">
      <c r="L645" s="40"/>
    </row>
    <row r="646" ht="16.5" customHeight="1">
      <c r="L646" s="40"/>
    </row>
    <row r="647" ht="16.5" customHeight="1">
      <c r="L647" s="40"/>
    </row>
    <row r="648" ht="16.5" customHeight="1">
      <c r="L648" s="40"/>
    </row>
    <row r="649" ht="16.5" customHeight="1">
      <c r="L649" s="40"/>
    </row>
    <row r="650" ht="16.5" customHeight="1">
      <c r="L650" s="40"/>
    </row>
    <row r="651" ht="16.5" customHeight="1">
      <c r="L651" s="40"/>
    </row>
    <row r="652" ht="16.5" customHeight="1">
      <c r="L652" s="40"/>
    </row>
    <row r="653" ht="16.5" customHeight="1">
      <c r="L653" s="40"/>
    </row>
    <row r="654" ht="16.5" customHeight="1">
      <c r="L654" s="40"/>
    </row>
    <row r="655" ht="16.5" customHeight="1">
      <c r="L655" s="40"/>
    </row>
    <row r="656" ht="16.5" customHeight="1">
      <c r="L656" s="40"/>
    </row>
    <row r="657" ht="16.5" customHeight="1">
      <c r="L657" s="40"/>
    </row>
    <row r="658" ht="16.5" customHeight="1">
      <c r="L658" s="40"/>
    </row>
    <row r="659" ht="16.5" customHeight="1">
      <c r="L659" s="40"/>
    </row>
    <row r="660" ht="16.5" customHeight="1">
      <c r="L660" s="40"/>
    </row>
    <row r="661" ht="16.5" customHeight="1">
      <c r="L661" s="40"/>
    </row>
    <row r="662" ht="16.5" customHeight="1">
      <c r="L662" s="40"/>
    </row>
    <row r="663" ht="16.5" customHeight="1">
      <c r="L663" s="40"/>
    </row>
    <row r="664" ht="16.5" customHeight="1">
      <c r="L664" s="40"/>
    </row>
    <row r="665" ht="16.5" customHeight="1">
      <c r="L665" s="40"/>
    </row>
    <row r="666" ht="16.5" customHeight="1">
      <c r="L666" s="40"/>
    </row>
    <row r="667" ht="16.5" customHeight="1">
      <c r="L667" s="40"/>
    </row>
    <row r="668" ht="16.5" customHeight="1">
      <c r="L668" s="40"/>
    </row>
    <row r="669" ht="16.5" customHeight="1">
      <c r="L669" s="40"/>
    </row>
    <row r="670" ht="16.5" customHeight="1">
      <c r="L670" s="40"/>
    </row>
    <row r="671" ht="16.5" customHeight="1">
      <c r="L671" s="40"/>
    </row>
    <row r="672" ht="16.5" customHeight="1">
      <c r="L672" s="40"/>
    </row>
    <row r="673" ht="16.5" customHeight="1">
      <c r="L673" s="40"/>
    </row>
    <row r="674" ht="16.5" customHeight="1">
      <c r="L674" s="40"/>
    </row>
    <row r="675" ht="16.5" customHeight="1">
      <c r="L675" s="40"/>
    </row>
    <row r="676" ht="16.5" customHeight="1">
      <c r="L676" s="40"/>
    </row>
    <row r="677" ht="16.5" customHeight="1">
      <c r="L677" s="40"/>
    </row>
    <row r="678" ht="16.5" customHeight="1">
      <c r="L678" s="40"/>
    </row>
    <row r="679" ht="16.5" customHeight="1">
      <c r="L679" s="40"/>
    </row>
    <row r="680" ht="16.5" customHeight="1">
      <c r="L680" s="40"/>
    </row>
    <row r="681" ht="16.5" customHeight="1">
      <c r="L681" s="40"/>
    </row>
    <row r="682" ht="16.5" customHeight="1">
      <c r="L682" s="40"/>
    </row>
    <row r="683" ht="16.5" customHeight="1">
      <c r="L683" s="40"/>
    </row>
    <row r="684" ht="16.5" customHeight="1">
      <c r="L684" s="40"/>
    </row>
    <row r="685" ht="16.5" customHeight="1">
      <c r="L685" s="40"/>
    </row>
    <row r="686" ht="16.5" customHeight="1">
      <c r="L686" s="40"/>
    </row>
    <row r="687" ht="16.5" customHeight="1">
      <c r="L687" s="40"/>
    </row>
    <row r="688" ht="16.5" customHeight="1">
      <c r="L688" s="40"/>
    </row>
    <row r="689" ht="16.5" customHeight="1">
      <c r="L689" s="40"/>
    </row>
    <row r="690" ht="16.5" customHeight="1">
      <c r="L690" s="40"/>
    </row>
    <row r="691" ht="16.5" customHeight="1">
      <c r="L691" s="40"/>
    </row>
    <row r="692" ht="16.5" customHeight="1">
      <c r="L692" s="40"/>
    </row>
    <row r="693" ht="16.5" customHeight="1">
      <c r="L693" s="40"/>
    </row>
    <row r="694" ht="16.5" customHeight="1">
      <c r="L694" s="40"/>
    </row>
    <row r="695" ht="16.5" customHeight="1">
      <c r="L695" s="40"/>
    </row>
    <row r="696" ht="16.5" customHeight="1">
      <c r="L696" s="40"/>
    </row>
    <row r="697" ht="16.5" customHeight="1">
      <c r="L697" s="40"/>
    </row>
    <row r="698" ht="16.5" customHeight="1">
      <c r="L698" s="40"/>
    </row>
    <row r="699" ht="16.5" customHeight="1">
      <c r="L699" s="40"/>
    </row>
    <row r="700" ht="16.5" customHeight="1">
      <c r="L700" s="40"/>
    </row>
    <row r="701" ht="16.5" customHeight="1">
      <c r="L701" s="40"/>
    </row>
    <row r="702" ht="16.5" customHeight="1">
      <c r="L702" s="40"/>
    </row>
    <row r="703" ht="16.5" customHeight="1">
      <c r="L703" s="40"/>
    </row>
    <row r="704" ht="16.5" customHeight="1">
      <c r="L704" s="40"/>
    </row>
    <row r="705" ht="16.5" customHeight="1">
      <c r="L705" s="40"/>
    </row>
    <row r="706" ht="16.5" customHeight="1">
      <c r="L706" s="40"/>
    </row>
    <row r="707" ht="16.5" customHeight="1">
      <c r="L707" s="40"/>
    </row>
    <row r="708" ht="16.5" customHeight="1">
      <c r="L708" s="40"/>
    </row>
    <row r="709" ht="16.5" customHeight="1">
      <c r="L709" s="40"/>
    </row>
    <row r="710" ht="16.5" customHeight="1">
      <c r="L710" s="40"/>
    </row>
    <row r="711" ht="16.5" customHeight="1">
      <c r="L711" s="40"/>
    </row>
    <row r="712" ht="16.5" customHeight="1">
      <c r="L712" s="40"/>
    </row>
    <row r="713" ht="16.5" customHeight="1">
      <c r="L713" s="40"/>
    </row>
    <row r="714" ht="16.5" customHeight="1">
      <c r="L714" s="40"/>
    </row>
    <row r="715" ht="16.5" customHeight="1">
      <c r="L715" s="40"/>
    </row>
    <row r="716" ht="16.5" customHeight="1">
      <c r="L716" s="40"/>
    </row>
    <row r="717" ht="16.5" customHeight="1">
      <c r="L717" s="40"/>
    </row>
    <row r="718" ht="16.5" customHeight="1">
      <c r="L718" s="40"/>
    </row>
    <row r="719" ht="16.5" customHeight="1">
      <c r="L719" s="40"/>
    </row>
    <row r="720" ht="16.5" customHeight="1">
      <c r="L720" s="40"/>
    </row>
    <row r="721" ht="16.5" customHeight="1">
      <c r="L721" s="40"/>
    </row>
    <row r="722" ht="16.5" customHeight="1">
      <c r="L722" s="40"/>
    </row>
    <row r="723" ht="16.5" customHeight="1">
      <c r="L723" s="40"/>
    </row>
    <row r="724" ht="16.5" customHeight="1">
      <c r="L724" s="40"/>
    </row>
    <row r="725" ht="16.5" customHeight="1">
      <c r="L725" s="40"/>
    </row>
    <row r="726" ht="16.5" customHeight="1">
      <c r="L726" s="40"/>
    </row>
    <row r="727" ht="16.5" customHeight="1">
      <c r="L727" s="40"/>
    </row>
    <row r="728" ht="16.5" customHeight="1">
      <c r="L728" s="40"/>
    </row>
    <row r="729" ht="16.5" customHeight="1">
      <c r="L729" s="40"/>
    </row>
    <row r="730" ht="16.5" customHeight="1">
      <c r="L730" s="40"/>
    </row>
    <row r="731" ht="16.5" customHeight="1">
      <c r="L731" s="40"/>
    </row>
    <row r="732" ht="16.5" customHeight="1">
      <c r="L732" s="40"/>
    </row>
    <row r="733" ht="16.5" customHeight="1">
      <c r="L733" s="40"/>
    </row>
    <row r="734" ht="16.5" customHeight="1">
      <c r="L734" s="40"/>
    </row>
    <row r="735" ht="16.5" customHeight="1">
      <c r="L735" s="40"/>
    </row>
    <row r="736" ht="16.5" customHeight="1">
      <c r="L736" s="40"/>
    </row>
    <row r="737" ht="16.5" customHeight="1">
      <c r="L737" s="40"/>
    </row>
    <row r="738" ht="16.5" customHeight="1">
      <c r="L738" s="40"/>
    </row>
    <row r="739" ht="16.5" customHeight="1">
      <c r="L739" s="40"/>
    </row>
    <row r="740" ht="16.5" customHeight="1">
      <c r="L740" s="40"/>
    </row>
    <row r="741" ht="16.5" customHeight="1">
      <c r="L741" s="40"/>
    </row>
    <row r="742" ht="16.5" customHeight="1">
      <c r="L742" s="40"/>
    </row>
    <row r="743" ht="16.5" customHeight="1">
      <c r="L743" s="40"/>
    </row>
    <row r="744" ht="16.5" customHeight="1">
      <c r="L744" s="40"/>
    </row>
    <row r="745" ht="16.5" customHeight="1">
      <c r="L745" s="40"/>
    </row>
    <row r="746" ht="16.5" customHeight="1">
      <c r="L746" s="40"/>
    </row>
    <row r="747" ht="16.5" customHeight="1">
      <c r="L747" s="40"/>
    </row>
    <row r="748" ht="16.5" customHeight="1">
      <c r="L748" s="40"/>
    </row>
    <row r="749" ht="16.5" customHeight="1">
      <c r="L749" s="40"/>
    </row>
    <row r="750" ht="16.5" customHeight="1">
      <c r="L750" s="40"/>
    </row>
    <row r="751" ht="16.5" customHeight="1">
      <c r="L751" s="40"/>
    </row>
    <row r="752" ht="16.5" customHeight="1">
      <c r="L752" s="40"/>
    </row>
    <row r="753" ht="16.5" customHeight="1">
      <c r="L753" s="40"/>
    </row>
    <row r="754" ht="16.5" customHeight="1">
      <c r="L754" s="40"/>
    </row>
    <row r="755" ht="16.5" customHeight="1">
      <c r="L755" s="40"/>
    </row>
    <row r="756" ht="16.5" customHeight="1">
      <c r="L756" s="40"/>
    </row>
    <row r="757" ht="16.5" customHeight="1">
      <c r="L757" s="40"/>
    </row>
    <row r="758" ht="16.5" customHeight="1">
      <c r="L758" s="40"/>
    </row>
    <row r="759" ht="16.5" customHeight="1">
      <c r="L759" s="40"/>
    </row>
    <row r="760" ht="16.5" customHeight="1">
      <c r="L760" s="40"/>
    </row>
    <row r="761" ht="16.5" customHeight="1">
      <c r="L761" s="40"/>
    </row>
    <row r="762" ht="16.5" customHeight="1">
      <c r="L762" s="40"/>
    </row>
    <row r="763" ht="16.5" customHeight="1">
      <c r="L763" s="40"/>
    </row>
    <row r="764" ht="16.5" customHeight="1">
      <c r="L764" s="40"/>
    </row>
    <row r="765" ht="16.5" customHeight="1">
      <c r="L765" s="40"/>
    </row>
    <row r="766" ht="16.5" customHeight="1">
      <c r="L766" s="40"/>
    </row>
    <row r="767" ht="16.5" customHeight="1">
      <c r="L767" s="40"/>
    </row>
    <row r="768" ht="16.5" customHeight="1">
      <c r="L768" s="40"/>
    </row>
    <row r="769" ht="16.5" customHeight="1">
      <c r="L769" s="40"/>
    </row>
    <row r="770" ht="16.5" customHeight="1">
      <c r="L770" s="40"/>
    </row>
    <row r="771" ht="16.5" customHeight="1">
      <c r="L771" s="40"/>
    </row>
    <row r="772" ht="16.5" customHeight="1">
      <c r="L772" s="40"/>
    </row>
    <row r="773" ht="16.5" customHeight="1">
      <c r="L773" s="40"/>
    </row>
    <row r="774" ht="16.5" customHeight="1">
      <c r="L774" s="40"/>
    </row>
    <row r="775" ht="16.5" customHeight="1">
      <c r="L775" s="40"/>
    </row>
    <row r="776" ht="16.5" customHeight="1">
      <c r="L776" s="40"/>
    </row>
    <row r="777" ht="16.5" customHeight="1">
      <c r="L777" s="40"/>
    </row>
    <row r="778" ht="16.5" customHeight="1">
      <c r="L778" s="40"/>
    </row>
    <row r="779" ht="16.5" customHeight="1">
      <c r="L779" s="40"/>
    </row>
    <row r="780" ht="16.5" customHeight="1">
      <c r="L780" s="40"/>
    </row>
    <row r="781" ht="16.5" customHeight="1">
      <c r="L781" s="40"/>
    </row>
    <row r="782" ht="16.5" customHeight="1">
      <c r="L782" s="40"/>
    </row>
    <row r="783" ht="16.5" customHeight="1">
      <c r="L783" s="40"/>
    </row>
    <row r="784" ht="16.5" customHeight="1">
      <c r="L784" s="40"/>
    </row>
    <row r="785" ht="16.5" customHeight="1">
      <c r="L785" s="40"/>
    </row>
    <row r="786" ht="16.5" customHeight="1">
      <c r="L786" s="40"/>
    </row>
    <row r="787" ht="16.5" customHeight="1">
      <c r="L787" s="40"/>
    </row>
    <row r="788" ht="16.5" customHeight="1">
      <c r="L788" s="40"/>
    </row>
    <row r="789" ht="16.5" customHeight="1">
      <c r="L789" s="40"/>
    </row>
    <row r="790" ht="16.5" customHeight="1">
      <c r="L790" s="40"/>
    </row>
    <row r="791" ht="16.5" customHeight="1">
      <c r="L791" s="40"/>
    </row>
    <row r="792" ht="16.5" customHeight="1">
      <c r="L792" s="40"/>
    </row>
    <row r="793" ht="16.5" customHeight="1">
      <c r="L793" s="40"/>
    </row>
    <row r="794" ht="16.5" customHeight="1">
      <c r="L794" s="40"/>
    </row>
    <row r="795" ht="16.5" customHeight="1">
      <c r="L795" s="40"/>
    </row>
    <row r="796" ht="16.5" customHeight="1">
      <c r="L796" s="40"/>
    </row>
    <row r="797" ht="16.5" customHeight="1">
      <c r="L797" s="40"/>
    </row>
    <row r="798" ht="16.5" customHeight="1">
      <c r="L798" s="40"/>
    </row>
    <row r="799" ht="16.5" customHeight="1">
      <c r="L799" s="40"/>
    </row>
    <row r="800" ht="16.5" customHeight="1">
      <c r="L800" s="40"/>
    </row>
    <row r="801" ht="16.5" customHeight="1">
      <c r="L801" s="40"/>
    </row>
    <row r="802" ht="16.5" customHeight="1">
      <c r="L802" s="40"/>
    </row>
    <row r="803" ht="16.5" customHeight="1">
      <c r="L803" s="40"/>
    </row>
    <row r="804" ht="16.5" customHeight="1">
      <c r="L804" s="40"/>
    </row>
    <row r="805" ht="16.5" customHeight="1">
      <c r="L805" s="40"/>
    </row>
    <row r="806" ht="16.5" customHeight="1">
      <c r="L806" s="40"/>
    </row>
    <row r="807" ht="16.5" customHeight="1">
      <c r="L807" s="40"/>
    </row>
    <row r="808" ht="16.5" customHeight="1">
      <c r="L808" s="40"/>
    </row>
    <row r="809" ht="16.5" customHeight="1">
      <c r="L809" s="40"/>
    </row>
    <row r="810" ht="16.5" customHeight="1">
      <c r="L810" s="40"/>
    </row>
    <row r="811" ht="16.5" customHeight="1">
      <c r="L811" s="40"/>
    </row>
    <row r="812" ht="16.5" customHeight="1">
      <c r="L812" s="40"/>
    </row>
    <row r="813" ht="16.5" customHeight="1">
      <c r="L813" s="40"/>
    </row>
    <row r="814" ht="16.5" customHeight="1">
      <c r="L814" s="40"/>
    </row>
    <row r="815" ht="16.5" customHeight="1">
      <c r="L815" s="40"/>
    </row>
    <row r="816" ht="16.5" customHeight="1">
      <c r="L816" s="40"/>
    </row>
    <row r="817" ht="16.5" customHeight="1">
      <c r="L817" s="40"/>
    </row>
    <row r="818" ht="16.5" customHeight="1">
      <c r="L818" s="40"/>
    </row>
    <row r="819" ht="16.5" customHeight="1">
      <c r="L819" s="40"/>
    </row>
    <row r="820" ht="16.5" customHeight="1">
      <c r="L820" s="40"/>
    </row>
    <row r="821" ht="16.5" customHeight="1">
      <c r="L821" s="40"/>
    </row>
    <row r="822" ht="16.5" customHeight="1">
      <c r="L822" s="40"/>
    </row>
    <row r="823" ht="16.5" customHeight="1">
      <c r="L823" s="40"/>
    </row>
    <row r="824" ht="16.5" customHeight="1">
      <c r="L824" s="40"/>
    </row>
    <row r="825" ht="16.5" customHeight="1">
      <c r="L825" s="40"/>
    </row>
    <row r="826" ht="16.5" customHeight="1">
      <c r="L826" s="40"/>
    </row>
    <row r="827" ht="16.5" customHeight="1">
      <c r="L827" s="40"/>
    </row>
    <row r="828" ht="16.5" customHeight="1">
      <c r="L828" s="40"/>
    </row>
    <row r="829" ht="16.5" customHeight="1">
      <c r="L829" s="40"/>
    </row>
    <row r="830" ht="16.5" customHeight="1">
      <c r="L830" s="40"/>
    </row>
    <row r="831" ht="16.5" customHeight="1">
      <c r="L831" s="40"/>
    </row>
    <row r="832" ht="16.5" customHeight="1">
      <c r="L832" s="40"/>
    </row>
    <row r="833" ht="16.5" customHeight="1">
      <c r="L833" s="40"/>
    </row>
    <row r="834" ht="16.5" customHeight="1">
      <c r="L834" s="40"/>
    </row>
    <row r="835" ht="16.5" customHeight="1">
      <c r="L835" s="40"/>
    </row>
    <row r="836" ht="16.5" customHeight="1">
      <c r="L836" s="40"/>
    </row>
    <row r="837" ht="16.5" customHeight="1">
      <c r="L837" s="40"/>
    </row>
    <row r="838" ht="16.5" customHeight="1">
      <c r="L838" s="40"/>
    </row>
    <row r="839" ht="16.5" customHeight="1">
      <c r="L839" s="40"/>
    </row>
    <row r="840" ht="16.5" customHeight="1">
      <c r="L840" s="40"/>
    </row>
    <row r="841" ht="16.5" customHeight="1">
      <c r="L841" s="40"/>
    </row>
    <row r="842" ht="16.5" customHeight="1">
      <c r="L842" s="40"/>
    </row>
    <row r="843" ht="16.5" customHeight="1">
      <c r="L843" s="40"/>
    </row>
    <row r="844" ht="16.5" customHeight="1">
      <c r="L844" s="40"/>
    </row>
    <row r="845" ht="16.5" customHeight="1">
      <c r="L845" s="40"/>
    </row>
    <row r="846" ht="16.5" customHeight="1">
      <c r="L846" s="40"/>
    </row>
    <row r="847" ht="16.5" customHeight="1">
      <c r="L847" s="40"/>
    </row>
    <row r="848" ht="16.5" customHeight="1">
      <c r="L848" s="40"/>
    </row>
    <row r="849" ht="16.5" customHeight="1">
      <c r="L849" s="40"/>
    </row>
    <row r="850" ht="16.5" customHeight="1">
      <c r="L850" s="40"/>
    </row>
    <row r="851" ht="16.5" customHeight="1">
      <c r="L851" s="40"/>
    </row>
    <row r="852" ht="16.5" customHeight="1">
      <c r="L852" s="40"/>
    </row>
    <row r="853" ht="16.5" customHeight="1">
      <c r="L853" s="40"/>
    </row>
    <row r="854" ht="16.5" customHeight="1">
      <c r="L854" s="40"/>
    </row>
    <row r="855" ht="16.5" customHeight="1">
      <c r="L855" s="40"/>
    </row>
    <row r="856" ht="16.5" customHeight="1">
      <c r="L856" s="40"/>
    </row>
    <row r="857" ht="16.5" customHeight="1">
      <c r="L857" s="40"/>
    </row>
    <row r="858" ht="16.5" customHeight="1">
      <c r="L858" s="40"/>
    </row>
    <row r="859" ht="16.5" customHeight="1">
      <c r="L859" s="40"/>
    </row>
    <row r="860" ht="16.5" customHeight="1">
      <c r="L860" s="40"/>
    </row>
    <row r="861" ht="16.5" customHeight="1">
      <c r="L861" s="40"/>
    </row>
    <row r="862" ht="16.5" customHeight="1">
      <c r="L862" s="40"/>
    </row>
    <row r="863" ht="16.5" customHeight="1">
      <c r="L863" s="40"/>
    </row>
    <row r="864" ht="16.5" customHeight="1">
      <c r="L864" s="40"/>
    </row>
    <row r="865" ht="16.5" customHeight="1">
      <c r="L865" s="40"/>
    </row>
    <row r="866" ht="16.5" customHeight="1">
      <c r="L866" s="40"/>
    </row>
    <row r="867" ht="16.5" customHeight="1">
      <c r="L867" s="40"/>
    </row>
    <row r="868" ht="16.5" customHeight="1">
      <c r="L868" s="40"/>
    </row>
    <row r="869" ht="16.5" customHeight="1">
      <c r="L869" s="40"/>
    </row>
    <row r="870" ht="16.5" customHeight="1">
      <c r="L870" s="40"/>
    </row>
    <row r="871" ht="16.5" customHeight="1">
      <c r="L871" s="40"/>
    </row>
    <row r="872" ht="16.5" customHeight="1">
      <c r="L872" s="40"/>
    </row>
    <row r="873" ht="16.5" customHeight="1">
      <c r="L873" s="40"/>
    </row>
    <row r="874" ht="16.5" customHeight="1">
      <c r="L874" s="40"/>
    </row>
    <row r="875" ht="16.5" customHeight="1">
      <c r="L875" s="40"/>
    </row>
    <row r="876" ht="16.5" customHeight="1">
      <c r="L876" s="40"/>
    </row>
    <row r="877" ht="16.5" customHeight="1">
      <c r="L877" s="40"/>
    </row>
    <row r="878" ht="16.5" customHeight="1">
      <c r="L878" s="40"/>
    </row>
    <row r="879" ht="16.5" customHeight="1">
      <c r="L879" s="40"/>
    </row>
    <row r="880" ht="16.5" customHeight="1">
      <c r="L880" s="40"/>
    </row>
    <row r="881" ht="16.5" customHeight="1">
      <c r="L881" s="40"/>
    </row>
    <row r="882" ht="16.5" customHeight="1">
      <c r="L882" s="40"/>
    </row>
    <row r="883" ht="16.5" customHeight="1">
      <c r="L883" s="40"/>
    </row>
    <row r="884" ht="16.5" customHeight="1">
      <c r="L884" s="40"/>
    </row>
    <row r="885" ht="16.5" customHeight="1">
      <c r="L885" s="40"/>
    </row>
    <row r="886" ht="16.5" customHeight="1">
      <c r="L886" s="40"/>
    </row>
    <row r="887" ht="16.5" customHeight="1">
      <c r="L887" s="40"/>
    </row>
    <row r="888" ht="16.5" customHeight="1">
      <c r="L888" s="40"/>
    </row>
    <row r="889" ht="16.5" customHeight="1">
      <c r="L889" s="40"/>
    </row>
    <row r="890" ht="16.5" customHeight="1">
      <c r="L890" s="40"/>
    </row>
    <row r="891" ht="16.5" customHeight="1">
      <c r="L891" s="40"/>
    </row>
    <row r="892" ht="16.5" customHeight="1">
      <c r="L892" s="40"/>
    </row>
    <row r="893" ht="16.5" customHeight="1">
      <c r="L893" s="40"/>
    </row>
    <row r="894" ht="16.5" customHeight="1">
      <c r="L894" s="40"/>
    </row>
    <row r="895" ht="16.5" customHeight="1">
      <c r="L895" s="40"/>
    </row>
    <row r="896" ht="16.5" customHeight="1">
      <c r="L896" s="40"/>
    </row>
    <row r="897" ht="16.5" customHeight="1">
      <c r="L897" s="40"/>
    </row>
    <row r="898" ht="16.5" customHeight="1">
      <c r="L898" s="40"/>
    </row>
    <row r="899" ht="16.5" customHeight="1">
      <c r="L899" s="40"/>
    </row>
    <row r="900" ht="16.5" customHeight="1">
      <c r="L900" s="40"/>
    </row>
    <row r="901" ht="16.5" customHeight="1">
      <c r="L901" s="40"/>
    </row>
    <row r="902" ht="16.5" customHeight="1">
      <c r="L902" s="40"/>
    </row>
    <row r="903" ht="16.5" customHeight="1">
      <c r="L903" s="40"/>
    </row>
    <row r="904" ht="16.5" customHeight="1">
      <c r="L904" s="40"/>
    </row>
    <row r="905" ht="16.5" customHeight="1">
      <c r="L905" s="40"/>
    </row>
    <row r="906" ht="16.5" customHeight="1">
      <c r="L906" s="40"/>
    </row>
    <row r="907" ht="16.5" customHeight="1">
      <c r="L907" s="40"/>
    </row>
    <row r="908" ht="16.5" customHeight="1">
      <c r="L908" s="40"/>
    </row>
    <row r="909" ht="16.5" customHeight="1">
      <c r="L909" s="40"/>
    </row>
    <row r="910" ht="16.5" customHeight="1">
      <c r="L910" s="40"/>
    </row>
    <row r="911" ht="16.5" customHeight="1">
      <c r="L911" s="40"/>
    </row>
    <row r="912" ht="16.5" customHeight="1">
      <c r="L912" s="40"/>
    </row>
    <row r="913" ht="16.5" customHeight="1">
      <c r="L913" s="40"/>
    </row>
    <row r="914" ht="16.5" customHeight="1">
      <c r="L914" s="40"/>
    </row>
    <row r="915" ht="16.5" customHeight="1">
      <c r="L915" s="40"/>
    </row>
    <row r="916" ht="16.5" customHeight="1">
      <c r="L916" s="40"/>
    </row>
    <row r="917" ht="16.5" customHeight="1">
      <c r="L917" s="40"/>
    </row>
    <row r="918" ht="16.5" customHeight="1">
      <c r="L918" s="40"/>
    </row>
    <row r="919" ht="16.5" customHeight="1">
      <c r="L919" s="40"/>
    </row>
    <row r="920" ht="16.5" customHeight="1">
      <c r="L920" s="40"/>
    </row>
    <row r="921" ht="16.5" customHeight="1">
      <c r="L921" s="40"/>
    </row>
    <row r="922" ht="16.5" customHeight="1">
      <c r="L922" s="40"/>
    </row>
    <row r="923" ht="16.5" customHeight="1">
      <c r="L923" s="40"/>
    </row>
    <row r="924" ht="16.5" customHeight="1">
      <c r="L924" s="40"/>
    </row>
    <row r="925" ht="16.5" customHeight="1">
      <c r="L925" s="40"/>
    </row>
    <row r="926" ht="16.5" customHeight="1">
      <c r="L926" s="40"/>
    </row>
    <row r="927" ht="16.5" customHeight="1">
      <c r="L927" s="40"/>
    </row>
    <row r="928" ht="16.5" customHeight="1">
      <c r="L928" s="40"/>
    </row>
    <row r="929" ht="16.5" customHeight="1">
      <c r="L929" s="40"/>
    </row>
    <row r="930" ht="16.5" customHeight="1">
      <c r="L930" s="40"/>
    </row>
    <row r="931" ht="16.5" customHeight="1">
      <c r="L931" s="40"/>
    </row>
    <row r="932" ht="16.5" customHeight="1">
      <c r="L932" s="40"/>
    </row>
    <row r="933" ht="16.5" customHeight="1">
      <c r="L933" s="40"/>
    </row>
    <row r="934" ht="16.5" customHeight="1">
      <c r="L934" s="40"/>
    </row>
    <row r="935" ht="16.5" customHeight="1">
      <c r="L935" s="40"/>
    </row>
    <row r="936" ht="16.5" customHeight="1">
      <c r="L936" s="40"/>
    </row>
    <row r="937" ht="16.5" customHeight="1">
      <c r="L937" s="40"/>
    </row>
    <row r="938" ht="16.5" customHeight="1">
      <c r="L938" s="40"/>
    </row>
    <row r="939" ht="16.5" customHeight="1">
      <c r="L939" s="40"/>
    </row>
    <row r="940" ht="16.5" customHeight="1">
      <c r="L940" s="40"/>
    </row>
    <row r="941" ht="16.5" customHeight="1">
      <c r="L941" s="40"/>
    </row>
    <row r="942" ht="16.5" customHeight="1">
      <c r="L942" s="40"/>
    </row>
    <row r="943" ht="16.5" customHeight="1">
      <c r="L943" s="40"/>
    </row>
    <row r="944" ht="16.5" customHeight="1">
      <c r="L944" s="40"/>
    </row>
    <row r="945" ht="16.5" customHeight="1">
      <c r="L945" s="40"/>
    </row>
    <row r="946" ht="16.5" customHeight="1">
      <c r="L946" s="40"/>
    </row>
    <row r="947" ht="16.5" customHeight="1">
      <c r="L947" s="40"/>
    </row>
    <row r="948" ht="16.5" customHeight="1">
      <c r="L948" s="40"/>
    </row>
    <row r="949" ht="16.5" customHeight="1">
      <c r="L949" s="40"/>
    </row>
    <row r="950" ht="16.5" customHeight="1">
      <c r="L950" s="40"/>
    </row>
    <row r="951" ht="16.5" customHeight="1">
      <c r="L951" s="40"/>
    </row>
    <row r="952" ht="16.5" customHeight="1">
      <c r="L952" s="40"/>
    </row>
    <row r="953" ht="16.5" customHeight="1">
      <c r="L953" s="40"/>
    </row>
    <row r="954" ht="16.5" customHeight="1">
      <c r="L954" s="40"/>
    </row>
    <row r="955" ht="16.5" customHeight="1">
      <c r="L955" s="40"/>
    </row>
    <row r="956" ht="16.5" customHeight="1">
      <c r="L956" s="40"/>
    </row>
    <row r="957" ht="16.5" customHeight="1">
      <c r="L957" s="40"/>
    </row>
    <row r="958" ht="16.5" customHeight="1">
      <c r="L958" s="40"/>
    </row>
    <row r="959" ht="16.5" customHeight="1">
      <c r="L959" s="40"/>
    </row>
    <row r="960" ht="16.5" customHeight="1">
      <c r="L960" s="40"/>
    </row>
    <row r="961" ht="16.5" customHeight="1">
      <c r="L961" s="40"/>
    </row>
    <row r="962" ht="16.5" customHeight="1">
      <c r="L962" s="40"/>
    </row>
    <row r="963" ht="16.5" customHeight="1">
      <c r="L963" s="40"/>
    </row>
    <row r="964" ht="16.5" customHeight="1">
      <c r="L964" s="40"/>
    </row>
    <row r="965" ht="16.5" customHeight="1">
      <c r="L965" s="40"/>
    </row>
    <row r="966" ht="16.5" customHeight="1">
      <c r="L966" s="40"/>
    </row>
    <row r="967" ht="16.5" customHeight="1">
      <c r="L967" s="40"/>
    </row>
    <row r="968" ht="16.5" customHeight="1">
      <c r="L968" s="40"/>
    </row>
    <row r="969" ht="16.5" customHeight="1">
      <c r="L969" s="40"/>
    </row>
    <row r="970" ht="16.5" customHeight="1">
      <c r="L970" s="40"/>
    </row>
    <row r="971" ht="16.5" customHeight="1">
      <c r="L971" s="40"/>
    </row>
    <row r="972" ht="16.5" customHeight="1">
      <c r="L972" s="40"/>
    </row>
    <row r="973" ht="16.5" customHeight="1">
      <c r="L973" s="40"/>
    </row>
    <row r="974" ht="16.5" customHeight="1">
      <c r="L974" s="40"/>
    </row>
    <row r="975" ht="16.5" customHeight="1">
      <c r="L975" s="40"/>
    </row>
    <row r="976" ht="16.5" customHeight="1">
      <c r="L976" s="40"/>
    </row>
    <row r="977" ht="16.5" customHeight="1">
      <c r="L977" s="40"/>
    </row>
    <row r="978" ht="16.5" customHeight="1">
      <c r="L978" s="40"/>
    </row>
    <row r="979" ht="16.5" customHeight="1">
      <c r="L979" s="40"/>
    </row>
    <row r="980" ht="16.5" customHeight="1">
      <c r="L980" s="40"/>
    </row>
    <row r="981" ht="16.5" customHeight="1">
      <c r="L981" s="40"/>
    </row>
    <row r="982" ht="16.5" customHeight="1">
      <c r="L982" s="40"/>
    </row>
    <row r="983" ht="16.5" customHeight="1">
      <c r="L983" s="40"/>
    </row>
    <row r="984" ht="16.5" customHeight="1">
      <c r="L984" s="40"/>
    </row>
    <row r="985" ht="16.5" customHeight="1">
      <c r="L985" s="40"/>
    </row>
    <row r="986" ht="16.5" customHeight="1">
      <c r="L986" s="40"/>
    </row>
    <row r="987" ht="16.5" customHeight="1">
      <c r="L987" s="40"/>
    </row>
    <row r="988" ht="16.5" customHeight="1">
      <c r="L988" s="40"/>
    </row>
    <row r="989" ht="16.5" customHeight="1">
      <c r="L989" s="40"/>
    </row>
    <row r="990" ht="16.5" customHeight="1">
      <c r="L990" s="40"/>
    </row>
    <row r="991" ht="16.5" customHeight="1">
      <c r="L991" s="40"/>
    </row>
    <row r="992" ht="16.5" customHeight="1">
      <c r="L992" s="40"/>
    </row>
    <row r="993" ht="16.5" customHeight="1">
      <c r="L993" s="40"/>
    </row>
    <row r="994" ht="16.5" customHeight="1">
      <c r="L994" s="40"/>
    </row>
    <row r="995" ht="16.5" customHeight="1">
      <c r="L995" s="40"/>
    </row>
    <row r="996" ht="16.5" customHeight="1">
      <c r="L996" s="40"/>
    </row>
    <row r="997" ht="16.5" customHeight="1">
      <c r="L997" s="40"/>
    </row>
    <row r="998" ht="16.5" customHeight="1">
      <c r="L998" s="40"/>
    </row>
    <row r="999" ht="16.5" customHeight="1">
      <c r="L999" s="40"/>
    </row>
    <row r="1000" ht="16.5" customHeight="1">
      <c r="L1000" s="40"/>
    </row>
  </sheetData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8.86"/>
    <col customWidth="1" min="4" max="4" width="10.14"/>
    <col customWidth="1" min="5" max="5" width="10.71"/>
    <col customWidth="1" min="6" max="8" width="8.86"/>
    <col customWidth="1" min="9" max="9" width="8.0"/>
    <col customWidth="1" min="10" max="10" width="5.14"/>
    <col customWidth="1" min="11" max="11" width="10.14"/>
    <col customWidth="1" min="12" max="19" width="8.86"/>
    <col customWidth="1" min="20" max="20" width="8.71"/>
    <col customWidth="1" min="21" max="21" width="4.71"/>
    <col customWidth="1" min="22" max="22" width="7.0"/>
    <col customWidth="1" min="23" max="23" width="6.71"/>
    <col customWidth="1" min="24" max="24" width="10.0"/>
    <col customWidth="1" min="25" max="26" width="8.86"/>
  </cols>
  <sheetData>
    <row r="1" ht="16.5" customHeight="1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S1" s="38" t="s">
        <v>18</v>
      </c>
      <c r="T1" s="38" t="s">
        <v>19</v>
      </c>
      <c r="U1" s="38" t="s">
        <v>6</v>
      </c>
      <c r="V1" s="38" t="s">
        <v>20</v>
      </c>
      <c r="W1" s="38" t="s">
        <v>21</v>
      </c>
      <c r="X1" s="38" t="s">
        <v>1</v>
      </c>
    </row>
    <row r="2" ht="16.5" customHeight="1">
      <c r="A2" s="38">
        <v>39.0</v>
      </c>
      <c r="B2" s="38">
        <v>1.0</v>
      </c>
      <c r="C2" s="38">
        <v>0.165639716590362</v>
      </c>
      <c r="D2" s="39">
        <f t="shared" ref="D2:D29" si="1">C2*2*PI()*10000</f>
        <v>10407.45034</v>
      </c>
      <c r="E2" s="38">
        <v>3.0</v>
      </c>
      <c r="F2" s="38">
        <v>1.0</v>
      </c>
      <c r="G2" s="38">
        <f t="shared" ref="G2:G29" si="2">(E2-1)*10+F2</f>
        <v>21</v>
      </c>
      <c r="H2" s="38" t="s">
        <v>24</v>
      </c>
      <c r="I2" s="38">
        <v>-0.1275</v>
      </c>
      <c r="J2" s="38">
        <v>0.06</v>
      </c>
      <c r="K2" s="46">
        <f t="shared" ref="K2:K29" si="3">IF(ISODD(F2),$S$2,$T$2)</f>
        <v>115</v>
      </c>
      <c r="L2" s="44">
        <f t="shared" ref="L2:L29" si="4">1/(D2*K2*0.000001)</f>
        <v>0.8355218515</v>
      </c>
      <c r="M2" s="38">
        <v>1.0</v>
      </c>
      <c r="N2" s="38">
        <v>1.0</v>
      </c>
      <c r="O2" s="38">
        <f t="shared" ref="O2:O193" si="5">IFERROR(VLOOKUP(B2,$U$2:$X$193,4,FALSE),"")</f>
        <v>180</v>
      </c>
      <c r="P2" s="38">
        <f t="shared" ref="P2:P193" si="6">IFERROR(VLOOKUP(B2,$V$2:$X$193,3,FALSE),"")</f>
        <v>180</v>
      </c>
      <c r="Q2" s="38">
        <f t="shared" ref="Q2:Q193" si="7">IFERROR(VLOOKUP(B2,$W$2:$X$193,2,FALSE),"")</f>
        <v>181</v>
      </c>
      <c r="S2" s="40">
        <v>115.0</v>
      </c>
      <c r="T2" s="40">
        <v>36.0</v>
      </c>
      <c r="U2" s="38">
        <v>1.0</v>
      </c>
      <c r="V2" s="38">
        <f t="shared" ref="V2:V193" si="8">IFERROR(IF(ISODD(U2),ROUNDUP(U2/2,0),""),"")</f>
        <v>1</v>
      </c>
      <c r="W2" s="38" t="str">
        <f t="shared" ref="W2:W193" si="9">IFERROR(IF(ISEVEN(U2),U2/2,""),"")</f>
        <v/>
      </c>
      <c r="X2" s="38">
        <v>180.0</v>
      </c>
    </row>
    <row r="3" ht="16.5" customHeight="1">
      <c r="A3" s="38">
        <v>39.0</v>
      </c>
      <c r="B3" s="38">
        <v>2.0</v>
      </c>
      <c r="C3" s="38">
        <v>0.169309723261896</v>
      </c>
      <c r="D3" s="39">
        <f t="shared" si="1"/>
        <v>10638.04366</v>
      </c>
      <c r="E3" s="38">
        <v>3.0</v>
      </c>
      <c r="F3" s="38">
        <v>2.0</v>
      </c>
      <c r="G3" s="38">
        <f t="shared" si="2"/>
        <v>22</v>
      </c>
      <c r="H3" s="38" t="s">
        <v>26</v>
      </c>
      <c r="I3" s="38">
        <v>-0.1275</v>
      </c>
      <c r="J3" s="38">
        <v>0.07</v>
      </c>
      <c r="K3" s="46">
        <f t="shared" si="3"/>
        <v>36</v>
      </c>
      <c r="L3" s="44">
        <f t="shared" si="4"/>
        <v>2.611173509</v>
      </c>
      <c r="M3" s="38">
        <v>1.0</v>
      </c>
      <c r="N3" s="38">
        <v>1.0</v>
      </c>
      <c r="O3" s="38">
        <f t="shared" si="5"/>
        <v>181</v>
      </c>
      <c r="P3" s="38">
        <f t="shared" si="6"/>
        <v>182</v>
      </c>
      <c r="Q3" s="38">
        <f t="shared" si="7"/>
        <v>183</v>
      </c>
      <c r="U3" s="38">
        <v>2.0</v>
      </c>
      <c r="V3" s="38" t="str">
        <f t="shared" si="8"/>
        <v/>
      </c>
      <c r="W3" s="38">
        <f t="shared" si="9"/>
        <v>1</v>
      </c>
      <c r="X3" s="38">
        <v>181.0</v>
      </c>
    </row>
    <row r="4" ht="16.5" customHeight="1">
      <c r="A4" s="38">
        <v>39.0</v>
      </c>
      <c r="B4" s="38">
        <v>3.0</v>
      </c>
      <c r="C4" s="38">
        <v>0.166084221721909</v>
      </c>
      <c r="D4" s="39">
        <f t="shared" si="1"/>
        <v>10435.37942</v>
      </c>
      <c r="E4" s="38">
        <v>3.0</v>
      </c>
      <c r="F4" s="38">
        <v>3.0</v>
      </c>
      <c r="G4" s="38">
        <f t="shared" si="2"/>
        <v>23</v>
      </c>
      <c r="H4" s="38" t="s">
        <v>24</v>
      </c>
      <c r="I4" s="38">
        <v>-0.1275</v>
      </c>
      <c r="J4" s="38">
        <v>0.09</v>
      </c>
      <c r="K4" s="46">
        <f t="shared" si="3"/>
        <v>115</v>
      </c>
      <c r="L4" s="44">
        <f t="shared" si="4"/>
        <v>0.8332856743</v>
      </c>
      <c r="M4" s="38">
        <v>1.0</v>
      </c>
      <c r="N4" s="38">
        <v>1.0</v>
      </c>
      <c r="O4" s="38">
        <f t="shared" si="5"/>
        <v>182</v>
      </c>
      <c r="P4" s="38">
        <f t="shared" si="6"/>
        <v>184</v>
      </c>
      <c r="Q4" s="38">
        <f t="shared" si="7"/>
        <v>185</v>
      </c>
      <c r="U4" s="38">
        <v>3.0</v>
      </c>
      <c r="V4" s="38">
        <f t="shared" si="8"/>
        <v>2</v>
      </c>
      <c r="W4" s="38" t="str">
        <f t="shared" si="9"/>
        <v/>
      </c>
      <c r="X4" s="38">
        <v>182.0</v>
      </c>
    </row>
    <row r="5" ht="16.5" customHeight="1">
      <c r="A5" s="38">
        <v>39.0</v>
      </c>
      <c r="B5" s="38">
        <v>4.0</v>
      </c>
      <c r="C5" s="38">
        <v>0.169082776441152</v>
      </c>
      <c r="D5" s="39">
        <f t="shared" si="1"/>
        <v>10623.78417</v>
      </c>
      <c r="E5" s="38">
        <v>3.0</v>
      </c>
      <c r="F5" s="38">
        <v>4.0</v>
      </c>
      <c r="G5" s="38">
        <f t="shared" si="2"/>
        <v>24</v>
      </c>
      <c r="H5" s="38" t="s">
        <v>26</v>
      </c>
      <c r="I5" s="38">
        <v>-0.1275</v>
      </c>
      <c r="J5" s="38">
        <v>0.1</v>
      </c>
      <c r="K5" s="46">
        <f t="shared" si="3"/>
        <v>36</v>
      </c>
      <c r="L5" s="44">
        <f t="shared" si="4"/>
        <v>2.614678286</v>
      </c>
      <c r="M5" s="38">
        <v>1.0</v>
      </c>
      <c r="N5" s="38">
        <v>1.0</v>
      </c>
      <c r="O5" s="38">
        <f t="shared" si="5"/>
        <v>183</v>
      </c>
      <c r="P5" s="38">
        <f t="shared" si="6"/>
        <v>186</v>
      </c>
      <c r="Q5" s="38" t="str">
        <f t="shared" si="7"/>
        <v/>
      </c>
      <c r="U5" s="38">
        <v>4.0</v>
      </c>
      <c r="V5" s="38" t="str">
        <f t="shared" si="8"/>
        <v/>
      </c>
      <c r="W5" s="38">
        <f t="shared" si="9"/>
        <v>2</v>
      </c>
      <c r="X5" s="38">
        <v>183.0</v>
      </c>
    </row>
    <row r="6" ht="16.5" customHeight="1">
      <c r="A6" s="38">
        <v>39.0</v>
      </c>
      <c r="B6" s="38">
        <v>5.0</v>
      </c>
      <c r="C6" s="38">
        <v>0.169025880802095</v>
      </c>
      <c r="D6" s="39">
        <f t="shared" si="1"/>
        <v>10620.20931</v>
      </c>
      <c r="E6" s="38">
        <v>3.0</v>
      </c>
      <c r="F6" s="38">
        <v>5.0</v>
      </c>
      <c r="G6" s="38">
        <f t="shared" si="2"/>
        <v>25</v>
      </c>
      <c r="H6" s="38" t="s">
        <v>24</v>
      </c>
      <c r="I6" s="38">
        <v>-0.1275</v>
      </c>
      <c r="J6" s="38">
        <v>0.12</v>
      </c>
      <c r="K6" s="46">
        <f t="shared" si="3"/>
        <v>115</v>
      </c>
      <c r="L6" s="44">
        <f t="shared" si="4"/>
        <v>0.8187835025</v>
      </c>
      <c r="M6" s="38">
        <v>1.0</v>
      </c>
      <c r="N6" s="38">
        <v>1.0</v>
      </c>
      <c r="O6" s="38">
        <f t="shared" si="5"/>
        <v>184</v>
      </c>
      <c r="P6" s="38">
        <f t="shared" si="6"/>
        <v>187</v>
      </c>
      <c r="Q6" s="38" t="str">
        <f t="shared" si="7"/>
        <v/>
      </c>
      <c r="U6" s="38">
        <v>5.0</v>
      </c>
      <c r="V6" s="38">
        <f t="shared" si="8"/>
        <v>3</v>
      </c>
      <c r="W6" s="38" t="str">
        <f t="shared" si="9"/>
        <v/>
      </c>
      <c r="X6" s="38">
        <v>184.0</v>
      </c>
    </row>
    <row r="7" ht="16.5" customHeight="1">
      <c r="A7" s="38">
        <v>39.0</v>
      </c>
      <c r="B7" s="38">
        <v>6.0</v>
      </c>
      <c r="C7" s="38">
        <v>0.165781598832875</v>
      </c>
      <c r="D7" s="39">
        <f t="shared" si="1"/>
        <v>10416.36506</v>
      </c>
      <c r="E7" s="38">
        <v>3.0</v>
      </c>
      <c r="F7" s="38">
        <v>6.0</v>
      </c>
      <c r="G7" s="38">
        <f t="shared" si="2"/>
        <v>26</v>
      </c>
      <c r="H7" s="38" t="s">
        <v>26</v>
      </c>
      <c r="I7" s="38">
        <v>-0.1275</v>
      </c>
      <c r="J7" s="38">
        <v>0.13</v>
      </c>
      <c r="K7" s="46">
        <f t="shared" si="3"/>
        <v>36</v>
      </c>
      <c r="L7" s="44">
        <f t="shared" si="4"/>
        <v>2.66674388</v>
      </c>
      <c r="M7" s="38">
        <v>1.0</v>
      </c>
      <c r="N7" s="38">
        <v>1.0</v>
      </c>
      <c r="O7" s="38">
        <f t="shared" si="5"/>
        <v>185</v>
      </c>
      <c r="P7" s="38">
        <f t="shared" si="6"/>
        <v>188</v>
      </c>
      <c r="Q7" s="38" t="str">
        <f t="shared" si="7"/>
        <v/>
      </c>
      <c r="U7" s="38">
        <v>6.0</v>
      </c>
      <c r="V7" s="38" t="str">
        <f t="shared" si="8"/>
        <v/>
      </c>
      <c r="W7" s="38">
        <f t="shared" si="9"/>
        <v>3</v>
      </c>
      <c r="X7" s="38">
        <v>185.0</v>
      </c>
    </row>
    <row r="8" ht="16.5" customHeight="1">
      <c r="A8" s="38">
        <v>39.0</v>
      </c>
      <c r="B8" s="38">
        <v>7.0</v>
      </c>
      <c r="C8" s="38">
        <v>0.169317522394277</v>
      </c>
      <c r="D8" s="39">
        <f t="shared" si="1"/>
        <v>10638.53369</v>
      </c>
      <c r="E8" s="38">
        <v>3.0</v>
      </c>
      <c r="F8" s="38">
        <v>7.0</v>
      </c>
      <c r="G8" s="38">
        <f t="shared" si="2"/>
        <v>27</v>
      </c>
      <c r="H8" s="38" t="s">
        <v>24</v>
      </c>
      <c r="I8" s="38">
        <v>-0.1275</v>
      </c>
      <c r="J8" s="38">
        <v>0.15</v>
      </c>
      <c r="K8" s="46">
        <f t="shared" si="3"/>
        <v>115</v>
      </c>
      <c r="L8" s="44">
        <f t="shared" si="4"/>
        <v>0.8173731858</v>
      </c>
      <c r="M8" s="38">
        <v>-1.0</v>
      </c>
      <c r="N8" s="38">
        <v>1.0</v>
      </c>
      <c r="O8" s="38">
        <f t="shared" si="5"/>
        <v>186</v>
      </c>
      <c r="P8" s="38">
        <f t="shared" si="6"/>
        <v>189</v>
      </c>
      <c r="Q8" s="38" t="str">
        <f t="shared" si="7"/>
        <v/>
      </c>
      <c r="U8" s="38">
        <v>7.0</v>
      </c>
      <c r="V8" s="38">
        <f t="shared" si="8"/>
        <v>4</v>
      </c>
      <c r="W8" s="38" t="str">
        <f t="shared" si="9"/>
        <v/>
      </c>
      <c r="X8" s="38">
        <v>186.0</v>
      </c>
    </row>
    <row r="9" ht="16.5" customHeight="1">
      <c r="A9" s="38">
        <v>39.0</v>
      </c>
      <c r="B9" s="38">
        <v>8.0</v>
      </c>
      <c r="C9" s="38">
        <v>0.169738815999576</v>
      </c>
      <c r="D9" s="39">
        <f t="shared" si="1"/>
        <v>10665.00435</v>
      </c>
      <c r="E9" s="38">
        <v>3.0</v>
      </c>
      <c r="F9" s="38">
        <v>8.0</v>
      </c>
      <c r="G9" s="38">
        <f t="shared" si="2"/>
        <v>28</v>
      </c>
      <c r="H9" s="38" t="s">
        <v>26</v>
      </c>
      <c r="I9" s="38">
        <v>-0.1275</v>
      </c>
      <c r="J9" s="38">
        <v>0.16</v>
      </c>
      <c r="K9" s="46">
        <f t="shared" si="3"/>
        <v>36</v>
      </c>
      <c r="L9" s="44">
        <f t="shared" si="4"/>
        <v>2.60457257</v>
      </c>
      <c r="M9" s="38">
        <v>1.0</v>
      </c>
      <c r="N9" s="38">
        <v>1.0</v>
      </c>
      <c r="O9" s="38" t="str">
        <f t="shared" si="5"/>
        <v/>
      </c>
      <c r="P9" s="38">
        <f t="shared" si="6"/>
        <v>190</v>
      </c>
      <c r="Q9" s="38" t="str">
        <f t="shared" si="7"/>
        <v/>
      </c>
      <c r="U9" s="38">
        <v>9.0</v>
      </c>
      <c r="V9" s="38">
        <f t="shared" si="8"/>
        <v>5</v>
      </c>
      <c r="W9" s="38" t="str">
        <f t="shared" si="9"/>
        <v/>
      </c>
      <c r="X9" s="38">
        <v>187.0</v>
      </c>
    </row>
    <row r="10" ht="16.5" customHeight="1">
      <c r="A10" s="38">
        <v>39.0</v>
      </c>
      <c r="B10" s="38">
        <v>9.0</v>
      </c>
      <c r="C10" s="38">
        <v>0.166714375688502</v>
      </c>
      <c r="D10" s="39">
        <f t="shared" si="1"/>
        <v>10474.97316</v>
      </c>
      <c r="E10" s="38">
        <v>3.0</v>
      </c>
      <c r="F10" s="38">
        <v>9.0</v>
      </c>
      <c r="G10" s="38">
        <f t="shared" si="2"/>
        <v>29</v>
      </c>
      <c r="H10" s="38" t="s">
        <v>24</v>
      </c>
      <c r="I10" s="38">
        <v>-0.1275</v>
      </c>
      <c r="J10" s="38">
        <v>0.18</v>
      </c>
      <c r="K10" s="46">
        <f t="shared" si="3"/>
        <v>115</v>
      </c>
      <c r="L10" s="44">
        <f t="shared" si="4"/>
        <v>0.8301359863</v>
      </c>
      <c r="M10" s="38">
        <v>-1.0</v>
      </c>
      <c r="N10" s="38">
        <v>1.0</v>
      </c>
      <c r="O10" s="38">
        <f t="shared" si="5"/>
        <v>187</v>
      </c>
      <c r="P10" s="38">
        <f t="shared" si="6"/>
        <v>191</v>
      </c>
      <c r="Q10" s="38" t="str">
        <f t="shared" si="7"/>
        <v/>
      </c>
      <c r="U10" s="38">
        <v>11.0</v>
      </c>
      <c r="V10" s="38">
        <f t="shared" si="8"/>
        <v>6</v>
      </c>
      <c r="W10" s="38" t="str">
        <f t="shared" si="9"/>
        <v/>
      </c>
      <c r="X10" s="38">
        <v>188.0</v>
      </c>
    </row>
    <row r="11" ht="16.5" customHeight="1">
      <c r="A11" s="38">
        <v>39.0</v>
      </c>
      <c r="B11" s="38">
        <v>10.0</v>
      </c>
      <c r="C11" s="38">
        <v>0.16868030746883</v>
      </c>
      <c r="D11" s="39">
        <f t="shared" si="1"/>
        <v>10598.49629</v>
      </c>
      <c r="E11" s="38">
        <v>3.0</v>
      </c>
      <c r="F11" s="38">
        <v>10.0</v>
      </c>
      <c r="G11" s="38">
        <f t="shared" si="2"/>
        <v>30</v>
      </c>
      <c r="H11" s="38" t="s">
        <v>26</v>
      </c>
      <c r="I11" s="38">
        <v>-0.1275</v>
      </c>
      <c r="J11" s="38">
        <v>0.19</v>
      </c>
      <c r="K11" s="46">
        <f t="shared" si="3"/>
        <v>36</v>
      </c>
      <c r="L11" s="44">
        <f t="shared" si="4"/>
        <v>2.620916874</v>
      </c>
      <c r="M11" s="38">
        <v>1.0</v>
      </c>
      <c r="N11" s="38">
        <v>1.0</v>
      </c>
      <c r="O11" s="38" t="str">
        <f t="shared" si="5"/>
        <v/>
      </c>
      <c r="P11" s="38">
        <f t="shared" si="6"/>
        <v>192</v>
      </c>
      <c r="Q11" s="38" t="str">
        <f t="shared" si="7"/>
        <v/>
      </c>
      <c r="U11" s="38">
        <v>13.0</v>
      </c>
      <c r="V11" s="38">
        <f t="shared" si="8"/>
        <v>7</v>
      </c>
      <c r="W11" s="38" t="str">
        <f t="shared" si="9"/>
        <v/>
      </c>
      <c r="X11" s="38">
        <v>189.0</v>
      </c>
    </row>
    <row r="12" ht="16.5" customHeight="1">
      <c r="A12" s="38">
        <v>39.0</v>
      </c>
      <c r="B12" s="38">
        <v>11.0</v>
      </c>
      <c r="C12" s="38">
        <v>0.123995935133166</v>
      </c>
      <c r="D12" s="39">
        <f t="shared" si="1"/>
        <v>7790.894378</v>
      </c>
      <c r="E12" s="38">
        <v>4.0</v>
      </c>
      <c r="F12" s="38">
        <v>1.0</v>
      </c>
      <c r="G12" s="38">
        <f t="shared" si="2"/>
        <v>31</v>
      </c>
      <c r="H12" s="38" t="s">
        <v>24</v>
      </c>
      <c r="I12" s="38">
        <v>-0.1275</v>
      </c>
      <c r="J12" s="38">
        <v>0.21</v>
      </c>
      <c r="K12" s="46">
        <f t="shared" si="3"/>
        <v>115</v>
      </c>
      <c r="L12" s="44">
        <f t="shared" si="4"/>
        <v>1.116130158</v>
      </c>
      <c r="M12" s="38">
        <v>0.0</v>
      </c>
      <c r="N12" s="38">
        <v>0.0</v>
      </c>
      <c r="O12" s="38">
        <f t="shared" si="5"/>
        <v>188</v>
      </c>
      <c r="P12" s="38">
        <f t="shared" si="6"/>
        <v>1</v>
      </c>
      <c r="Q12" s="38">
        <f t="shared" si="7"/>
        <v>2</v>
      </c>
      <c r="U12" s="38">
        <v>15.0</v>
      </c>
      <c r="V12" s="38">
        <f t="shared" si="8"/>
        <v>8</v>
      </c>
      <c r="W12" s="38" t="str">
        <f t="shared" si="9"/>
        <v/>
      </c>
      <c r="X12" s="38">
        <v>190.0</v>
      </c>
    </row>
    <row r="13" ht="16.5" customHeight="1">
      <c r="A13" s="38">
        <v>39.0</v>
      </c>
      <c r="B13" s="38">
        <v>12.0</v>
      </c>
      <c r="C13" s="38">
        <v>0.167616896894647</v>
      </c>
      <c r="D13" s="39">
        <f t="shared" si="1"/>
        <v>10531.68024</v>
      </c>
      <c r="E13" s="38">
        <v>4.0</v>
      </c>
      <c r="F13" s="38">
        <v>2.0</v>
      </c>
      <c r="G13" s="38">
        <f t="shared" si="2"/>
        <v>32</v>
      </c>
      <c r="H13" s="38" t="s">
        <v>26</v>
      </c>
      <c r="I13" s="38">
        <v>-0.1275</v>
      </c>
      <c r="J13" s="38">
        <v>0.22</v>
      </c>
      <c r="K13" s="46">
        <f t="shared" si="3"/>
        <v>36</v>
      </c>
      <c r="L13" s="44">
        <f t="shared" si="4"/>
        <v>2.637544736</v>
      </c>
      <c r="M13" s="38">
        <v>1.0</v>
      </c>
      <c r="N13" s="38">
        <v>1.0</v>
      </c>
      <c r="O13" s="38" t="str">
        <f t="shared" si="5"/>
        <v/>
      </c>
      <c r="P13" s="38">
        <f t="shared" si="6"/>
        <v>3</v>
      </c>
      <c r="Q13" s="38">
        <f t="shared" si="7"/>
        <v>4</v>
      </c>
      <c r="U13" s="38">
        <v>17.0</v>
      </c>
      <c r="V13" s="38">
        <f t="shared" si="8"/>
        <v>9</v>
      </c>
      <c r="W13" s="38" t="str">
        <f t="shared" si="9"/>
        <v/>
      </c>
      <c r="X13" s="38">
        <v>191.0</v>
      </c>
    </row>
    <row r="14" ht="16.5" customHeight="1">
      <c r="A14" s="38">
        <v>39.0</v>
      </c>
      <c r="B14" s="38">
        <v>13.0</v>
      </c>
      <c r="C14" s="38">
        <v>0.166268503959759</v>
      </c>
      <c r="D14" s="39">
        <f t="shared" si="1"/>
        <v>10446.95821</v>
      </c>
      <c r="E14" s="38">
        <v>4.0</v>
      </c>
      <c r="F14" s="38">
        <v>3.0</v>
      </c>
      <c r="G14" s="38">
        <f t="shared" si="2"/>
        <v>33</v>
      </c>
      <c r="H14" s="38" t="s">
        <v>24</v>
      </c>
      <c r="I14" s="38">
        <v>-0.1275</v>
      </c>
      <c r="J14" s="38">
        <v>0.24</v>
      </c>
      <c r="K14" s="46">
        <f t="shared" si="3"/>
        <v>115</v>
      </c>
      <c r="L14" s="44">
        <f t="shared" si="4"/>
        <v>0.8323621094</v>
      </c>
      <c r="M14" s="38">
        <v>1.0</v>
      </c>
      <c r="N14" s="38">
        <v>0.0</v>
      </c>
      <c r="O14" s="38">
        <f t="shared" si="5"/>
        <v>189</v>
      </c>
      <c r="P14" s="38">
        <f t="shared" si="6"/>
        <v>5</v>
      </c>
      <c r="Q14" s="38">
        <f t="shared" si="7"/>
        <v>6</v>
      </c>
      <c r="U14" s="38">
        <v>19.0</v>
      </c>
      <c r="V14" s="38">
        <f t="shared" si="8"/>
        <v>10</v>
      </c>
      <c r="W14" s="38" t="str">
        <f t="shared" si="9"/>
        <v/>
      </c>
      <c r="X14" s="38">
        <v>192.0</v>
      </c>
    </row>
    <row r="15" ht="16.5" customHeight="1">
      <c r="A15" s="38">
        <v>39.0</v>
      </c>
      <c r="B15" s="38">
        <v>14.0</v>
      </c>
      <c r="C15" s="38">
        <v>0.170065446431847</v>
      </c>
      <c r="D15" s="39">
        <f t="shared" si="1"/>
        <v>10685.52714</v>
      </c>
      <c r="E15" s="38">
        <v>4.0</v>
      </c>
      <c r="F15" s="38">
        <v>4.0</v>
      </c>
      <c r="G15" s="38">
        <f t="shared" si="2"/>
        <v>34</v>
      </c>
      <c r="H15" s="38" t="s">
        <v>26</v>
      </c>
      <c r="I15" s="38">
        <v>-0.1275</v>
      </c>
      <c r="J15" s="38">
        <v>0.25</v>
      </c>
      <c r="K15" s="46">
        <f t="shared" si="3"/>
        <v>36</v>
      </c>
      <c r="L15" s="44">
        <f t="shared" si="4"/>
        <v>2.599570186</v>
      </c>
      <c r="M15" s="38">
        <v>1.0</v>
      </c>
      <c r="N15" s="38">
        <v>1.0</v>
      </c>
      <c r="O15" s="38" t="str">
        <f t="shared" si="5"/>
        <v/>
      </c>
      <c r="P15" s="38">
        <f t="shared" si="6"/>
        <v>7</v>
      </c>
      <c r="Q15" s="38">
        <f t="shared" si="7"/>
        <v>8</v>
      </c>
      <c r="U15" s="38">
        <v>21.0</v>
      </c>
      <c r="V15" s="38">
        <f t="shared" si="8"/>
        <v>11</v>
      </c>
      <c r="W15" s="38" t="str">
        <f t="shared" si="9"/>
        <v/>
      </c>
      <c r="X15" s="38">
        <v>1.0</v>
      </c>
    </row>
    <row r="16" ht="16.5" customHeight="1">
      <c r="A16" s="38">
        <v>39.0</v>
      </c>
      <c r="B16" s="38">
        <v>15.0</v>
      </c>
      <c r="C16" s="38">
        <v>0.166247022540772</v>
      </c>
      <c r="D16" s="39">
        <f t="shared" si="1"/>
        <v>10445.60849</v>
      </c>
      <c r="E16" s="38">
        <v>4.0</v>
      </c>
      <c r="F16" s="38">
        <v>5.0</v>
      </c>
      <c r="G16" s="38">
        <f t="shared" si="2"/>
        <v>35</v>
      </c>
      <c r="H16" s="38" t="s">
        <v>24</v>
      </c>
      <c r="I16" s="38">
        <v>-0.1275</v>
      </c>
      <c r="J16" s="38">
        <v>0.27</v>
      </c>
      <c r="K16" s="46">
        <f t="shared" si="3"/>
        <v>115</v>
      </c>
      <c r="L16" s="44">
        <f t="shared" si="4"/>
        <v>0.8324696622</v>
      </c>
      <c r="M16" s="38">
        <v>1.0</v>
      </c>
      <c r="N16" s="38">
        <v>1.0</v>
      </c>
      <c r="O16" s="38">
        <f t="shared" si="5"/>
        <v>190</v>
      </c>
      <c r="P16" s="38">
        <f t="shared" si="6"/>
        <v>9</v>
      </c>
      <c r="Q16" s="38">
        <f t="shared" si="7"/>
        <v>10</v>
      </c>
      <c r="U16" s="38">
        <v>22.0</v>
      </c>
      <c r="V16" s="38" t="str">
        <f t="shared" si="8"/>
        <v/>
      </c>
      <c r="W16" s="38">
        <f t="shared" si="9"/>
        <v>11</v>
      </c>
      <c r="X16" s="38">
        <v>2.0</v>
      </c>
    </row>
    <row r="17" ht="16.5" customHeight="1">
      <c r="A17" s="38">
        <v>39.0</v>
      </c>
      <c r="B17" s="38">
        <v>16.0</v>
      </c>
      <c r="C17" s="38">
        <v>0.169811681883371</v>
      </c>
      <c r="D17" s="39">
        <f t="shared" si="1"/>
        <v>10669.58265</v>
      </c>
      <c r="E17" s="38">
        <v>4.0</v>
      </c>
      <c r="F17" s="38">
        <v>6.0</v>
      </c>
      <c r="G17" s="38">
        <f t="shared" si="2"/>
        <v>36</v>
      </c>
      <c r="H17" s="38" t="s">
        <v>26</v>
      </c>
      <c r="I17" s="38">
        <v>-0.1275</v>
      </c>
      <c r="J17" s="38">
        <v>0.28</v>
      </c>
      <c r="K17" s="46">
        <f t="shared" si="3"/>
        <v>36</v>
      </c>
      <c r="L17" s="44">
        <f t="shared" si="4"/>
        <v>2.603454952</v>
      </c>
      <c r="M17" s="38">
        <v>1.0</v>
      </c>
      <c r="N17" s="38">
        <v>1.0</v>
      </c>
      <c r="O17" s="38" t="str">
        <f t="shared" si="5"/>
        <v/>
      </c>
      <c r="P17" s="38">
        <f t="shared" si="6"/>
        <v>11</v>
      </c>
      <c r="Q17" s="38">
        <f t="shared" si="7"/>
        <v>12</v>
      </c>
      <c r="U17" s="38">
        <v>23.0</v>
      </c>
      <c r="V17" s="38">
        <f t="shared" si="8"/>
        <v>12</v>
      </c>
      <c r="W17" s="38" t="str">
        <f t="shared" si="9"/>
        <v/>
      </c>
      <c r="X17" s="38">
        <v>3.0</v>
      </c>
    </row>
    <row r="18" ht="16.5" customHeight="1">
      <c r="A18" s="38">
        <v>39.0</v>
      </c>
      <c r="B18" s="38">
        <v>17.0</v>
      </c>
      <c r="C18" s="38">
        <v>0.16776526268451</v>
      </c>
      <c r="D18" s="39">
        <f t="shared" si="1"/>
        <v>10541.00234</v>
      </c>
      <c r="E18" s="38">
        <v>4.0</v>
      </c>
      <c r="F18" s="38">
        <v>7.0</v>
      </c>
      <c r="G18" s="38">
        <f t="shared" si="2"/>
        <v>37</v>
      </c>
      <c r="H18" s="38" t="s">
        <v>24</v>
      </c>
      <c r="I18" s="38">
        <v>-0.1275</v>
      </c>
      <c r="J18" s="38">
        <v>0.3</v>
      </c>
      <c r="K18" s="46">
        <f t="shared" si="3"/>
        <v>115</v>
      </c>
      <c r="L18" s="44">
        <f t="shared" si="4"/>
        <v>0.8249359878</v>
      </c>
      <c r="M18" s="38">
        <v>-1.0</v>
      </c>
      <c r="N18" s="38">
        <v>1.0</v>
      </c>
      <c r="O18" s="38">
        <f t="shared" si="5"/>
        <v>191</v>
      </c>
      <c r="P18" s="38">
        <f t="shared" si="6"/>
        <v>13</v>
      </c>
      <c r="Q18" s="38">
        <f t="shared" si="7"/>
        <v>14</v>
      </c>
      <c r="U18" s="38">
        <v>24.0</v>
      </c>
      <c r="V18" s="38" t="str">
        <f t="shared" si="8"/>
        <v/>
      </c>
      <c r="W18" s="38">
        <f t="shared" si="9"/>
        <v>12</v>
      </c>
      <c r="X18" s="38">
        <v>4.0</v>
      </c>
    </row>
    <row r="19" ht="16.5" customHeight="1">
      <c r="A19" s="38">
        <v>39.0</v>
      </c>
      <c r="B19" s="38">
        <v>18.0</v>
      </c>
      <c r="C19" s="38">
        <v>0.167838414575495</v>
      </c>
      <c r="D19" s="39">
        <f t="shared" si="1"/>
        <v>10545.5986</v>
      </c>
      <c r="E19" s="38">
        <v>4.0</v>
      </c>
      <c r="F19" s="38">
        <v>8.0</v>
      </c>
      <c r="G19" s="38">
        <f t="shared" si="2"/>
        <v>38</v>
      </c>
      <c r="H19" s="38" t="s">
        <v>26</v>
      </c>
      <c r="I19" s="38">
        <v>-0.1275</v>
      </c>
      <c r="J19" s="38">
        <v>0.31</v>
      </c>
      <c r="K19" s="46">
        <f t="shared" si="3"/>
        <v>36</v>
      </c>
      <c r="L19" s="44">
        <f t="shared" si="4"/>
        <v>2.634063634</v>
      </c>
      <c r="M19" s="38">
        <v>1.0</v>
      </c>
      <c r="N19" s="38">
        <v>1.0</v>
      </c>
      <c r="O19" s="38" t="str">
        <f t="shared" si="5"/>
        <v/>
      </c>
      <c r="P19" s="38">
        <f t="shared" si="6"/>
        <v>15</v>
      </c>
      <c r="Q19" s="38">
        <f t="shared" si="7"/>
        <v>16</v>
      </c>
      <c r="U19" s="38">
        <v>25.0</v>
      </c>
      <c r="V19" s="38">
        <f t="shared" si="8"/>
        <v>13</v>
      </c>
      <c r="W19" s="38" t="str">
        <f t="shared" si="9"/>
        <v/>
      </c>
      <c r="X19" s="38">
        <v>5.0</v>
      </c>
    </row>
    <row r="20" ht="16.5" customHeight="1">
      <c r="A20" s="38">
        <v>39.0</v>
      </c>
      <c r="B20" s="38">
        <v>19.0</v>
      </c>
      <c r="C20" s="38">
        <v>0.168391526803347</v>
      </c>
      <c r="D20" s="39">
        <f t="shared" si="1"/>
        <v>10580.35167</v>
      </c>
      <c r="E20" s="38">
        <v>4.0</v>
      </c>
      <c r="F20" s="38">
        <v>9.0</v>
      </c>
      <c r="G20" s="38">
        <f t="shared" si="2"/>
        <v>39</v>
      </c>
      <c r="H20" s="38" t="s">
        <v>24</v>
      </c>
      <c r="I20" s="38">
        <v>-0.1275</v>
      </c>
      <c r="J20" s="38">
        <v>0.33</v>
      </c>
      <c r="K20" s="46">
        <f t="shared" si="3"/>
        <v>115</v>
      </c>
      <c r="L20" s="44">
        <f t="shared" si="4"/>
        <v>0.8218679723</v>
      </c>
      <c r="M20" s="38">
        <v>-1.0</v>
      </c>
      <c r="N20" s="38">
        <v>1.0</v>
      </c>
      <c r="O20" s="38">
        <f t="shared" si="5"/>
        <v>192</v>
      </c>
      <c r="P20" s="38">
        <f t="shared" si="6"/>
        <v>17</v>
      </c>
      <c r="Q20" s="38">
        <f t="shared" si="7"/>
        <v>18</v>
      </c>
      <c r="U20" s="38">
        <v>26.0</v>
      </c>
      <c r="V20" s="38" t="str">
        <f t="shared" si="8"/>
        <v/>
      </c>
      <c r="W20" s="38">
        <f t="shared" si="9"/>
        <v>13</v>
      </c>
      <c r="X20" s="38">
        <v>6.0</v>
      </c>
    </row>
    <row r="21" ht="16.5" customHeight="1">
      <c r="A21" s="38">
        <v>39.0</v>
      </c>
      <c r="B21" s="38">
        <v>20.0</v>
      </c>
      <c r="C21" s="38">
        <v>0.170056363771026</v>
      </c>
      <c r="D21" s="39">
        <f t="shared" si="1"/>
        <v>10684.95646</v>
      </c>
      <c r="E21" s="38">
        <v>4.0</v>
      </c>
      <c r="F21" s="38">
        <v>10.0</v>
      </c>
      <c r="G21" s="38">
        <f t="shared" si="2"/>
        <v>40</v>
      </c>
      <c r="H21" s="38" t="s">
        <v>26</v>
      </c>
      <c r="I21" s="38">
        <v>-0.1275</v>
      </c>
      <c r="J21" s="38">
        <v>0.34</v>
      </c>
      <c r="K21" s="46">
        <f t="shared" si="3"/>
        <v>36</v>
      </c>
      <c r="L21" s="44">
        <f t="shared" si="4"/>
        <v>2.599709028</v>
      </c>
      <c r="M21" s="38">
        <v>1.0</v>
      </c>
      <c r="N21" s="38">
        <v>1.0</v>
      </c>
      <c r="O21" s="38" t="str">
        <f t="shared" si="5"/>
        <v/>
      </c>
      <c r="P21" s="38">
        <f t="shared" si="6"/>
        <v>19</v>
      </c>
      <c r="Q21" s="38">
        <f t="shared" si="7"/>
        <v>20</v>
      </c>
      <c r="U21" s="38">
        <v>27.0</v>
      </c>
      <c r="V21" s="38">
        <f t="shared" si="8"/>
        <v>14</v>
      </c>
      <c r="W21" s="38" t="str">
        <f t="shared" si="9"/>
        <v/>
      </c>
      <c r="X21" s="38">
        <v>7.0</v>
      </c>
    </row>
    <row r="22" ht="16.5" customHeight="1">
      <c r="A22" s="38">
        <v>39.0</v>
      </c>
      <c r="B22" s="38">
        <v>21.0</v>
      </c>
      <c r="C22" s="38">
        <v>0.172434021233784</v>
      </c>
      <c r="D22" s="39">
        <f t="shared" si="1"/>
        <v>10834.34909</v>
      </c>
      <c r="E22" s="38">
        <v>5.0</v>
      </c>
      <c r="F22" s="38">
        <v>1.0</v>
      </c>
      <c r="G22" s="38">
        <f t="shared" si="2"/>
        <v>41</v>
      </c>
      <c r="H22" s="38" t="s">
        <v>24</v>
      </c>
      <c r="I22" s="38">
        <v>-0.085</v>
      </c>
      <c r="J22" s="38">
        <v>0.06</v>
      </c>
      <c r="K22" s="46">
        <f t="shared" si="3"/>
        <v>115</v>
      </c>
      <c r="L22" s="44">
        <f t="shared" si="4"/>
        <v>0.802600332</v>
      </c>
      <c r="M22" s="38">
        <v>1.0</v>
      </c>
      <c r="N22" s="38">
        <v>1.0</v>
      </c>
      <c r="O22" s="38">
        <f t="shared" si="5"/>
        <v>1</v>
      </c>
      <c r="P22" s="38">
        <f t="shared" si="6"/>
        <v>21</v>
      </c>
      <c r="Q22" s="38" t="str">
        <f t="shared" si="7"/>
        <v/>
      </c>
      <c r="U22" s="38">
        <v>28.0</v>
      </c>
      <c r="V22" s="38" t="str">
        <f t="shared" si="8"/>
        <v/>
      </c>
      <c r="W22" s="38">
        <f t="shared" si="9"/>
        <v>14</v>
      </c>
      <c r="X22" s="38">
        <v>8.0</v>
      </c>
    </row>
    <row r="23" ht="16.5" customHeight="1">
      <c r="A23" s="38">
        <v>39.0</v>
      </c>
      <c r="B23" s="38">
        <v>22.0</v>
      </c>
      <c r="C23" s="38">
        <v>0.17163229448891</v>
      </c>
      <c r="D23" s="39">
        <f t="shared" si="1"/>
        <v>10783.97511</v>
      </c>
      <c r="E23" s="38">
        <v>5.0</v>
      </c>
      <c r="F23" s="38">
        <v>3.0</v>
      </c>
      <c r="G23" s="38">
        <f t="shared" si="2"/>
        <v>43</v>
      </c>
      <c r="H23" s="38" t="s">
        <v>24</v>
      </c>
      <c r="I23" s="38">
        <v>-0.085</v>
      </c>
      <c r="J23" s="38">
        <v>0.09</v>
      </c>
      <c r="K23" s="46">
        <f t="shared" si="3"/>
        <v>115</v>
      </c>
      <c r="L23" s="44">
        <f t="shared" si="4"/>
        <v>0.8063494292</v>
      </c>
      <c r="M23" s="38">
        <v>0.0</v>
      </c>
      <c r="N23" s="38">
        <v>0.0</v>
      </c>
      <c r="O23" s="38">
        <f t="shared" si="5"/>
        <v>2</v>
      </c>
      <c r="P23" s="38">
        <f t="shared" si="6"/>
        <v>22</v>
      </c>
      <c r="Q23" s="38">
        <f t="shared" si="7"/>
        <v>23</v>
      </c>
      <c r="U23" s="38">
        <v>29.0</v>
      </c>
      <c r="V23" s="38">
        <f t="shared" si="8"/>
        <v>15</v>
      </c>
      <c r="W23" s="38" t="str">
        <f t="shared" si="9"/>
        <v/>
      </c>
      <c r="X23" s="38">
        <v>9.0</v>
      </c>
    </row>
    <row r="24" ht="16.5" customHeight="1">
      <c r="A24" s="38">
        <v>39.0</v>
      </c>
      <c r="B24" s="38">
        <v>23.0</v>
      </c>
      <c r="C24" s="38">
        <v>0.175222388556689</v>
      </c>
      <c r="D24" s="39">
        <f t="shared" si="1"/>
        <v>11009.54737</v>
      </c>
      <c r="E24" s="38">
        <v>5.0</v>
      </c>
      <c r="F24" s="38">
        <v>4.0</v>
      </c>
      <c r="G24" s="38">
        <f t="shared" si="2"/>
        <v>44</v>
      </c>
      <c r="H24" s="38" t="s">
        <v>26</v>
      </c>
      <c r="I24" s="38">
        <v>-0.085</v>
      </c>
      <c r="J24" s="38">
        <v>0.1</v>
      </c>
      <c r="K24" s="46">
        <f t="shared" si="3"/>
        <v>36</v>
      </c>
      <c r="L24" s="44">
        <f t="shared" si="4"/>
        <v>2.523062651</v>
      </c>
      <c r="M24" s="38">
        <v>1.0</v>
      </c>
      <c r="N24" s="38">
        <v>1.0</v>
      </c>
      <c r="O24" s="38">
        <f t="shared" si="5"/>
        <v>3</v>
      </c>
      <c r="P24" s="38">
        <f t="shared" si="6"/>
        <v>24</v>
      </c>
      <c r="Q24" s="38">
        <f t="shared" si="7"/>
        <v>25</v>
      </c>
      <c r="U24" s="38">
        <v>30.0</v>
      </c>
      <c r="V24" s="38" t="str">
        <f t="shared" si="8"/>
        <v/>
      </c>
      <c r="W24" s="38">
        <f t="shared" si="9"/>
        <v>15</v>
      </c>
      <c r="X24" s="38">
        <v>10.0</v>
      </c>
    </row>
    <row r="25" ht="16.5" customHeight="1">
      <c r="A25" s="38">
        <v>39.0</v>
      </c>
      <c r="B25" s="38">
        <v>24.0</v>
      </c>
      <c r="C25" s="38">
        <v>0.171828974972087</v>
      </c>
      <c r="D25" s="39">
        <f t="shared" si="1"/>
        <v>10796.33291</v>
      </c>
      <c r="E25" s="38">
        <v>5.0</v>
      </c>
      <c r="F25" s="38">
        <v>5.0</v>
      </c>
      <c r="G25" s="38">
        <f t="shared" si="2"/>
        <v>45</v>
      </c>
      <c r="H25" s="38" t="s">
        <v>24</v>
      </c>
      <c r="I25" s="38">
        <v>-0.085</v>
      </c>
      <c r="J25" s="38">
        <v>0.12</v>
      </c>
      <c r="K25" s="46">
        <f t="shared" si="3"/>
        <v>115</v>
      </c>
      <c r="L25" s="44">
        <f t="shared" si="4"/>
        <v>0.805426458</v>
      </c>
      <c r="M25" s="38">
        <v>1.0</v>
      </c>
      <c r="N25" s="38">
        <v>1.0</v>
      </c>
      <c r="O25" s="38">
        <f t="shared" si="5"/>
        <v>4</v>
      </c>
      <c r="P25" s="38">
        <f t="shared" si="6"/>
        <v>26</v>
      </c>
      <c r="Q25" s="38">
        <f t="shared" si="7"/>
        <v>27</v>
      </c>
      <c r="U25" s="38">
        <v>31.0</v>
      </c>
      <c r="V25" s="38">
        <f t="shared" si="8"/>
        <v>16</v>
      </c>
      <c r="W25" s="38" t="str">
        <f t="shared" si="9"/>
        <v/>
      </c>
      <c r="X25" s="38">
        <v>11.0</v>
      </c>
    </row>
    <row r="26" ht="16.5" customHeight="1">
      <c r="A26" s="38">
        <v>39.0</v>
      </c>
      <c r="B26" s="38">
        <v>25.0</v>
      </c>
      <c r="C26" s="38">
        <v>0.168596025593189</v>
      </c>
      <c r="D26" s="39">
        <f t="shared" si="1"/>
        <v>10593.20071</v>
      </c>
      <c r="E26" s="38">
        <v>5.0</v>
      </c>
      <c r="F26" s="38">
        <v>6.0</v>
      </c>
      <c r="G26" s="38">
        <f t="shared" si="2"/>
        <v>46</v>
      </c>
      <c r="H26" s="38" t="s">
        <v>26</v>
      </c>
      <c r="I26" s="38">
        <v>-0.085</v>
      </c>
      <c r="J26" s="38">
        <v>0.13</v>
      </c>
      <c r="K26" s="46">
        <f t="shared" si="3"/>
        <v>36</v>
      </c>
      <c r="L26" s="44">
        <f t="shared" si="4"/>
        <v>2.622227082</v>
      </c>
      <c r="M26" s="38">
        <v>-1.0</v>
      </c>
      <c r="N26" s="38">
        <v>1.0</v>
      </c>
      <c r="O26" s="38">
        <f t="shared" si="5"/>
        <v>5</v>
      </c>
      <c r="P26" s="38">
        <f t="shared" si="6"/>
        <v>28</v>
      </c>
      <c r="Q26" s="38">
        <f t="shared" si="7"/>
        <v>30</v>
      </c>
      <c r="U26" s="38">
        <v>32.0</v>
      </c>
      <c r="V26" s="38" t="str">
        <f t="shared" si="8"/>
        <v/>
      </c>
      <c r="W26" s="38">
        <f t="shared" si="9"/>
        <v>16</v>
      </c>
      <c r="X26" s="38">
        <v>12.0</v>
      </c>
    </row>
    <row r="27" ht="16.5" customHeight="1">
      <c r="A27" s="38">
        <v>39.0</v>
      </c>
      <c r="B27" s="38">
        <v>26.0</v>
      </c>
      <c r="C27" s="38">
        <v>0.171389936697532</v>
      </c>
      <c r="D27" s="39">
        <f t="shared" si="1"/>
        <v>10768.74732</v>
      </c>
      <c r="E27" s="38">
        <v>5.0</v>
      </c>
      <c r="F27" s="38">
        <v>7.0</v>
      </c>
      <c r="G27" s="38">
        <f t="shared" si="2"/>
        <v>47</v>
      </c>
      <c r="H27" s="38" t="s">
        <v>24</v>
      </c>
      <c r="I27" s="38">
        <v>-0.085</v>
      </c>
      <c r="J27" s="38">
        <v>0.15</v>
      </c>
      <c r="K27" s="46">
        <f t="shared" si="3"/>
        <v>115</v>
      </c>
      <c r="L27" s="44">
        <f t="shared" si="4"/>
        <v>0.8074896657</v>
      </c>
      <c r="M27" s="38">
        <v>-1.0</v>
      </c>
      <c r="N27" s="38">
        <v>1.0</v>
      </c>
      <c r="O27" s="38">
        <f t="shared" si="5"/>
        <v>6</v>
      </c>
      <c r="P27" s="38">
        <f t="shared" si="6"/>
        <v>31</v>
      </c>
      <c r="Q27" s="38">
        <f t="shared" si="7"/>
        <v>32</v>
      </c>
      <c r="U27" s="38">
        <v>33.0</v>
      </c>
      <c r="V27" s="38">
        <f t="shared" si="8"/>
        <v>17</v>
      </c>
      <c r="W27" s="38" t="str">
        <f t="shared" si="9"/>
        <v/>
      </c>
      <c r="X27" s="38">
        <v>13.0</v>
      </c>
    </row>
    <row r="28" ht="16.5" customHeight="1">
      <c r="A28" s="38">
        <v>39.0</v>
      </c>
      <c r="B28" s="38">
        <v>27.0</v>
      </c>
      <c r="C28" s="38">
        <v>0.168935314869758</v>
      </c>
      <c r="D28" s="39">
        <f t="shared" si="1"/>
        <v>10614.51888</v>
      </c>
      <c r="E28" s="38">
        <v>5.0</v>
      </c>
      <c r="F28" s="38">
        <v>8.0</v>
      </c>
      <c r="G28" s="38">
        <f t="shared" si="2"/>
        <v>48</v>
      </c>
      <c r="H28" s="38" t="s">
        <v>26</v>
      </c>
      <c r="I28" s="38">
        <v>-0.085</v>
      </c>
      <c r="J28" s="38">
        <v>0.16</v>
      </c>
      <c r="K28" s="46">
        <f t="shared" si="3"/>
        <v>36</v>
      </c>
      <c r="L28" s="44">
        <f t="shared" si="4"/>
        <v>2.616960607</v>
      </c>
      <c r="M28" s="38">
        <v>1.0</v>
      </c>
      <c r="N28" s="38">
        <v>1.0</v>
      </c>
      <c r="O28" s="38">
        <f t="shared" si="5"/>
        <v>7</v>
      </c>
      <c r="P28" s="38">
        <f t="shared" si="6"/>
        <v>33</v>
      </c>
      <c r="Q28" s="38">
        <f t="shared" si="7"/>
        <v>34</v>
      </c>
      <c r="U28" s="38">
        <v>34.0</v>
      </c>
      <c r="V28" s="38" t="str">
        <f t="shared" si="8"/>
        <v/>
      </c>
      <c r="W28" s="38">
        <f t="shared" si="9"/>
        <v>17</v>
      </c>
      <c r="X28" s="38">
        <v>14.0</v>
      </c>
    </row>
    <row r="29" ht="16.5" customHeight="1">
      <c r="A29" s="38">
        <v>39.0</v>
      </c>
      <c r="B29" s="38">
        <v>28.0</v>
      </c>
      <c r="C29" s="38">
        <v>0.168911485305437</v>
      </c>
      <c r="D29" s="39">
        <f t="shared" si="1"/>
        <v>10613.02163</v>
      </c>
      <c r="E29" s="38">
        <v>5.0</v>
      </c>
      <c r="F29" s="38">
        <v>9.0</v>
      </c>
      <c r="G29" s="38">
        <f t="shared" si="2"/>
        <v>49</v>
      </c>
      <c r="H29" s="38" t="s">
        <v>24</v>
      </c>
      <c r="I29" s="38">
        <v>-0.085</v>
      </c>
      <c r="J29" s="38">
        <v>0.18</v>
      </c>
      <c r="K29" s="46">
        <f t="shared" si="3"/>
        <v>115</v>
      </c>
      <c r="L29" s="44">
        <f t="shared" si="4"/>
        <v>0.8193380245</v>
      </c>
      <c r="M29" s="38">
        <v>-1.0</v>
      </c>
      <c r="N29" s="38">
        <v>1.0</v>
      </c>
      <c r="O29" s="38">
        <f t="shared" si="5"/>
        <v>8</v>
      </c>
      <c r="P29" s="38">
        <f t="shared" si="6"/>
        <v>35</v>
      </c>
      <c r="Q29" s="38">
        <f t="shared" si="7"/>
        <v>36</v>
      </c>
      <c r="U29" s="38">
        <v>35.0</v>
      </c>
      <c r="V29" s="38">
        <f t="shared" si="8"/>
        <v>18</v>
      </c>
      <c r="W29" s="38" t="str">
        <f t="shared" si="9"/>
        <v/>
      </c>
      <c r="X29" s="38">
        <v>15.0</v>
      </c>
    </row>
    <row r="30" ht="16.5" customHeight="1">
      <c r="B30" s="38">
        <v>29.0</v>
      </c>
      <c r="D30" s="39"/>
      <c r="I30" s="38">
        <v>-0.085</v>
      </c>
      <c r="J30" s="38">
        <v>0.07</v>
      </c>
      <c r="L30" s="38">
        <v>0.0</v>
      </c>
      <c r="M30" s="38">
        <v>0.0</v>
      </c>
      <c r="N30" s="38">
        <v>0.0</v>
      </c>
      <c r="O30" s="38">
        <f t="shared" si="5"/>
        <v>9</v>
      </c>
      <c r="P30" s="38">
        <f t="shared" si="6"/>
        <v>37</v>
      </c>
      <c r="Q30" s="38">
        <f t="shared" si="7"/>
        <v>38</v>
      </c>
      <c r="R30" s="38" t="s">
        <v>71</v>
      </c>
      <c r="U30" s="38">
        <v>36.0</v>
      </c>
      <c r="V30" s="38" t="str">
        <f t="shared" si="8"/>
        <v/>
      </c>
      <c r="W30" s="38">
        <f t="shared" si="9"/>
        <v>18</v>
      </c>
      <c r="X30" s="38">
        <v>16.0</v>
      </c>
    </row>
    <row r="31" ht="16.5" customHeight="1">
      <c r="A31" s="38">
        <v>39.0</v>
      </c>
      <c r="B31" s="38">
        <v>30.0</v>
      </c>
      <c r="C31" s="38">
        <v>0.166902583546811</v>
      </c>
      <c r="D31" s="39">
        <f t="shared" ref="D31:D77" si="10">C31*2*PI()*10000</f>
        <v>10486.79861</v>
      </c>
      <c r="E31" s="38">
        <v>5.0</v>
      </c>
      <c r="F31" s="38">
        <v>10.0</v>
      </c>
      <c r="G31" s="38">
        <f t="shared" ref="G31:G77" si="11">(E31-1)*10+F31</f>
        <v>50</v>
      </c>
      <c r="H31" s="38" t="s">
        <v>26</v>
      </c>
      <c r="I31" s="38">
        <v>-0.085</v>
      </c>
      <c r="J31" s="38">
        <v>0.19</v>
      </c>
      <c r="K31" s="46">
        <f t="shared" ref="K31:K77" si="12">IF(ISODD(F31),$S$2,$T$2)</f>
        <v>36</v>
      </c>
      <c r="L31" s="44">
        <f t="shared" ref="L31:L77" si="13">1/(D31*K31*0.000001)</f>
        <v>2.648832958</v>
      </c>
      <c r="M31" s="38">
        <v>1.0</v>
      </c>
      <c r="N31" s="38">
        <v>1.0</v>
      </c>
      <c r="O31" s="38">
        <f t="shared" si="5"/>
        <v>10</v>
      </c>
      <c r="P31" s="38">
        <f t="shared" si="6"/>
        <v>39</v>
      </c>
      <c r="Q31" s="38">
        <f t="shared" si="7"/>
        <v>40</v>
      </c>
      <c r="U31" s="38">
        <v>37.0</v>
      </c>
      <c r="V31" s="38">
        <f t="shared" si="8"/>
        <v>19</v>
      </c>
      <c r="W31" s="38" t="str">
        <f t="shared" si="9"/>
        <v/>
      </c>
      <c r="X31" s="38">
        <v>17.0</v>
      </c>
    </row>
    <row r="32" ht="16.5" customHeight="1">
      <c r="A32" s="38">
        <v>39.0</v>
      </c>
      <c r="B32" s="38">
        <v>31.0</v>
      </c>
      <c r="C32" s="38">
        <v>0.16541445112348</v>
      </c>
      <c r="D32" s="39">
        <f t="shared" si="10"/>
        <v>10393.29649</v>
      </c>
      <c r="E32" s="38">
        <v>6.0</v>
      </c>
      <c r="F32" s="38">
        <v>1.0</v>
      </c>
      <c r="G32" s="38">
        <f t="shared" si="11"/>
        <v>51</v>
      </c>
      <c r="H32" s="38" t="s">
        <v>24</v>
      </c>
      <c r="I32" s="38">
        <v>-0.085</v>
      </c>
      <c r="J32" s="38">
        <v>0.21</v>
      </c>
      <c r="K32" s="46">
        <f t="shared" si="12"/>
        <v>115</v>
      </c>
      <c r="L32" s="44">
        <f t="shared" si="13"/>
        <v>0.8366596857</v>
      </c>
      <c r="M32" s="38">
        <v>0.0</v>
      </c>
      <c r="N32" s="38">
        <v>0.0</v>
      </c>
      <c r="O32" s="38">
        <f t="shared" si="5"/>
        <v>11</v>
      </c>
      <c r="P32" s="38">
        <f t="shared" si="6"/>
        <v>41</v>
      </c>
      <c r="Q32" s="38">
        <f t="shared" si="7"/>
        <v>42</v>
      </c>
      <c r="U32" s="38">
        <v>38.0</v>
      </c>
      <c r="V32" s="38" t="str">
        <f t="shared" si="8"/>
        <v/>
      </c>
      <c r="W32" s="38">
        <f t="shared" si="9"/>
        <v>19</v>
      </c>
      <c r="X32" s="38">
        <v>18.0</v>
      </c>
    </row>
    <row r="33" ht="16.5" customHeight="1">
      <c r="A33" s="38">
        <v>39.0</v>
      </c>
      <c r="B33" s="38">
        <v>32.0</v>
      </c>
      <c r="C33" s="38">
        <v>0.167887974462718</v>
      </c>
      <c r="D33" s="39">
        <f t="shared" si="10"/>
        <v>10548.71254</v>
      </c>
      <c r="E33" s="38">
        <v>6.0</v>
      </c>
      <c r="F33" s="38">
        <v>2.0</v>
      </c>
      <c r="G33" s="38">
        <f t="shared" si="11"/>
        <v>52</v>
      </c>
      <c r="H33" s="38" t="s">
        <v>26</v>
      </c>
      <c r="I33" s="38">
        <v>-0.085</v>
      </c>
      <c r="J33" s="38">
        <v>0.22</v>
      </c>
      <c r="K33" s="46">
        <f t="shared" si="12"/>
        <v>36</v>
      </c>
      <c r="L33" s="44">
        <f t="shared" si="13"/>
        <v>2.633286068</v>
      </c>
      <c r="M33" s="38">
        <v>1.0</v>
      </c>
      <c r="N33" s="38">
        <v>1.0</v>
      </c>
      <c r="O33" s="38">
        <f t="shared" si="5"/>
        <v>12</v>
      </c>
      <c r="P33" s="38">
        <f t="shared" si="6"/>
        <v>43</v>
      </c>
      <c r="Q33" s="38">
        <f t="shared" si="7"/>
        <v>44</v>
      </c>
      <c r="U33" s="38">
        <v>39.0</v>
      </c>
      <c r="V33" s="38">
        <f t="shared" si="8"/>
        <v>20</v>
      </c>
      <c r="W33" s="38" t="str">
        <f t="shared" si="9"/>
        <v/>
      </c>
      <c r="X33" s="38">
        <v>19.0</v>
      </c>
    </row>
    <row r="34" ht="16.5" customHeight="1">
      <c r="A34" s="38">
        <v>39.0</v>
      </c>
      <c r="B34" s="38">
        <v>33.0</v>
      </c>
      <c r="C34" s="38">
        <v>0.169332281047624</v>
      </c>
      <c r="D34" s="39">
        <f t="shared" si="10"/>
        <v>10639.461</v>
      </c>
      <c r="E34" s="38">
        <v>6.0</v>
      </c>
      <c r="F34" s="38">
        <v>3.0</v>
      </c>
      <c r="G34" s="38">
        <f t="shared" si="11"/>
        <v>53</v>
      </c>
      <c r="H34" s="38" t="s">
        <v>24</v>
      </c>
      <c r="I34" s="38">
        <v>-0.085</v>
      </c>
      <c r="J34" s="38">
        <v>0.24</v>
      </c>
      <c r="K34" s="46">
        <f t="shared" si="12"/>
        <v>115</v>
      </c>
      <c r="L34" s="44">
        <f t="shared" si="13"/>
        <v>0.8173019452</v>
      </c>
      <c r="M34" s="38">
        <v>1.0</v>
      </c>
      <c r="N34" s="38">
        <v>1.0</v>
      </c>
      <c r="O34" s="38">
        <f t="shared" si="5"/>
        <v>13</v>
      </c>
      <c r="P34" s="38">
        <f t="shared" si="6"/>
        <v>45</v>
      </c>
      <c r="Q34" s="38">
        <f t="shared" si="7"/>
        <v>46</v>
      </c>
      <c r="U34" s="38">
        <v>40.0</v>
      </c>
      <c r="V34" s="38" t="str">
        <f t="shared" si="8"/>
        <v/>
      </c>
      <c r="W34" s="38">
        <f t="shared" si="9"/>
        <v>20</v>
      </c>
      <c r="X34" s="38">
        <v>20.0</v>
      </c>
    </row>
    <row r="35" ht="16.5" customHeight="1">
      <c r="A35" s="38">
        <v>39.0</v>
      </c>
      <c r="B35" s="38">
        <v>34.0</v>
      </c>
      <c r="C35" s="38">
        <v>0.168880180441162</v>
      </c>
      <c r="D35" s="39">
        <f t="shared" si="10"/>
        <v>10611.05468</v>
      </c>
      <c r="E35" s="38">
        <v>6.0</v>
      </c>
      <c r="F35" s="38">
        <v>4.0</v>
      </c>
      <c r="G35" s="38">
        <f t="shared" si="11"/>
        <v>54</v>
      </c>
      <c r="H35" s="38" t="s">
        <v>26</v>
      </c>
      <c r="I35" s="38">
        <v>-0.085</v>
      </c>
      <c r="J35" s="38">
        <v>0.25</v>
      </c>
      <c r="K35" s="46">
        <f t="shared" si="12"/>
        <v>36</v>
      </c>
      <c r="L35" s="44">
        <f t="shared" si="13"/>
        <v>2.617814968</v>
      </c>
      <c r="M35" s="38">
        <v>1.0</v>
      </c>
      <c r="N35" s="38">
        <v>1.0</v>
      </c>
      <c r="O35" s="38">
        <f t="shared" si="5"/>
        <v>14</v>
      </c>
      <c r="P35" s="38">
        <f t="shared" si="6"/>
        <v>47</v>
      </c>
      <c r="Q35" s="38">
        <f t="shared" si="7"/>
        <v>48</v>
      </c>
      <c r="U35" s="38">
        <v>41.0</v>
      </c>
      <c r="V35" s="38">
        <f t="shared" si="8"/>
        <v>21</v>
      </c>
      <c r="W35" s="38" t="str">
        <f t="shared" si="9"/>
        <v/>
      </c>
      <c r="X35" s="38">
        <v>21.0</v>
      </c>
    </row>
    <row r="36" ht="16.5" customHeight="1">
      <c r="A36" s="38">
        <v>39.0</v>
      </c>
      <c r="B36" s="38">
        <v>35.0</v>
      </c>
      <c r="C36" s="38">
        <v>0.158747862226039</v>
      </c>
      <c r="D36" s="39">
        <f t="shared" si="10"/>
        <v>9974.422355</v>
      </c>
      <c r="E36" s="38">
        <v>6.0</v>
      </c>
      <c r="F36" s="38">
        <v>5.0</v>
      </c>
      <c r="G36" s="38">
        <f t="shared" si="11"/>
        <v>55</v>
      </c>
      <c r="H36" s="38" t="s">
        <v>24</v>
      </c>
      <c r="I36" s="38">
        <v>-0.085</v>
      </c>
      <c r="J36" s="38">
        <v>0.27</v>
      </c>
      <c r="K36" s="46">
        <f t="shared" si="12"/>
        <v>115</v>
      </c>
      <c r="L36" s="44">
        <f t="shared" si="13"/>
        <v>0.8717950639</v>
      </c>
      <c r="M36" s="38">
        <v>-1.0</v>
      </c>
      <c r="N36" s="38">
        <v>0.0</v>
      </c>
      <c r="O36" s="38">
        <f t="shared" si="5"/>
        <v>15</v>
      </c>
      <c r="P36" s="38">
        <f t="shared" si="6"/>
        <v>49</v>
      </c>
      <c r="Q36" s="38">
        <f t="shared" si="7"/>
        <v>50</v>
      </c>
      <c r="U36" s="38">
        <v>43.0</v>
      </c>
      <c r="V36" s="38">
        <f t="shared" si="8"/>
        <v>22</v>
      </c>
      <c r="W36" s="38" t="str">
        <f t="shared" si="9"/>
        <v/>
      </c>
      <c r="X36" s="38">
        <v>22.0</v>
      </c>
    </row>
    <row r="37" ht="16.5" customHeight="1">
      <c r="A37" s="38">
        <v>39.0</v>
      </c>
      <c r="B37" s="38">
        <v>36.0</v>
      </c>
      <c r="C37" s="38">
        <v>0.170524326841771</v>
      </c>
      <c r="D37" s="39">
        <f t="shared" si="10"/>
        <v>10714.35945</v>
      </c>
      <c r="E37" s="38">
        <v>6.0</v>
      </c>
      <c r="F37" s="38">
        <v>6.0</v>
      </c>
      <c r="G37" s="38">
        <f t="shared" si="11"/>
        <v>56</v>
      </c>
      <c r="H37" s="38" t="s">
        <v>26</v>
      </c>
      <c r="I37" s="38">
        <v>-0.085</v>
      </c>
      <c r="J37" s="38">
        <v>0.28</v>
      </c>
      <c r="K37" s="46">
        <f t="shared" si="12"/>
        <v>36</v>
      </c>
      <c r="L37" s="44">
        <f t="shared" si="13"/>
        <v>2.592574751</v>
      </c>
      <c r="M37" s="38">
        <v>1.0</v>
      </c>
      <c r="N37" s="38">
        <v>1.0</v>
      </c>
      <c r="O37" s="38">
        <f t="shared" si="5"/>
        <v>16</v>
      </c>
      <c r="P37" s="38">
        <f t="shared" si="6"/>
        <v>51</v>
      </c>
      <c r="Q37" s="38">
        <f t="shared" si="7"/>
        <v>52</v>
      </c>
      <c r="U37" s="38">
        <v>44.0</v>
      </c>
      <c r="V37" s="38" t="str">
        <f t="shared" si="8"/>
        <v/>
      </c>
      <c r="W37" s="38">
        <f t="shared" si="9"/>
        <v>22</v>
      </c>
      <c r="X37" s="38">
        <v>23.0</v>
      </c>
    </row>
    <row r="38" ht="16.5" customHeight="1">
      <c r="A38" s="38">
        <v>39.0</v>
      </c>
      <c r="B38" s="38">
        <v>37.0</v>
      </c>
      <c r="C38" s="38">
        <v>0.170285616465932</v>
      </c>
      <c r="D38" s="39">
        <f t="shared" si="10"/>
        <v>10699.36083</v>
      </c>
      <c r="E38" s="38">
        <v>6.0</v>
      </c>
      <c r="F38" s="38">
        <v>7.0</v>
      </c>
      <c r="G38" s="38">
        <f t="shared" si="11"/>
        <v>57</v>
      </c>
      <c r="H38" s="38" t="s">
        <v>24</v>
      </c>
      <c r="I38" s="38">
        <v>-0.085</v>
      </c>
      <c r="J38" s="38">
        <v>0.3</v>
      </c>
      <c r="K38" s="46">
        <f t="shared" si="12"/>
        <v>115</v>
      </c>
      <c r="L38" s="44">
        <f t="shared" si="13"/>
        <v>0.8127263216</v>
      </c>
      <c r="M38" s="38">
        <v>-1.0</v>
      </c>
      <c r="N38" s="38">
        <v>1.0</v>
      </c>
      <c r="O38" s="38">
        <f t="shared" si="5"/>
        <v>17</v>
      </c>
      <c r="P38" s="38">
        <f t="shared" si="6"/>
        <v>53</v>
      </c>
      <c r="Q38" s="38">
        <f t="shared" si="7"/>
        <v>54</v>
      </c>
      <c r="U38" s="38">
        <v>45.0</v>
      </c>
      <c r="V38" s="38">
        <f t="shared" si="8"/>
        <v>23</v>
      </c>
      <c r="W38" s="38" t="str">
        <f t="shared" si="9"/>
        <v/>
      </c>
      <c r="X38" s="38">
        <v>24.0</v>
      </c>
    </row>
    <row r="39" ht="16.5" customHeight="1">
      <c r="A39" s="38">
        <v>39.0</v>
      </c>
      <c r="B39" s="38">
        <v>38.0</v>
      </c>
      <c r="C39" s="38">
        <v>0.168169114388466</v>
      </c>
      <c r="D39" s="39">
        <f t="shared" si="10"/>
        <v>10566.37709</v>
      </c>
      <c r="E39" s="38">
        <v>6.0</v>
      </c>
      <c r="F39" s="38">
        <v>8.0</v>
      </c>
      <c r="G39" s="38">
        <f t="shared" si="11"/>
        <v>58</v>
      </c>
      <c r="H39" s="38" t="s">
        <v>26</v>
      </c>
      <c r="I39" s="38">
        <v>-0.085</v>
      </c>
      <c r="J39" s="38">
        <v>0.31</v>
      </c>
      <c r="K39" s="46">
        <f t="shared" si="12"/>
        <v>36</v>
      </c>
      <c r="L39" s="44">
        <f t="shared" si="13"/>
        <v>2.628883822</v>
      </c>
      <c r="M39" s="38">
        <v>1.0</v>
      </c>
      <c r="N39" s="38">
        <v>1.0</v>
      </c>
      <c r="O39" s="38">
        <f t="shared" si="5"/>
        <v>18</v>
      </c>
      <c r="P39" s="38">
        <f t="shared" si="6"/>
        <v>55</v>
      </c>
      <c r="Q39" s="38">
        <f t="shared" si="7"/>
        <v>56</v>
      </c>
      <c r="U39" s="38">
        <v>46.0</v>
      </c>
      <c r="V39" s="38" t="str">
        <f t="shared" si="8"/>
        <v/>
      </c>
      <c r="W39" s="38">
        <f t="shared" si="9"/>
        <v>23</v>
      </c>
      <c r="X39" s="38">
        <v>25.0</v>
      </c>
    </row>
    <row r="40" ht="16.5" customHeight="1">
      <c r="A40" s="38">
        <v>39.0</v>
      </c>
      <c r="B40" s="38">
        <v>39.0</v>
      </c>
      <c r="C40" s="38">
        <v>0.168297447979589</v>
      </c>
      <c r="D40" s="39">
        <f t="shared" si="10"/>
        <v>10574.44052</v>
      </c>
      <c r="E40" s="38">
        <v>6.0</v>
      </c>
      <c r="F40" s="38">
        <v>9.0</v>
      </c>
      <c r="G40" s="38">
        <f t="shared" si="11"/>
        <v>59</v>
      </c>
      <c r="H40" s="38" t="s">
        <v>24</v>
      </c>
      <c r="I40" s="38">
        <v>-0.085</v>
      </c>
      <c r="J40" s="38">
        <v>0.33</v>
      </c>
      <c r="K40" s="46">
        <f t="shared" si="12"/>
        <v>115</v>
      </c>
      <c r="L40" s="44">
        <f t="shared" si="13"/>
        <v>0.8223273992</v>
      </c>
      <c r="M40" s="38">
        <v>1.0</v>
      </c>
      <c r="N40" s="38">
        <v>1.0</v>
      </c>
      <c r="O40" s="38">
        <f t="shared" si="5"/>
        <v>19</v>
      </c>
      <c r="P40" s="38">
        <f t="shared" si="6"/>
        <v>57</v>
      </c>
      <c r="Q40" s="38">
        <f t="shared" si="7"/>
        <v>58</v>
      </c>
      <c r="U40" s="38">
        <v>47.0</v>
      </c>
      <c r="V40" s="38">
        <f t="shared" si="8"/>
        <v>24</v>
      </c>
      <c r="W40" s="38" t="str">
        <f t="shared" si="9"/>
        <v/>
      </c>
      <c r="X40" s="38">
        <v>26.0</v>
      </c>
    </row>
    <row r="41" ht="16.5" customHeight="1">
      <c r="A41" s="38">
        <v>39.0</v>
      </c>
      <c r="B41" s="38">
        <v>40.0</v>
      </c>
      <c r="C41" s="38">
        <v>0.126503172138633</v>
      </c>
      <c r="D41" s="39">
        <f t="shared" si="10"/>
        <v>7948.428725</v>
      </c>
      <c r="E41" s="38">
        <v>6.0</v>
      </c>
      <c r="F41" s="38">
        <v>10.0</v>
      </c>
      <c r="G41" s="38">
        <f t="shared" si="11"/>
        <v>60</v>
      </c>
      <c r="H41" s="38" t="s">
        <v>26</v>
      </c>
      <c r="I41" s="38">
        <v>-0.085</v>
      </c>
      <c r="J41" s="38">
        <v>0.34</v>
      </c>
      <c r="K41" s="46">
        <f t="shared" si="12"/>
        <v>36</v>
      </c>
      <c r="L41" s="44">
        <f t="shared" si="13"/>
        <v>3.494750817</v>
      </c>
      <c r="M41" s="38">
        <v>1.0</v>
      </c>
      <c r="N41" s="38">
        <v>1.0</v>
      </c>
      <c r="O41" s="38">
        <f t="shared" si="5"/>
        <v>20</v>
      </c>
      <c r="P41" s="38">
        <f t="shared" si="6"/>
        <v>59</v>
      </c>
      <c r="Q41" s="38">
        <f t="shared" si="7"/>
        <v>60</v>
      </c>
      <c r="U41" s="38">
        <v>48.0</v>
      </c>
      <c r="V41" s="38" t="str">
        <f t="shared" si="8"/>
        <v/>
      </c>
      <c r="W41" s="38">
        <f t="shared" si="9"/>
        <v>24</v>
      </c>
      <c r="X41" s="38">
        <v>27.0</v>
      </c>
    </row>
    <row r="42" ht="16.5" customHeight="1">
      <c r="A42" s="38">
        <v>39.0</v>
      </c>
      <c r="B42" s="38">
        <v>41.0</v>
      </c>
      <c r="C42" s="38">
        <v>0.166476897397047</v>
      </c>
      <c r="D42" s="39">
        <f t="shared" si="10"/>
        <v>10460.05196</v>
      </c>
      <c r="E42" s="38">
        <v>7.0</v>
      </c>
      <c r="F42" s="38">
        <v>1.0</v>
      </c>
      <c r="G42" s="38">
        <f t="shared" si="11"/>
        <v>61</v>
      </c>
      <c r="H42" s="38" t="s">
        <v>24</v>
      </c>
      <c r="I42" s="38">
        <v>-0.0315</v>
      </c>
      <c r="J42" s="38">
        <v>0.06</v>
      </c>
      <c r="K42" s="46">
        <f t="shared" si="12"/>
        <v>115</v>
      </c>
      <c r="L42" s="44">
        <f t="shared" si="13"/>
        <v>0.8313201703</v>
      </c>
      <c r="M42" s="38">
        <v>-1.0</v>
      </c>
      <c r="N42" s="38">
        <v>0.0</v>
      </c>
      <c r="O42" s="38">
        <f t="shared" si="5"/>
        <v>21</v>
      </c>
      <c r="P42" s="38">
        <f t="shared" si="6"/>
        <v>61</v>
      </c>
      <c r="Q42" s="38">
        <f t="shared" si="7"/>
        <v>62</v>
      </c>
      <c r="U42" s="38">
        <v>49.0</v>
      </c>
      <c r="V42" s="38">
        <f t="shared" si="8"/>
        <v>25</v>
      </c>
      <c r="W42" s="38" t="str">
        <f t="shared" si="9"/>
        <v/>
      </c>
      <c r="X42" s="38">
        <v>28.0</v>
      </c>
    </row>
    <row r="43" ht="16.5" customHeight="1">
      <c r="A43" s="38">
        <v>39.0</v>
      </c>
      <c r="B43" s="38">
        <v>42.0</v>
      </c>
      <c r="C43" s="38">
        <v>0.169648849469305</v>
      </c>
      <c r="D43" s="39">
        <f t="shared" si="10"/>
        <v>10659.35158</v>
      </c>
      <c r="E43" s="38">
        <v>7.0</v>
      </c>
      <c r="F43" s="38">
        <v>2.0</v>
      </c>
      <c r="G43" s="38">
        <f t="shared" si="11"/>
        <v>62</v>
      </c>
      <c r="H43" s="38" t="s">
        <v>26</v>
      </c>
      <c r="I43" s="38">
        <v>-0.0315</v>
      </c>
      <c r="J43" s="38">
        <v>0.07</v>
      </c>
      <c r="K43" s="46">
        <f t="shared" si="12"/>
        <v>36</v>
      </c>
      <c r="L43" s="44">
        <f t="shared" si="13"/>
        <v>2.605953801</v>
      </c>
      <c r="M43" s="38">
        <v>1.0</v>
      </c>
      <c r="N43" s="38">
        <v>1.0</v>
      </c>
      <c r="O43" s="38" t="str">
        <f t="shared" si="5"/>
        <v/>
      </c>
      <c r="P43" s="38">
        <f t="shared" si="6"/>
        <v>63</v>
      </c>
      <c r="Q43" s="38">
        <f t="shared" si="7"/>
        <v>64</v>
      </c>
      <c r="U43" s="38">
        <v>50.0</v>
      </c>
      <c r="V43" s="38" t="str">
        <f t="shared" si="8"/>
        <v/>
      </c>
      <c r="W43" s="38">
        <f t="shared" si="9"/>
        <v>25</v>
      </c>
      <c r="X43" s="38">
        <v>30.0</v>
      </c>
    </row>
    <row r="44" ht="16.5" customHeight="1">
      <c r="A44" s="38">
        <v>39.0</v>
      </c>
      <c r="B44" s="38">
        <v>43.0</v>
      </c>
      <c r="C44" s="38">
        <v>0.166893742914631</v>
      </c>
      <c r="D44" s="39">
        <f t="shared" si="10"/>
        <v>10486.24313</v>
      </c>
      <c r="E44" s="38">
        <v>7.0</v>
      </c>
      <c r="F44" s="38">
        <v>3.0</v>
      </c>
      <c r="G44" s="38">
        <f t="shared" si="11"/>
        <v>63</v>
      </c>
      <c r="H44" s="38" t="s">
        <v>24</v>
      </c>
      <c r="I44" s="38">
        <v>-0.0315</v>
      </c>
      <c r="J44" s="38">
        <v>0.09</v>
      </c>
      <c r="K44" s="46">
        <f t="shared" si="12"/>
        <v>115</v>
      </c>
      <c r="L44" s="44">
        <f t="shared" si="13"/>
        <v>0.8292438067</v>
      </c>
      <c r="M44" s="38">
        <v>1.0</v>
      </c>
      <c r="N44" s="38">
        <v>0.0</v>
      </c>
      <c r="O44" s="38">
        <f t="shared" si="5"/>
        <v>22</v>
      </c>
      <c r="P44" s="38">
        <f t="shared" si="6"/>
        <v>65</v>
      </c>
      <c r="Q44" s="38">
        <f t="shared" si="7"/>
        <v>66</v>
      </c>
      <c r="U44" s="38">
        <v>51.0</v>
      </c>
      <c r="V44" s="38">
        <f t="shared" si="8"/>
        <v>26</v>
      </c>
      <c r="W44" s="38" t="str">
        <f t="shared" si="9"/>
        <v/>
      </c>
      <c r="X44" s="38">
        <v>31.0</v>
      </c>
    </row>
    <row r="45" ht="16.5" customHeight="1">
      <c r="A45" s="38">
        <v>39.0</v>
      </c>
      <c r="B45" s="38">
        <v>44.0</v>
      </c>
      <c r="C45" s="38">
        <v>0.169587821729407</v>
      </c>
      <c r="D45" s="39">
        <f t="shared" si="10"/>
        <v>10655.5171</v>
      </c>
      <c r="E45" s="38">
        <v>7.0</v>
      </c>
      <c r="F45" s="38">
        <v>4.0</v>
      </c>
      <c r="G45" s="38">
        <f t="shared" si="11"/>
        <v>64</v>
      </c>
      <c r="H45" s="38" t="s">
        <v>26</v>
      </c>
      <c r="I45" s="38">
        <v>-0.0315</v>
      </c>
      <c r="J45" s="38">
        <v>0.1</v>
      </c>
      <c r="K45" s="46">
        <f t="shared" si="12"/>
        <v>36</v>
      </c>
      <c r="L45" s="44">
        <f t="shared" si="13"/>
        <v>2.606891578</v>
      </c>
      <c r="M45" s="38">
        <v>1.0</v>
      </c>
      <c r="N45" s="38">
        <v>1.0</v>
      </c>
      <c r="O45" s="38">
        <f t="shared" si="5"/>
        <v>23</v>
      </c>
      <c r="P45" s="38">
        <f t="shared" si="6"/>
        <v>67</v>
      </c>
      <c r="Q45" s="38">
        <f t="shared" si="7"/>
        <v>68</v>
      </c>
      <c r="U45" s="38">
        <v>52.0</v>
      </c>
      <c r="V45" s="38" t="str">
        <f t="shared" si="8"/>
        <v/>
      </c>
      <c r="W45" s="38">
        <f t="shared" si="9"/>
        <v>26</v>
      </c>
      <c r="X45" s="38">
        <v>32.0</v>
      </c>
    </row>
    <row r="46" ht="16.5" customHeight="1">
      <c r="A46" s="38">
        <v>39.0</v>
      </c>
      <c r="B46" s="38">
        <v>45.0</v>
      </c>
      <c r="C46" s="38">
        <v>0.167168966240173</v>
      </c>
      <c r="D46" s="39">
        <f t="shared" si="10"/>
        <v>10503.53592</v>
      </c>
      <c r="E46" s="38">
        <v>7.0</v>
      </c>
      <c r="F46" s="38">
        <v>5.0</v>
      </c>
      <c r="G46" s="38">
        <f t="shared" si="11"/>
        <v>65</v>
      </c>
      <c r="H46" s="38" t="s">
        <v>24</v>
      </c>
      <c r="I46" s="38">
        <v>-0.0315</v>
      </c>
      <c r="J46" s="38">
        <v>0.12</v>
      </c>
      <c r="K46" s="46">
        <f t="shared" si="12"/>
        <v>115</v>
      </c>
      <c r="L46" s="44">
        <f t="shared" si="13"/>
        <v>0.8278785579</v>
      </c>
      <c r="M46" s="38">
        <v>-1.0</v>
      </c>
      <c r="N46" s="38">
        <v>0.0</v>
      </c>
      <c r="O46" s="38">
        <f t="shared" si="5"/>
        <v>24</v>
      </c>
      <c r="P46" s="38">
        <f t="shared" si="6"/>
        <v>69</v>
      </c>
      <c r="Q46" s="38">
        <f t="shared" si="7"/>
        <v>70</v>
      </c>
      <c r="U46" s="38">
        <v>53.0</v>
      </c>
      <c r="V46" s="38">
        <f t="shared" si="8"/>
        <v>27</v>
      </c>
      <c r="W46" s="38" t="str">
        <f t="shared" si="9"/>
        <v/>
      </c>
      <c r="X46" s="38">
        <v>33.0</v>
      </c>
    </row>
    <row r="47" ht="16.5" customHeight="1">
      <c r="A47" s="38">
        <v>39.0</v>
      </c>
      <c r="B47" s="38">
        <v>46.0</v>
      </c>
      <c r="C47" s="38">
        <v>0.169517180547941</v>
      </c>
      <c r="D47" s="39">
        <f t="shared" si="10"/>
        <v>10651.07858</v>
      </c>
      <c r="E47" s="38">
        <v>7.0</v>
      </c>
      <c r="F47" s="38">
        <v>6.0</v>
      </c>
      <c r="G47" s="38">
        <f t="shared" si="11"/>
        <v>66</v>
      </c>
      <c r="H47" s="38" t="s">
        <v>26</v>
      </c>
      <c r="I47" s="38">
        <v>-0.0315</v>
      </c>
      <c r="J47" s="38">
        <v>0.13</v>
      </c>
      <c r="K47" s="46">
        <f t="shared" si="12"/>
        <v>36</v>
      </c>
      <c r="L47" s="44">
        <f t="shared" si="13"/>
        <v>2.607977921</v>
      </c>
      <c r="M47" s="38">
        <v>1.0</v>
      </c>
      <c r="N47" s="38">
        <v>1.0</v>
      </c>
      <c r="O47" s="38">
        <f t="shared" si="5"/>
        <v>25</v>
      </c>
      <c r="P47" s="38">
        <f t="shared" si="6"/>
        <v>71</v>
      </c>
      <c r="Q47" s="38">
        <f t="shared" si="7"/>
        <v>72</v>
      </c>
      <c r="U47" s="38">
        <v>54.0</v>
      </c>
      <c r="V47" s="38" t="str">
        <f t="shared" si="8"/>
        <v/>
      </c>
      <c r="W47" s="38">
        <f t="shared" si="9"/>
        <v>27</v>
      </c>
      <c r="X47" s="38">
        <v>34.0</v>
      </c>
    </row>
    <row r="48" ht="16.5" customHeight="1">
      <c r="A48" s="38">
        <v>39.0</v>
      </c>
      <c r="B48" s="38">
        <v>47.0</v>
      </c>
      <c r="C48" s="38">
        <v>0.168245065961863</v>
      </c>
      <c r="D48" s="39">
        <f t="shared" si="10"/>
        <v>10571.14926</v>
      </c>
      <c r="E48" s="38">
        <v>7.0</v>
      </c>
      <c r="F48" s="38">
        <v>7.0</v>
      </c>
      <c r="G48" s="38">
        <f t="shared" si="11"/>
        <v>67</v>
      </c>
      <c r="H48" s="38" t="s">
        <v>24</v>
      </c>
      <c r="I48" s="38">
        <v>-0.0315</v>
      </c>
      <c r="J48" s="38">
        <v>0.15</v>
      </c>
      <c r="K48" s="46">
        <f t="shared" si="12"/>
        <v>115</v>
      </c>
      <c r="L48" s="44">
        <f t="shared" si="13"/>
        <v>0.8225834255</v>
      </c>
      <c r="M48" s="38">
        <v>1.0</v>
      </c>
      <c r="N48" s="38">
        <v>1.0</v>
      </c>
      <c r="O48" s="38">
        <f t="shared" si="5"/>
        <v>26</v>
      </c>
      <c r="P48" s="38">
        <f t="shared" si="6"/>
        <v>73</v>
      </c>
      <c r="Q48" s="38">
        <f t="shared" si="7"/>
        <v>74</v>
      </c>
      <c r="U48" s="38">
        <v>55.0</v>
      </c>
      <c r="V48" s="38">
        <f t="shared" si="8"/>
        <v>28</v>
      </c>
      <c r="W48" s="38" t="str">
        <f t="shared" si="9"/>
        <v/>
      </c>
      <c r="X48" s="38">
        <v>35.0</v>
      </c>
    </row>
    <row r="49" ht="16.5" customHeight="1">
      <c r="A49" s="38">
        <v>39.0</v>
      </c>
      <c r="B49" s="38">
        <v>48.0</v>
      </c>
      <c r="C49" s="38">
        <v>0.167105037940481</v>
      </c>
      <c r="D49" s="39">
        <f t="shared" si="10"/>
        <v>10499.51919</v>
      </c>
      <c r="E49" s="38">
        <v>7.0</v>
      </c>
      <c r="F49" s="38">
        <v>8.0</v>
      </c>
      <c r="G49" s="38">
        <f t="shared" si="11"/>
        <v>68</v>
      </c>
      <c r="H49" s="38" t="s">
        <v>26</v>
      </c>
      <c r="I49" s="38">
        <v>-0.0315</v>
      </c>
      <c r="J49" s="38">
        <v>0.16</v>
      </c>
      <c r="K49" s="46">
        <f t="shared" si="12"/>
        <v>36</v>
      </c>
      <c r="L49" s="44">
        <f t="shared" si="13"/>
        <v>2.645623792</v>
      </c>
      <c r="M49" s="38">
        <v>1.0</v>
      </c>
      <c r="N49" s="38">
        <v>1.0</v>
      </c>
      <c r="O49" s="38">
        <f t="shared" si="5"/>
        <v>27</v>
      </c>
      <c r="P49" s="38">
        <f t="shared" si="6"/>
        <v>75</v>
      </c>
      <c r="Q49" s="38">
        <f t="shared" si="7"/>
        <v>76</v>
      </c>
      <c r="U49" s="38">
        <v>56.0</v>
      </c>
      <c r="V49" s="38" t="str">
        <f t="shared" si="8"/>
        <v/>
      </c>
      <c r="W49" s="38">
        <f t="shared" si="9"/>
        <v>28</v>
      </c>
      <c r="X49" s="38">
        <v>36.0</v>
      </c>
    </row>
    <row r="50" ht="16.5" customHeight="1">
      <c r="A50" s="38">
        <v>39.0</v>
      </c>
      <c r="B50" s="38">
        <v>49.0</v>
      </c>
      <c r="C50" s="38">
        <v>0.167788361430647</v>
      </c>
      <c r="D50" s="39">
        <f t="shared" si="10"/>
        <v>10542.45367</v>
      </c>
      <c r="E50" s="38">
        <v>7.0</v>
      </c>
      <c r="F50" s="38">
        <v>9.0</v>
      </c>
      <c r="G50" s="38">
        <f t="shared" si="11"/>
        <v>69</v>
      </c>
      <c r="H50" s="38" t="s">
        <v>24</v>
      </c>
      <c r="I50" s="38">
        <v>-0.0315</v>
      </c>
      <c r="J50" s="38">
        <v>0.18</v>
      </c>
      <c r="K50" s="46">
        <f t="shared" si="12"/>
        <v>115</v>
      </c>
      <c r="L50" s="44">
        <f t="shared" si="13"/>
        <v>0.8248224222</v>
      </c>
      <c r="M50" s="38">
        <v>-1.0</v>
      </c>
      <c r="N50" s="38">
        <v>0.0</v>
      </c>
      <c r="O50" s="38">
        <f t="shared" si="5"/>
        <v>28</v>
      </c>
      <c r="P50" s="38">
        <f t="shared" si="6"/>
        <v>79</v>
      </c>
      <c r="Q50" s="38">
        <f t="shared" si="7"/>
        <v>80</v>
      </c>
      <c r="U50" s="38">
        <v>57.0</v>
      </c>
      <c r="V50" s="38">
        <f t="shared" si="8"/>
        <v>29</v>
      </c>
      <c r="W50" s="38" t="str">
        <f t="shared" si="9"/>
        <v/>
      </c>
      <c r="X50" s="38">
        <v>37.0</v>
      </c>
    </row>
    <row r="51" ht="16.5" customHeight="1">
      <c r="A51" s="38">
        <v>39.0</v>
      </c>
      <c r="B51" s="38">
        <v>50.0</v>
      </c>
      <c r="C51" s="38">
        <v>0.169177662058284</v>
      </c>
      <c r="D51" s="39">
        <f t="shared" si="10"/>
        <v>10629.74601</v>
      </c>
      <c r="E51" s="38">
        <v>7.0</v>
      </c>
      <c r="F51" s="38">
        <v>10.0</v>
      </c>
      <c r="G51" s="38">
        <f t="shared" si="11"/>
        <v>70</v>
      </c>
      <c r="H51" s="38" t="s">
        <v>26</v>
      </c>
      <c r="I51" s="38">
        <v>-0.0315</v>
      </c>
      <c r="J51" s="38">
        <v>0.19</v>
      </c>
      <c r="K51" s="46">
        <f t="shared" si="12"/>
        <v>36</v>
      </c>
      <c r="L51" s="44">
        <f t="shared" si="13"/>
        <v>2.613211808</v>
      </c>
      <c r="M51" s="38">
        <v>1.0</v>
      </c>
      <c r="N51" s="38">
        <v>1.0</v>
      </c>
      <c r="O51" s="38">
        <f t="shared" si="5"/>
        <v>30</v>
      </c>
      <c r="P51" s="38">
        <f t="shared" si="6"/>
        <v>81</v>
      </c>
      <c r="Q51" s="38">
        <f t="shared" si="7"/>
        <v>82</v>
      </c>
      <c r="U51" s="38">
        <v>58.0</v>
      </c>
      <c r="V51" s="38" t="str">
        <f t="shared" si="8"/>
        <v/>
      </c>
      <c r="W51" s="38">
        <f t="shared" si="9"/>
        <v>29</v>
      </c>
      <c r="X51" s="38">
        <v>38.0</v>
      </c>
    </row>
    <row r="52" ht="16.5" customHeight="1">
      <c r="A52" s="38">
        <v>39.0</v>
      </c>
      <c r="B52" s="38">
        <v>51.0</v>
      </c>
      <c r="C52" s="38">
        <v>0.169570516406719</v>
      </c>
      <c r="D52" s="39">
        <f t="shared" si="10"/>
        <v>10654.42977</v>
      </c>
      <c r="E52" s="38">
        <v>8.0</v>
      </c>
      <c r="F52" s="38">
        <v>1.0</v>
      </c>
      <c r="G52" s="38">
        <f t="shared" si="11"/>
        <v>71</v>
      </c>
      <c r="H52" s="38" t="s">
        <v>24</v>
      </c>
      <c r="I52" s="38">
        <v>-0.0315</v>
      </c>
      <c r="J52" s="38">
        <v>0.21</v>
      </c>
      <c r="K52" s="46">
        <f t="shared" si="12"/>
        <v>115</v>
      </c>
      <c r="L52" s="44">
        <f t="shared" si="13"/>
        <v>0.81615369</v>
      </c>
      <c r="M52" s="38">
        <v>1.0</v>
      </c>
      <c r="N52" s="38">
        <v>1.0</v>
      </c>
      <c r="O52" s="38">
        <f t="shared" si="5"/>
        <v>31</v>
      </c>
      <c r="P52" s="38">
        <f t="shared" si="6"/>
        <v>83</v>
      </c>
      <c r="Q52" s="38">
        <f t="shared" si="7"/>
        <v>84</v>
      </c>
      <c r="U52" s="38">
        <v>59.0</v>
      </c>
      <c r="V52" s="38">
        <f t="shared" si="8"/>
        <v>30</v>
      </c>
      <c r="W52" s="38" t="str">
        <f t="shared" si="9"/>
        <v/>
      </c>
      <c r="X52" s="38">
        <v>39.0</v>
      </c>
    </row>
    <row r="53" ht="16.5" customHeight="1">
      <c r="A53" s="38">
        <v>39.0</v>
      </c>
      <c r="B53" s="38">
        <v>52.0</v>
      </c>
      <c r="C53" s="38">
        <v>0.169137806480923</v>
      </c>
      <c r="D53" s="39">
        <f t="shared" si="10"/>
        <v>10627.24181</v>
      </c>
      <c r="E53" s="38">
        <v>8.0</v>
      </c>
      <c r="F53" s="38">
        <v>2.0</v>
      </c>
      <c r="G53" s="38">
        <f t="shared" si="11"/>
        <v>72</v>
      </c>
      <c r="H53" s="38" t="s">
        <v>26</v>
      </c>
      <c r="I53" s="38">
        <v>-0.0315</v>
      </c>
      <c r="J53" s="38">
        <v>0.22</v>
      </c>
      <c r="K53" s="46">
        <f t="shared" si="12"/>
        <v>36</v>
      </c>
      <c r="L53" s="44">
        <f t="shared" si="13"/>
        <v>2.613827584</v>
      </c>
      <c r="M53" s="38">
        <v>1.0</v>
      </c>
      <c r="N53" s="38">
        <v>1.0</v>
      </c>
      <c r="O53" s="38">
        <f t="shared" si="5"/>
        <v>32</v>
      </c>
      <c r="P53" s="38">
        <f t="shared" si="6"/>
        <v>85</v>
      </c>
      <c r="Q53" s="38">
        <f t="shared" si="7"/>
        <v>86</v>
      </c>
      <c r="U53" s="38">
        <v>60.0</v>
      </c>
      <c r="V53" s="38" t="str">
        <f t="shared" si="8"/>
        <v/>
      </c>
      <c r="W53" s="38">
        <f t="shared" si="9"/>
        <v>30</v>
      </c>
      <c r="X53" s="38">
        <v>40.0</v>
      </c>
    </row>
    <row r="54" ht="16.5" customHeight="1">
      <c r="A54" s="38">
        <v>39.0</v>
      </c>
      <c r="B54" s="38">
        <v>53.0</v>
      </c>
      <c r="C54" s="38">
        <v>0.169140223983556</v>
      </c>
      <c r="D54" s="39">
        <f t="shared" si="10"/>
        <v>10627.3937</v>
      </c>
      <c r="E54" s="38">
        <v>8.0</v>
      </c>
      <c r="F54" s="38">
        <v>3.0</v>
      </c>
      <c r="G54" s="38">
        <f t="shared" si="11"/>
        <v>73</v>
      </c>
      <c r="H54" s="38" t="s">
        <v>24</v>
      </c>
      <c r="I54" s="38">
        <v>-0.0315</v>
      </c>
      <c r="J54" s="38">
        <v>0.24</v>
      </c>
      <c r="K54" s="46">
        <f t="shared" si="12"/>
        <v>115</v>
      </c>
      <c r="L54" s="44">
        <f t="shared" si="13"/>
        <v>0.8182299836</v>
      </c>
      <c r="M54" s="38">
        <v>-1.0</v>
      </c>
      <c r="N54" s="38">
        <v>1.0</v>
      </c>
      <c r="O54" s="38">
        <f t="shared" si="5"/>
        <v>33</v>
      </c>
      <c r="P54" s="38">
        <f t="shared" si="6"/>
        <v>87</v>
      </c>
      <c r="Q54" s="38">
        <f t="shared" si="7"/>
        <v>88</v>
      </c>
      <c r="U54" s="38">
        <v>61.0</v>
      </c>
      <c r="V54" s="38">
        <f t="shared" si="8"/>
        <v>31</v>
      </c>
      <c r="W54" s="38" t="str">
        <f t="shared" si="9"/>
        <v/>
      </c>
      <c r="X54" s="38">
        <v>41.0</v>
      </c>
    </row>
    <row r="55" ht="16.5" customHeight="1">
      <c r="A55" s="38">
        <v>39.0</v>
      </c>
      <c r="B55" s="38">
        <v>54.0</v>
      </c>
      <c r="C55" s="38">
        <v>0.167160228647475</v>
      </c>
      <c r="D55" s="39">
        <f t="shared" si="10"/>
        <v>10502.98693</v>
      </c>
      <c r="E55" s="38">
        <v>8.0</v>
      </c>
      <c r="F55" s="38">
        <v>4.0</v>
      </c>
      <c r="G55" s="38">
        <f t="shared" si="11"/>
        <v>74</v>
      </c>
      <c r="H55" s="38" t="s">
        <v>26</v>
      </c>
      <c r="I55" s="38">
        <v>-0.0315</v>
      </c>
      <c r="J55" s="38">
        <v>0.25</v>
      </c>
      <c r="K55" s="46">
        <f t="shared" si="12"/>
        <v>36</v>
      </c>
      <c r="L55" s="44">
        <f t="shared" si="13"/>
        <v>2.644750296</v>
      </c>
      <c r="M55" s="38">
        <v>1.0</v>
      </c>
      <c r="N55" s="38">
        <v>1.0</v>
      </c>
      <c r="O55" s="38">
        <f t="shared" si="5"/>
        <v>34</v>
      </c>
      <c r="P55" s="38">
        <f t="shared" si="6"/>
        <v>89</v>
      </c>
      <c r="Q55" s="38">
        <f t="shared" si="7"/>
        <v>90</v>
      </c>
      <c r="U55" s="38">
        <v>62.0</v>
      </c>
      <c r="V55" s="38" t="str">
        <f t="shared" si="8"/>
        <v/>
      </c>
      <c r="W55" s="38">
        <f t="shared" si="9"/>
        <v>31</v>
      </c>
      <c r="X55" s="38">
        <v>42.0</v>
      </c>
    </row>
    <row r="56" ht="16.5" customHeight="1">
      <c r="A56" s="38">
        <v>39.0</v>
      </c>
      <c r="B56" s="38">
        <v>55.0</v>
      </c>
      <c r="C56" s="38">
        <v>0.172034474709295</v>
      </c>
      <c r="D56" s="39">
        <f t="shared" si="10"/>
        <v>10809.24484</v>
      </c>
      <c r="E56" s="38">
        <v>8.0</v>
      </c>
      <c r="F56" s="38">
        <v>5.0</v>
      </c>
      <c r="G56" s="38">
        <f t="shared" si="11"/>
        <v>75</v>
      </c>
      <c r="H56" s="38" t="s">
        <v>24</v>
      </c>
      <c r="I56" s="38">
        <v>-0.0315</v>
      </c>
      <c r="J56" s="38">
        <v>0.27</v>
      </c>
      <c r="K56" s="46">
        <f t="shared" si="12"/>
        <v>115</v>
      </c>
      <c r="L56" s="44">
        <f t="shared" si="13"/>
        <v>0.8044643547</v>
      </c>
      <c r="M56" s="38">
        <v>1.0</v>
      </c>
      <c r="N56" s="38">
        <v>1.0</v>
      </c>
      <c r="O56" s="38">
        <f t="shared" si="5"/>
        <v>35</v>
      </c>
      <c r="P56" s="38">
        <f t="shared" si="6"/>
        <v>91</v>
      </c>
      <c r="Q56" s="38">
        <f t="shared" si="7"/>
        <v>92</v>
      </c>
      <c r="U56" s="38">
        <v>63.0</v>
      </c>
      <c r="V56" s="38">
        <f t="shared" si="8"/>
        <v>32</v>
      </c>
      <c r="W56" s="38" t="str">
        <f t="shared" si="9"/>
        <v/>
      </c>
      <c r="X56" s="38">
        <v>43.0</v>
      </c>
    </row>
    <row r="57" ht="16.5" customHeight="1">
      <c r="A57" s="38">
        <v>39.0</v>
      </c>
      <c r="B57" s="38">
        <v>56.0</v>
      </c>
      <c r="C57" s="38">
        <v>0.170286581411937</v>
      </c>
      <c r="D57" s="39">
        <f t="shared" si="10"/>
        <v>10699.42146</v>
      </c>
      <c r="E57" s="38">
        <v>8.0</v>
      </c>
      <c r="F57" s="38">
        <v>6.0</v>
      </c>
      <c r="G57" s="38">
        <f t="shared" si="11"/>
        <v>76</v>
      </c>
      <c r="H57" s="38" t="s">
        <v>26</v>
      </c>
      <c r="I57" s="38">
        <v>-0.0315</v>
      </c>
      <c r="J57" s="38">
        <v>0.28</v>
      </c>
      <c r="K57" s="46">
        <f t="shared" si="12"/>
        <v>36</v>
      </c>
      <c r="L57" s="44">
        <f t="shared" si="13"/>
        <v>2.596194371</v>
      </c>
      <c r="M57" s="38">
        <v>1.0</v>
      </c>
      <c r="N57" s="38">
        <v>1.0</v>
      </c>
      <c r="O57" s="38">
        <f t="shared" si="5"/>
        <v>36</v>
      </c>
      <c r="P57" s="38">
        <f t="shared" si="6"/>
        <v>93</v>
      </c>
      <c r="Q57" s="38">
        <f t="shared" si="7"/>
        <v>94</v>
      </c>
      <c r="U57" s="38">
        <v>64.0</v>
      </c>
      <c r="V57" s="38" t="str">
        <f t="shared" si="8"/>
        <v/>
      </c>
      <c r="W57" s="38">
        <f t="shared" si="9"/>
        <v>32</v>
      </c>
      <c r="X57" s="38">
        <v>44.0</v>
      </c>
    </row>
    <row r="58" ht="16.5" customHeight="1">
      <c r="A58" s="38">
        <v>39.0</v>
      </c>
      <c r="B58" s="38">
        <v>57.0</v>
      </c>
      <c r="C58" s="38">
        <v>0.167108279977566</v>
      </c>
      <c r="D58" s="39">
        <f t="shared" si="10"/>
        <v>10499.72289</v>
      </c>
      <c r="E58" s="38">
        <v>8.0</v>
      </c>
      <c r="F58" s="38">
        <v>7.0</v>
      </c>
      <c r="G58" s="38">
        <f t="shared" si="11"/>
        <v>77</v>
      </c>
      <c r="H58" s="38" t="s">
        <v>24</v>
      </c>
      <c r="I58" s="38">
        <v>-0.0315</v>
      </c>
      <c r="J58" s="38">
        <v>0.3</v>
      </c>
      <c r="K58" s="46">
        <f t="shared" si="12"/>
        <v>115</v>
      </c>
      <c r="L58" s="44">
        <f t="shared" si="13"/>
        <v>0.8281792064</v>
      </c>
      <c r="M58" s="38">
        <v>1.0</v>
      </c>
      <c r="N58" s="38">
        <v>0.0</v>
      </c>
      <c r="O58" s="38">
        <f t="shared" si="5"/>
        <v>37</v>
      </c>
      <c r="P58" s="38">
        <f t="shared" si="6"/>
        <v>95</v>
      </c>
      <c r="Q58" s="38">
        <f t="shared" si="7"/>
        <v>96</v>
      </c>
      <c r="U58" s="38">
        <v>65.0</v>
      </c>
      <c r="V58" s="38">
        <f t="shared" si="8"/>
        <v>33</v>
      </c>
      <c r="W58" s="38" t="str">
        <f t="shared" si="9"/>
        <v/>
      </c>
      <c r="X58" s="38">
        <v>45.0</v>
      </c>
    </row>
    <row r="59" ht="16.5" customHeight="1">
      <c r="A59" s="38">
        <v>39.0</v>
      </c>
      <c r="B59" s="38">
        <v>58.0</v>
      </c>
      <c r="C59" s="38">
        <v>0.1680150139323</v>
      </c>
      <c r="D59" s="39">
        <f t="shared" si="10"/>
        <v>10556.69467</v>
      </c>
      <c r="E59" s="38">
        <v>8.0</v>
      </c>
      <c r="F59" s="38">
        <v>8.0</v>
      </c>
      <c r="G59" s="38">
        <f t="shared" si="11"/>
        <v>78</v>
      </c>
      <c r="H59" s="38" t="s">
        <v>26</v>
      </c>
      <c r="I59" s="38">
        <v>-0.0315</v>
      </c>
      <c r="J59" s="38">
        <v>0.31</v>
      </c>
      <c r="K59" s="46">
        <f t="shared" si="12"/>
        <v>36</v>
      </c>
      <c r="L59" s="44">
        <f t="shared" si="13"/>
        <v>2.631294988</v>
      </c>
      <c r="M59" s="38">
        <v>1.0</v>
      </c>
      <c r="N59" s="38">
        <v>1.0</v>
      </c>
      <c r="O59" s="38">
        <f t="shared" si="5"/>
        <v>38</v>
      </c>
      <c r="P59" s="38">
        <f t="shared" si="6"/>
        <v>97</v>
      </c>
      <c r="Q59" s="38">
        <f t="shared" si="7"/>
        <v>98</v>
      </c>
      <c r="U59" s="38">
        <v>66.0</v>
      </c>
      <c r="V59" s="38" t="str">
        <f t="shared" si="8"/>
        <v/>
      </c>
      <c r="W59" s="38">
        <f t="shared" si="9"/>
        <v>33</v>
      </c>
      <c r="X59" s="38">
        <v>46.0</v>
      </c>
    </row>
    <row r="60" ht="16.5" customHeight="1">
      <c r="A60" s="38">
        <v>39.0</v>
      </c>
      <c r="B60" s="38">
        <v>59.0</v>
      </c>
      <c r="C60" s="38">
        <v>0.170870229027755</v>
      </c>
      <c r="D60" s="39">
        <f t="shared" si="10"/>
        <v>10736.09312</v>
      </c>
      <c r="E60" s="38">
        <v>8.0</v>
      </c>
      <c r="F60" s="38">
        <v>9.0</v>
      </c>
      <c r="G60" s="38">
        <f t="shared" si="11"/>
        <v>79</v>
      </c>
      <c r="H60" s="38" t="s">
        <v>24</v>
      </c>
      <c r="I60" s="38">
        <v>-0.0315</v>
      </c>
      <c r="J60" s="38">
        <v>0.33</v>
      </c>
      <c r="K60" s="46">
        <f t="shared" si="12"/>
        <v>115</v>
      </c>
      <c r="L60" s="44">
        <f t="shared" si="13"/>
        <v>0.8099456733</v>
      </c>
      <c r="M60" s="38">
        <v>-1.0</v>
      </c>
      <c r="N60" s="38">
        <v>1.0</v>
      </c>
      <c r="O60" s="38">
        <f t="shared" si="5"/>
        <v>39</v>
      </c>
      <c r="P60" s="38">
        <f t="shared" si="6"/>
        <v>99</v>
      </c>
      <c r="Q60" s="38">
        <f t="shared" si="7"/>
        <v>100</v>
      </c>
      <c r="U60" s="38">
        <v>67.0</v>
      </c>
      <c r="V60" s="38">
        <f t="shared" si="8"/>
        <v>34</v>
      </c>
      <c r="W60" s="38" t="str">
        <f t="shared" si="9"/>
        <v/>
      </c>
      <c r="X60" s="38">
        <v>47.0</v>
      </c>
    </row>
    <row r="61" ht="16.5" customHeight="1">
      <c r="A61" s="38">
        <v>39.0</v>
      </c>
      <c r="B61" s="38">
        <v>60.0</v>
      </c>
      <c r="C61" s="38">
        <v>0.168400615700223</v>
      </c>
      <c r="D61" s="39">
        <f t="shared" si="10"/>
        <v>10580.92274</v>
      </c>
      <c r="E61" s="38">
        <v>8.0</v>
      </c>
      <c r="F61" s="38">
        <v>10.0</v>
      </c>
      <c r="G61" s="38">
        <f t="shared" si="11"/>
        <v>80</v>
      </c>
      <c r="H61" s="38" t="s">
        <v>26</v>
      </c>
      <c r="I61" s="38">
        <v>-0.0315</v>
      </c>
      <c r="J61" s="38">
        <v>0.34</v>
      </c>
      <c r="K61" s="46">
        <f t="shared" si="12"/>
        <v>36</v>
      </c>
      <c r="L61" s="44">
        <f t="shared" si="13"/>
        <v>2.62526988</v>
      </c>
      <c r="M61" s="38">
        <v>1.0</v>
      </c>
      <c r="N61" s="38">
        <v>1.0</v>
      </c>
      <c r="O61" s="38">
        <f t="shared" si="5"/>
        <v>40</v>
      </c>
      <c r="P61" s="38">
        <f t="shared" si="6"/>
        <v>101</v>
      </c>
      <c r="Q61" s="38">
        <f t="shared" si="7"/>
        <v>102</v>
      </c>
      <c r="U61" s="38">
        <v>68.0</v>
      </c>
      <c r="V61" s="38" t="str">
        <f t="shared" si="8"/>
        <v/>
      </c>
      <c r="W61" s="38">
        <f t="shared" si="9"/>
        <v>34</v>
      </c>
      <c r="X61" s="38">
        <v>48.0</v>
      </c>
    </row>
    <row r="62" ht="16.5" customHeight="1">
      <c r="A62" s="38">
        <v>39.0</v>
      </c>
      <c r="B62" s="38">
        <v>61.0</v>
      </c>
      <c r="C62" s="38">
        <v>0.168494646677752</v>
      </c>
      <c r="D62" s="39">
        <f t="shared" si="10"/>
        <v>10586.83088</v>
      </c>
      <c r="E62" s="38">
        <v>9.0</v>
      </c>
      <c r="F62" s="38">
        <v>1.0</v>
      </c>
      <c r="G62" s="38">
        <f t="shared" si="11"/>
        <v>81</v>
      </c>
      <c r="H62" s="38" t="s">
        <v>24</v>
      </c>
      <c r="I62" s="38">
        <v>-0.0105</v>
      </c>
      <c r="J62" s="38">
        <v>0.06</v>
      </c>
      <c r="K62" s="46">
        <f t="shared" si="12"/>
        <v>115</v>
      </c>
      <c r="L62" s="44">
        <f t="shared" si="13"/>
        <v>0.8213649835</v>
      </c>
      <c r="M62" s="38">
        <v>-1.0</v>
      </c>
      <c r="N62" s="38">
        <v>1.0</v>
      </c>
      <c r="O62" s="38">
        <f t="shared" si="5"/>
        <v>41</v>
      </c>
      <c r="P62" s="38">
        <f t="shared" si="6"/>
        <v>103</v>
      </c>
      <c r="Q62" s="38">
        <f t="shared" si="7"/>
        <v>104</v>
      </c>
      <c r="U62" s="38">
        <v>69.0</v>
      </c>
      <c r="V62" s="38">
        <f t="shared" si="8"/>
        <v>35</v>
      </c>
      <c r="W62" s="38" t="str">
        <f t="shared" si="9"/>
        <v/>
      </c>
      <c r="X62" s="38">
        <v>49.0</v>
      </c>
    </row>
    <row r="63" ht="16.5" customHeight="1">
      <c r="A63" s="38">
        <v>39.0</v>
      </c>
      <c r="B63" s="38">
        <v>62.0</v>
      </c>
      <c r="C63" s="38">
        <v>0.168362052148321</v>
      </c>
      <c r="D63" s="39">
        <f t="shared" si="10"/>
        <v>10578.49972</v>
      </c>
      <c r="E63" s="38">
        <v>9.0</v>
      </c>
      <c r="F63" s="38">
        <v>2.0</v>
      </c>
      <c r="G63" s="38">
        <f t="shared" si="11"/>
        <v>82</v>
      </c>
      <c r="H63" s="38" t="s">
        <v>26</v>
      </c>
      <c r="I63" s="38">
        <v>-0.0105</v>
      </c>
      <c r="J63" s="38">
        <v>0.07</v>
      </c>
      <c r="K63" s="46">
        <f t="shared" si="12"/>
        <v>36</v>
      </c>
      <c r="L63" s="44">
        <f t="shared" si="13"/>
        <v>2.625871201</v>
      </c>
      <c r="M63" s="38">
        <v>1.0</v>
      </c>
      <c r="N63" s="38">
        <v>1.0</v>
      </c>
      <c r="O63" s="38">
        <f t="shared" si="5"/>
        <v>42</v>
      </c>
      <c r="P63" s="38">
        <f t="shared" si="6"/>
        <v>105</v>
      </c>
      <c r="Q63" s="38">
        <f t="shared" si="7"/>
        <v>106</v>
      </c>
      <c r="U63" s="38">
        <v>70.0</v>
      </c>
      <c r="V63" s="38" t="str">
        <f t="shared" si="8"/>
        <v/>
      </c>
      <c r="W63" s="38">
        <f t="shared" si="9"/>
        <v>35</v>
      </c>
      <c r="X63" s="38">
        <v>50.0</v>
      </c>
    </row>
    <row r="64" ht="16.5" customHeight="1">
      <c r="A64" s="38">
        <v>39.0</v>
      </c>
      <c r="B64" s="38">
        <v>63.0</v>
      </c>
      <c r="C64" s="38">
        <v>0.166952836851982</v>
      </c>
      <c r="D64" s="39">
        <f t="shared" si="10"/>
        <v>10489.95612</v>
      </c>
      <c r="E64" s="38">
        <v>9.0</v>
      </c>
      <c r="F64" s="38">
        <v>3.0</v>
      </c>
      <c r="G64" s="38">
        <f t="shared" si="11"/>
        <v>83</v>
      </c>
      <c r="H64" s="38" t="s">
        <v>24</v>
      </c>
      <c r="I64" s="38">
        <v>-0.0105</v>
      </c>
      <c r="J64" s="38">
        <v>0.09</v>
      </c>
      <c r="K64" s="46">
        <f t="shared" si="12"/>
        <v>115</v>
      </c>
      <c r="L64" s="44">
        <f t="shared" si="13"/>
        <v>0.828950291</v>
      </c>
      <c r="M64" s="38">
        <v>-1.0</v>
      </c>
      <c r="N64" s="38">
        <v>1.0</v>
      </c>
      <c r="O64" s="38">
        <f t="shared" si="5"/>
        <v>43</v>
      </c>
      <c r="P64" s="38">
        <f t="shared" si="6"/>
        <v>107</v>
      </c>
      <c r="Q64" s="38">
        <f t="shared" si="7"/>
        <v>108</v>
      </c>
      <c r="U64" s="38">
        <v>71.0</v>
      </c>
      <c r="V64" s="38">
        <f t="shared" si="8"/>
        <v>36</v>
      </c>
      <c r="W64" s="38" t="str">
        <f t="shared" si="9"/>
        <v/>
      </c>
      <c r="X64" s="38">
        <v>51.0</v>
      </c>
    </row>
    <row r="65" ht="16.5" customHeight="1">
      <c r="A65" s="38">
        <v>39.0</v>
      </c>
      <c r="B65" s="38">
        <v>64.0</v>
      </c>
      <c r="C65" s="38">
        <v>0.16839899691001</v>
      </c>
      <c r="D65" s="39">
        <f t="shared" si="10"/>
        <v>10580.82103</v>
      </c>
      <c r="E65" s="38">
        <v>9.0</v>
      </c>
      <c r="F65" s="38">
        <v>4.0</v>
      </c>
      <c r="G65" s="38">
        <f t="shared" si="11"/>
        <v>84</v>
      </c>
      <c r="H65" s="38" t="s">
        <v>26</v>
      </c>
      <c r="I65" s="38">
        <v>-0.0105</v>
      </c>
      <c r="J65" s="38">
        <v>0.1</v>
      </c>
      <c r="K65" s="46">
        <f t="shared" si="12"/>
        <v>36</v>
      </c>
      <c r="L65" s="44">
        <f t="shared" si="13"/>
        <v>2.625295116</v>
      </c>
      <c r="M65" s="38">
        <v>1.0</v>
      </c>
      <c r="N65" s="38">
        <v>1.0</v>
      </c>
      <c r="O65" s="38">
        <f t="shared" si="5"/>
        <v>44</v>
      </c>
      <c r="P65" s="38">
        <f t="shared" si="6"/>
        <v>109</v>
      </c>
      <c r="Q65" s="38">
        <f t="shared" si="7"/>
        <v>110</v>
      </c>
      <c r="U65" s="38">
        <v>72.0</v>
      </c>
      <c r="V65" s="38" t="str">
        <f t="shared" si="8"/>
        <v/>
      </c>
      <c r="W65" s="38">
        <f t="shared" si="9"/>
        <v>36</v>
      </c>
      <c r="X65" s="38">
        <v>52.0</v>
      </c>
    </row>
    <row r="66" ht="16.5" customHeight="1">
      <c r="A66" s="38">
        <v>39.0</v>
      </c>
      <c r="B66" s="38">
        <v>65.0</v>
      </c>
      <c r="C66" s="38">
        <v>0.165534045881665</v>
      </c>
      <c r="D66" s="39">
        <f t="shared" si="10"/>
        <v>10400.81085</v>
      </c>
      <c r="E66" s="38">
        <v>9.0</v>
      </c>
      <c r="F66" s="38">
        <v>5.0</v>
      </c>
      <c r="G66" s="38">
        <f t="shared" si="11"/>
        <v>85</v>
      </c>
      <c r="H66" s="38" t="s">
        <v>24</v>
      </c>
      <c r="I66" s="38">
        <v>-0.0105</v>
      </c>
      <c r="J66" s="38">
        <v>0.12</v>
      </c>
      <c r="K66" s="46">
        <f t="shared" si="12"/>
        <v>115</v>
      </c>
      <c r="L66" s="44">
        <f t="shared" si="13"/>
        <v>0.8360552172</v>
      </c>
      <c r="M66" s="38">
        <v>1.0</v>
      </c>
      <c r="N66" s="38">
        <v>0.0</v>
      </c>
      <c r="O66" s="38">
        <f t="shared" si="5"/>
        <v>45</v>
      </c>
      <c r="P66" s="38">
        <f t="shared" si="6"/>
        <v>111</v>
      </c>
      <c r="Q66" s="38">
        <f t="shared" si="7"/>
        <v>112</v>
      </c>
      <c r="U66" s="38">
        <v>73.0</v>
      </c>
      <c r="V66" s="38">
        <f t="shared" si="8"/>
        <v>37</v>
      </c>
      <c r="W66" s="38" t="str">
        <f t="shared" si="9"/>
        <v/>
      </c>
      <c r="X66" s="38">
        <v>53.0</v>
      </c>
    </row>
    <row r="67" ht="16.5" customHeight="1">
      <c r="A67" s="38">
        <v>39.0</v>
      </c>
      <c r="B67" s="38">
        <v>66.0</v>
      </c>
      <c r="C67" s="38">
        <v>0.167100958158995</v>
      </c>
      <c r="D67" s="39">
        <f t="shared" si="10"/>
        <v>10499.26285</v>
      </c>
      <c r="E67" s="38">
        <v>9.0</v>
      </c>
      <c r="F67" s="38">
        <v>6.0</v>
      </c>
      <c r="G67" s="38">
        <f t="shared" si="11"/>
        <v>86</v>
      </c>
      <c r="H67" s="38" t="s">
        <v>26</v>
      </c>
      <c r="I67" s="38">
        <v>-0.0105</v>
      </c>
      <c r="J67" s="38">
        <v>0.13</v>
      </c>
      <c r="K67" s="46">
        <f t="shared" si="12"/>
        <v>36</v>
      </c>
      <c r="L67" s="44">
        <f t="shared" si="13"/>
        <v>2.645688385</v>
      </c>
      <c r="M67" s="38">
        <v>1.0</v>
      </c>
      <c r="N67" s="38">
        <v>1.0</v>
      </c>
      <c r="O67" s="38">
        <f t="shared" si="5"/>
        <v>46</v>
      </c>
      <c r="P67" s="38">
        <f t="shared" si="6"/>
        <v>113</v>
      </c>
      <c r="Q67" s="38">
        <f t="shared" si="7"/>
        <v>114</v>
      </c>
      <c r="U67" s="38">
        <v>74.0</v>
      </c>
      <c r="V67" s="38" t="str">
        <f t="shared" si="8"/>
        <v/>
      </c>
      <c r="W67" s="38">
        <f t="shared" si="9"/>
        <v>37</v>
      </c>
      <c r="X67" s="38">
        <v>54.0</v>
      </c>
    </row>
    <row r="68" ht="16.5" customHeight="1">
      <c r="A68" s="38">
        <v>39.0</v>
      </c>
      <c r="B68" s="38">
        <v>67.0</v>
      </c>
      <c r="C68" s="38">
        <v>0.170123828479105</v>
      </c>
      <c r="D68" s="39">
        <f t="shared" si="10"/>
        <v>10689.1954</v>
      </c>
      <c r="E68" s="38">
        <v>9.0</v>
      </c>
      <c r="F68" s="38">
        <v>7.0</v>
      </c>
      <c r="G68" s="38">
        <f t="shared" si="11"/>
        <v>87</v>
      </c>
      <c r="H68" s="38" t="s">
        <v>24</v>
      </c>
      <c r="I68" s="38">
        <v>-0.0105</v>
      </c>
      <c r="J68" s="38">
        <v>0.15</v>
      </c>
      <c r="K68" s="46">
        <f t="shared" si="12"/>
        <v>115</v>
      </c>
      <c r="L68" s="44">
        <f t="shared" si="13"/>
        <v>0.8134992254</v>
      </c>
      <c r="M68" s="38">
        <v>1.0</v>
      </c>
      <c r="N68" s="38">
        <v>1.0</v>
      </c>
      <c r="O68" s="38">
        <f t="shared" si="5"/>
        <v>47</v>
      </c>
      <c r="P68" s="38">
        <f t="shared" si="6"/>
        <v>116</v>
      </c>
      <c r="Q68" s="38">
        <f t="shared" si="7"/>
        <v>118</v>
      </c>
      <c r="U68" s="38">
        <v>75.0</v>
      </c>
      <c r="V68" s="38">
        <f t="shared" si="8"/>
        <v>38</v>
      </c>
      <c r="W68" s="38" t="str">
        <f t="shared" si="9"/>
        <v/>
      </c>
      <c r="X68" s="38">
        <v>55.0</v>
      </c>
    </row>
    <row r="69" ht="16.5" customHeight="1">
      <c r="A69" s="38">
        <v>39.0</v>
      </c>
      <c r="B69" s="38">
        <v>68.0</v>
      </c>
      <c r="C69" s="38">
        <v>0.168703623092128</v>
      </c>
      <c r="D69" s="39">
        <f t="shared" si="10"/>
        <v>10599.96126</v>
      </c>
      <c r="E69" s="38">
        <v>9.0</v>
      </c>
      <c r="F69" s="38">
        <v>8.0</v>
      </c>
      <c r="G69" s="38">
        <f t="shared" si="11"/>
        <v>88</v>
      </c>
      <c r="H69" s="38" t="s">
        <v>26</v>
      </c>
      <c r="I69" s="38">
        <v>-0.0105</v>
      </c>
      <c r="J69" s="38">
        <v>0.16</v>
      </c>
      <c r="K69" s="46">
        <f t="shared" si="12"/>
        <v>36</v>
      </c>
      <c r="L69" s="44">
        <f t="shared" si="13"/>
        <v>2.620554651</v>
      </c>
      <c r="M69" s="38">
        <v>1.0</v>
      </c>
      <c r="N69" s="38">
        <v>1.0</v>
      </c>
      <c r="O69" s="38">
        <f t="shared" si="5"/>
        <v>48</v>
      </c>
      <c r="P69" s="38">
        <f t="shared" si="6"/>
        <v>120</v>
      </c>
      <c r="Q69" s="38">
        <f t="shared" si="7"/>
        <v>121</v>
      </c>
      <c r="U69" s="38">
        <v>76.0</v>
      </c>
      <c r="V69" s="38" t="str">
        <f t="shared" si="8"/>
        <v/>
      </c>
      <c r="W69" s="38">
        <f t="shared" si="9"/>
        <v>38</v>
      </c>
      <c r="X69" s="38">
        <v>56.0</v>
      </c>
    </row>
    <row r="70" ht="16.5" customHeight="1">
      <c r="A70" s="38">
        <v>39.0</v>
      </c>
      <c r="B70" s="38">
        <v>69.0</v>
      </c>
      <c r="C70" s="38">
        <v>0.166764731120371</v>
      </c>
      <c r="D70" s="39">
        <f t="shared" si="10"/>
        <v>10478.13708</v>
      </c>
      <c r="E70" s="38">
        <v>9.0</v>
      </c>
      <c r="F70" s="38">
        <v>9.0</v>
      </c>
      <c r="G70" s="38">
        <f t="shared" si="11"/>
        <v>89</v>
      </c>
      <c r="H70" s="38" t="s">
        <v>24</v>
      </c>
      <c r="I70" s="38">
        <v>-0.0105</v>
      </c>
      <c r="J70" s="38">
        <v>0.18</v>
      </c>
      <c r="K70" s="46">
        <f t="shared" si="12"/>
        <v>115</v>
      </c>
      <c r="L70" s="44">
        <f t="shared" si="13"/>
        <v>0.8298853226</v>
      </c>
      <c r="M70" s="38">
        <v>-1.0</v>
      </c>
      <c r="N70" s="38">
        <v>1.0</v>
      </c>
      <c r="O70" s="38">
        <f t="shared" si="5"/>
        <v>49</v>
      </c>
      <c r="P70" s="38">
        <f t="shared" si="6"/>
        <v>122</v>
      </c>
      <c r="Q70" s="38">
        <f t="shared" si="7"/>
        <v>123</v>
      </c>
      <c r="U70" s="38">
        <v>77.0</v>
      </c>
      <c r="V70" s="38">
        <f t="shared" si="8"/>
        <v>39</v>
      </c>
      <c r="W70" s="38" t="str">
        <f t="shared" si="9"/>
        <v/>
      </c>
      <c r="X70" s="38">
        <v>57.0</v>
      </c>
    </row>
    <row r="71" ht="16.5" customHeight="1">
      <c r="A71" s="38">
        <v>39.0</v>
      </c>
      <c r="B71" s="38">
        <v>70.0</v>
      </c>
      <c r="C71" s="38">
        <v>0.169399823436778</v>
      </c>
      <c r="D71" s="39">
        <f t="shared" si="10"/>
        <v>10643.70482</v>
      </c>
      <c r="E71" s="38">
        <v>9.0</v>
      </c>
      <c r="F71" s="38">
        <v>10.0</v>
      </c>
      <c r="G71" s="38">
        <f t="shared" si="11"/>
        <v>90</v>
      </c>
      <c r="H71" s="38" t="s">
        <v>26</v>
      </c>
      <c r="I71" s="38">
        <v>-0.0105</v>
      </c>
      <c r="J71" s="38">
        <v>0.19</v>
      </c>
      <c r="K71" s="46">
        <f t="shared" si="12"/>
        <v>36</v>
      </c>
      <c r="L71" s="44">
        <f t="shared" si="13"/>
        <v>2.609784681</v>
      </c>
      <c r="M71" s="38">
        <v>1.0</v>
      </c>
      <c r="N71" s="38">
        <v>1.0</v>
      </c>
      <c r="O71" s="38">
        <f t="shared" si="5"/>
        <v>50</v>
      </c>
      <c r="P71" s="38">
        <f t="shared" si="6"/>
        <v>124</v>
      </c>
      <c r="Q71" s="38">
        <f t="shared" si="7"/>
        <v>125</v>
      </c>
      <c r="U71" s="38">
        <v>78.0</v>
      </c>
      <c r="V71" s="38" t="str">
        <f t="shared" si="8"/>
        <v/>
      </c>
      <c r="W71" s="38">
        <f t="shared" si="9"/>
        <v>39</v>
      </c>
      <c r="X71" s="38">
        <v>58.0</v>
      </c>
    </row>
    <row r="72" ht="16.5" customHeight="1">
      <c r="A72" s="38">
        <v>39.0</v>
      </c>
      <c r="B72" s="38">
        <v>71.0</v>
      </c>
      <c r="C72" s="38">
        <v>0.167380415964784</v>
      </c>
      <c r="D72" s="39">
        <f t="shared" si="10"/>
        <v>10516.8217</v>
      </c>
      <c r="E72" s="38">
        <v>10.0</v>
      </c>
      <c r="F72" s="38">
        <v>1.0</v>
      </c>
      <c r="G72" s="38">
        <f t="shared" si="11"/>
        <v>91</v>
      </c>
      <c r="H72" s="38" t="s">
        <v>24</v>
      </c>
      <c r="I72" s="38">
        <v>-0.0105</v>
      </c>
      <c r="J72" s="38">
        <v>0.21</v>
      </c>
      <c r="K72" s="46">
        <f t="shared" si="12"/>
        <v>115</v>
      </c>
      <c r="L72" s="44">
        <f t="shared" si="13"/>
        <v>0.8268327085</v>
      </c>
      <c r="M72" s="38">
        <v>-1.0</v>
      </c>
      <c r="N72" s="38">
        <v>1.0</v>
      </c>
      <c r="O72" s="38">
        <f t="shared" si="5"/>
        <v>51</v>
      </c>
      <c r="P72" s="38">
        <f t="shared" si="6"/>
        <v>127</v>
      </c>
      <c r="Q72" s="38">
        <f t="shared" si="7"/>
        <v>128</v>
      </c>
      <c r="U72" s="38">
        <v>79.0</v>
      </c>
      <c r="V72" s="38">
        <f t="shared" si="8"/>
        <v>40</v>
      </c>
      <c r="W72" s="38" t="str">
        <f t="shared" si="9"/>
        <v/>
      </c>
      <c r="X72" s="38">
        <v>59.0</v>
      </c>
    </row>
    <row r="73" ht="16.5" customHeight="1">
      <c r="A73" s="38">
        <v>39.0</v>
      </c>
      <c r="B73" s="38">
        <v>72.0</v>
      </c>
      <c r="C73" s="38">
        <v>0.169084468265248</v>
      </c>
      <c r="D73" s="39">
        <f t="shared" si="10"/>
        <v>10623.89047</v>
      </c>
      <c r="E73" s="38">
        <v>10.0</v>
      </c>
      <c r="F73" s="38">
        <v>2.0</v>
      </c>
      <c r="G73" s="38">
        <f t="shared" si="11"/>
        <v>92</v>
      </c>
      <c r="H73" s="38" t="s">
        <v>26</v>
      </c>
      <c r="I73" s="38">
        <v>-0.0105</v>
      </c>
      <c r="J73" s="38">
        <v>0.22</v>
      </c>
      <c r="K73" s="46">
        <f t="shared" si="12"/>
        <v>36</v>
      </c>
      <c r="L73" s="44">
        <f t="shared" si="13"/>
        <v>2.614652124</v>
      </c>
      <c r="M73" s="38">
        <v>1.0</v>
      </c>
      <c r="N73" s="38">
        <v>1.0</v>
      </c>
      <c r="O73" s="38">
        <f t="shared" si="5"/>
        <v>52</v>
      </c>
      <c r="P73" s="38">
        <f t="shared" si="6"/>
        <v>129</v>
      </c>
      <c r="Q73" s="38">
        <f t="shared" si="7"/>
        <v>130</v>
      </c>
      <c r="U73" s="38">
        <v>80.0</v>
      </c>
      <c r="V73" s="38" t="str">
        <f t="shared" si="8"/>
        <v/>
      </c>
      <c r="W73" s="38">
        <f t="shared" si="9"/>
        <v>40</v>
      </c>
      <c r="X73" s="38">
        <v>60.0</v>
      </c>
    </row>
    <row r="74" ht="16.5" customHeight="1">
      <c r="A74" s="38">
        <v>39.0</v>
      </c>
      <c r="B74" s="38">
        <v>73.0</v>
      </c>
      <c r="C74" s="38">
        <v>0.168910377631369</v>
      </c>
      <c r="D74" s="39">
        <f t="shared" si="10"/>
        <v>10612.95203</v>
      </c>
      <c r="E74" s="38">
        <v>10.0</v>
      </c>
      <c r="F74" s="38">
        <v>3.0</v>
      </c>
      <c r="G74" s="38">
        <f t="shared" si="11"/>
        <v>93</v>
      </c>
      <c r="H74" s="38" t="s">
        <v>24</v>
      </c>
      <c r="I74" s="38">
        <v>-0.0105</v>
      </c>
      <c r="J74" s="38">
        <v>0.24</v>
      </c>
      <c r="K74" s="46">
        <f t="shared" si="12"/>
        <v>115</v>
      </c>
      <c r="L74" s="44">
        <f t="shared" si="13"/>
        <v>0.8193433975</v>
      </c>
      <c r="M74" s="38">
        <v>-1.0</v>
      </c>
      <c r="N74" s="38">
        <v>1.0</v>
      </c>
      <c r="O74" s="38">
        <f t="shared" si="5"/>
        <v>53</v>
      </c>
      <c r="P74" s="38">
        <f t="shared" si="6"/>
        <v>131</v>
      </c>
      <c r="Q74" s="38">
        <f t="shared" si="7"/>
        <v>132</v>
      </c>
      <c r="U74" s="38">
        <v>81.0</v>
      </c>
      <c r="V74" s="38">
        <f t="shared" si="8"/>
        <v>41</v>
      </c>
      <c r="W74" s="38" t="str">
        <f t="shared" si="9"/>
        <v/>
      </c>
      <c r="X74" s="38">
        <v>61.0</v>
      </c>
    </row>
    <row r="75" ht="16.5" customHeight="1">
      <c r="A75" s="38">
        <v>39.0</v>
      </c>
      <c r="B75" s="38">
        <v>74.0</v>
      </c>
      <c r="C75" s="38">
        <v>0.170520415205776</v>
      </c>
      <c r="D75" s="39">
        <f t="shared" si="10"/>
        <v>10714.11367</v>
      </c>
      <c r="E75" s="38">
        <v>10.0</v>
      </c>
      <c r="F75" s="38">
        <v>4.0</v>
      </c>
      <c r="G75" s="38">
        <f t="shared" si="11"/>
        <v>94</v>
      </c>
      <c r="H75" s="38" t="s">
        <v>26</v>
      </c>
      <c r="I75" s="38">
        <v>-0.0105</v>
      </c>
      <c r="J75" s="38">
        <v>0.25</v>
      </c>
      <c r="K75" s="46">
        <f t="shared" si="12"/>
        <v>36</v>
      </c>
      <c r="L75" s="44">
        <f t="shared" si="13"/>
        <v>2.592634223</v>
      </c>
      <c r="M75" s="38">
        <v>1.0</v>
      </c>
      <c r="N75" s="38">
        <v>1.0</v>
      </c>
      <c r="O75" s="38">
        <f t="shared" si="5"/>
        <v>54</v>
      </c>
      <c r="P75" s="38">
        <f t="shared" si="6"/>
        <v>133</v>
      </c>
      <c r="Q75" s="38">
        <f t="shared" si="7"/>
        <v>134</v>
      </c>
      <c r="U75" s="38">
        <v>82.0</v>
      </c>
      <c r="V75" s="38" t="str">
        <f t="shared" si="8"/>
        <v/>
      </c>
      <c r="W75" s="38">
        <f t="shared" si="9"/>
        <v>41</v>
      </c>
      <c r="X75" s="38">
        <v>62.0</v>
      </c>
    </row>
    <row r="76" ht="16.5" customHeight="1">
      <c r="A76" s="38">
        <v>39.0</v>
      </c>
      <c r="B76" s="38">
        <v>75.0</v>
      </c>
      <c r="C76" s="38">
        <v>0.170949551721881</v>
      </c>
      <c r="D76" s="39">
        <f t="shared" si="10"/>
        <v>10741.07712</v>
      </c>
      <c r="E76" s="38">
        <v>10.0</v>
      </c>
      <c r="F76" s="38">
        <v>5.0</v>
      </c>
      <c r="G76" s="38">
        <f t="shared" si="11"/>
        <v>95</v>
      </c>
      <c r="H76" s="38" t="s">
        <v>24</v>
      </c>
      <c r="I76" s="38">
        <v>-0.0105</v>
      </c>
      <c r="J76" s="38">
        <v>0.27</v>
      </c>
      <c r="K76" s="46">
        <f t="shared" si="12"/>
        <v>115</v>
      </c>
      <c r="L76" s="44">
        <f t="shared" si="13"/>
        <v>0.8095698485</v>
      </c>
      <c r="M76" s="38">
        <v>1.0</v>
      </c>
      <c r="N76" s="38">
        <v>1.0</v>
      </c>
      <c r="O76" s="38">
        <f t="shared" si="5"/>
        <v>55</v>
      </c>
      <c r="P76" s="38">
        <f t="shared" si="6"/>
        <v>135</v>
      </c>
      <c r="Q76" s="38">
        <f t="shared" si="7"/>
        <v>136</v>
      </c>
      <c r="U76" s="38">
        <v>83.0</v>
      </c>
      <c r="V76" s="38">
        <f t="shared" si="8"/>
        <v>42</v>
      </c>
      <c r="W76" s="38" t="str">
        <f t="shared" si="9"/>
        <v/>
      </c>
      <c r="X76" s="38">
        <v>63.0</v>
      </c>
    </row>
    <row r="77" ht="16.5" customHeight="1">
      <c r="A77" s="38">
        <v>39.0</v>
      </c>
      <c r="B77" s="38">
        <v>76.0</v>
      </c>
      <c r="C77" s="38">
        <v>0.170050263178137</v>
      </c>
      <c r="D77" s="39">
        <f t="shared" si="10"/>
        <v>10684.57315</v>
      </c>
      <c r="E77" s="38">
        <v>10.0</v>
      </c>
      <c r="F77" s="38">
        <v>6.0</v>
      </c>
      <c r="G77" s="38">
        <f t="shared" si="11"/>
        <v>96</v>
      </c>
      <c r="H77" s="38" t="s">
        <v>26</v>
      </c>
      <c r="I77" s="38">
        <v>-0.0105</v>
      </c>
      <c r="J77" s="38">
        <v>0.28</v>
      </c>
      <c r="K77" s="46">
        <f t="shared" si="12"/>
        <v>36</v>
      </c>
      <c r="L77" s="44">
        <f t="shared" si="13"/>
        <v>2.599802293</v>
      </c>
      <c r="M77" s="38">
        <v>1.0</v>
      </c>
      <c r="N77" s="38">
        <v>1.0</v>
      </c>
      <c r="O77" s="38">
        <f t="shared" si="5"/>
        <v>56</v>
      </c>
      <c r="P77" s="38">
        <f t="shared" si="6"/>
        <v>137</v>
      </c>
      <c r="Q77" s="38">
        <f t="shared" si="7"/>
        <v>138</v>
      </c>
      <c r="U77" s="38">
        <v>84.0</v>
      </c>
      <c r="V77" s="38" t="str">
        <f t="shared" si="8"/>
        <v/>
      </c>
      <c r="W77" s="38">
        <f t="shared" si="9"/>
        <v>42</v>
      </c>
      <c r="X77" s="38">
        <v>64.0</v>
      </c>
    </row>
    <row r="78" ht="16.5" customHeight="1">
      <c r="B78" s="38">
        <v>77.0</v>
      </c>
      <c r="D78" s="39"/>
      <c r="L78" s="38">
        <v>0.0</v>
      </c>
      <c r="M78" s="38">
        <v>0.0</v>
      </c>
      <c r="N78" s="38">
        <v>0.0</v>
      </c>
      <c r="O78" s="38">
        <f t="shared" si="5"/>
        <v>57</v>
      </c>
      <c r="P78" s="38">
        <f t="shared" si="6"/>
        <v>139</v>
      </c>
      <c r="Q78" s="38">
        <f t="shared" si="7"/>
        <v>140</v>
      </c>
      <c r="U78" s="38">
        <v>85.0</v>
      </c>
      <c r="V78" s="38">
        <f t="shared" si="8"/>
        <v>43</v>
      </c>
      <c r="W78" s="38" t="str">
        <f t="shared" si="9"/>
        <v/>
      </c>
      <c r="X78" s="38">
        <v>65.0</v>
      </c>
    </row>
    <row r="79" ht="16.5" customHeight="1">
      <c r="B79" s="38">
        <v>78.0</v>
      </c>
      <c r="D79" s="39"/>
      <c r="L79" s="38">
        <v>0.0</v>
      </c>
      <c r="M79" s="38">
        <v>0.0</v>
      </c>
      <c r="N79" s="38">
        <v>0.0</v>
      </c>
      <c r="O79" s="38">
        <f t="shared" si="5"/>
        <v>58</v>
      </c>
      <c r="P79" s="38">
        <f t="shared" si="6"/>
        <v>141</v>
      </c>
      <c r="Q79" s="38">
        <f t="shared" si="7"/>
        <v>142</v>
      </c>
      <c r="U79" s="38">
        <v>86.0</v>
      </c>
      <c r="V79" s="38" t="str">
        <f t="shared" si="8"/>
        <v/>
      </c>
      <c r="W79" s="38">
        <f t="shared" si="9"/>
        <v>43</v>
      </c>
      <c r="X79" s="38">
        <v>66.0</v>
      </c>
    </row>
    <row r="80" ht="16.5" customHeight="1">
      <c r="A80" s="38">
        <v>39.0</v>
      </c>
      <c r="B80" s="38">
        <v>79.0</v>
      </c>
      <c r="C80" s="38">
        <v>0.167235578460722</v>
      </c>
      <c r="D80" s="39">
        <f t="shared" ref="D80:D115" si="14">C80*2*PI()*10000</f>
        <v>10507.72129</v>
      </c>
      <c r="E80" s="38">
        <v>10.0</v>
      </c>
      <c r="F80" s="38">
        <v>7.0</v>
      </c>
      <c r="G80" s="38">
        <f t="shared" ref="G80:G115" si="15">(E80-1)*10+F80</f>
        <v>97</v>
      </c>
      <c r="H80" s="38" t="s">
        <v>24</v>
      </c>
      <c r="I80" s="38">
        <v>-0.0105</v>
      </c>
      <c r="J80" s="38">
        <v>0.3</v>
      </c>
      <c r="K80" s="46">
        <f t="shared" ref="K80:K115" si="16">IF(ISODD(F80),$S$2,$T$2)</f>
        <v>115</v>
      </c>
      <c r="L80" s="44">
        <f t="shared" ref="L80:L115" si="17">1/(D80*K80*0.000001)</f>
        <v>0.8275488025</v>
      </c>
      <c r="M80" s="38">
        <v>-1.0</v>
      </c>
      <c r="N80" s="38">
        <v>0.0</v>
      </c>
      <c r="O80" s="38">
        <f t="shared" si="5"/>
        <v>59</v>
      </c>
      <c r="P80" s="38">
        <f t="shared" si="6"/>
        <v>143</v>
      </c>
      <c r="Q80" s="38">
        <f t="shared" si="7"/>
        <v>144</v>
      </c>
      <c r="U80" s="38">
        <v>87.0</v>
      </c>
      <c r="V80" s="38">
        <f t="shared" si="8"/>
        <v>44</v>
      </c>
      <c r="W80" s="38" t="str">
        <f t="shared" si="9"/>
        <v/>
      </c>
      <c r="X80" s="38">
        <v>67.0</v>
      </c>
    </row>
    <row r="81" ht="16.5" customHeight="1">
      <c r="A81" s="38">
        <v>39.0</v>
      </c>
      <c r="B81" s="38">
        <v>80.0</v>
      </c>
      <c r="C81" s="38">
        <v>0.17091960425899</v>
      </c>
      <c r="D81" s="39">
        <f t="shared" si="14"/>
        <v>10739.19546</v>
      </c>
      <c r="E81" s="38">
        <v>10.0</v>
      </c>
      <c r="F81" s="38">
        <v>8.0</v>
      </c>
      <c r="G81" s="38">
        <f t="shared" si="15"/>
        <v>98</v>
      </c>
      <c r="H81" s="38" t="s">
        <v>26</v>
      </c>
      <c r="I81" s="38">
        <v>-0.0105</v>
      </c>
      <c r="J81" s="38">
        <v>0.31</v>
      </c>
      <c r="K81" s="46">
        <f t="shared" si="16"/>
        <v>36</v>
      </c>
      <c r="L81" s="44">
        <f t="shared" si="17"/>
        <v>2.58657903</v>
      </c>
      <c r="M81" s="38">
        <v>1.0</v>
      </c>
      <c r="N81" s="38">
        <v>1.0</v>
      </c>
      <c r="O81" s="38">
        <f t="shared" si="5"/>
        <v>60</v>
      </c>
      <c r="P81" s="38">
        <f t="shared" si="6"/>
        <v>145</v>
      </c>
      <c r="Q81" s="38">
        <f t="shared" si="7"/>
        <v>146</v>
      </c>
      <c r="U81" s="38">
        <v>88.0</v>
      </c>
      <c r="V81" s="38" t="str">
        <f t="shared" si="8"/>
        <v/>
      </c>
      <c r="W81" s="38">
        <f t="shared" si="9"/>
        <v>44</v>
      </c>
      <c r="X81" s="38">
        <v>68.0</v>
      </c>
    </row>
    <row r="82" ht="16.5" customHeight="1">
      <c r="A82" s="38">
        <v>39.0</v>
      </c>
      <c r="B82" s="38">
        <v>81.0</v>
      </c>
      <c r="C82" s="38">
        <v>0.167919557079194</v>
      </c>
      <c r="D82" s="39">
        <f t="shared" si="14"/>
        <v>10550.69694</v>
      </c>
      <c r="E82" s="38">
        <v>10.0</v>
      </c>
      <c r="F82" s="38">
        <v>9.0</v>
      </c>
      <c r="G82" s="38">
        <f t="shared" si="15"/>
        <v>99</v>
      </c>
      <c r="H82" s="38" t="s">
        <v>24</v>
      </c>
      <c r="I82" s="38">
        <v>-0.0105</v>
      </c>
      <c r="J82" s="38">
        <v>0.33</v>
      </c>
      <c r="K82" s="46">
        <f t="shared" si="16"/>
        <v>115</v>
      </c>
      <c r="L82" s="44">
        <f t="shared" si="17"/>
        <v>0.8241779879</v>
      </c>
      <c r="M82" s="38">
        <v>1.0</v>
      </c>
      <c r="N82" s="38">
        <v>0.0</v>
      </c>
      <c r="O82" s="38">
        <f t="shared" si="5"/>
        <v>61</v>
      </c>
      <c r="P82" s="38">
        <f t="shared" si="6"/>
        <v>147</v>
      </c>
      <c r="Q82" s="38">
        <f t="shared" si="7"/>
        <v>148</v>
      </c>
      <c r="U82" s="38">
        <v>89.0</v>
      </c>
      <c r="V82" s="38">
        <f t="shared" si="8"/>
        <v>45</v>
      </c>
      <c r="W82" s="38" t="str">
        <f t="shared" si="9"/>
        <v/>
      </c>
      <c r="X82" s="38">
        <v>69.0</v>
      </c>
    </row>
    <row r="83" ht="16.5" customHeight="1">
      <c r="A83" s="38">
        <v>39.0</v>
      </c>
      <c r="B83" s="38">
        <v>82.0</v>
      </c>
      <c r="C83" s="38">
        <v>0.167038949145428</v>
      </c>
      <c r="D83" s="39">
        <f t="shared" si="14"/>
        <v>10495.36671</v>
      </c>
      <c r="E83" s="38">
        <v>10.0</v>
      </c>
      <c r="F83" s="38">
        <v>10.0</v>
      </c>
      <c r="G83" s="38">
        <f t="shared" si="15"/>
        <v>100</v>
      </c>
      <c r="H83" s="38" t="s">
        <v>26</v>
      </c>
      <c r="I83" s="38">
        <v>-0.0105</v>
      </c>
      <c r="J83" s="38">
        <v>0.34</v>
      </c>
      <c r="K83" s="46">
        <f t="shared" si="16"/>
        <v>36</v>
      </c>
      <c r="L83" s="44">
        <f t="shared" si="17"/>
        <v>2.64667053</v>
      </c>
      <c r="M83" s="38">
        <v>1.0</v>
      </c>
      <c r="N83" s="38">
        <v>1.0</v>
      </c>
      <c r="O83" s="38">
        <f t="shared" si="5"/>
        <v>62</v>
      </c>
      <c r="P83" s="38">
        <f t="shared" si="6"/>
        <v>149</v>
      </c>
      <c r="Q83" s="38">
        <f t="shared" si="7"/>
        <v>150</v>
      </c>
      <c r="U83" s="38">
        <v>90.0</v>
      </c>
      <c r="V83" s="38" t="str">
        <f t="shared" si="8"/>
        <v/>
      </c>
      <c r="W83" s="38">
        <f t="shared" si="9"/>
        <v>45</v>
      </c>
      <c r="X83" s="38">
        <v>70.0</v>
      </c>
    </row>
    <row r="84" ht="16.5" customHeight="1">
      <c r="A84" s="38">
        <v>39.0</v>
      </c>
      <c r="B84" s="38">
        <v>83.0</v>
      </c>
      <c r="C84" s="38">
        <v>0.167158573746245</v>
      </c>
      <c r="D84" s="39">
        <f t="shared" si="14"/>
        <v>10502.88295</v>
      </c>
      <c r="E84" s="38">
        <v>11.0</v>
      </c>
      <c r="F84" s="38">
        <v>1.0</v>
      </c>
      <c r="G84" s="38">
        <f t="shared" si="15"/>
        <v>101</v>
      </c>
      <c r="H84" s="38" t="s">
        <v>24</v>
      </c>
      <c r="I84" s="38">
        <v>0.0105</v>
      </c>
      <c r="J84" s="38">
        <v>0.06</v>
      </c>
      <c r="K84" s="46">
        <f t="shared" si="16"/>
        <v>115</v>
      </c>
      <c r="L84" s="44">
        <f t="shared" si="17"/>
        <v>0.8279300283</v>
      </c>
      <c r="M84" s="38">
        <v>1.0</v>
      </c>
      <c r="N84" s="38">
        <v>1.0</v>
      </c>
      <c r="O84" s="38">
        <f t="shared" si="5"/>
        <v>63</v>
      </c>
      <c r="P84" s="38">
        <f t="shared" si="6"/>
        <v>151</v>
      </c>
      <c r="Q84" s="38">
        <f t="shared" si="7"/>
        <v>152</v>
      </c>
      <c r="U84" s="38">
        <v>91.0</v>
      </c>
      <c r="V84" s="38">
        <f t="shared" si="8"/>
        <v>46</v>
      </c>
      <c r="W84" s="38" t="str">
        <f t="shared" si="9"/>
        <v/>
      </c>
      <c r="X84" s="38">
        <v>71.0</v>
      </c>
    </row>
    <row r="85" ht="16.5" customHeight="1">
      <c r="A85" s="38">
        <v>39.0</v>
      </c>
      <c r="B85" s="38">
        <v>84.0</v>
      </c>
      <c r="C85" s="38">
        <v>0.170414460975359</v>
      </c>
      <c r="D85" s="39">
        <f t="shared" si="14"/>
        <v>10707.45637</v>
      </c>
      <c r="E85" s="38">
        <v>11.0</v>
      </c>
      <c r="F85" s="38">
        <v>2.0</v>
      </c>
      <c r="G85" s="38">
        <f t="shared" si="15"/>
        <v>102</v>
      </c>
      <c r="H85" s="38" t="s">
        <v>26</v>
      </c>
      <c r="I85" s="38">
        <v>0.0105</v>
      </c>
      <c r="J85" s="38">
        <v>0.07</v>
      </c>
      <c r="K85" s="46">
        <f t="shared" si="16"/>
        <v>36</v>
      </c>
      <c r="L85" s="44">
        <f t="shared" si="17"/>
        <v>2.594246178</v>
      </c>
      <c r="M85" s="38">
        <v>1.0</v>
      </c>
      <c r="N85" s="38">
        <v>1.0</v>
      </c>
      <c r="O85" s="38">
        <f t="shared" si="5"/>
        <v>64</v>
      </c>
      <c r="P85" s="38">
        <f t="shared" si="6"/>
        <v>153</v>
      </c>
      <c r="Q85" s="38">
        <f t="shared" si="7"/>
        <v>154</v>
      </c>
      <c r="U85" s="38">
        <v>92.0</v>
      </c>
      <c r="V85" s="38" t="str">
        <f t="shared" si="8"/>
        <v/>
      </c>
      <c r="W85" s="38">
        <f t="shared" si="9"/>
        <v>46</v>
      </c>
      <c r="X85" s="38">
        <v>72.0</v>
      </c>
    </row>
    <row r="86" ht="16.5" customHeight="1">
      <c r="A86" s="38">
        <v>39.0</v>
      </c>
      <c r="B86" s="38">
        <v>85.0</v>
      </c>
      <c r="C86" s="38">
        <v>0.170930535876845</v>
      </c>
      <c r="D86" s="39">
        <f t="shared" si="14"/>
        <v>10739.88232</v>
      </c>
      <c r="E86" s="38">
        <v>11.0</v>
      </c>
      <c r="F86" s="38">
        <v>3.0</v>
      </c>
      <c r="G86" s="38">
        <f t="shared" si="15"/>
        <v>103</v>
      </c>
      <c r="H86" s="38" t="s">
        <v>24</v>
      </c>
      <c r="I86" s="38">
        <v>0.0105</v>
      </c>
      <c r="J86" s="38">
        <v>0.09</v>
      </c>
      <c r="K86" s="46">
        <f t="shared" si="16"/>
        <v>115</v>
      </c>
      <c r="L86" s="44">
        <f t="shared" si="17"/>
        <v>0.8096599123</v>
      </c>
      <c r="M86" s="38">
        <v>-1.0</v>
      </c>
      <c r="N86" s="38">
        <v>0.0</v>
      </c>
      <c r="O86" s="38">
        <f t="shared" si="5"/>
        <v>65</v>
      </c>
      <c r="P86" s="38">
        <f t="shared" si="6"/>
        <v>155</v>
      </c>
      <c r="Q86" s="38">
        <f t="shared" si="7"/>
        <v>156</v>
      </c>
      <c r="U86" s="38">
        <v>93.0</v>
      </c>
      <c r="V86" s="38">
        <f t="shared" si="8"/>
        <v>47</v>
      </c>
      <c r="W86" s="38" t="str">
        <f t="shared" si="9"/>
        <v/>
      </c>
      <c r="X86" s="38">
        <v>73.0</v>
      </c>
    </row>
    <row r="87" ht="16.5" customHeight="1">
      <c r="A87" s="38">
        <v>39.0</v>
      </c>
      <c r="B87" s="38">
        <v>86.0</v>
      </c>
      <c r="C87" s="38">
        <v>0.167692032575727</v>
      </c>
      <c r="D87" s="39">
        <f t="shared" si="14"/>
        <v>10536.40115</v>
      </c>
      <c r="E87" s="38">
        <v>11.0</v>
      </c>
      <c r="F87" s="38">
        <v>4.0</v>
      </c>
      <c r="G87" s="38">
        <f t="shared" si="15"/>
        <v>104</v>
      </c>
      <c r="H87" s="38" t="s">
        <v>26</v>
      </c>
      <c r="I87" s="38">
        <v>0.0105</v>
      </c>
      <c r="J87" s="38">
        <v>0.1</v>
      </c>
      <c r="K87" s="46">
        <f t="shared" si="16"/>
        <v>36</v>
      </c>
      <c r="L87" s="44">
        <f t="shared" si="17"/>
        <v>2.636362965</v>
      </c>
      <c r="M87" s="38">
        <v>1.0</v>
      </c>
      <c r="N87" s="38">
        <v>1.0</v>
      </c>
      <c r="O87" s="38">
        <f t="shared" si="5"/>
        <v>66</v>
      </c>
      <c r="P87" s="38">
        <f t="shared" si="6"/>
        <v>157</v>
      </c>
      <c r="Q87" s="38">
        <f t="shared" si="7"/>
        <v>158</v>
      </c>
      <c r="U87" s="38">
        <v>94.0</v>
      </c>
      <c r="V87" s="38" t="str">
        <f t="shared" si="8"/>
        <v/>
      </c>
      <c r="W87" s="38">
        <f t="shared" si="9"/>
        <v>47</v>
      </c>
      <c r="X87" s="38">
        <v>74.0</v>
      </c>
    </row>
    <row r="88" ht="16.5" customHeight="1">
      <c r="A88" s="38">
        <v>39.0</v>
      </c>
      <c r="B88" s="38">
        <v>87.0</v>
      </c>
      <c r="C88" s="38">
        <v>0.170436889924912</v>
      </c>
      <c r="D88" s="39">
        <f t="shared" si="14"/>
        <v>10708.86563</v>
      </c>
      <c r="E88" s="38">
        <v>11.0</v>
      </c>
      <c r="F88" s="38">
        <v>5.0</v>
      </c>
      <c r="G88" s="38">
        <f t="shared" si="15"/>
        <v>105</v>
      </c>
      <c r="H88" s="38" t="s">
        <v>24</v>
      </c>
      <c r="I88" s="38">
        <v>0.0105</v>
      </c>
      <c r="J88" s="38">
        <v>0.12</v>
      </c>
      <c r="K88" s="46">
        <f t="shared" si="16"/>
        <v>115</v>
      </c>
      <c r="L88" s="44">
        <f t="shared" si="17"/>
        <v>0.8120049759</v>
      </c>
      <c r="M88" s="38">
        <v>-1.0</v>
      </c>
      <c r="N88" s="38">
        <v>1.0</v>
      </c>
      <c r="O88" s="38">
        <f t="shared" si="5"/>
        <v>67</v>
      </c>
      <c r="P88" s="38">
        <f t="shared" si="6"/>
        <v>159</v>
      </c>
      <c r="Q88" s="38">
        <f t="shared" si="7"/>
        <v>160</v>
      </c>
      <c r="U88" s="38">
        <v>95.0</v>
      </c>
      <c r="V88" s="38">
        <f t="shared" si="8"/>
        <v>48</v>
      </c>
      <c r="W88" s="38" t="str">
        <f t="shared" si="9"/>
        <v/>
      </c>
      <c r="X88" s="38">
        <v>75.0</v>
      </c>
    </row>
    <row r="89" ht="16.5" customHeight="1">
      <c r="A89" s="38">
        <v>39.0</v>
      </c>
      <c r="B89" s="38">
        <v>88.0</v>
      </c>
      <c r="C89" s="38">
        <v>0.16996474008748</v>
      </c>
      <c r="D89" s="39">
        <f t="shared" si="14"/>
        <v>10679.19958</v>
      </c>
      <c r="E89" s="38">
        <v>11.0</v>
      </c>
      <c r="F89" s="38">
        <v>6.0</v>
      </c>
      <c r="G89" s="38">
        <f t="shared" si="15"/>
        <v>106</v>
      </c>
      <c r="H89" s="38" t="s">
        <v>26</v>
      </c>
      <c r="I89" s="38">
        <v>0.0105</v>
      </c>
      <c r="J89" s="38">
        <v>0.13</v>
      </c>
      <c r="K89" s="46">
        <f t="shared" si="16"/>
        <v>36</v>
      </c>
      <c r="L89" s="44">
        <f t="shared" si="17"/>
        <v>2.601110465</v>
      </c>
      <c r="M89" s="38">
        <v>1.0</v>
      </c>
      <c r="N89" s="38">
        <v>1.0</v>
      </c>
      <c r="O89" s="38">
        <f t="shared" si="5"/>
        <v>68</v>
      </c>
      <c r="P89" s="38">
        <f t="shared" si="6"/>
        <v>161</v>
      </c>
      <c r="Q89" s="38">
        <f t="shared" si="7"/>
        <v>162</v>
      </c>
      <c r="U89" s="38">
        <v>96.0</v>
      </c>
      <c r="V89" s="38" t="str">
        <f t="shared" si="8"/>
        <v/>
      </c>
      <c r="W89" s="38">
        <f t="shared" si="9"/>
        <v>48</v>
      </c>
      <c r="X89" s="38">
        <v>76.0</v>
      </c>
    </row>
    <row r="90" ht="16.5" customHeight="1">
      <c r="A90" s="38">
        <v>39.0</v>
      </c>
      <c r="B90" s="38">
        <v>89.0</v>
      </c>
      <c r="C90" s="38">
        <v>0.16531627962582</v>
      </c>
      <c r="D90" s="39">
        <f t="shared" si="14"/>
        <v>10387.12819</v>
      </c>
      <c r="E90" s="38">
        <v>11.0</v>
      </c>
      <c r="F90" s="38">
        <v>7.0</v>
      </c>
      <c r="G90" s="38">
        <f t="shared" si="15"/>
        <v>107</v>
      </c>
      <c r="H90" s="38" t="s">
        <v>24</v>
      </c>
      <c r="I90" s="38">
        <v>0.0105</v>
      </c>
      <c r="J90" s="38">
        <v>0.15</v>
      </c>
      <c r="K90" s="46">
        <f t="shared" si="16"/>
        <v>115</v>
      </c>
      <c r="L90" s="44">
        <f t="shared" si="17"/>
        <v>0.8371565281</v>
      </c>
      <c r="M90" s="38">
        <v>-1.0</v>
      </c>
      <c r="N90" s="38">
        <v>0.0</v>
      </c>
      <c r="O90" s="38">
        <f t="shared" si="5"/>
        <v>69</v>
      </c>
      <c r="P90" s="38">
        <f t="shared" si="6"/>
        <v>163</v>
      </c>
      <c r="Q90" s="38">
        <f t="shared" si="7"/>
        <v>164</v>
      </c>
      <c r="U90" s="38">
        <v>97.0</v>
      </c>
      <c r="V90" s="38">
        <f t="shared" si="8"/>
        <v>49</v>
      </c>
      <c r="W90" s="38" t="str">
        <f t="shared" si="9"/>
        <v/>
      </c>
      <c r="X90" s="38">
        <v>79.0</v>
      </c>
    </row>
    <row r="91" ht="16.5" customHeight="1">
      <c r="A91" s="38">
        <v>39.0</v>
      </c>
      <c r="B91" s="38">
        <v>90.0</v>
      </c>
      <c r="C91" s="38">
        <v>0.169260979149922</v>
      </c>
      <c r="D91" s="39">
        <f t="shared" si="14"/>
        <v>10634.98097</v>
      </c>
      <c r="E91" s="38">
        <v>11.0</v>
      </c>
      <c r="F91" s="38">
        <v>8.0</v>
      </c>
      <c r="G91" s="38">
        <f t="shared" si="15"/>
        <v>108</v>
      </c>
      <c r="H91" s="38" t="s">
        <v>26</v>
      </c>
      <c r="I91" s="38">
        <v>0.0105</v>
      </c>
      <c r="J91" s="38">
        <v>0.16</v>
      </c>
      <c r="K91" s="46">
        <f t="shared" si="16"/>
        <v>36</v>
      </c>
      <c r="L91" s="44">
        <f t="shared" si="17"/>
        <v>2.61192548</v>
      </c>
      <c r="M91" s="38">
        <v>1.0</v>
      </c>
      <c r="N91" s="38">
        <v>1.0</v>
      </c>
      <c r="O91" s="38">
        <f t="shared" si="5"/>
        <v>70</v>
      </c>
      <c r="P91" s="38">
        <f t="shared" si="6"/>
        <v>165</v>
      </c>
      <c r="Q91" s="38">
        <f t="shared" si="7"/>
        <v>166</v>
      </c>
      <c r="U91" s="38">
        <v>98.0</v>
      </c>
      <c r="V91" s="38" t="str">
        <f t="shared" si="8"/>
        <v/>
      </c>
      <c r="W91" s="38">
        <f t="shared" si="9"/>
        <v>49</v>
      </c>
      <c r="X91" s="38">
        <v>80.0</v>
      </c>
    </row>
    <row r="92" ht="16.5" customHeight="1">
      <c r="A92" s="38">
        <v>39.0</v>
      </c>
      <c r="B92" s="38">
        <v>91.0</v>
      </c>
      <c r="C92" s="38">
        <v>0.168546138383444</v>
      </c>
      <c r="D92" s="39">
        <f t="shared" si="14"/>
        <v>10590.0662</v>
      </c>
      <c r="E92" s="38">
        <v>11.0</v>
      </c>
      <c r="F92" s="38">
        <v>9.0</v>
      </c>
      <c r="G92" s="38">
        <f t="shared" si="15"/>
        <v>109</v>
      </c>
      <c r="H92" s="38" t="s">
        <v>24</v>
      </c>
      <c r="I92" s="38">
        <v>0.0105</v>
      </c>
      <c r="J92" s="38">
        <v>0.18</v>
      </c>
      <c r="K92" s="46">
        <f t="shared" si="16"/>
        <v>115</v>
      </c>
      <c r="L92" s="44">
        <f t="shared" si="17"/>
        <v>0.8211140523</v>
      </c>
      <c r="M92" s="38">
        <v>-1.0</v>
      </c>
      <c r="N92" s="38">
        <v>1.0</v>
      </c>
      <c r="O92" s="38">
        <f t="shared" si="5"/>
        <v>71</v>
      </c>
      <c r="P92" s="38">
        <f t="shared" si="6"/>
        <v>167</v>
      </c>
      <c r="Q92" s="38">
        <f t="shared" si="7"/>
        <v>168</v>
      </c>
      <c r="U92" s="38">
        <v>99.0</v>
      </c>
      <c r="V92" s="38">
        <f t="shared" si="8"/>
        <v>50</v>
      </c>
      <c r="W92" s="38" t="str">
        <f t="shared" si="9"/>
        <v/>
      </c>
      <c r="X92" s="38">
        <v>81.0</v>
      </c>
    </row>
    <row r="93" ht="16.5" customHeight="1">
      <c r="A93" s="38">
        <v>39.0</v>
      </c>
      <c r="B93" s="38">
        <v>92.0</v>
      </c>
      <c r="C93" s="38">
        <v>0.169637040764526</v>
      </c>
      <c r="D93" s="39">
        <f t="shared" si="14"/>
        <v>10658.60962</v>
      </c>
      <c r="E93" s="38">
        <v>11.0</v>
      </c>
      <c r="F93" s="38">
        <v>10.0</v>
      </c>
      <c r="G93" s="38">
        <f t="shared" si="15"/>
        <v>110</v>
      </c>
      <c r="H93" s="38" t="s">
        <v>26</v>
      </c>
      <c r="I93" s="38">
        <v>0.0105</v>
      </c>
      <c r="J93" s="38">
        <v>0.19</v>
      </c>
      <c r="K93" s="46">
        <f t="shared" si="16"/>
        <v>36</v>
      </c>
      <c r="L93" s="44">
        <f t="shared" si="17"/>
        <v>2.606135206</v>
      </c>
      <c r="M93" s="38">
        <v>1.0</v>
      </c>
      <c r="N93" s="38">
        <v>1.0</v>
      </c>
      <c r="O93" s="38">
        <f t="shared" si="5"/>
        <v>72</v>
      </c>
      <c r="P93" s="38">
        <f t="shared" si="6"/>
        <v>169</v>
      </c>
      <c r="Q93" s="38">
        <f t="shared" si="7"/>
        <v>170</v>
      </c>
      <c r="U93" s="38">
        <v>100.0</v>
      </c>
      <c r="V93" s="38" t="str">
        <f t="shared" si="8"/>
        <v/>
      </c>
      <c r="W93" s="38">
        <f t="shared" si="9"/>
        <v>50</v>
      </c>
      <c r="X93" s="38">
        <v>82.0</v>
      </c>
    </row>
    <row r="94" ht="16.5" customHeight="1">
      <c r="A94" s="38">
        <v>39.0</v>
      </c>
      <c r="B94" s="38">
        <v>93.0</v>
      </c>
      <c r="C94" s="38">
        <v>0.172780707560129</v>
      </c>
      <c r="D94" s="39">
        <f t="shared" si="14"/>
        <v>10856.13203</v>
      </c>
      <c r="E94" s="38">
        <v>12.0</v>
      </c>
      <c r="F94" s="38">
        <v>1.0</v>
      </c>
      <c r="G94" s="38">
        <f t="shared" si="15"/>
        <v>111</v>
      </c>
      <c r="H94" s="38" t="s">
        <v>24</v>
      </c>
      <c r="I94" s="38">
        <v>0.0105</v>
      </c>
      <c r="J94" s="38">
        <v>0.21</v>
      </c>
      <c r="K94" s="46">
        <f t="shared" si="16"/>
        <v>115</v>
      </c>
      <c r="L94" s="44">
        <f t="shared" si="17"/>
        <v>0.8009899059</v>
      </c>
      <c r="M94" s="38">
        <v>-1.0</v>
      </c>
      <c r="N94" s="38">
        <v>1.0</v>
      </c>
      <c r="O94" s="38">
        <f t="shared" si="5"/>
        <v>73</v>
      </c>
      <c r="P94" s="38">
        <f t="shared" si="6"/>
        <v>171</v>
      </c>
      <c r="Q94" s="38">
        <f t="shared" si="7"/>
        <v>172</v>
      </c>
      <c r="U94" s="38">
        <v>101.0</v>
      </c>
      <c r="V94" s="38">
        <f t="shared" si="8"/>
        <v>51</v>
      </c>
      <c r="W94" s="38" t="str">
        <f t="shared" si="9"/>
        <v/>
      </c>
      <c r="X94" s="38">
        <v>83.0</v>
      </c>
    </row>
    <row r="95" ht="16.5" customHeight="1">
      <c r="A95" s="38">
        <v>39.0</v>
      </c>
      <c r="B95" s="38">
        <v>94.0</v>
      </c>
      <c r="C95" s="38">
        <v>0.169116303329246</v>
      </c>
      <c r="D95" s="39">
        <f t="shared" si="14"/>
        <v>10625.89072</v>
      </c>
      <c r="E95" s="38">
        <v>12.0</v>
      </c>
      <c r="F95" s="38">
        <v>2.0</v>
      </c>
      <c r="G95" s="38">
        <f t="shared" si="15"/>
        <v>112</v>
      </c>
      <c r="H95" s="38" t="s">
        <v>26</v>
      </c>
      <c r="I95" s="38">
        <v>0.0105</v>
      </c>
      <c r="J95" s="38">
        <v>0.22</v>
      </c>
      <c r="K95" s="46">
        <f t="shared" si="16"/>
        <v>36</v>
      </c>
      <c r="L95" s="44">
        <f t="shared" si="17"/>
        <v>2.614159933</v>
      </c>
      <c r="M95" s="38">
        <v>1.0</v>
      </c>
      <c r="N95" s="38">
        <v>1.0</v>
      </c>
      <c r="O95" s="38">
        <f t="shared" si="5"/>
        <v>74</v>
      </c>
      <c r="P95" s="38">
        <f t="shared" si="6"/>
        <v>173</v>
      </c>
      <c r="Q95" s="38" t="str">
        <f t="shared" si="7"/>
        <v/>
      </c>
      <c r="U95" s="38">
        <v>102.0</v>
      </c>
      <c r="V95" s="38" t="str">
        <f t="shared" si="8"/>
        <v/>
      </c>
      <c r="W95" s="38">
        <f t="shared" si="9"/>
        <v>51</v>
      </c>
      <c r="X95" s="38">
        <v>84.0</v>
      </c>
    </row>
    <row r="96" ht="16.5" customHeight="1">
      <c r="A96" s="38">
        <v>39.0</v>
      </c>
      <c r="B96" s="38">
        <v>95.0</v>
      </c>
      <c r="C96" s="38">
        <v>0.169669389499473</v>
      </c>
      <c r="D96" s="39">
        <f t="shared" si="14"/>
        <v>10660.64215</v>
      </c>
      <c r="E96" s="38">
        <v>12.0</v>
      </c>
      <c r="F96" s="38">
        <v>3.0</v>
      </c>
      <c r="G96" s="38">
        <f t="shared" si="15"/>
        <v>113</v>
      </c>
      <c r="H96" s="38" t="s">
        <v>24</v>
      </c>
      <c r="I96" s="38">
        <v>0.0105</v>
      </c>
      <c r="J96" s="38">
        <v>0.24</v>
      </c>
      <c r="K96" s="46">
        <f t="shared" si="16"/>
        <v>115</v>
      </c>
      <c r="L96" s="44">
        <f t="shared" si="17"/>
        <v>0.8156780849</v>
      </c>
      <c r="M96" s="38">
        <v>-1.0</v>
      </c>
      <c r="N96" s="38">
        <v>0.0</v>
      </c>
      <c r="O96" s="38">
        <f t="shared" si="5"/>
        <v>75</v>
      </c>
      <c r="P96" s="38">
        <f t="shared" si="6"/>
        <v>174</v>
      </c>
      <c r="Q96" s="38" t="str">
        <f t="shared" si="7"/>
        <v/>
      </c>
      <c r="U96" s="38">
        <v>103.0</v>
      </c>
      <c r="V96" s="38">
        <f t="shared" si="8"/>
        <v>52</v>
      </c>
      <c r="W96" s="38" t="str">
        <f t="shared" si="9"/>
        <v/>
      </c>
      <c r="X96" s="38">
        <v>85.0</v>
      </c>
    </row>
    <row r="97" ht="16.5" customHeight="1">
      <c r="A97" s="38">
        <v>39.0</v>
      </c>
      <c r="B97" s="38">
        <v>96.0</v>
      </c>
      <c r="C97" s="38">
        <v>0.170337845480408</v>
      </c>
      <c r="D97" s="39">
        <f t="shared" si="14"/>
        <v>10702.64248</v>
      </c>
      <c r="E97" s="38">
        <v>12.0</v>
      </c>
      <c r="F97" s="38">
        <v>4.0</v>
      </c>
      <c r="G97" s="38">
        <f t="shared" si="15"/>
        <v>114</v>
      </c>
      <c r="H97" s="38" t="s">
        <v>26</v>
      </c>
      <c r="I97" s="38">
        <v>0.0105</v>
      </c>
      <c r="J97" s="38">
        <v>0.25</v>
      </c>
      <c r="K97" s="46">
        <f t="shared" si="16"/>
        <v>36</v>
      </c>
      <c r="L97" s="44">
        <f t="shared" si="17"/>
        <v>2.595413033</v>
      </c>
      <c r="M97" s="38">
        <v>1.0</v>
      </c>
      <c r="N97" s="38">
        <v>1.0</v>
      </c>
      <c r="O97" s="38">
        <f t="shared" si="5"/>
        <v>76</v>
      </c>
      <c r="P97" s="38">
        <f t="shared" si="6"/>
        <v>175</v>
      </c>
      <c r="Q97" s="38" t="str">
        <f t="shared" si="7"/>
        <v/>
      </c>
      <c r="U97" s="38">
        <v>104.0</v>
      </c>
      <c r="V97" s="38" t="str">
        <f t="shared" si="8"/>
        <v/>
      </c>
      <c r="W97" s="38">
        <f t="shared" si="9"/>
        <v>52</v>
      </c>
      <c r="X97" s="38">
        <v>86.0</v>
      </c>
    </row>
    <row r="98" ht="16.5" customHeight="1">
      <c r="A98" s="38">
        <v>39.0</v>
      </c>
      <c r="B98" s="38">
        <v>97.0</v>
      </c>
      <c r="C98" s="38">
        <v>0.170165349839883</v>
      </c>
      <c r="D98" s="39">
        <f t="shared" si="14"/>
        <v>10691.80426</v>
      </c>
      <c r="E98" s="38">
        <v>12.0</v>
      </c>
      <c r="F98" s="38">
        <v>5.0</v>
      </c>
      <c r="G98" s="38">
        <f t="shared" si="15"/>
        <v>115</v>
      </c>
      <c r="H98" s="38" t="s">
        <v>24</v>
      </c>
      <c r="I98" s="38">
        <v>0.0105</v>
      </c>
      <c r="J98" s="38">
        <v>0.27</v>
      </c>
      <c r="K98" s="46">
        <f t="shared" si="16"/>
        <v>115</v>
      </c>
      <c r="L98" s="44">
        <f t="shared" si="17"/>
        <v>0.8133007267</v>
      </c>
      <c r="M98" s="38">
        <v>1.0</v>
      </c>
      <c r="N98" s="38">
        <v>0.0</v>
      </c>
      <c r="O98" s="38">
        <f t="shared" si="5"/>
        <v>79</v>
      </c>
      <c r="P98" s="38">
        <f t="shared" si="6"/>
        <v>176</v>
      </c>
      <c r="Q98" s="38" t="str">
        <f t="shared" si="7"/>
        <v/>
      </c>
      <c r="U98" s="38">
        <v>105.0</v>
      </c>
      <c r="V98" s="38">
        <f t="shared" si="8"/>
        <v>53</v>
      </c>
      <c r="W98" s="38" t="str">
        <f t="shared" si="9"/>
        <v/>
      </c>
      <c r="X98" s="38">
        <v>87.0</v>
      </c>
    </row>
    <row r="99" ht="16.5" customHeight="1">
      <c r="A99" s="38">
        <v>39.0</v>
      </c>
      <c r="B99" s="38">
        <v>98.0</v>
      </c>
      <c r="C99" s="38">
        <v>0.168871286260952</v>
      </c>
      <c r="D99" s="39">
        <f t="shared" si="14"/>
        <v>10610.49585</v>
      </c>
      <c r="E99" s="38">
        <v>12.0</v>
      </c>
      <c r="F99" s="38">
        <v>6.0</v>
      </c>
      <c r="G99" s="38">
        <f t="shared" si="15"/>
        <v>116</v>
      </c>
      <c r="H99" s="38" t="s">
        <v>26</v>
      </c>
      <c r="I99" s="38">
        <v>0.0105</v>
      </c>
      <c r="J99" s="38">
        <v>0.28</v>
      </c>
      <c r="K99" s="46">
        <f t="shared" si="16"/>
        <v>36</v>
      </c>
      <c r="L99" s="44">
        <f t="shared" si="17"/>
        <v>2.617952844</v>
      </c>
      <c r="M99" s="38">
        <v>1.0</v>
      </c>
      <c r="N99" s="38">
        <v>1.0</v>
      </c>
      <c r="O99" s="38">
        <f t="shared" si="5"/>
        <v>80</v>
      </c>
      <c r="P99" s="38">
        <f t="shared" si="6"/>
        <v>177</v>
      </c>
      <c r="Q99" s="38" t="str">
        <f t="shared" si="7"/>
        <v/>
      </c>
      <c r="U99" s="38">
        <v>106.0</v>
      </c>
      <c r="V99" s="38" t="str">
        <f t="shared" si="8"/>
        <v/>
      </c>
      <c r="W99" s="38">
        <f t="shared" si="9"/>
        <v>53</v>
      </c>
      <c r="X99" s="38">
        <v>88.0</v>
      </c>
    </row>
    <row r="100" ht="16.5" customHeight="1">
      <c r="A100" s="38">
        <v>39.0</v>
      </c>
      <c r="B100" s="38">
        <v>99.0</v>
      </c>
      <c r="C100" s="38">
        <v>0.167996326702178</v>
      </c>
      <c r="D100" s="39">
        <f t="shared" si="14"/>
        <v>10555.52052</v>
      </c>
      <c r="E100" s="38">
        <v>12.0</v>
      </c>
      <c r="F100" s="38">
        <v>7.0</v>
      </c>
      <c r="G100" s="38">
        <f t="shared" si="15"/>
        <v>117</v>
      </c>
      <c r="H100" s="38" t="s">
        <v>24</v>
      </c>
      <c r="I100" s="38">
        <v>0.0105</v>
      </c>
      <c r="J100" s="38">
        <v>0.3</v>
      </c>
      <c r="K100" s="46">
        <f t="shared" si="16"/>
        <v>115</v>
      </c>
      <c r="L100" s="44">
        <f t="shared" si="17"/>
        <v>0.8238013616</v>
      </c>
      <c r="M100" s="38">
        <v>1.0</v>
      </c>
      <c r="N100" s="38">
        <v>1.0</v>
      </c>
      <c r="O100" s="38">
        <f t="shared" si="5"/>
        <v>81</v>
      </c>
      <c r="P100" s="38">
        <f t="shared" si="6"/>
        <v>178</v>
      </c>
      <c r="Q100" s="38" t="str">
        <f t="shared" si="7"/>
        <v/>
      </c>
      <c r="U100" s="38">
        <v>107.0</v>
      </c>
      <c r="V100" s="38">
        <f t="shared" si="8"/>
        <v>54</v>
      </c>
      <c r="W100" s="38" t="str">
        <f t="shared" si="9"/>
        <v/>
      </c>
      <c r="X100" s="38">
        <v>89.0</v>
      </c>
    </row>
    <row r="101" ht="16.5" customHeight="1">
      <c r="A101" s="38">
        <v>39.0</v>
      </c>
      <c r="B101" s="38">
        <v>100.0</v>
      </c>
      <c r="C101" s="38">
        <v>0.168992748831162</v>
      </c>
      <c r="D101" s="39">
        <f t="shared" si="14"/>
        <v>10618.12756</v>
      </c>
      <c r="E101" s="38">
        <v>12.0</v>
      </c>
      <c r="F101" s="38">
        <v>8.0</v>
      </c>
      <c r="G101" s="38">
        <f t="shared" si="15"/>
        <v>118</v>
      </c>
      <c r="H101" s="38" t="s">
        <v>26</v>
      </c>
      <c r="I101" s="38">
        <v>0.0105</v>
      </c>
      <c r="J101" s="38">
        <v>0.31</v>
      </c>
      <c r="K101" s="46">
        <f t="shared" si="16"/>
        <v>36</v>
      </c>
      <c r="L101" s="44">
        <f t="shared" si="17"/>
        <v>2.616071205</v>
      </c>
      <c r="M101" s="38">
        <v>1.0</v>
      </c>
      <c r="N101" s="38">
        <v>1.0</v>
      </c>
      <c r="O101" s="38">
        <f t="shared" si="5"/>
        <v>82</v>
      </c>
      <c r="P101" s="38">
        <f t="shared" si="6"/>
        <v>179</v>
      </c>
      <c r="Q101" s="38" t="str">
        <f t="shared" si="7"/>
        <v/>
      </c>
      <c r="U101" s="38">
        <v>108.0</v>
      </c>
      <c r="V101" s="38" t="str">
        <f t="shared" si="8"/>
        <v/>
      </c>
      <c r="W101" s="38">
        <f t="shared" si="9"/>
        <v>54</v>
      </c>
      <c r="X101" s="38">
        <v>90.0</v>
      </c>
    </row>
    <row r="102" ht="16.5" customHeight="1">
      <c r="A102" s="38">
        <v>39.0</v>
      </c>
      <c r="B102" s="38">
        <v>101.0</v>
      </c>
      <c r="C102" s="38">
        <v>0.171533788653991</v>
      </c>
      <c r="D102" s="39">
        <f t="shared" si="14"/>
        <v>10777.78581</v>
      </c>
      <c r="E102" s="38">
        <v>12.0</v>
      </c>
      <c r="F102" s="38">
        <v>9.0</v>
      </c>
      <c r="G102" s="38">
        <f t="shared" si="15"/>
        <v>119</v>
      </c>
      <c r="H102" s="38" t="s">
        <v>24</v>
      </c>
      <c r="I102" s="38">
        <v>0.0105</v>
      </c>
      <c r="J102" s="38">
        <v>0.33</v>
      </c>
      <c r="K102" s="46">
        <f t="shared" si="16"/>
        <v>115</v>
      </c>
      <c r="L102" s="44">
        <f t="shared" si="17"/>
        <v>0.8068124874</v>
      </c>
      <c r="M102" s="38">
        <v>1.0</v>
      </c>
      <c r="N102" s="38">
        <v>1.0</v>
      </c>
      <c r="O102" s="38">
        <f t="shared" si="5"/>
        <v>83</v>
      </c>
      <c r="P102" s="38" t="str">
        <f t="shared" si="6"/>
        <v/>
      </c>
      <c r="Q102" s="38" t="str">
        <f t="shared" si="7"/>
        <v/>
      </c>
      <c r="U102" s="38">
        <v>109.0</v>
      </c>
      <c r="V102" s="38">
        <f t="shared" si="8"/>
        <v>55</v>
      </c>
      <c r="W102" s="38" t="str">
        <f t="shared" si="9"/>
        <v/>
      </c>
      <c r="X102" s="38">
        <v>91.0</v>
      </c>
    </row>
    <row r="103" ht="16.5" customHeight="1">
      <c r="A103" s="38">
        <v>39.0</v>
      </c>
      <c r="B103" s="38">
        <v>102.0</v>
      </c>
      <c r="C103" s="38">
        <v>0.167804490470204</v>
      </c>
      <c r="D103" s="39">
        <f t="shared" si="14"/>
        <v>10543.46709</v>
      </c>
      <c r="E103" s="38">
        <v>12.0</v>
      </c>
      <c r="F103" s="38">
        <v>10.0</v>
      </c>
      <c r="G103" s="38">
        <f t="shared" si="15"/>
        <v>120</v>
      </c>
      <c r="H103" s="38" t="s">
        <v>26</v>
      </c>
      <c r="I103" s="38">
        <v>0.0105</v>
      </c>
      <c r="J103" s="38">
        <v>0.34</v>
      </c>
      <c r="K103" s="46">
        <f t="shared" si="16"/>
        <v>36</v>
      </c>
      <c r="L103" s="44">
        <f t="shared" si="17"/>
        <v>2.634596148</v>
      </c>
      <c r="M103" s="38">
        <v>1.0</v>
      </c>
      <c r="N103" s="38">
        <v>1.0</v>
      </c>
      <c r="O103" s="38">
        <f t="shared" si="5"/>
        <v>84</v>
      </c>
      <c r="P103" s="38" t="str">
        <f t="shared" si="6"/>
        <v/>
      </c>
      <c r="Q103" s="38" t="str">
        <f t="shared" si="7"/>
        <v/>
      </c>
      <c r="U103" s="38">
        <v>110.0</v>
      </c>
      <c r="V103" s="38" t="str">
        <f t="shared" si="8"/>
        <v/>
      </c>
      <c r="W103" s="38">
        <f t="shared" si="9"/>
        <v>55</v>
      </c>
      <c r="X103" s="38">
        <v>92.0</v>
      </c>
    </row>
    <row r="104" ht="16.5" customHeight="1">
      <c r="A104" s="38">
        <v>39.0</v>
      </c>
      <c r="B104" s="38">
        <v>103.0</v>
      </c>
      <c r="C104" s="38">
        <v>0.168077128319396</v>
      </c>
      <c r="D104" s="39">
        <f t="shared" si="14"/>
        <v>10560.59743</v>
      </c>
      <c r="E104" s="38">
        <v>13.0</v>
      </c>
      <c r="F104" s="38">
        <v>1.0</v>
      </c>
      <c r="G104" s="38">
        <f t="shared" si="15"/>
        <v>121</v>
      </c>
      <c r="H104" s="38" t="s">
        <v>24</v>
      </c>
      <c r="I104" s="38">
        <v>0.0315</v>
      </c>
      <c r="J104" s="38">
        <v>0.06</v>
      </c>
      <c r="K104" s="46">
        <f t="shared" si="16"/>
        <v>115</v>
      </c>
      <c r="L104" s="44">
        <f t="shared" si="17"/>
        <v>0.8234053263</v>
      </c>
      <c r="M104" s="38">
        <v>1.0</v>
      </c>
      <c r="N104" s="38">
        <v>0.0</v>
      </c>
      <c r="O104" s="38">
        <f t="shared" si="5"/>
        <v>85</v>
      </c>
      <c r="P104" s="38" t="str">
        <f t="shared" si="6"/>
        <v/>
      </c>
      <c r="Q104" s="38" t="str">
        <f t="shared" si="7"/>
        <v/>
      </c>
      <c r="U104" s="38">
        <v>111.0</v>
      </c>
      <c r="V104" s="38">
        <f t="shared" si="8"/>
        <v>56</v>
      </c>
      <c r="W104" s="38" t="str">
        <f t="shared" si="9"/>
        <v/>
      </c>
      <c r="X104" s="38">
        <v>93.0</v>
      </c>
    </row>
    <row r="105" ht="16.5" customHeight="1">
      <c r="A105" s="38">
        <v>39.0</v>
      </c>
      <c r="B105" s="38">
        <v>104.0</v>
      </c>
      <c r="C105" s="38">
        <v>0.168978087319708</v>
      </c>
      <c r="D105" s="39">
        <f t="shared" si="14"/>
        <v>10617.20635</v>
      </c>
      <c r="E105" s="38">
        <v>13.0</v>
      </c>
      <c r="F105" s="38">
        <v>2.0</v>
      </c>
      <c r="G105" s="38">
        <f t="shared" si="15"/>
        <v>122</v>
      </c>
      <c r="H105" s="38" t="s">
        <v>26</v>
      </c>
      <c r="I105" s="38">
        <v>0.0315</v>
      </c>
      <c r="J105" s="38">
        <v>0.07</v>
      </c>
      <c r="K105" s="46">
        <f t="shared" si="16"/>
        <v>36</v>
      </c>
      <c r="L105" s="44">
        <f t="shared" si="17"/>
        <v>2.616298191</v>
      </c>
      <c r="M105" s="38">
        <v>1.0</v>
      </c>
      <c r="N105" s="38">
        <v>1.0</v>
      </c>
      <c r="O105" s="38">
        <f t="shared" si="5"/>
        <v>86</v>
      </c>
      <c r="P105" s="38" t="str">
        <f t="shared" si="6"/>
        <v/>
      </c>
      <c r="Q105" s="38" t="str">
        <f t="shared" si="7"/>
        <v/>
      </c>
      <c r="U105" s="38">
        <v>112.0</v>
      </c>
      <c r="V105" s="38" t="str">
        <f t="shared" si="8"/>
        <v/>
      </c>
      <c r="W105" s="38">
        <f t="shared" si="9"/>
        <v>56</v>
      </c>
      <c r="X105" s="38">
        <v>94.0</v>
      </c>
    </row>
    <row r="106" ht="16.5" customHeight="1">
      <c r="A106" s="38">
        <v>39.0</v>
      </c>
      <c r="B106" s="38">
        <v>105.0</v>
      </c>
      <c r="C106" s="38">
        <v>0.168922860315144</v>
      </c>
      <c r="D106" s="39">
        <f t="shared" si="14"/>
        <v>10613.73634</v>
      </c>
      <c r="E106" s="38">
        <v>13.0</v>
      </c>
      <c r="F106" s="38">
        <v>3.0</v>
      </c>
      <c r="G106" s="38">
        <f t="shared" si="15"/>
        <v>123</v>
      </c>
      <c r="H106" s="38" t="s">
        <v>24</v>
      </c>
      <c r="I106" s="38">
        <v>0.0315</v>
      </c>
      <c r="J106" s="38">
        <v>0.09</v>
      </c>
      <c r="K106" s="46">
        <f t="shared" si="16"/>
        <v>115</v>
      </c>
      <c r="L106" s="44">
        <f t="shared" si="17"/>
        <v>0.8192828515</v>
      </c>
      <c r="M106" s="38">
        <v>1.0</v>
      </c>
      <c r="N106" s="38">
        <v>1.0</v>
      </c>
      <c r="O106" s="38">
        <f t="shared" si="5"/>
        <v>87</v>
      </c>
      <c r="P106" s="38" t="str">
        <f t="shared" si="6"/>
        <v/>
      </c>
      <c r="Q106" s="38" t="str">
        <f t="shared" si="7"/>
        <v/>
      </c>
      <c r="U106" s="38">
        <v>113.0</v>
      </c>
      <c r="V106" s="38">
        <f t="shared" si="8"/>
        <v>57</v>
      </c>
      <c r="W106" s="38" t="str">
        <f t="shared" si="9"/>
        <v/>
      </c>
      <c r="X106" s="38">
        <v>95.0</v>
      </c>
    </row>
    <row r="107" ht="16.5" customHeight="1">
      <c r="A107" s="38">
        <v>39.0</v>
      </c>
      <c r="B107" s="38">
        <v>106.0</v>
      </c>
      <c r="C107" s="38">
        <v>0.168436601892627</v>
      </c>
      <c r="D107" s="39">
        <f t="shared" si="14"/>
        <v>10583.18382</v>
      </c>
      <c r="E107" s="38">
        <v>13.0</v>
      </c>
      <c r="F107" s="38">
        <v>4.0</v>
      </c>
      <c r="G107" s="38">
        <f t="shared" si="15"/>
        <v>124</v>
      </c>
      <c r="H107" s="38" t="s">
        <v>26</v>
      </c>
      <c r="I107" s="38">
        <v>0.0315</v>
      </c>
      <c r="J107" s="38">
        <v>0.1</v>
      </c>
      <c r="K107" s="46">
        <f t="shared" si="16"/>
        <v>36</v>
      </c>
      <c r="L107" s="44">
        <f t="shared" si="17"/>
        <v>2.624708995</v>
      </c>
      <c r="M107" s="38">
        <v>1.0</v>
      </c>
      <c r="N107" s="38">
        <v>1.0</v>
      </c>
      <c r="O107" s="38">
        <f t="shared" si="5"/>
        <v>88</v>
      </c>
      <c r="P107" s="38" t="str">
        <f t="shared" si="6"/>
        <v/>
      </c>
      <c r="Q107" s="38" t="str">
        <f t="shared" si="7"/>
        <v/>
      </c>
      <c r="U107" s="38">
        <v>114.0</v>
      </c>
      <c r="V107" s="38" t="str">
        <f t="shared" si="8"/>
        <v/>
      </c>
      <c r="W107" s="38">
        <f t="shared" si="9"/>
        <v>57</v>
      </c>
      <c r="X107" s="38">
        <v>96.0</v>
      </c>
    </row>
    <row r="108" ht="16.5" customHeight="1">
      <c r="A108" s="38">
        <v>39.0</v>
      </c>
      <c r="B108" s="38">
        <v>107.0</v>
      </c>
      <c r="C108" s="38">
        <v>0.16988091530323501</v>
      </c>
      <c r="D108" s="39">
        <f t="shared" si="14"/>
        <v>10673.93271</v>
      </c>
      <c r="E108" s="38">
        <v>13.0</v>
      </c>
      <c r="F108" s="38">
        <v>5.0</v>
      </c>
      <c r="G108" s="38">
        <f t="shared" si="15"/>
        <v>125</v>
      </c>
      <c r="H108" s="38" t="s">
        <v>24</v>
      </c>
      <c r="I108" s="38">
        <v>0.0315</v>
      </c>
      <c r="J108" s="38">
        <v>0.12</v>
      </c>
      <c r="K108" s="46">
        <f t="shared" si="16"/>
        <v>115</v>
      </c>
      <c r="L108" s="44">
        <f t="shared" si="17"/>
        <v>0.8146624501</v>
      </c>
      <c r="M108" s="38">
        <v>-1.0</v>
      </c>
      <c r="N108" s="38">
        <v>0.0</v>
      </c>
      <c r="O108" s="38">
        <f t="shared" si="5"/>
        <v>89</v>
      </c>
      <c r="P108" s="38" t="str">
        <f t="shared" si="6"/>
        <v/>
      </c>
      <c r="Q108" s="38" t="str">
        <f t="shared" si="7"/>
        <v/>
      </c>
      <c r="U108" s="38">
        <v>115.0</v>
      </c>
      <c r="V108" s="38">
        <f t="shared" si="8"/>
        <v>58</v>
      </c>
      <c r="W108" s="38" t="str">
        <f t="shared" si="9"/>
        <v/>
      </c>
      <c r="X108" s="38">
        <v>97.0</v>
      </c>
    </row>
    <row r="109" ht="16.5" customHeight="1">
      <c r="A109" s="38">
        <v>39.0</v>
      </c>
      <c r="B109" s="38">
        <v>108.0</v>
      </c>
      <c r="C109" s="38">
        <v>0.167060829423532</v>
      </c>
      <c r="D109" s="39">
        <f t="shared" si="14"/>
        <v>10496.74149</v>
      </c>
      <c r="E109" s="38">
        <v>13.0</v>
      </c>
      <c r="F109" s="38">
        <v>6.0</v>
      </c>
      <c r="G109" s="38">
        <f t="shared" si="15"/>
        <v>126</v>
      </c>
      <c r="H109" s="38" t="s">
        <v>26</v>
      </c>
      <c r="I109" s="38">
        <v>0.0315</v>
      </c>
      <c r="J109" s="38">
        <v>0.13</v>
      </c>
      <c r="K109" s="46">
        <f t="shared" si="16"/>
        <v>36</v>
      </c>
      <c r="L109" s="44">
        <f t="shared" si="17"/>
        <v>2.646323891</v>
      </c>
      <c r="M109" s="38">
        <v>1.0</v>
      </c>
      <c r="N109" s="38">
        <v>1.0</v>
      </c>
      <c r="O109" s="38">
        <f t="shared" si="5"/>
        <v>90</v>
      </c>
      <c r="P109" s="38" t="str">
        <f t="shared" si="6"/>
        <v/>
      </c>
      <c r="Q109" s="38" t="str">
        <f t="shared" si="7"/>
        <v/>
      </c>
      <c r="U109" s="38">
        <v>116.0</v>
      </c>
      <c r="V109" s="38" t="str">
        <f t="shared" si="8"/>
        <v/>
      </c>
      <c r="W109" s="38">
        <f t="shared" si="9"/>
        <v>58</v>
      </c>
      <c r="X109" s="38">
        <v>98.0</v>
      </c>
    </row>
    <row r="110" ht="16.5" customHeight="1">
      <c r="A110" s="38">
        <v>39.0</v>
      </c>
      <c r="B110" s="38">
        <v>109.0</v>
      </c>
      <c r="C110" s="38">
        <v>0.169282428320984</v>
      </c>
      <c r="D110" s="39">
        <f t="shared" si="14"/>
        <v>10636.32866</v>
      </c>
      <c r="E110" s="38">
        <v>13.0</v>
      </c>
      <c r="F110" s="38">
        <v>7.0</v>
      </c>
      <c r="G110" s="38">
        <f t="shared" si="15"/>
        <v>127</v>
      </c>
      <c r="H110" s="38" t="s">
        <v>24</v>
      </c>
      <c r="I110" s="38">
        <v>0.0315</v>
      </c>
      <c r="J110" s="38">
        <v>0.15</v>
      </c>
      <c r="K110" s="46">
        <f t="shared" si="16"/>
        <v>115</v>
      </c>
      <c r="L110" s="44">
        <f t="shared" si="17"/>
        <v>0.8175426361</v>
      </c>
      <c r="M110" s="38">
        <v>-1.0</v>
      </c>
      <c r="N110" s="38">
        <v>1.0</v>
      </c>
      <c r="O110" s="38">
        <f t="shared" si="5"/>
        <v>91</v>
      </c>
      <c r="P110" s="38" t="str">
        <f t="shared" si="6"/>
        <v/>
      </c>
      <c r="Q110" s="38" t="str">
        <f t="shared" si="7"/>
        <v/>
      </c>
      <c r="U110" s="38">
        <v>117.0</v>
      </c>
      <c r="V110" s="38">
        <f t="shared" si="8"/>
        <v>59</v>
      </c>
      <c r="W110" s="38" t="str">
        <f t="shared" si="9"/>
        <v/>
      </c>
      <c r="X110" s="38">
        <v>99.0</v>
      </c>
    </row>
    <row r="111" ht="16.5" customHeight="1">
      <c r="A111" s="38">
        <v>39.0</v>
      </c>
      <c r="B111" s="38">
        <v>110.0</v>
      </c>
      <c r="C111" s="38">
        <v>0.170101971537593</v>
      </c>
      <c r="D111" s="39">
        <f t="shared" si="14"/>
        <v>10687.82208</v>
      </c>
      <c r="E111" s="38">
        <v>13.0</v>
      </c>
      <c r="F111" s="38">
        <v>8.0</v>
      </c>
      <c r="G111" s="38">
        <f t="shared" si="15"/>
        <v>128</v>
      </c>
      <c r="H111" s="38" t="s">
        <v>26</v>
      </c>
      <c r="I111" s="38">
        <v>0.0315</v>
      </c>
      <c r="J111" s="38">
        <v>0.16</v>
      </c>
      <c r="K111" s="46">
        <f t="shared" si="16"/>
        <v>36</v>
      </c>
      <c r="L111" s="44">
        <f t="shared" si="17"/>
        <v>2.599011993</v>
      </c>
      <c r="M111" s="38">
        <v>1.0</v>
      </c>
      <c r="N111" s="38">
        <v>1.0</v>
      </c>
      <c r="O111" s="38">
        <f t="shared" si="5"/>
        <v>92</v>
      </c>
      <c r="P111" s="38" t="str">
        <f t="shared" si="6"/>
        <v/>
      </c>
      <c r="Q111" s="38" t="str">
        <f t="shared" si="7"/>
        <v/>
      </c>
      <c r="U111" s="38">
        <v>118.0</v>
      </c>
      <c r="V111" s="38" t="str">
        <f t="shared" si="8"/>
        <v/>
      </c>
      <c r="W111" s="38">
        <f t="shared" si="9"/>
        <v>59</v>
      </c>
      <c r="X111" s="38">
        <v>100.0</v>
      </c>
    </row>
    <row r="112" ht="16.5" customHeight="1">
      <c r="A112" s="38">
        <v>39.0</v>
      </c>
      <c r="B112" s="38">
        <v>111.0</v>
      </c>
      <c r="C112" s="38">
        <v>0.166904896886035</v>
      </c>
      <c r="D112" s="39">
        <f t="shared" si="14"/>
        <v>10486.94396</v>
      </c>
      <c r="E112" s="38">
        <v>13.0</v>
      </c>
      <c r="F112" s="38">
        <v>9.0</v>
      </c>
      <c r="G112" s="38">
        <f t="shared" si="15"/>
        <v>129</v>
      </c>
      <c r="H112" s="38" t="s">
        <v>24</v>
      </c>
      <c r="I112" s="38">
        <v>0.0315</v>
      </c>
      <c r="J112" s="38">
        <v>0.18</v>
      </c>
      <c r="K112" s="46">
        <f t="shared" si="16"/>
        <v>115</v>
      </c>
      <c r="L112" s="44">
        <f t="shared" si="17"/>
        <v>0.8291883897</v>
      </c>
      <c r="M112" s="38">
        <v>-1.0</v>
      </c>
      <c r="N112" s="38">
        <v>1.0</v>
      </c>
      <c r="O112" s="38">
        <f t="shared" si="5"/>
        <v>93</v>
      </c>
      <c r="P112" s="38" t="str">
        <f t="shared" si="6"/>
        <v/>
      </c>
      <c r="Q112" s="38" t="str">
        <f t="shared" si="7"/>
        <v/>
      </c>
      <c r="U112" s="38">
        <v>119.0</v>
      </c>
      <c r="V112" s="38">
        <f t="shared" si="8"/>
        <v>60</v>
      </c>
      <c r="W112" s="38" t="str">
        <f t="shared" si="9"/>
        <v/>
      </c>
      <c r="X112" s="38">
        <v>101.0</v>
      </c>
    </row>
    <row r="113" ht="16.5" customHeight="1">
      <c r="A113" s="38">
        <v>39.0</v>
      </c>
      <c r="B113" s="38">
        <v>112.0</v>
      </c>
      <c r="C113" s="38">
        <v>0.170854664228739</v>
      </c>
      <c r="D113" s="39">
        <f t="shared" si="14"/>
        <v>10735.11516</v>
      </c>
      <c r="E113" s="38">
        <v>13.0</v>
      </c>
      <c r="F113" s="38">
        <v>10.0</v>
      </c>
      <c r="G113" s="38">
        <f t="shared" si="15"/>
        <v>130</v>
      </c>
      <c r="H113" s="38" t="s">
        <v>26</v>
      </c>
      <c r="I113" s="38">
        <v>0.0315</v>
      </c>
      <c r="J113" s="38">
        <v>0.19</v>
      </c>
      <c r="K113" s="46">
        <f t="shared" si="16"/>
        <v>36</v>
      </c>
      <c r="L113" s="44">
        <f t="shared" si="17"/>
        <v>2.587562161</v>
      </c>
      <c r="M113" s="38">
        <v>1.0</v>
      </c>
      <c r="N113" s="38">
        <v>1.0</v>
      </c>
      <c r="O113" s="38">
        <f t="shared" si="5"/>
        <v>94</v>
      </c>
      <c r="P113" s="38" t="str">
        <f t="shared" si="6"/>
        <v/>
      </c>
      <c r="Q113" s="38" t="str">
        <f t="shared" si="7"/>
        <v/>
      </c>
      <c r="U113" s="38">
        <v>120.0</v>
      </c>
      <c r="V113" s="38" t="str">
        <f t="shared" si="8"/>
        <v/>
      </c>
      <c r="W113" s="38">
        <f t="shared" si="9"/>
        <v>60</v>
      </c>
      <c r="X113" s="38">
        <v>102.0</v>
      </c>
    </row>
    <row r="114" ht="16.5" customHeight="1">
      <c r="A114" s="38">
        <v>39.0</v>
      </c>
      <c r="B114" s="38">
        <v>113.0</v>
      </c>
      <c r="C114" s="38">
        <v>0.168108110015817</v>
      </c>
      <c r="D114" s="39">
        <f t="shared" si="14"/>
        <v>10562.54407</v>
      </c>
      <c r="E114" s="38">
        <v>14.0</v>
      </c>
      <c r="F114" s="38">
        <v>1.0</v>
      </c>
      <c r="G114" s="38">
        <f t="shared" si="15"/>
        <v>131</v>
      </c>
      <c r="H114" s="38" t="s">
        <v>24</v>
      </c>
      <c r="I114" s="38">
        <v>0.0315</v>
      </c>
      <c r="J114" s="38">
        <v>0.21</v>
      </c>
      <c r="K114" s="46">
        <f t="shared" si="16"/>
        <v>115</v>
      </c>
      <c r="L114" s="44">
        <f t="shared" si="17"/>
        <v>0.8232535758</v>
      </c>
      <c r="M114" s="38">
        <v>1.0</v>
      </c>
      <c r="N114" s="38">
        <v>1.0</v>
      </c>
      <c r="O114" s="38">
        <f t="shared" si="5"/>
        <v>95</v>
      </c>
      <c r="P114" s="38" t="str">
        <f t="shared" si="6"/>
        <v/>
      </c>
      <c r="Q114" s="38" t="str">
        <f t="shared" si="7"/>
        <v/>
      </c>
      <c r="U114" s="38">
        <v>121.0</v>
      </c>
      <c r="V114" s="38">
        <f t="shared" si="8"/>
        <v>61</v>
      </c>
      <c r="W114" s="38" t="str">
        <f t="shared" si="9"/>
        <v/>
      </c>
      <c r="X114" s="38">
        <v>103.0</v>
      </c>
    </row>
    <row r="115" ht="16.5" customHeight="1">
      <c r="A115" s="38">
        <v>39.0</v>
      </c>
      <c r="B115" s="38">
        <v>114.0</v>
      </c>
      <c r="C115" s="38">
        <v>0.171165757118739</v>
      </c>
      <c r="D115" s="39">
        <f t="shared" si="14"/>
        <v>10754.6617</v>
      </c>
      <c r="E115" s="38">
        <v>14.0</v>
      </c>
      <c r="F115" s="38">
        <v>2.0</v>
      </c>
      <c r="G115" s="38">
        <f t="shared" si="15"/>
        <v>132</v>
      </c>
      <c r="H115" s="38" t="s">
        <v>26</v>
      </c>
      <c r="I115" s="38">
        <v>0.0315</v>
      </c>
      <c r="J115" s="38">
        <v>0.22</v>
      </c>
      <c r="K115" s="46">
        <f t="shared" si="16"/>
        <v>36</v>
      </c>
      <c r="L115" s="44">
        <f t="shared" si="17"/>
        <v>2.58285928</v>
      </c>
      <c r="M115" s="38">
        <v>1.0</v>
      </c>
      <c r="N115" s="38">
        <v>1.0</v>
      </c>
      <c r="O115" s="38">
        <f t="shared" si="5"/>
        <v>96</v>
      </c>
      <c r="P115" s="38" t="str">
        <f t="shared" si="6"/>
        <v/>
      </c>
      <c r="Q115" s="38" t="str">
        <f t="shared" si="7"/>
        <v/>
      </c>
      <c r="U115" s="38">
        <v>122.0</v>
      </c>
      <c r="V115" s="38" t="str">
        <f t="shared" si="8"/>
        <v/>
      </c>
      <c r="W115" s="38">
        <f t="shared" si="9"/>
        <v>61</v>
      </c>
      <c r="X115" s="38">
        <v>104.0</v>
      </c>
    </row>
    <row r="116" ht="16.5" customHeight="1">
      <c r="B116" s="38">
        <v>115.0</v>
      </c>
      <c r="D116" s="39"/>
      <c r="L116" s="38">
        <v>0.0</v>
      </c>
      <c r="M116" s="38">
        <v>0.0</v>
      </c>
      <c r="N116" s="38">
        <v>0.0</v>
      </c>
      <c r="O116" s="38">
        <f t="shared" si="5"/>
        <v>97</v>
      </c>
      <c r="P116" s="38" t="str">
        <f t="shared" si="6"/>
        <v/>
      </c>
      <c r="Q116" s="38" t="str">
        <f t="shared" si="7"/>
        <v/>
      </c>
      <c r="U116" s="38">
        <v>123.0</v>
      </c>
      <c r="V116" s="38">
        <f t="shared" si="8"/>
        <v>62</v>
      </c>
      <c r="W116" s="38" t="str">
        <f t="shared" si="9"/>
        <v/>
      </c>
      <c r="X116" s="38">
        <v>105.0</v>
      </c>
    </row>
    <row r="117" ht="16.5" customHeight="1">
      <c r="A117" s="38">
        <v>39.0</v>
      </c>
      <c r="B117" s="38">
        <v>116.0</v>
      </c>
      <c r="C117" s="38">
        <v>0.170511565643637</v>
      </c>
      <c r="D117" s="39">
        <f>C117*2*PI()*10000</f>
        <v>10713.55764</v>
      </c>
      <c r="E117" s="38">
        <v>14.0</v>
      </c>
      <c r="F117" s="38">
        <v>3.0</v>
      </c>
      <c r="G117" s="38">
        <f>(E117-1)*10+F117</f>
        <v>133</v>
      </c>
      <c r="H117" s="38" t="s">
        <v>24</v>
      </c>
      <c r="I117" s="38">
        <v>0.0315</v>
      </c>
      <c r="J117" s="38">
        <v>0.24</v>
      </c>
      <c r="K117" s="46">
        <f>IF(ISODD(F117),$S$2,$T$2)</f>
        <v>115</v>
      </c>
      <c r="L117" s="44">
        <f>1/(D117*K117*0.000001)</f>
        <v>0.8116493574</v>
      </c>
      <c r="M117" s="38">
        <v>-1.0</v>
      </c>
      <c r="N117" s="38">
        <v>1.0</v>
      </c>
      <c r="O117" s="38">
        <f t="shared" si="5"/>
        <v>98</v>
      </c>
      <c r="P117" s="38" t="str">
        <f t="shared" si="6"/>
        <v/>
      </c>
      <c r="Q117" s="38" t="str">
        <f t="shared" si="7"/>
        <v/>
      </c>
      <c r="U117" s="38">
        <v>124.0</v>
      </c>
      <c r="V117" s="38" t="str">
        <f t="shared" si="8"/>
        <v/>
      </c>
      <c r="W117" s="38">
        <f t="shared" si="9"/>
        <v>62</v>
      </c>
      <c r="X117" s="38">
        <v>106.0</v>
      </c>
    </row>
    <row r="118" ht="16.5" customHeight="1">
      <c r="B118" s="38">
        <v>117.0</v>
      </c>
      <c r="D118" s="39"/>
      <c r="L118" s="38">
        <v>0.0</v>
      </c>
      <c r="M118" s="38">
        <v>0.0</v>
      </c>
      <c r="N118" s="38">
        <v>0.0</v>
      </c>
      <c r="O118" s="38">
        <f t="shared" si="5"/>
        <v>99</v>
      </c>
      <c r="P118" s="38" t="str">
        <f t="shared" si="6"/>
        <v/>
      </c>
      <c r="Q118" s="38" t="str">
        <f t="shared" si="7"/>
        <v/>
      </c>
      <c r="U118" s="38">
        <v>125.0</v>
      </c>
      <c r="V118" s="38">
        <f t="shared" si="8"/>
        <v>63</v>
      </c>
      <c r="W118" s="38" t="str">
        <f t="shared" si="9"/>
        <v/>
      </c>
      <c r="X118" s="38">
        <v>107.0</v>
      </c>
    </row>
    <row r="119" ht="16.5" customHeight="1">
      <c r="A119" s="38">
        <v>39.0</v>
      </c>
      <c r="B119" s="38">
        <v>118.0</v>
      </c>
      <c r="C119" s="38">
        <v>0.17038205817597</v>
      </c>
      <c r="D119" s="39">
        <f>C119*2*PI()*10000</f>
        <v>10705.42045</v>
      </c>
      <c r="E119" s="38">
        <v>14.0</v>
      </c>
      <c r="F119" s="38">
        <v>4.0</v>
      </c>
      <c r="G119" s="38">
        <f>(E119-1)*10+F119</f>
        <v>134</v>
      </c>
      <c r="H119" s="38" t="s">
        <v>26</v>
      </c>
      <c r="I119" s="38">
        <v>0.0315</v>
      </c>
      <c r="J119" s="38">
        <v>0.25</v>
      </c>
      <c r="K119" s="46">
        <f>IF(ISODD(F119),$S$2,$T$2)</f>
        <v>36</v>
      </c>
      <c r="L119" s="44">
        <f>1/(D119*K119*0.000001)</f>
        <v>2.594739545</v>
      </c>
      <c r="M119" s="38">
        <v>1.0</v>
      </c>
      <c r="N119" s="38">
        <v>1.0</v>
      </c>
      <c r="O119" s="38">
        <f t="shared" si="5"/>
        <v>100</v>
      </c>
      <c r="P119" s="38" t="str">
        <f t="shared" si="6"/>
        <v/>
      </c>
      <c r="Q119" s="38" t="str">
        <f t="shared" si="7"/>
        <v/>
      </c>
      <c r="U119" s="38">
        <v>126.0</v>
      </c>
      <c r="V119" s="38" t="str">
        <f t="shared" si="8"/>
        <v/>
      </c>
      <c r="W119" s="38">
        <f t="shared" si="9"/>
        <v>63</v>
      </c>
      <c r="X119" s="38">
        <v>108.0</v>
      </c>
    </row>
    <row r="120" ht="16.5" customHeight="1">
      <c r="B120" s="38">
        <v>119.0</v>
      </c>
      <c r="D120" s="39"/>
      <c r="L120" s="38">
        <v>0.0</v>
      </c>
      <c r="M120" s="38">
        <v>0.0</v>
      </c>
      <c r="N120" s="38">
        <v>0.0</v>
      </c>
      <c r="O120" s="38">
        <f t="shared" si="5"/>
        <v>101</v>
      </c>
      <c r="P120" s="38" t="str">
        <f t="shared" si="6"/>
        <v/>
      </c>
      <c r="Q120" s="38" t="str">
        <f t="shared" si="7"/>
        <v/>
      </c>
      <c r="U120" s="38">
        <v>127.0</v>
      </c>
      <c r="V120" s="38">
        <f t="shared" si="8"/>
        <v>64</v>
      </c>
      <c r="W120" s="38" t="str">
        <f t="shared" si="9"/>
        <v/>
      </c>
      <c r="X120" s="38">
        <v>109.0</v>
      </c>
    </row>
    <row r="121" ht="16.5" customHeight="1">
      <c r="A121" s="38">
        <v>39.0</v>
      </c>
      <c r="B121" s="38">
        <v>120.0</v>
      </c>
      <c r="C121" s="38">
        <v>0.170007372265526</v>
      </c>
      <c r="D121" s="39">
        <f t="shared" ref="D121:D126" si="18">C121*2*PI()*10000</f>
        <v>10681.87824</v>
      </c>
      <c r="E121" s="38">
        <v>14.0</v>
      </c>
      <c r="F121" s="38">
        <v>5.0</v>
      </c>
      <c r="G121" s="38">
        <f t="shared" ref="G121:G126" si="19">(E121-1)*10+F121</f>
        <v>135</v>
      </c>
      <c r="H121" s="38" t="s">
        <v>24</v>
      </c>
      <c r="I121" s="38">
        <v>0.0315</v>
      </c>
      <c r="J121" s="38">
        <v>0.27</v>
      </c>
      <c r="K121" s="46">
        <f t="shared" ref="K121:K126" si="20">IF(ISODD(F121),$S$2,$T$2)</f>
        <v>115</v>
      </c>
      <c r="L121" s="44">
        <f t="shared" ref="L121:L126" si="21">1/(D121*K121*0.000001)</f>
        <v>0.8140564779</v>
      </c>
      <c r="M121" s="38">
        <v>-1.0</v>
      </c>
      <c r="N121" s="38">
        <v>1.0</v>
      </c>
      <c r="O121" s="38">
        <f t="shared" si="5"/>
        <v>102</v>
      </c>
      <c r="P121" s="38" t="str">
        <f t="shared" si="6"/>
        <v/>
      </c>
      <c r="Q121" s="38" t="str">
        <f t="shared" si="7"/>
        <v/>
      </c>
      <c r="U121" s="38">
        <v>128.0</v>
      </c>
      <c r="V121" s="38" t="str">
        <f t="shared" si="8"/>
        <v/>
      </c>
      <c r="W121" s="38">
        <f t="shared" si="9"/>
        <v>64</v>
      </c>
      <c r="X121" s="38">
        <v>110.0</v>
      </c>
    </row>
    <row r="122" ht="16.5" customHeight="1">
      <c r="A122" s="38">
        <v>39.0</v>
      </c>
      <c r="B122" s="38">
        <v>121.0</v>
      </c>
      <c r="C122" s="38">
        <v>0.170340138133934</v>
      </c>
      <c r="D122" s="39">
        <f t="shared" si="18"/>
        <v>10702.78653</v>
      </c>
      <c r="E122" s="38">
        <v>14.0</v>
      </c>
      <c r="F122" s="38">
        <v>6.0</v>
      </c>
      <c r="G122" s="38">
        <f t="shared" si="19"/>
        <v>136</v>
      </c>
      <c r="H122" s="38" t="s">
        <v>26</v>
      </c>
      <c r="I122" s="38">
        <v>0.0315</v>
      </c>
      <c r="J122" s="38">
        <v>0.28</v>
      </c>
      <c r="K122" s="46">
        <f t="shared" si="20"/>
        <v>36</v>
      </c>
      <c r="L122" s="44">
        <f t="shared" si="21"/>
        <v>2.5953781</v>
      </c>
      <c r="M122" s="38">
        <v>1.0</v>
      </c>
      <c r="N122" s="38">
        <v>1.0</v>
      </c>
      <c r="O122" s="38">
        <f t="shared" si="5"/>
        <v>103</v>
      </c>
      <c r="P122" s="38" t="str">
        <f t="shared" si="6"/>
        <v/>
      </c>
      <c r="Q122" s="38" t="str">
        <f t="shared" si="7"/>
        <v/>
      </c>
      <c r="U122" s="38">
        <v>129.0</v>
      </c>
      <c r="V122" s="38">
        <f t="shared" si="8"/>
        <v>65</v>
      </c>
      <c r="W122" s="38" t="str">
        <f t="shared" si="9"/>
        <v/>
      </c>
      <c r="X122" s="38">
        <v>111.0</v>
      </c>
    </row>
    <row r="123" ht="16.5" customHeight="1">
      <c r="A123" s="38">
        <v>39.0</v>
      </c>
      <c r="B123" s="38">
        <v>122.0</v>
      </c>
      <c r="C123" s="38">
        <v>0.169269162183189</v>
      </c>
      <c r="D123" s="39">
        <f t="shared" si="18"/>
        <v>10635.49513</v>
      </c>
      <c r="E123" s="38">
        <v>14.0</v>
      </c>
      <c r="F123" s="38">
        <v>7.0</v>
      </c>
      <c r="G123" s="38">
        <f t="shared" si="19"/>
        <v>137</v>
      </c>
      <c r="H123" s="38" t="s">
        <v>24</v>
      </c>
      <c r="I123" s="38">
        <v>0.0315</v>
      </c>
      <c r="J123" s="38">
        <v>0.3</v>
      </c>
      <c r="K123" s="46">
        <f t="shared" si="20"/>
        <v>115</v>
      </c>
      <c r="L123" s="44">
        <f t="shared" si="21"/>
        <v>0.8176067094</v>
      </c>
      <c r="M123" s="38">
        <v>1.0</v>
      </c>
      <c r="N123" s="38">
        <v>0.0</v>
      </c>
      <c r="O123" s="38">
        <f t="shared" si="5"/>
        <v>104</v>
      </c>
      <c r="P123" s="38" t="str">
        <f t="shared" si="6"/>
        <v/>
      </c>
      <c r="Q123" s="38" t="str">
        <f t="shared" si="7"/>
        <v/>
      </c>
      <c r="U123" s="38">
        <v>130.0</v>
      </c>
      <c r="V123" s="38" t="str">
        <f t="shared" si="8"/>
        <v/>
      </c>
      <c r="W123" s="38">
        <f t="shared" si="9"/>
        <v>65</v>
      </c>
      <c r="X123" s="38">
        <v>112.0</v>
      </c>
    </row>
    <row r="124" ht="16.5" customHeight="1">
      <c r="A124" s="38">
        <v>39.0</v>
      </c>
      <c r="B124" s="38">
        <v>123.0</v>
      </c>
      <c r="C124" s="38">
        <v>0.16921253932598</v>
      </c>
      <c r="D124" s="39">
        <f t="shared" si="18"/>
        <v>10631.93741</v>
      </c>
      <c r="E124" s="38">
        <v>14.0</v>
      </c>
      <c r="F124" s="38">
        <v>8.0</v>
      </c>
      <c r="G124" s="38">
        <f t="shared" si="19"/>
        <v>138</v>
      </c>
      <c r="H124" s="38" t="s">
        <v>26</v>
      </c>
      <c r="I124" s="38">
        <v>0.0315</v>
      </c>
      <c r="J124" s="38">
        <v>0.31</v>
      </c>
      <c r="K124" s="46">
        <f t="shared" si="20"/>
        <v>36</v>
      </c>
      <c r="L124" s="44">
        <f t="shared" si="21"/>
        <v>2.612673185</v>
      </c>
      <c r="M124" s="38">
        <v>1.0</v>
      </c>
      <c r="N124" s="38">
        <v>1.0</v>
      </c>
      <c r="O124" s="38">
        <f t="shared" si="5"/>
        <v>105</v>
      </c>
      <c r="P124" s="38" t="str">
        <f t="shared" si="6"/>
        <v/>
      </c>
      <c r="Q124" s="38" t="str">
        <f t="shared" si="7"/>
        <v/>
      </c>
      <c r="U124" s="38">
        <v>131.0</v>
      </c>
      <c r="V124" s="38">
        <f t="shared" si="8"/>
        <v>66</v>
      </c>
      <c r="W124" s="38" t="str">
        <f t="shared" si="9"/>
        <v/>
      </c>
      <c r="X124" s="38">
        <v>113.0</v>
      </c>
    </row>
    <row r="125" ht="16.5" customHeight="1">
      <c r="A125" s="38">
        <v>39.0</v>
      </c>
      <c r="B125" s="38">
        <v>124.0</v>
      </c>
      <c r="C125" s="38">
        <v>0.168487777143785</v>
      </c>
      <c r="D125" s="39">
        <f t="shared" si="18"/>
        <v>10586.39926</v>
      </c>
      <c r="E125" s="38">
        <v>14.0</v>
      </c>
      <c r="F125" s="38">
        <v>9.0</v>
      </c>
      <c r="G125" s="38">
        <f t="shared" si="19"/>
        <v>139</v>
      </c>
      <c r="H125" s="38" t="s">
        <v>24</v>
      </c>
      <c r="I125" s="38">
        <v>0.0315</v>
      </c>
      <c r="J125" s="38">
        <v>0.33</v>
      </c>
      <c r="K125" s="46">
        <f t="shared" si="20"/>
        <v>115</v>
      </c>
      <c r="L125" s="44">
        <f t="shared" si="21"/>
        <v>0.821398472</v>
      </c>
      <c r="M125" s="38">
        <v>-1.0</v>
      </c>
      <c r="N125" s="38">
        <v>0.0</v>
      </c>
      <c r="O125" s="38">
        <f t="shared" si="5"/>
        <v>106</v>
      </c>
      <c r="P125" s="38" t="str">
        <f t="shared" si="6"/>
        <v/>
      </c>
      <c r="Q125" s="38" t="str">
        <f t="shared" si="7"/>
        <v/>
      </c>
      <c r="U125" s="38">
        <v>132.0</v>
      </c>
      <c r="V125" s="38" t="str">
        <f t="shared" si="8"/>
        <v/>
      </c>
      <c r="W125" s="38">
        <f t="shared" si="9"/>
        <v>66</v>
      </c>
      <c r="X125" s="38">
        <v>114.0</v>
      </c>
    </row>
    <row r="126" ht="16.5" customHeight="1">
      <c r="A126" s="38">
        <v>39.0</v>
      </c>
      <c r="B126" s="38">
        <v>125.0</v>
      </c>
      <c r="C126" s="38">
        <v>0.170032657597709</v>
      </c>
      <c r="D126" s="39">
        <f t="shared" si="18"/>
        <v>10683.46696</v>
      </c>
      <c r="E126" s="38">
        <v>14.0</v>
      </c>
      <c r="F126" s="38">
        <v>10.0</v>
      </c>
      <c r="G126" s="38">
        <f t="shared" si="19"/>
        <v>140</v>
      </c>
      <c r="H126" s="38" t="s">
        <v>26</v>
      </c>
      <c r="I126" s="38">
        <v>0.0315</v>
      </c>
      <c r="J126" s="38">
        <v>0.34</v>
      </c>
      <c r="K126" s="46">
        <f t="shared" si="20"/>
        <v>36</v>
      </c>
      <c r="L126" s="44">
        <f t="shared" si="21"/>
        <v>2.600071483</v>
      </c>
      <c r="M126" s="38">
        <v>1.0</v>
      </c>
      <c r="N126" s="38">
        <v>1.0</v>
      </c>
      <c r="O126" s="38">
        <f t="shared" si="5"/>
        <v>107</v>
      </c>
      <c r="P126" s="38" t="str">
        <f t="shared" si="6"/>
        <v/>
      </c>
      <c r="Q126" s="38" t="str">
        <f t="shared" si="7"/>
        <v/>
      </c>
      <c r="U126" s="38">
        <v>133.0</v>
      </c>
      <c r="V126" s="38">
        <f t="shared" si="8"/>
        <v>67</v>
      </c>
      <c r="W126" s="38" t="str">
        <f t="shared" si="9"/>
        <v/>
      </c>
      <c r="X126" s="38">
        <v>116.0</v>
      </c>
    </row>
    <row r="127" ht="16.5" customHeight="1">
      <c r="B127" s="38">
        <v>126.0</v>
      </c>
      <c r="D127" s="39"/>
      <c r="L127" s="38">
        <v>0.0</v>
      </c>
      <c r="M127" s="38">
        <v>0.0</v>
      </c>
      <c r="N127" s="38">
        <v>0.0</v>
      </c>
      <c r="O127" s="38">
        <f t="shared" si="5"/>
        <v>108</v>
      </c>
      <c r="P127" s="38" t="str">
        <f t="shared" si="6"/>
        <v/>
      </c>
      <c r="Q127" s="38" t="str">
        <f t="shared" si="7"/>
        <v/>
      </c>
      <c r="U127" s="38">
        <v>134.0</v>
      </c>
      <c r="V127" s="38" t="str">
        <f t="shared" si="8"/>
        <v/>
      </c>
      <c r="W127" s="38">
        <f t="shared" si="9"/>
        <v>67</v>
      </c>
      <c r="X127" s="38">
        <v>118.0</v>
      </c>
    </row>
    <row r="128" ht="16.5" customHeight="1">
      <c r="A128" s="38">
        <v>39.0</v>
      </c>
      <c r="B128" s="38">
        <v>127.0</v>
      </c>
      <c r="C128" s="38">
        <v>0.17026972379534</v>
      </c>
      <c r="D128" s="39">
        <f t="shared" ref="D128:D193" si="22">C128*2*PI()*10000</f>
        <v>10698.36227</v>
      </c>
      <c r="E128" s="38">
        <v>15.0</v>
      </c>
      <c r="F128" s="38">
        <v>1.0</v>
      </c>
      <c r="G128" s="38">
        <f t="shared" ref="G128:G193" si="23">(E128-1)*10+F128</f>
        <v>141</v>
      </c>
      <c r="H128" s="38" t="s">
        <v>24</v>
      </c>
      <c r="I128" s="38">
        <v>0.085</v>
      </c>
      <c r="J128" s="38">
        <v>0.06</v>
      </c>
      <c r="K128" s="46">
        <f t="shared" ref="K128:K193" si="24">IF(ISODD(F128),$S$2,$T$2)</f>
        <v>115</v>
      </c>
      <c r="L128" s="44">
        <f t="shared" ref="L128:L193" si="25">1/(D128*K128*0.000001)</f>
        <v>0.81280218</v>
      </c>
      <c r="M128" s="38">
        <v>-1.0</v>
      </c>
      <c r="N128" s="38">
        <v>0.0</v>
      </c>
      <c r="O128" s="38">
        <f t="shared" si="5"/>
        <v>109</v>
      </c>
      <c r="P128" s="38" t="str">
        <f t="shared" si="6"/>
        <v/>
      </c>
      <c r="Q128" s="38" t="str">
        <f t="shared" si="7"/>
        <v/>
      </c>
      <c r="U128" s="38">
        <v>135.0</v>
      </c>
      <c r="V128" s="38">
        <f t="shared" si="8"/>
        <v>68</v>
      </c>
      <c r="W128" s="38" t="str">
        <f t="shared" si="9"/>
        <v/>
      </c>
      <c r="X128" s="38">
        <v>120.0</v>
      </c>
    </row>
    <row r="129" ht="16.5" customHeight="1">
      <c r="A129" s="38">
        <v>39.0</v>
      </c>
      <c r="B129" s="38">
        <v>128.0</v>
      </c>
      <c r="C129" s="38">
        <v>0.168455432810039</v>
      </c>
      <c r="D129" s="39">
        <f t="shared" si="22"/>
        <v>10584.367</v>
      </c>
      <c r="E129" s="38">
        <v>15.0</v>
      </c>
      <c r="F129" s="38">
        <v>2.0</v>
      </c>
      <c r="G129" s="38">
        <f t="shared" si="23"/>
        <v>142</v>
      </c>
      <c r="H129" s="38" t="s">
        <v>26</v>
      </c>
      <c r="I129" s="38">
        <v>0.085</v>
      </c>
      <c r="J129" s="38">
        <v>0.07</v>
      </c>
      <c r="K129" s="46">
        <f t="shared" si="24"/>
        <v>36</v>
      </c>
      <c r="L129" s="44">
        <f t="shared" si="25"/>
        <v>2.62441559</v>
      </c>
      <c r="M129" s="38">
        <v>1.0</v>
      </c>
      <c r="N129" s="38">
        <v>1.0</v>
      </c>
      <c r="O129" s="38">
        <f t="shared" si="5"/>
        <v>110</v>
      </c>
      <c r="P129" s="38" t="str">
        <f t="shared" si="6"/>
        <v/>
      </c>
      <c r="Q129" s="38" t="str">
        <f t="shared" si="7"/>
        <v/>
      </c>
      <c r="U129" s="38">
        <v>136.0</v>
      </c>
      <c r="V129" s="38" t="str">
        <f t="shared" si="8"/>
        <v/>
      </c>
      <c r="W129" s="38">
        <f t="shared" si="9"/>
        <v>68</v>
      </c>
      <c r="X129" s="38">
        <v>121.0</v>
      </c>
    </row>
    <row r="130" ht="16.5" customHeight="1">
      <c r="A130" s="38">
        <v>39.0</v>
      </c>
      <c r="B130" s="38">
        <v>129.0</v>
      </c>
      <c r="C130" s="38">
        <v>0.169570996453168</v>
      </c>
      <c r="D130" s="39">
        <f t="shared" si="22"/>
        <v>10654.45993</v>
      </c>
      <c r="E130" s="38">
        <v>15.0</v>
      </c>
      <c r="F130" s="38">
        <v>3.0</v>
      </c>
      <c r="G130" s="38">
        <f t="shared" si="23"/>
        <v>143</v>
      </c>
      <c r="H130" s="38" t="s">
        <v>24</v>
      </c>
      <c r="I130" s="38">
        <v>0.085</v>
      </c>
      <c r="J130" s="38">
        <v>0.09</v>
      </c>
      <c r="K130" s="46">
        <f t="shared" si="24"/>
        <v>115</v>
      </c>
      <c r="L130" s="44">
        <f t="shared" si="25"/>
        <v>0.8161513796</v>
      </c>
      <c r="M130" s="38">
        <v>1.0</v>
      </c>
      <c r="N130" s="38">
        <v>0.0</v>
      </c>
      <c r="O130" s="38">
        <f t="shared" si="5"/>
        <v>111</v>
      </c>
      <c r="P130" s="38" t="str">
        <f t="shared" si="6"/>
        <v/>
      </c>
      <c r="Q130" s="38" t="str">
        <f t="shared" si="7"/>
        <v/>
      </c>
      <c r="U130" s="38">
        <v>137.0</v>
      </c>
      <c r="V130" s="38">
        <f t="shared" si="8"/>
        <v>69</v>
      </c>
      <c r="W130" s="38" t="str">
        <f t="shared" si="9"/>
        <v/>
      </c>
      <c r="X130" s="38">
        <v>122.0</v>
      </c>
    </row>
    <row r="131" ht="16.5" customHeight="1">
      <c r="A131" s="38">
        <v>39.0</v>
      </c>
      <c r="B131" s="38">
        <v>130.0</v>
      </c>
      <c r="C131" s="38">
        <v>0.167791895369204</v>
      </c>
      <c r="D131" s="39">
        <f t="shared" si="22"/>
        <v>10542.67572</v>
      </c>
      <c r="E131" s="38">
        <v>15.0</v>
      </c>
      <c r="F131" s="38">
        <v>4.0</v>
      </c>
      <c r="G131" s="38">
        <f t="shared" si="23"/>
        <v>144</v>
      </c>
      <c r="H131" s="38" t="s">
        <v>26</v>
      </c>
      <c r="I131" s="38">
        <v>0.085</v>
      </c>
      <c r="J131" s="38">
        <v>0.1</v>
      </c>
      <c r="K131" s="46">
        <f t="shared" si="24"/>
        <v>36</v>
      </c>
      <c r="L131" s="44">
        <f t="shared" si="25"/>
        <v>2.63479391</v>
      </c>
      <c r="M131" s="38">
        <v>1.0</v>
      </c>
      <c r="N131" s="38">
        <v>1.0</v>
      </c>
      <c r="O131" s="38">
        <f t="shared" si="5"/>
        <v>112</v>
      </c>
      <c r="P131" s="38" t="str">
        <f t="shared" si="6"/>
        <v/>
      </c>
      <c r="Q131" s="38" t="str">
        <f t="shared" si="7"/>
        <v/>
      </c>
      <c r="U131" s="38">
        <v>138.0</v>
      </c>
      <c r="V131" s="38" t="str">
        <f t="shared" si="8"/>
        <v/>
      </c>
      <c r="W131" s="38">
        <f t="shared" si="9"/>
        <v>69</v>
      </c>
      <c r="X131" s="38">
        <v>123.0</v>
      </c>
    </row>
    <row r="132" ht="16.5" customHeight="1">
      <c r="A132" s="38">
        <v>39.0</v>
      </c>
      <c r="B132" s="38">
        <v>131.0</v>
      </c>
      <c r="C132" s="38">
        <v>0.169143663338937</v>
      </c>
      <c r="D132" s="39">
        <f t="shared" si="22"/>
        <v>10627.6098</v>
      </c>
      <c r="E132" s="38">
        <v>15.0</v>
      </c>
      <c r="F132" s="38">
        <v>5.0</v>
      </c>
      <c r="G132" s="38">
        <f t="shared" si="23"/>
        <v>145</v>
      </c>
      <c r="H132" s="38" t="s">
        <v>24</v>
      </c>
      <c r="I132" s="38">
        <v>0.085</v>
      </c>
      <c r="J132" s="38">
        <v>0.12</v>
      </c>
      <c r="K132" s="46">
        <f t="shared" si="24"/>
        <v>115</v>
      </c>
      <c r="L132" s="44">
        <f t="shared" si="25"/>
        <v>0.8182133457</v>
      </c>
      <c r="M132" s="38">
        <v>-1.0</v>
      </c>
      <c r="N132" s="38">
        <v>1.0</v>
      </c>
      <c r="O132" s="38">
        <f t="shared" si="5"/>
        <v>113</v>
      </c>
      <c r="P132" s="38" t="str">
        <f t="shared" si="6"/>
        <v/>
      </c>
      <c r="Q132" s="38" t="str">
        <f t="shared" si="7"/>
        <v/>
      </c>
      <c r="U132" s="38">
        <v>139.0</v>
      </c>
      <c r="V132" s="38">
        <f t="shared" si="8"/>
        <v>70</v>
      </c>
      <c r="W132" s="38" t="str">
        <f t="shared" si="9"/>
        <v/>
      </c>
      <c r="X132" s="38">
        <v>124.0</v>
      </c>
    </row>
    <row r="133" ht="16.5" customHeight="1">
      <c r="A133" s="38">
        <v>39.0</v>
      </c>
      <c r="B133" s="38">
        <v>132.0</v>
      </c>
      <c r="C133" s="38">
        <v>0.167462263209883</v>
      </c>
      <c r="D133" s="39">
        <f t="shared" si="22"/>
        <v>10521.96432</v>
      </c>
      <c r="E133" s="38">
        <v>15.0</v>
      </c>
      <c r="F133" s="38">
        <v>6.0</v>
      </c>
      <c r="G133" s="38">
        <f t="shared" si="23"/>
        <v>146</v>
      </c>
      <c r="H133" s="38" t="s">
        <v>26</v>
      </c>
      <c r="I133" s="38">
        <v>0.085</v>
      </c>
      <c r="J133" s="38">
        <v>0.13</v>
      </c>
      <c r="K133" s="46">
        <f t="shared" si="24"/>
        <v>36</v>
      </c>
      <c r="L133" s="44">
        <f t="shared" si="25"/>
        <v>2.63998023</v>
      </c>
      <c r="M133" s="38">
        <v>1.0</v>
      </c>
      <c r="N133" s="38">
        <v>1.0</v>
      </c>
      <c r="O133" s="38">
        <f t="shared" si="5"/>
        <v>114</v>
      </c>
      <c r="P133" s="38" t="str">
        <f t="shared" si="6"/>
        <v/>
      </c>
      <c r="Q133" s="38" t="str">
        <f t="shared" si="7"/>
        <v/>
      </c>
      <c r="U133" s="38">
        <v>140.0</v>
      </c>
      <c r="V133" s="38" t="str">
        <f t="shared" si="8"/>
        <v/>
      </c>
      <c r="W133" s="38">
        <f t="shared" si="9"/>
        <v>70</v>
      </c>
      <c r="X133" s="38">
        <v>125.0</v>
      </c>
    </row>
    <row r="134" ht="16.5" customHeight="1">
      <c r="A134" s="38">
        <v>39.0</v>
      </c>
      <c r="B134" s="38">
        <v>133.0</v>
      </c>
      <c r="C134" s="38">
        <v>0.167773609054536</v>
      </c>
      <c r="D134" s="39">
        <f t="shared" si="22"/>
        <v>10541.52675</v>
      </c>
      <c r="E134" s="38">
        <v>15.0</v>
      </c>
      <c r="F134" s="38">
        <v>7.0</v>
      </c>
      <c r="G134" s="38">
        <f t="shared" si="23"/>
        <v>147</v>
      </c>
      <c r="H134" s="38" t="s">
        <v>24</v>
      </c>
      <c r="I134" s="38">
        <v>0.085</v>
      </c>
      <c r="J134" s="38">
        <v>0.15</v>
      </c>
      <c r="K134" s="46">
        <f t="shared" si="24"/>
        <v>115</v>
      </c>
      <c r="L134" s="44">
        <f t="shared" si="25"/>
        <v>0.824894949</v>
      </c>
      <c r="M134" s="38">
        <v>1.0</v>
      </c>
      <c r="N134" s="38">
        <v>1.0</v>
      </c>
      <c r="O134" s="38">
        <f t="shared" si="5"/>
        <v>116</v>
      </c>
      <c r="P134" s="38" t="str">
        <f t="shared" si="6"/>
        <v/>
      </c>
      <c r="Q134" s="38" t="str">
        <f t="shared" si="7"/>
        <v/>
      </c>
      <c r="U134" s="38">
        <v>141.0</v>
      </c>
      <c r="V134" s="38">
        <f t="shared" si="8"/>
        <v>71</v>
      </c>
      <c r="W134" s="38" t="str">
        <f t="shared" si="9"/>
        <v/>
      </c>
      <c r="X134" s="38">
        <v>127.0</v>
      </c>
    </row>
    <row r="135" ht="16.5" customHeight="1">
      <c r="A135" s="38">
        <v>39.0</v>
      </c>
      <c r="B135" s="38">
        <v>134.0</v>
      </c>
      <c r="C135" s="38">
        <v>0.170227937087175</v>
      </c>
      <c r="D135" s="39">
        <f t="shared" si="22"/>
        <v>10695.73673</v>
      </c>
      <c r="E135" s="38">
        <v>15.0</v>
      </c>
      <c r="F135" s="38">
        <v>8.0</v>
      </c>
      <c r="G135" s="38">
        <f t="shared" si="23"/>
        <v>148</v>
      </c>
      <c r="H135" s="38" t="s">
        <v>26</v>
      </c>
      <c r="I135" s="38">
        <v>0.085</v>
      </c>
      <c r="J135" s="38">
        <v>0.16</v>
      </c>
      <c r="K135" s="46">
        <f t="shared" si="24"/>
        <v>36</v>
      </c>
      <c r="L135" s="44">
        <f t="shared" si="25"/>
        <v>2.597088772</v>
      </c>
      <c r="M135" s="38">
        <v>1.0</v>
      </c>
      <c r="N135" s="38">
        <v>1.0</v>
      </c>
      <c r="O135" s="38">
        <f t="shared" si="5"/>
        <v>118</v>
      </c>
      <c r="P135" s="38" t="str">
        <f t="shared" si="6"/>
        <v/>
      </c>
      <c r="Q135" s="38" t="str">
        <f t="shared" si="7"/>
        <v/>
      </c>
      <c r="U135" s="38">
        <v>142.0</v>
      </c>
      <c r="V135" s="38" t="str">
        <f t="shared" si="8"/>
        <v/>
      </c>
      <c r="W135" s="38">
        <f t="shared" si="9"/>
        <v>71</v>
      </c>
      <c r="X135" s="38">
        <v>128.0</v>
      </c>
    </row>
    <row r="136" ht="16.5" customHeight="1">
      <c r="A136" s="38">
        <v>39.0</v>
      </c>
      <c r="B136" s="38">
        <v>135.0</v>
      </c>
      <c r="C136" s="38">
        <v>0.168106128389692</v>
      </c>
      <c r="D136" s="39">
        <f t="shared" si="22"/>
        <v>10562.41956</v>
      </c>
      <c r="E136" s="38">
        <v>15.0</v>
      </c>
      <c r="F136" s="38">
        <v>9.0</v>
      </c>
      <c r="G136" s="38">
        <f t="shared" si="23"/>
        <v>149</v>
      </c>
      <c r="H136" s="38" t="s">
        <v>24</v>
      </c>
      <c r="I136" s="38">
        <v>0.085</v>
      </c>
      <c r="J136" s="38">
        <v>0.18</v>
      </c>
      <c r="K136" s="46">
        <f t="shared" si="24"/>
        <v>115</v>
      </c>
      <c r="L136" s="44">
        <f t="shared" si="25"/>
        <v>0.8232632803</v>
      </c>
      <c r="M136" s="38">
        <v>-1.0</v>
      </c>
      <c r="N136" s="38">
        <v>1.0</v>
      </c>
      <c r="O136" s="38">
        <f t="shared" si="5"/>
        <v>120</v>
      </c>
      <c r="P136" s="38" t="str">
        <f t="shared" si="6"/>
        <v/>
      </c>
      <c r="Q136" s="38" t="str">
        <f t="shared" si="7"/>
        <v/>
      </c>
      <c r="U136" s="38">
        <v>143.0</v>
      </c>
      <c r="V136" s="38">
        <f t="shared" si="8"/>
        <v>72</v>
      </c>
      <c r="W136" s="38" t="str">
        <f t="shared" si="9"/>
        <v/>
      </c>
      <c r="X136" s="38">
        <v>129.0</v>
      </c>
    </row>
    <row r="137" ht="16.5" customHeight="1">
      <c r="A137" s="38">
        <v>39.0</v>
      </c>
      <c r="B137" s="38">
        <v>136.0</v>
      </c>
      <c r="C137" s="38">
        <v>0.166527638423637</v>
      </c>
      <c r="D137" s="39">
        <f t="shared" si="22"/>
        <v>10463.24011</v>
      </c>
      <c r="E137" s="38">
        <v>15.0</v>
      </c>
      <c r="F137" s="38">
        <v>10.0</v>
      </c>
      <c r="G137" s="38">
        <f t="shared" si="23"/>
        <v>150</v>
      </c>
      <c r="H137" s="38" t="s">
        <v>26</v>
      </c>
      <c r="I137" s="38">
        <v>0.085</v>
      </c>
      <c r="J137" s="38">
        <v>0.19</v>
      </c>
      <c r="K137" s="46">
        <f t="shared" si="24"/>
        <v>36</v>
      </c>
      <c r="L137" s="44">
        <f t="shared" si="25"/>
        <v>2.654796935</v>
      </c>
      <c r="M137" s="38">
        <v>1.0</v>
      </c>
      <c r="N137" s="38">
        <v>1.0</v>
      </c>
      <c r="O137" s="38">
        <f t="shared" si="5"/>
        <v>121</v>
      </c>
      <c r="P137" s="38" t="str">
        <f t="shared" si="6"/>
        <v/>
      </c>
      <c r="Q137" s="38" t="str">
        <f t="shared" si="7"/>
        <v/>
      </c>
      <c r="U137" s="38">
        <v>144.0</v>
      </c>
      <c r="V137" s="38" t="str">
        <f t="shared" si="8"/>
        <v/>
      </c>
      <c r="W137" s="38">
        <f t="shared" si="9"/>
        <v>72</v>
      </c>
      <c r="X137" s="38">
        <v>130.0</v>
      </c>
    </row>
    <row r="138" ht="16.5" customHeight="1">
      <c r="A138" s="38">
        <v>39.0</v>
      </c>
      <c r="B138" s="38">
        <v>137.0</v>
      </c>
      <c r="C138" s="38">
        <v>0.165535100188462</v>
      </c>
      <c r="D138" s="39">
        <f t="shared" si="22"/>
        <v>10400.87709</v>
      </c>
      <c r="E138" s="38">
        <v>16.0</v>
      </c>
      <c r="F138" s="38">
        <v>1.0</v>
      </c>
      <c r="G138" s="38">
        <f t="shared" si="23"/>
        <v>151</v>
      </c>
      <c r="H138" s="38" t="s">
        <v>24</v>
      </c>
      <c r="I138" s="38">
        <v>0.085</v>
      </c>
      <c r="J138" s="38">
        <v>0.21</v>
      </c>
      <c r="K138" s="46">
        <f t="shared" si="24"/>
        <v>115</v>
      </c>
      <c r="L138" s="44">
        <f t="shared" si="25"/>
        <v>0.8360498923</v>
      </c>
      <c r="M138" s="38">
        <v>1.0</v>
      </c>
      <c r="N138" s="38">
        <v>1.0</v>
      </c>
      <c r="O138" s="38">
        <f t="shared" si="5"/>
        <v>122</v>
      </c>
      <c r="P138" s="38" t="str">
        <f t="shared" si="6"/>
        <v/>
      </c>
      <c r="Q138" s="38" t="str">
        <f t="shared" si="7"/>
        <v/>
      </c>
      <c r="U138" s="38">
        <v>145.0</v>
      </c>
      <c r="V138" s="38">
        <f t="shared" si="8"/>
        <v>73</v>
      </c>
      <c r="W138" s="38" t="str">
        <f t="shared" si="9"/>
        <v/>
      </c>
      <c r="X138" s="38">
        <v>131.0</v>
      </c>
    </row>
    <row r="139" ht="16.5" customHeight="1">
      <c r="A139" s="38">
        <v>39.0</v>
      </c>
      <c r="B139" s="38">
        <v>138.0</v>
      </c>
      <c r="C139" s="38">
        <v>0.169227781502557</v>
      </c>
      <c r="D139" s="39">
        <f t="shared" si="22"/>
        <v>10632.8951</v>
      </c>
      <c r="E139" s="38">
        <v>16.0</v>
      </c>
      <c r="F139" s="38">
        <v>2.0</v>
      </c>
      <c r="G139" s="38">
        <f t="shared" si="23"/>
        <v>152</v>
      </c>
      <c r="H139" s="38" t="s">
        <v>26</v>
      </c>
      <c r="I139" s="38">
        <v>0.085</v>
      </c>
      <c r="J139" s="38">
        <v>0.22</v>
      </c>
      <c r="K139" s="46">
        <f t="shared" si="24"/>
        <v>36</v>
      </c>
      <c r="L139" s="44">
        <f t="shared" si="25"/>
        <v>2.612437865</v>
      </c>
      <c r="M139" s="38">
        <v>1.0</v>
      </c>
      <c r="N139" s="38">
        <v>1.0</v>
      </c>
      <c r="O139" s="38">
        <f t="shared" si="5"/>
        <v>123</v>
      </c>
      <c r="P139" s="38" t="str">
        <f t="shared" si="6"/>
        <v/>
      </c>
      <c r="Q139" s="38" t="str">
        <f t="shared" si="7"/>
        <v/>
      </c>
      <c r="U139" s="38">
        <v>146.0</v>
      </c>
      <c r="V139" s="38" t="str">
        <f t="shared" si="8"/>
        <v/>
      </c>
      <c r="W139" s="38">
        <f t="shared" si="9"/>
        <v>73</v>
      </c>
      <c r="X139" s="38">
        <v>132.0</v>
      </c>
    </row>
    <row r="140" ht="16.5" customHeight="1">
      <c r="A140" s="38">
        <v>39.0</v>
      </c>
      <c r="B140" s="38">
        <v>139.0</v>
      </c>
      <c r="C140" s="38">
        <v>0.166697977352018</v>
      </c>
      <c r="D140" s="39">
        <f t="shared" si="22"/>
        <v>10473.94282</v>
      </c>
      <c r="E140" s="38">
        <v>16.0</v>
      </c>
      <c r="F140" s="38">
        <v>3.0</v>
      </c>
      <c r="G140" s="38">
        <f t="shared" si="23"/>
        <v>153</v>
      </c>
      <c r="H140" s="38" t="s">
        <v>24</v>
      </c>
      <c r="I140" s="38">
        <v>0.085</v>
      </c>
      <c r="J140" s="38">
        <v>0.24</v>
      </c>
      <c r="K140" s="46">
        <f t="shared" si="24"/>
        <v>115</v>
      </c>
      <c r="L140" s="44">
        <f t="shared" si="25"/>
        <v>0.830217648</v>
      </c>
      <c r="M140" s="38">
        <v>-1.0</v>
      </c>
      <c r="N140" s="38">
        <v>1.0</v>
      </c>
      <c r="O140" s="38">
        <f t="shared" si="5"/>
        <v>124</v>
      </c>
      <c r="P140" s="38" t="str">
        <f t="shared" si="6"/>
        <v/>
      </c>
      <c r="Q140" s="38" t="str">
        <f t="shared" si="7"/>
        <v/>
      </c>
      <c r="U140" s="38">
        <v>147.0</v>
      </c>
      <c r="V140" s="38">
        <f t="shared" si="8"/>
        <v>74</v>
      </c>
      <c r="W140" s="38" t="str">
        <f t="shared" si="9"/>
        <v/>
      </c>
      <c r="X140" s="38">
        <v>133.0</v>
      </c>
    </row>
    <row r="141" ht="16.5" customHeight="1">
      <c r="A141" s="38">
        <v>39.0</v>
      </c>
      <c r="B141" s="38">
        <v>140.0</v>
      </c>
      <c r="C141" s="38">
        <v>0.168773366418636</v>
      </c>
      <c r="D141" s="39">
        <f t="shared" si="22"/>
        <v>10604.34336</v>
      </c>
      <c r="E141" s="38">
        <v>16.0</v>
      </c>
      <c r="F141" s="38">
        <v>4.0</v>
      </c>
      <c r="G141" s="38">
        <f t="shared" si="23"/>
        <v>154</v>
      </c>
      <c r="H141" s="38" t="s">
        <v>26</v>
      </c>
      <c r="I141" s="38">
        <v>0.085</v>
      </c>
      <c r="J141" s="38">
        <v>0.25</v>
      </c>
      <c r="K141" s="46">
        <f t="shared" si="24"/>
        <v>36</v>
      </c>
      <c r="L141" s="44">
        <f t="shared" si="25"/>
        <v>2.619471742</v>
      </c>
      <c r="M141" s="38">
        <v>1.0</v>
      </c>
      <c r="N141" s="38">
        <v>1.0</v>
      </c>
      <c r="O141" s="38">
        <f t="shared" si="5"/>
        <v>125</v>
      </c>
      <c r="P141" s="38" t="str">
        <f t="shared" si="6"/>
        <v/>
      </c>
      <c r="Q141" s="38" t="str">
        <f t="shared" si="7"/>
        <v/>
      </c>
      <c r="U141" s="38">
        <v>148.0</v>
      </c>
      <c r="V141" s="38" t="str">
        <f t="shared" si="8"/>
        <v/>
      </c>
      <c r="W141" s="38">
        <f t="shared" si="9"/>
        <v>74</v>
      </c>
      <c r="X141" s="38">
        <v>134.0</v>
      </c>
    </row>
    <row r="142" ht="16.5" customHeight="1">
      <c r="A142" s="38">
        <v>39.0</v>
      </c>
      <c r="B142" s="38">
        <v>141.0</v>
      </c>
      <c r="C142" s="38">
        <v>0.171886069552554</v>
      </c>
      <c r="D142" s="39">
        <f t="shared" si="22"/>
        <v>10799.92027</v>
      </c>
      <c r="E142" s="38">
        <v>16.0</v>
      </c>
      <c r="F142" s="38">
        <v>5.0</v>
      </c>
      <c r="G142" s="38">
        <f t="shared" si="23"/>
        <v>155</v>
      </c>
      <c r="H142" s="38" t="s">
        <v>24</v>
      </c>
      <c r="I142" s="38">
        <v>0.085</v>
      </c>
      <c r="J142" s="38">
        <v>0.27</v>
      </c>
      <c r="K142" s="46">
        <f t="shared" si="24"/>
        <v>115</v>
      </c>
      <c r="L142" s="44">
        <f t="shared" si="25"/>
        <v>0.8051589233</v>
      </c>
      <c r="M142" s="38">
        <v>1.0</v>
      </c>
      <c r="N142" s="38">
        <v>1.0</v>
      </c>
      <c r="O142" s="38">
        <f t="shared" si="5"/>
        <v>127</v>
      </c>
      <c r="P142" s="38" t="str">
        <f t="shared" si="6"/>
        <v/>
      </c>
      <c r="Q142" s="38" t="str">
        <f t="shared" si="7"/>
        <v/>
      </c>
      <c r="U142" s="38">
        <v>149.0</v>
      </c>
      <c r="V142" s="38">
        <f t="shared" si="8"/>
        <v>75</v>
      </c>
      <c r="W142" s="38" t="str">
        <f t="shared" si="9"/>
        <v/>
      </c>
      <c r="X142" s="38">
        <v>135.0</v>
      </c>
    </row>
    <row r="143" ht="16.5" customHeight="1">
      <c r="A143" s="38">
        <v>39.0</v>
      </c>
      <c r="B143" s="38">
        <v>142.0</v>
      </c>
      <c r="C143" s="38">
        <v>0.168028997415692</v>
      </c>
      <c r="D143" s="39">
        <f t="shared" si="22"/>
        <v>10557.57328</v>
      </c>
      <c r="E143" s="38">
        <v>16.0</v>
      </c>
      <c r="F143" s="38">
        <v>6.0</v>
      </c>
      <c r="G143" s="38">
        <f t="shared" si="23"/>
        <v>156</v>
      </c>
      <c r="H143" s="38" t="s">
        <v>26</v>
      </c>
      <c r="I143" s="38">
        <v>0.085</v>
      </c>
      <c r="J143" s="38">
        <v>0.28</v>
      </c>
      <c r="K143" s="46">
        <f t="shared" si="24"/>
        <v>36</v>
      </c>
      <c r="L143" s="44">
        <f t="shared" si="25"/>
        <v>2.63107601</v>
      </c>
      <c r="M143" s="38">
        <v>1.0</v>
      </c>
      <c r="N143" s="38">
        <v>1.0</v>
      </c>
      <c r="O143" s="38">
        <f t="shared" si="5"/>
        <v>128</v>
      </c>
      <c r="P143" s="38" t="str">
        <f t="shared" si="6"/>
        <v/>
      </c>
      <c r="Q143" s="38" t="str">
        <f t="shared" si="7"/>
        <v/>
      </c>
      <c r="U143" s="38">
        <v>150.0</v>
      </c>
      <c r="V143" s="38" t="str">
        <f t="shared" si="8"/>
        <v/>
      </c>
      <c r="W143" s="38">
        <f t="shared" si="9"/>
        <v>75</v>
      </c>
      <c r="X143" s="38">
        <v>136.0</v>
      </c>
    </row>
    <row r="144" ht="16.5" customHeight="1">
      <c r="A144" s="38">
        <v>39.0</v>
      </c>
      <c r="B144" s="38">
        <v>143.0</v>
      </c>
      <c r="C144" s="38">
        <v>0.169134129243719</v>
      </c>
      <c r="D144" s="39">
        <f t="shared" si="22"/>
        <v>10627.01076</v>
      </c>
      <c r="E144" s="38">
        <v>16.0</v>
      </c>
      <c r="F144" s="38">
        <v>7.0</v>
      </c>
      <c r="G144" s="38">
        <f t="shared" si="23"/>
        <v>157</v>
      </c>
      <c r="H144" s="38" t="s">
        <v>24</v>
      </c>
      <c r="I144" s="38">
        <v>0.085</v>
      </c>
      <c r="J144" s="38">
        <v>0.3</v>
      </c>
      <c r="K144" s="46">
        <f t="shared" si="24"/>
        <v>115</v>
      </c>
      <c r="L144" s="44">
        <f t="shared" si="25"/>
        <v>0.8182594684</v>
      </c>
      <c r="M144" s="38">
        <v>1.0</v>
      </c>
      <c r="N144" s="38">
        <v>1.0</v>
      </c>
      <c r="O144" s="38">
        <f t="shared" si="5"/>
        <v>129</v>
      </c>
      <c r="P144" s="38" t="str">
        <f t="shared" si="6"/>
        <v/>
      </c>
      <c r="Q144" s="38" t="str">
        <f t="shared" si="7"/>
        <v/>
      </c>
      <c r="U144" s="38">
        <v>151.0</v>
      </c>
      <c r="V144" s="38">
        <f t="shared" si="8"/>
        <v>76</v>
      </c>
      <c r="W144" s="38" t="str">
        <f t="shared" si="9"/>
        <v/>
      </c>
      <c r="X144" s="38">
        <v>137.0</v>
      </c>
    </row>
    <row r="145" ht="16.5" customHeight="1">
      <c r="A145" s="38">
        <v>39.0</v>
      </c>
      <c r="B145" s="38">
        <v>144.0</v>
      </c>
      <c r="C145" s="38">
        <v>0.168807200820836</v>
      </c>
      <c r="D145" s="39">
        <f t="shared" si="22"/>
        <v>10606.46924</v>
      </c>
      <c r="E145" s="38">
        <v>16.0</v>
      </c>
      <c r="F145" s="38">
        <v>8.0</v>
      </c>
      <c r="G145" s="38">
        <f t="shared" si="23"/>
        <v>158</v>
      </c>
      <c r="H145" s="38" t="s">
        <v>26</v>
      </c>
      <c r="I145" s="38">
        <v>0.085</v>
      </c>
      <c r="J145" s="38">
        <v>0.31</v>
      </c>
      <c r="K145" s="46">
        <f t="shared" si="24"/>
        <v>36</v>
      </c>
      <c r="L145" s="44">
        <f t="shared" si="25"/>
        <v>2.618946716</v>
      </c>
      <c r="M145" s="38">
        <v>1.0</v>
      </c>
      <c r="N145" s="38">
        <v>1.0</v>
      </c>
      <c r="O145" s="38">
        <f t="shared" si="5"/>
        <v>130</v>
      </c>
      <c r="P145" s="38" t="str">
        <f t="shared" si="6"/>
        <v/>
      </c>
      <c r="Q145" s="38" t="str">
        <f t="shared" si="7"/>
        <v/>
      </c>
      <c r="U145" s="38">
        <v>152.0</v>
      </c>
      <c r="V145" s="38" t="str">
        <f t="shared" si="8"/>
        <v/>
      </c>
      <c r="W145" s="38">
        <f t="shared" si="9"/>
        <v>76</v>
      </c>
      <c r="X145" s="38">
        <v>138.0</v>
      </c>
    </row>
    <row r="146" ht="16.5" customHeight="1">
      <c r="A146" s="38">
        <v>39.0</v>
      </c>
      <c r="B146" s="38">
        <v>145.0</v>
      </c>
      <c r="C146" s="38">
        <v>0.167995714678325</v>
      </c>
      <c r="D146" s="39">
        <f t="shared" si="22"/>
        <v>10555.48206</v>
      </c>
      <c r="E146" s="38">
        <v>16.0</v>
      </c>
      <c r="F146" s="38">
        <v>9.0</v>
      </c>
      <c r="G146" s="38">
        <f t="shared" si="23"/>
        <v>159</v>
      </c>
      <c r="H146" s="38" t="s">
        <v>24</v>
      </c>
      <c r="I146" s="38">
        <v>0.085</v>
      </c>
      <c r="J146" s="38">
        <v>0.33</v>
      </c>
      <c r="K146" s="46">
        <f t="shared" si="24"/>
        <v>115</v>
      </c>
      <c r="L146" s="44">
        <f t="shared" si="25"/>
        <v>0.8238043628</v>
      </c>
      <c r="M146" s="38">
        <v>1.0</v>
      </c>
      <c r="N146" s="38">
        <v>1.0</v>
      </c>
      <c r="O146" s="38">
        <f t="shared" si="5"/>
        <v>131</v>
      </c>
      <c r="P146" s="38" t="str">
        <f t="shared" si="6"/>
        <v/>
      </c>
      <c r="Q146" s="38" t="str">
        <f t="shared" si="7"/>
        <v/>
      </c>
      <c r="U146" s="38">
        <v>153.0</v>
      </c>
      <c r="V146" s="38">
        <f t="shared" si="8"/>
        <v>77</v>
      </c>
      <c r="W146" s="38" t="str">
        <f t="shared" si="9"/>
        <v/>
      </c>
      <c r="X146" s="38">
        <v>139.0</v>
      </c>
    </row>
    <row r="147" ht="16.5" customHeight="1">
      <c r="A147" s="38">
        <v>39.0</v>
      </c>
      <c r="B147" s="38">
        <v>146.0</v>
      </c>
      <c r="C147" s="38">
        <v>0.167082117257347</v>
      </c>
      <c r="D147" s="39">
        <f t="shared" si="22"/>
        <v>10498.07904</v>
      </c>
      <c r="E147" s="38">
        <v>16.0</v>
      </c>
      <c r="F147" s="38">
        <v>10.0</v>
      </c>
      <c r="G147" s="38">
        <f t="shared" si="23"/>
        <v>160</v>
      </c>
      <c r="H147" s="38" t="s">
        <v>26</v>
      </c>
      <c r="I147" s="38">
        <v>0.085</v>
      </c>
      <c r="J147" s="38">
        <v>0.34</v>
      </c>
      <c r="K147" s="46">
        <f t="shared" si="24"/>
        <v>36</v>
      </c>
      <c r="L147" s="44">
        <f t="shared" si="25"/>
        <v>2.645986724</v>
      </c>
      <c r="M147" s="38">
        <v>1.0</v>
      </c>
      <c r="N147" s="38">
        <v>1.0</v>
      </c>
      <c r="O147" s="38">
        <f t="shared" si="5"/>
        <v>132</v>
      </c>
      <c r="P147" s="38" t="str">
        <f t="shared" si="6"/>
        <v/>
      </c>
      <c r="Q147" s="38" t="str">
        <f t="shared" si="7"/>
        <v/>
      </c>
      <c r="U147" s="38">
        <v>154.0</v>
      </c>
      <c r="V147" s="38" t="str">
        <f t="shared" si="8"/>
        <v/>
      </c>
      <c r="W147" s="38">
        <f t="shared" si="9"/>
        <v>77</v>
      </c>
      <c r="X147" s="38">
        <v>140.0</v>
      </c>
    </row>
    <row r="148" ht="16.5" customHeight="1">
      <c r="A148" s="38">
        <v>39.0</v>
      </c>
      <c r="B148" s="38">
        <v>147.0</v>
      </c>
      <c r="C148" s="38">
        <v>0.165816683742374</v>
      </c>
      <c r="D148" s="39">
        <f t="shared" si="22"/>
        <v>10418.56951</v>
      </c>
      <c r="E148" s="38">
        <v>17.0</v>
      </c>
      <c r="F148" s="38">
        <v>1.0</v>
      </c>
      <c r="G148" s="38">
        <f t="shared" si="23"/>
        <v>161</v>
      </c>
      <c r="H148" s="38" t="s">
        <v>24</v>
      </c>
      <c r="I148" s="38">
        <v>0.1275</v>
      </c>
      <c r="J148" s="38">
        <v>0.06</v>
      </c>
      <c r="K148" s="46">
        <f t="shared" si="24"/>
        <v>115</v>
      </c>
      <c r="L148" s="44">
        <f t="shared" si="25"/>
        <v>0.8346301444</v>
      </c>
      <c r="M148" s="38">
        <v>1.0</v>
      </c>
      <c r="N148" s="38">
        <v>1.0</v>
      </c>
      <c r="O148" s="38">
        <f t="shared" si="5"/>
        <v>133</v>
      </c>
      <c r="P148" s="38" t="str">
        <f t="shared" si="6"/>
        <v/>
      </c>
      <c r="Q148" s="38" t="str">
        <f t="shared" si="7"/>
        <v/>
      </c>
      <c r="U148" s="38">
        <v>155.0</v>
      </c>
      <c r="V148" s="38">
        <f t="shared" si="8"/>
        <v>78</v>
      </c>
      <c r="W148" s="38" t="str">
        <f t="shared" si="9"/>
        <v/>
      </c>
      <c r="X148" s="38">
        <v>141.0</v>
      </c>
    </row>
    <row r="149" ht="16.5" customHeight="1">
      <c r="A149" s="38">
        <v>39.0</v>
      </c>
      <c r="B149" s="38">
        <v>148.0</v>
      </c>
      <c r="C149" s="38">
        <v>0.170749627766206</v>
      </c>
      <c r="D149" s="39">
        <f t="shared" si="22"/>
        <v>10728.51552</v>
      </c>
      <c r="E149" s="38">
        <v>17.0</v>
      </c>
      <c r="F149" s="38">
        <v>2.0</v>
      </c>
      <c r="G149" s="38">
        <f t="shared" si="23"/>
        <v>162</v>
      </c>
      <c r="H149" s="38" t="s">
        <v>26</v>
      </c>
      <c r="I149" s="38">
        <v>0.1275</v>
      </c>
      <c r="J149" s="38">
        <v>0.07</v>
      </c>
      <c r="K149" s="46">
        <f t="shared" si="24"/>
        <v>36</v>
      </c>
      <c r="L149" s="44">
        <f t="shared" si="25"/>
        <v>2.589153897</v>
      </c>
      <c r="M149" s="38">
        <v>1.0</v>
      </c>
      <c r="N149" s="38">
        <v>1.0</v>
      </c>
      <c r="O149" s="38">
        <f t="shared" si="5"/>
        <v>134</v>
      </c>
      <c r="P149" s="38" t="str">
        <f t="shared" si="6"/>
        <v/>
      </c>
      <c r="Q149" s="38" t="str">
        <f t="shared" si="7"/>
        <v/>
      </c>
      <c r="U149" s="38">
        <v>156.0</v>
      </c>
      <c r="V149" s="38" t="str">
        <f t="shared" si="8"/>
        <v/>
      </c>
      <c r="W149" s="38">
        <f t="shared" si="9"/>
        <v>78</v>
      </c>
      <c r="X149" s="38">
        <v>142.0</v>
      </c>
    </row>
    <row r="150" ht="16.5" customHeight="1">
      <c r="A150" s="38">
        <v>39.0</v>
      </c>
      <c r="B150" s="38">
        <v>149.0</v>
      </c>
      <c r="C150" s="38">
        <v>0.168965293506835</v>
      </c>
      <c r="D150" s="39">
        <f t="shared" si="22"/>
        <v>10616.4025</v>
      </c>
      <c r="E150" s="38">
        <v>17.0</v>
      </c>
      <c r="F150" s="38">
        <v>3.0</v>
      </c>
      <c r="G150" s="38">
        <f t="shared" si="23"/>
        <v>163</v>
      </c>
      <c r="H150" s="38" t="s">
        <v>24</v>
      </c>
      <c r="I150" s="38">
        <v>0.1275</v>
      </c>
      <c r="J150" s="38">
        <v>0.09</v>
      </c>
      <c r="K150" s="46">
        <f t="shared" si="24"/>
        <v>115</v>
      </c>
      <c r="L150" s="44">
        <f t="shared" si="25"/>
        <v>0.8190771005</v>
      </c>
      <c r="M150" s="38">
        <v>-1.0</v>
      </c>
      <c r="N150" s="38">
        <v>1.0</v>
      </c>
      <c r="O150" s="38">
        <f t="shared" si="5"/>
        <v>135</v>
      </c>
      <c r="P150" s="38" t="str">
        <f t="shared" si="6"/>
        <v/>
      </c>
      <c r="Q150" s="38" t="str">
        <f t="shared" si="7"/>
        <v/>
      </c>
      <c r="U150" s="38">
        <v>157.0</v>
      </c>
      <c r="V150" s="38">
        <f t="shared" si="8"/>
        <v>79</v>
      </c>
      <c r="W150" s="38" t="str">
        <f t="shared" si="9"/>
        <v/>
      </c>
      <c r="X150" s="38">
        <v>143.0</v>
      </c>
    </row>
    <row r="151" ht="16.5" customHeight="1">
      <c r="A151" s="38">
        <v>39.0</v>
      </c>
      <c r="B151" s="38">
        <v>150.0</v>
      </c>
      <c r="C151" s="38">
        <v>0.169478838308443</v>
      </c>
      <c r="D151" s="39">
        <f t="shared" si="22"/>
        <v>10648.66947</v>
      </c>
      <c r="E151" s="38">
        <v>17.0</v>
      </c>
      <c r="F151" s="38">
        <v>4.0</v>
      </c>
      <c r="G151" s="38">
        <f t="shared" si="23"/>
        <v>164</v>
      </c>
      <c r="H151" s="38" t="s">
        <v>26</v>
      </c>
      <c r="I151" s="38">
        <v>0.1275</v>
      </c>
      <c r="J151" s="38">
        <v>0.1</v>
      </c>
      <c r="K151" s="46">
        <f t="shared" si="24"/>
        <v>36</v>
      </c>
      <c r="L151" s="44">
        <f t="shared" si="25"/>
        <v>2.60856794</v>
      </c>
      <c r="M151" s="38">
        <v>1.0</v>
      </c>
      <c r="N151" s="38">
        <v>1.0</v>
      </c>
      <c r="O151" s="38">
        <f t="shared" si="5"/>
        <v>136</v>
      </c>
      <c r="P151" s="38" t="str">
        <f t="shared" si="6"/>
        <v/>
      </c>
      <c r="Q151" s="38" t="str">
        <f t="shared" si="7"/>
        <v/>
      </c>
      <c r="U151" s="38">
        <v>158.0</v>
      </c>
      <c r="V151" s="38" t="str">
        <f t="shared" si="8"/>
        <v/>
      </c>
      <c r="W151" s="38">
        <f t="shared" si="9"/>
        <v>79</v>
      </c>
      <c r="X151" s="38">
        <v>144.0</v>
      </c>
    </row>
    <row r="152" ht="16.5" customHeight="1">
      <c r="A152" s="38">
        <v>39.0</v>
      </c>
      <c r="B152" s="38">
        <v>151.0</v>
      </c>
      <c r="C152" s="38">
        <v>0.168475490854198</v>
      </c>
      <c r="D152" s="39">
        <f t="shared" si="22"/>
        <v>10585.62729</v>
      </c>
      <c r="E152" s="38">
        <v>17.0</v>
      </c>
      <c r="F152" s="38">
        <v>5.0</v>
      </c>
      <c r="G152" s="38">
        <f t="shared" si="23"/>
        <v>165</v>
      </c>
      <c r="H152" s="38" t="s">
        <v>24</v>
      </c>
      <c r="I152" s="38">
        <v>0.1275</v>
      </c>
      <c r="J152" s="38">
        <v>0.12</v>
      </c>
      <c r="K152" s="46">
        <f t="shared" si="24"/>
        <v>115</v>
      </c>
      <c r="L152" s="44">
        <f t="shared" si="25"/>
        <v>0.8214583735</v>
      </c>
      <c r="M152" s="38">
        <v>-1.0</v>
      </c>
      <c r="N152" s="38">
        <v>1.0</v>
      </c>
      <c r="O152" s="38">
        <f t="shared" si="5"/>
        <v>137</v>
      </c>
      <c r="P152" s="38" t="str">
        <f t="shared" si="6"/>
        <v/>
      </c>
      <c r="Q152" s="38" t="str">
        <f t="shared" si="7"/>
        <v/>
      </c>
      <c r="U152" s="38">
        <v>159.0</v>
      </c>
      <c r="V152" s="38">
        <f t="shared" si="8"/>
        <v>80</v>
      </c>
      <c r="W152" s="38" t="str">
        <f t="shared" si="9"/>
        <v/>
      </c>
      <c r="X152" s="38">
        <v>145.0</v>
      </c>
    </row>
    <row r="153" ht="16.5" customHeight="1">
      <c r="A153" s="38">
        <v>39.0</v>
      </c>
      <c r="B153" s="38">
        <v>152.0</v>
      </c>
      <c r="C153" s="38">
        <v>0.164704145120478</v>
      </c>
      <c r="D153" s="39">
        <f t="shared" si="22"/>
        <v>10348.66665</v>
      </c>
      <c r="E153" s="38">
        <v>17.0</v>
      </c>
      <c r="F153" s="38">
        <v>6.0</v>
      </c>
      <c r="G153" s="38">
        <f t="shared" si="23"/>
        <v>166</v>
      </c>
      <c r="H153" s="38" t="s">
        <v>26</v>
      </c>
      <c r="I153" s="38">
        <v>0.1275</v>
      </c>
      <c r="J153" s="38">
        <v>0.13</v>
      </c>
      <c r="K153" s="46">
        <f t="shared" si="24"/>
        <v>36</v>
      </c>
      <c r="L153" s="44">
        <f t="shared" si="25"/>
        <v>2.684189058</v>
      </c>
      <c r="M153" s="38">
        <v>1.0</v>
      </c>
      <c r="N153" s="38">
        <v>1.0</v>
      </c>
      <c r="O153" s="38">
        <f t="shared" si="5"/>
        <v>138</v>
      </c>
      <c r="P153" s="38" t="str">
        <f t="shared" si="6"/>
        <v/>
      </c>
      <c r="Q153" s="38" t="str">
        <f t="shared" si="7"/>
        <v/>
      </c>
      <c r="U153" s="38">
        <v>160.0</v>
      </c>
      <c r="V153" s="38" t="str">
        <f t="shared" si="8"/>
        <v/>
      </c>
      <c r="W153" s="38">
        <f t="shared" si="9"/>
        <v>80</v>
      </c>
      <c r="X153" s="38">
        <v>146.0</v>
      </c>
    </row>
    <row r="154" ht="16.5" customHeight="1">
      <c r="A154" s="38">
        <v>39.0</v>
      </c>
      <c r="B154" s="38">
        <v>153.0</v>
      </c>
      <c r="C154" s="38">
        <v>0.168645159582601</v>
      </c>
      <c r="D154" s="39">
        <f t="shared" si="22"/>
        <v>10596.28789</v>
      </c>
      <c r="E154" s="38">
        <v>17.0</v>
      </c>
      <c r="F154" s="38">
        <v>7.0</v>
      </c>
      <c r="G154" s="38">
        <f t="shared" si="23"/>
        <v>167</v>
      </c>
      <c r="H154" s="38" t="s">
        <v>24</v>
      </c>
      <c r="I154" s="38">
        <v>0.1275</v>
      </c>
      <c r="J154" s="38">
        <v>0.15</v>
      </c>
      <c r="K154" s="46">
        <f t="shared" si="24"/>
        <v>115</v>
      </c>
      <c r="L154" s="44">
        <f t="shared" si="25"/>
        <v>0.8206319294</v>
      </c>
      <c r="M154" s="38">
        <v>1.0</v>
      </c>
      <c r="N154" s="38">
        <v>1.0</v>
      </c>
      <c r="O154" s="38">
        <f t="shared" si="5"/>
        <v>139</v>
      </c>
      <c r="P154" s="38" t="str">
        <f t="shared" si="6"/>
        <v/>
      </c>
      <c r="Q154" s="38" t="str">
        <f t="shared" si="7"/>
        <v/>
      </c>
      <c r="U154" s="38">
        <v>161.0</v>
      </c>
      <c r="V154" s="38">
        <f t="shared" si="8"/>
        <v>81</v>
      </c>
      <c r="W154" s="38" t="str">
        <f t="shared" si="9"/>
        <v/>
      </c>
      <c r="X154" s="38">
        <v>147.0</v>
      </c>
    </row>
    <row r="155" ht="16.5" customHeight="1">
      <c r="A155" s="38">
        <v>39.0</v>
      </c>
      <c r="B155" s="38">
        <v>154.0</v>
      </c>
      <c r="C155" s="38">
        <v>0.167455501327381</v>
      </c>
      <c r="D155" s="39">
        <f t="shared" si="22"/>
        <v>10521.53946</v>
      </c>
      <c r="E155" s="38">
        <v>17.0</v>
      </c>
      <c r="F155" s="38">
        <v>8.0</v>
      </c>
      <c r="G155" s="38">
        <f t="shared" si="23"/>
        <v>168</v>
      </c>
      <c r="H155" s="38" t="s">
        <v>26</v>
      </c>
      <c r="I155" s="38">
        <v>0.1275</v>
      </c>
      <c r="J155" s="38">
        <v>0.16</v>
      </c>
      <c r="K155" s="46">
        <f t="shared" si="24"/>
        <v>36</v>
      </c>
      <c r="L155" s="44">
        <f t="shared" si="25"/>
        <v>2.640086833</v>
      </c>
      <c r="M155" s="38">
        <v>1.0</v>
      </c>
      <c r="N155" s="38">
        <v>1.0</v>
      </c>
      <c r="O155" s="38">
        <f t="shared" si="5"/>
        <v>140</v>
      </c>
      <c r="P155" s="38" t="str">
        <f t="shared" si="6"/>
        <v/>
      </c>
      <c r="Q155" s="38" t="str">
        <f t="shared" si="7"/>
        <v/>
      </c>
      <c r="U155" s="38">
        <v>162.0</v>
      </c>
      <c r="V155" s="38" t="str">
        <f t="shared" si="8"/>
        <v/>
      </c>
      <c r="W155" s="38">
        <f t="shared" si="9"/>
        <v>81</v>
      </c>
      <c r="X155" s="38">
        <v>148.0</v>
      </c>
    </row>
    <row r="156" ht="16.5" customHeight="1">
      <c r="A156" s="38">
        <v>39.0</v>
      </c>
      <c r="B156" s="38">
        <v>155.0</v>
      </c>
      <c r="C156" s="38">
        <v>0.170572604707218</v>
      </c>
      <c r="D156" s="39">
        <f t="shared" si="22"/>
        <v>10717.39284</v>
      </c>
      <c r="E156" s="38">
        <v>17.0</v>
      </c>
      <c r="F156" s="38">
        <v>9.0</v>
      </c>
      <c r="G156" s="38">
        <f t="shared" si="23"/>
        <v>169</v>
      </c>
      <c r="H156" s="38" t="s">
        <v>24</v>
      </c>
      <c r="I156" s="38">
        <v>0.1275</v>
      </c>
      <c r="J156" s="38">
        <v>0.18</v>
      </c>
      <c r="K156" s="46">
        <f t="shared" si="24"/>
        <v>115</v>
      </c>
      <c r="L156" s="44">
        <f t="shared" si="25"/>
        <v>0.8113589103</v>
      </c>
      <c r="M156" s="38">
        <v>-1.0</v>
      </c>
      <c r="N156" s="38">
        <v>1.0</v>
      </c>
      <c r="O156" s="38">
        <f t="shared" si="5"/>
        <v>141</v>
      </c>
      <c r="P156" s="38" t="str">
        <f t="shared" si="6"/>
        <v/>
      </c>
      <c r="Q156" s="38" t="str">
        <f t="shared" si="7"/>
        <v/>
      </c>
      <c r="U156" s="38">
        <v>163.0</v>
      </c>
      <c r="V156" s="38">
        <f t="shared" si="8"/>
        <v>82</v>
      </c>
      <c r="W156" s="38" t="str">
        <f t="shared" si="9"/>
        <v/>
      </c>
      <c r="X156" s="38">
        <v>149.0</v>
      </c>
    </row>
    <row r="157" ht="16.5" customHeight="1">
      <c r="A157" s="38">
        <v>39.0</v>
      </c>
      <c r="B157" s="38">
        <v>156.0</v>
      </c>
      <c r="C157" s="38">
        <v>0.169738451618067</v>
      </c>
      <c r="D157" s="39">
        <f t="shared" si="22"/>
        <v>10664.98145</v>
      </c>
      <c r="E157" s="38">
        <v>17.0</v>
      </c>
      <c r="F157" s="38">
        <v>10.0</v>
      </c>
      <c r="G157" s="38">
        <f t="shared" si="23"/>
        <v>170</v>
      </c>
      <c r="H157" s="38" t="s">
        <v>26</v>
      </c>
      <c r="I157" s="38">
        <v>0.1275</v>
      </c>
      <c r="J157" s="38">
        <v>0.19</v>
      </c>
      <c r="K157" s="46">
        <f t="shared" si="24"/>
        <v>36</v>
      </c>
      <c r="L157" s="44">
        <f t="shared" si="25"/>
        <v>2.604578161</v>
      </c>
      <c r="M157" s="38">
        <v>1.0</v>
      </c>
      <c r="N157" s="38">
        <v>1.0</v>
      </c>
      <c r="O157" s="38">
        <f t="shared" si="5"/>
        <v>142</v>
      </c>
      <c r="P157" s="38" t="str">
        <f t="shared" si="6"/>
        <v/>
      </c>
      <c r="Q157" s="38" t="str">
        <f t="shared" si="7"/>
        <v/>
      </c>
      <c r="U157" s="38">
        <v>164.0</v>
      </c>
      <c r="V157" s="38" t="str">
        <f t="shared" si="8"/>
        <v/>
      </c>
      <c r="W157" s="38">
        <f t="shared" si="9"/>
        <v>82</v>
      </c>
      <c r="X157" s="38">
        <v>150.0</v>
      </c>
    </row>
    <row r="158" ht="16.5" customHeight="1">
      <c r="A158" s="38">
        <v>39.0</v>
      </c>
      <c r="B158" s="38">
        <v>157.0</v>
      </c>
      <c r="C158" s="38">
        <v>0.170043300156588</v>
      </c>
      <c r="D158" s="39">
        <f t="shared" si="22"/>
        <v>10684.13565</v>
      </c>
      <c r="E158" s="38">
        <v>18.0</v>
      </c>
      <c r="F158" s="38">
        <v>1.0</v>
      </c>
      <c r="G158" s="38">
        <f t="shared" si="23"/>
        <v>171</v>
      </c>
      <c r="H158" s="38" t="s">
        <v>24</v>
      </c>
      <c r="I158" s="38">
        <v>0.1275</v>
      </c>
      <c r="J158" s="38">
        <v>0.21</v>
      </c>
      <c r="K158" s="46">
        <f t="shared" si="24"/>
        <v>115</v>
      </c>
      <c r="L158" s="44">
        <f t="shared" si="25"/>
        <v>0.8138844786</v>
      </c>
      <c r="M158" s="38">
        <v>-1.0</v>
      </c>
      <c r="N158" s="38">
        <v>1.0</v>
      </c>
      <c r="O158" s="38">
        <f t="shared" si="5"/>
        <v>143</v>
      </c>
      <c r="P158" s="38" t="str">
        <f t="shared" si="6"/>
        <v/>
      </c>
      <c r="Q158" s="38" t="str">
        <f t="shared" si="7"/>
        <v/>
      </c>
      <c r="U158" s="38">
        <v>165.0</v>
      </c>
      <c r="V158" s="38">
        <f t="shared" si="8"/>
        <v>83</v>
      </c>
      <c r="W158" s="38" t="str">
        <f t="shared" si="9"/>
        <v/>
      </c>
      <c r="X158" s="38">
        <v>151.0</v>
      </c>
    </row>
    <row r="159" ht="16.5" customHeight="1">
      <c r="A159" s="38">
        <v>39.0</v>
      </c>
      <c r="B159" s="38">
        <v>158.0</v>
      </c>
      <c r="C159" s="38">
        <v>0.167781051187896</v>
      </c>
      <c r="D159" s="39">
        <f t="shared" si="22"/>
        <v>10541.99436</v>
      </c>
      <c r="E159" s="38">
        <v>18.0</v>
      </c>
      <c r="F159" s="38">
        <v>2.0</v>
      </c>
      <c r="G159" s="38">
        <f t="shared" si="23"/>
        <v>172</v>
      </c>
      <c r="H159" s="38" t="s">
        <v>26</v>
      </c>
      <c r="I159" s="38">
        <v>0.1275</v>
      </c>
      <c r="J159" s="38">
        <v>0.22</v>
      </c>
      <c r="K159" s="46">
        <f t="shared" si="24"/>
        <v>36</v>
      </c>
      <c r="L159" s="44">
        <f t="shared" si="25"/>
        <v>2.634964205</v>
      </c>
      <c r="M159" s="38">
        <v>1.0</v>
      </c>
      <c r="N159" s="38">
        <v>1.0</v>
      </c>
      <c r="O159" s="38">
        <f t="shared" si="5"/>
        <v>144</v>
      </c>
      <c r="P159" s="38" t="str">
        <f t="shared" si="6"/>
        <v/>
      </c>
      <c r="Q159" s="38" t="str">
        <f t="shared" si="7"/>
        <v/>
      </c>
      <c r="U159" s="38">
        <v>166.0</v>
      </c>
      <c r="V159" s="38" t="str">
        <f t="shared" si="8"/>
        <v/>
      </c>
      <c r="W159" s="38">
        <f t="shared" si="9"/>
        <v>83</v>
      </c>
      <c r="X159" s="38">
        <v>152.0</v>
      </c>
    </row>
    <row r="160" ht="16.5" customHeight="1">
      <c r="A160" s="38">
        <v>39.0</v>
      </c>
      <c r="B160" s="38">
        <v>159.0</v>
      </c>
      <c r="C160" s="38">
        <v>0.167237217458402</v>
      </c>
      <c r="D160" s="39">
        <f t="shared" si="22"/>
        <v>10507.82428</v>
      </c>
      <c r="E160" s="38">
        <v>18.0</v>
      </c>
      <c r="F160" s="38">
        <v>3.0</v>
      </c>
      <c r="G160" s="38">
        <f t="shared" si="23"/>
        <v>173</v>
      </c>
      <c r="H160" s="38" t="s">
        <v>24</v>
      </c>
      <c r="I160" s="38">
        <v>0.1275</v>
      </c>
      <c r="J160" s="38">
        <v>0.24</v>
      </c>
      <c r="K160" s="46">
        <f t="shared" si="24"/>
        <v>115</v>
      </c>
      <c r="L160" s="44">
        <f t="shared" si="25"/>
        <v>0.8275406921</v>
      </c>
      <c r="M160" s="38">
        <v>1.0</v>
      </c>
      <c r="N160" s="38">
        <v>1.0</v>
      </c>
      <c r="O160" s="38">
        <f t="shared" si="5"/>
        <v>145</v>
      </c>
      <c r="P160" s="38" t="str">
        <f t="shared" si="6"/>
        <v/>
      </c>
      <c r="Q160" s="38" t="str">
        <f t="shared" si="7"/>
        <v/>
      </c>
      <c r="U160" s="38">
        <v>167.0</v>
      </c>
      <c r="V160" s="38">
        <f t="shared" si="8"/>
        <v>84</v>
      </c>
      <c r="W160" s="38" t="str">
        <f t="shared" si="9"/>
        <v/>
      </c>
      <c r="X160" s="38">
        <v>153.0</v>
      </c>
    </row>
    <row r="161" ht="16.5" customHeight="1">
      <c r="A161" s="38">
        <v>39.0</v>
      </c>
      <c r="B161" s="38">
        <v>160.0</v>
      </c>
      <c r="C161" s="38">
        <v>0.169046542573453</v>
      </c>
      <c r="D161" s="39">
        <f t="shared" si="22"/>
        <v>10621.50753</v>
      </c>
      <c r="E161" s="38">
        <v>18.0</v>
      </c>
      <c r="F161" s="38">
        <v>4.0</v>
      </c>
      <c r="G161" s="38">
        <f t="shared" si="23"/>
        <v>174</v>
      </c>
      <c r="H161" s="38" t="s">
        <v>26</v>
      </c>
      <c r="I161" s="38">
        <v>0.1275</v>
      </c>
      <c r="J161" s="38">
        <v>0.25</v>
      </c>
      <c r="K161" s="46">
        <f t="shared" si="24"/>
        <v>36</v>
      </c>
      <c r="L161" s="44">
        <f t="shared" si="25"/>
        <v>2.615238723</v>
      </c>
      <c r="M161" s="38">
        <v>1.0</v>
      </c>
      <c r="N161" s="38">
        <v>1.0</v>
      </c>
      <c r="O161" s="38">
        <f t="shared" si="5"/>
        <v>146</v>
      </c>
      <c r="P161" s="38" t="str">
        <f t="shared" si="6"/>
        <v/>
      </c>
      <c r="Q161" s="38" t="str">
        <f t="shared" si="7"/>
        <v/>
      </c>
      <c r="U161" s="38">
        <v>168.0</v>
      </c>
      <c r="V161" s="38" t="str">
        <f t="shared" si="8"/>
        <v/>
      </c>
      <c r="W161" s="38">
        <f t="shared" si="9"/>
        <v>84</v>
      </c>
      <c r="X161" s="38">
        <v>154.0</v>
      </c>
    </row>
    <row r="162" ht="16.5" customHeight="1">
      <c r="A162" s="38">
        <v>39.0</v>
      </c>
      <c r="B162" s="38">
        <v>161.0</v>
      </c>
      <c r="C162" s="38">
        <v>0.169303300926205</v>
      </c>
      <c r="D162" s="39">
        <f t="shared" si="22"/>
        <v>10637.64013</v>
      </c>
      <c r="E162" s="38">
        <v>18.0</v>
      </c>
      <c r="F162" s="38">
        <v>5.0</v>
      </c>
      <c r="G162" s="38">
        <f t="shared" si="23"/>
        <v>175</v>
      </c>
      <c r="H162" s="38" t="s">
        <v>24</v>
      </c>
      <c r="I162" s="38">
        <v>0.1275</v>
      </c>
      <c r="J162" s="38">
        <v>0.27</v>
      </c>
      <c r="K162" s="46">
        <f t="shared" si="24"/>
        <v>115</v>
      </c>
      <c r="L162" s="44">
        <f t="shared" si="25"/>
        <v>0.8174418451</v>
      </c>
      <c r="M162" s="38">
        <v>1.0</v>
      </c>
      <c r="N162" s="38">
        <v>1.0</v>
      </c>
      <c r="O162" s="38">
        <f t="shared" si="5"/>
        <v>147</v>
      </c>
      <c r="P162" s="38" t="str">
        <f t="shared" si="6"/>
        <v/>
      </c>
      <c r="Q162" s="38" t="str">
        <f t="shared" si="7"/>
        <v/>
      </c>
      <c r="U162" s="38">
        <v>169.0</v>
      </c>
      <c r="V162" s="38">
        <f t="shared" si="8"/>
        <v>85</v>
      </c>
      <c r="W162" s="38" t="str">
        <f t="shared" si="9"/>
        <v/>
      </c>
      <c r="X162" s="38">
        <v>155.0</v>
      </c>
    </row>
    <row r="163" ht="16.5" customHeight="1">
      <c r="A163" s="38">
        <v>39.0</v>
      </c>
      <c r="B163" s="38">
        <v>162.0</v>
      </c>
      <c r="C163" s="38">
        <v>0.165319793770737</v>
      </c>
      <c r="D163" s="39">
        <f t="shared" si="22"/>
        <v>10387.34899</v>
      </c>
      <c r="E163" s="38">
        <v>18.0</v>
      </c>
      <c r="F163" s="38">
        <v>6.0</v>
      </c>
      <c r="G163" s="38">
        <f t="shared" si="23"/>
        <v>176</v>
      </c>
      <c r="H163" s="38" t="s">
        <v>26</v>
      </c>
      <c r="I163" s="38">
        <v>0.1275</v>
      </c>
      <c r="J163" s="38">
        <v>0.28</v>
      </c>
      <c r="K163" s="46">
        <f t="shared" si="24"/>
        <v>36</v>
      </c>
      <c r="L163" s="44">
        <f t="shared" si="25"/>
        <v>2.674193175</v>
      </c>
      <c r="M163" s="38">
        <v>1.0</v>
      </c>
      <c r="N163" s="38">
        <v>1.0</v>
      </c>
      <c r="O163" s="38">
        <f t="shared" si="5"/>
        <v>148</v>
      </c>
      <c r="P163" s="38" t="str">
        <f t="shared" si="6"/>
        <v/>
      </c>
      <c r="Q163" s="38" t="str">
        <f t="shared" si="7"/>
        <v/>
      </c>
      <c r="U163" s="38">
        <v>170.0</v>
      </c>
      <c r="V163" s="38" t="str">
        <f t="shared" si="8"/>
        <v/>
      </c>
      <c r="W163" s="38">
        <f t="shared" si="9"/>
        <v>85</v>
      </c>
      <c r="X163" s="38">
        <v>156.0</v>
      </c>
    </row>
    <row r="164" ht="16.5" customHeight="1">
      <c r="A164" s="38">
        <v>39.0</v>
      </c>
      <c r="B164" s="38">
        <v>163.0</v>
      </c>
      <c r="C164" s="38">
        <v>0.166988145126281</v>
      </c>
      <c r="D164" s="39">
        <f t="shared" si="22"/>
        <v>10492.1746</v>
      </c>
      <c r="E164" s="38">
        <v>18.0</v>
      </c>
      <c r="F164" s="38">
        <v>7.0</v>
      </c>
      <c r="G164" s="38">
        <f t="shared" si="23"/>
        <v>177</v>
      </c>
      <c r="H164" s="38" t="s">
        <v>24</v>
      </c>
      <c r="I164" s="38">
        <v>0.1275</v>
      </c>
      <c r="J164" s="38">
        <v>0.3</v>
      </c>
      <c r="K164" s="46">
        <f t="shared" si="24"/>
        <v>115</v>
      </c>
      <c r="L164" s="44">
        <f t="shared" si="25"/>
        <v>0.8287750162</v>
      </c>
      <c r="M164" s="38">
        <v>1.0</v>
      </c>
      <c r="N164" s="38">
        <v>1.0</v>
      </c>
      <c r="O164" s="38">
        <f t="shared" si="5"/>
        <v>149</v>
      </c>
      <c r="P164" s="38" t="str">
        <f t="shared" si="6"/>
        <v/>
      </c>
      <c r="Q164" s="38" t="str">
        <f t="shared" si="7"/>
        <v/>
      </c>
      <c r="U164" s="38">
        <v>171.0</v>
      </c>
      <c r="V164" s="38">
        <f t="shared" si="8"/>
        <v>86</v>
      </c>
      <c r="W164" s="38" t="str">
        <f t="shared" si="9"/>
        <v/>
      </c>
      <c r="X164" s="38">
        <v>157.0</v>
      </c>
    </row>
    <row r="165" ht="16.5" customHeight="1">
      <c r="A165" s="38">
        <v>39.0</v>
      </c>
      <c r="B165" s="38">
        <v>164.0</v>
      </c>
      <c r="C165" s="38">
        <v>0.170737783865523</v>
      </c>
      <c r="D165" s="39">
        <f t="shared" si="22"/>
        <v>10727.77135</v>
      </c>
      <c r="E165" s="38">
        <v>18.0</v>
      </c>
      <c r="F165" s="38">
        <v>8.0</v>
      </c>
      <c r="G165" s="38">
        <f t="shared" si="23"/>
        <v>178</v>
      </c>
      <c r="H165" s="38" t="s">
        <v>26</v>
      </c>
      <c r="I165" s="38">
        <v>0.1275</v>
      </c>
      <c r="J165" s="38">
        <v>0.31</v>
      </c>
      <c r="K165" s="46">
        <f t="shared" si="24"/>
        <v>36</v>
      </c>
      <c r="L165" s="44">
        <f t="shared" si="25"/>
        <v>2.589333504</v>
      </c>
      <c r="M165" s="38">
        <v>1.0</v>
      </c>
      <c r="N165" s="38">
        <v>1.0</v>
      </c>
      <c r="O165" s="38">
        <f t="shared" si="5"/>
        <v>150</v>
      </c>
      <c r="P165" s="38" t="str">
        <f t="shared" si="6"/>
        <v/>
      </c>
      <c r="Q165" s="38" t="str">
        <f t="shared" si="7"/>
        <v/>
      </c>
      <c r="U165" s="38">
        <v>172.0</v>
      </c>
      <c r="V165" s="38" t="str">
        <f t="shared" si="8"/>
        <v/>
      </c>
      <c r="W165" s="38">
        <f t="shared" si="9"/>
        <v>86</v>
      </c>
      <c r="X165" s="38">
        <v>158.0</v>
      </c>
    </row>
    <row r="166" ht="16.5" customHeight="1">
      <c r="A166" s="38">
        <v>39.0</v>
      </c>
      <c r="B166" s="38">
        <v>165.0</v>
      </c>
      <c r="C166" s="38">
        <v>0.166749389520369</v>
      </c>
      <c r="D166" s="39">
        <f t="shared" si="22"/>
        <v>10477.17314</v>
      </c>
      <c r="E166" s="38">
        <v>18.0</v>
      </c>
      <c r="F166" s="38">
        <v>9.0</v>
      </c>
      <c r="G166" s="38">
        <f t="shared" si="23"/>
        <v>179</v>
      </c>
      <c r="H166" s="38" t="s">
        <v>24</v>
      </c>
      <c r="I166" s="38">
        <v>0.1275</v>
      </c>
      <c r="J166" s="38">
        <v>0.33</v>
      </c>
      <c r="K166" s="46">
        <f t="shared" si="24"/>
        <v>115</v>
      </c>
      <c r="L166" s="44">
        <f t="shared" si="25"/>
        <v>0.8299616753</v>
      </c>
      <c r="M166" s="38">
        <v>-1.0</v>
      </c>
      <c r="N166" s="38">
        <v>1.0</v>
      </c>
      <c r="O166" s="38">
        <f t="shared" si="5"/>
        <v>151</v>
      </c>
      <c r="P166" s="38" t="str">
        <f t="shared" si="6"/>
        <v/>
      </c>
      <c r="Q166" s="38" t="str">
        <f t="shared" si="7"/>
        <v/>
      </c>
      <c r="U166" s="38">
        <v>173.0</v>
      </c>
      <c r="V166" s="38">
        <f t="shared" si="8"/>
        <v>87</v>
      </c>
      <c r="W166" s="38" t="str">
        <f t="shared" si="9"/>
        <v/>
      </c>
      <c r="X166" s="38">
        <v>159.0</v>
      </c>
    </row>
    <row r="167" ht="16.5" customHeight="1">
      <c r="A167" s="38">
        <v>39.0</v>
      </c>
      <c r="B167" s="38">
        <v>166.0</v>
      </c>
      <c r="C167" s="38">
        <v>0.168012605888086</v>
      </c>
      <c r="D167" s="39">
        <f t="shared" si="22"/>
        <v>10556.54337</v>
      </c>
      <c r="E167" s="38">
        <v>18.0</v>
      </c>
      <c r="F167" s="38">
        <v>10.0</v>
      </c>
      <c r="G167" s="38">
        <f t="shared" si="23"/>
        <v>180</v>
      </c>
      <c r="H167" s="38" t="s">
        <v>26</v>
      </c>
      <c r="I167" s="38">
        <v>0.1275</v>
      </c>
      <c r="J167" s="38">
        <v>0.34</v>
      </c>
      <c r="K167" s="46">
        <f t="shared" si="24"/>
        <v>36</v>
      </c>
      <c r="L167" s="44">
        <f t="shared" si="25"/>
        <v>2.631332702</v>
      </c>
      <c r="M167" s="38">
        <v>1.0</v>
      </c>
      <c r="N167" s="38">
        <v>1.0</v>
      </c>
      <c r="O167" s="38">
        <f t="shared" si="5"/>
        <v>152</v>
      </c>
      <c r="P167" s="38" t="str">
        <f t="shared" si="6"/>
        <v/>
      </c>
      <c r="Q167" s="38" t="str">
        <f t="shared" si="7"/>
        <v/>
      </c>
      <c r="U167" s="38">
        <v>174.0</v>
      </c>
      <c r="V167" s="38" t="str">
        <f t="shared" si="8"/>
        <v/>
      </c>
      <c r="W167" s="38">
        <f t="shared" si="9"/>
        <v>87</v>
      </c>
      <c r="X167" s="38">
        <v>160.0</v>
      </c>
    </row>
    <row r="168" ht="16.5" customHeight="1">
      <c r="A168" s="38">
        <v>39.0</v>
      </c>
      <c r="B168" s="38">
        <v>167.0</v>
      </c>
      <c r="C168" s="38">
        <v>0.169021519483615</v>
      </c>
      <c r="D168" s="39">
        <f t="shared" si="22"/>
        <v>10619.93528</v>
      </c>
      <c r="E168" s="38">
        <v>19.0</v>
      </c>
      <c r="F168" s="38">
        <v>1.0</v>
      </c>
      <c r="G168" s="38">
        <f t="shared" si="23"/>
        <v>181</v>
      </c>
      <c r="H168" s="38" t="s">
        <v>24</v>
      </c>
      <c r="I168" s="38">
        <v>0.17</v>
      </c>
      <c r="J168" s="38">
        <v>0.06</v>
      </c>
      <c r="K168" s="46">
        <f t="shared" si="24"/>
        <v>115</v>
      </c>
      <c r="L168" s="44">
        <f t="shared" si="25"/>
        <v>0.8188046298</v>
      </c>
      <c r="M168" s="38">
        <v>1.0</v>
      </c>
      <c r="N168" s="38">
        <v>1.0</v>
      </c>
      <c r="O168" s="38">
        <f t="shared" si="5"/>
        <v>153</v>
      </c>
      <c r="P168" s="38" t="str">
        <f t="shared" si="6"/>
        <v/>
      </c>
      <c r="Q168" s="38" t="str">
        <f t="shared" si="7"/>
        <v/>
      </c>
      <c r="U168" s="38">
        <v>175.0</v>
      </c>
      <c r="V168" s="38">
        <f t="shared" si="8"/>
        <v>88</v>
      </c>
      <c r="W168" s="38" t="str">
        <f t="shared" si="9"/>
        <v/>
      </c>
      <c r="X168" s="38">
        <v>161.0</v>
      </c>
    </row>
    <row r="169" ht="16.5" customHeight="1">
      <c r="A169" s="38">
        <v>39.0</v>
      </c>
      <c r="B169" s="38">
        <v>168.0</v>
      </c>
      <c r="C169" s="38">
        <v>0.168931481563846</v>
      </c>
      <c r="D169" s="39">
        <f t="shared" si="22"/>
        <v>10614.27803</v>
      </c>
      <c r="E169" s="38">
        <v>19.0</v>
      </c>
      <c r="F169" s="38">
        <v>2.0</v>
      </c>
      <c r="G169" s="38">
        <f t="shared" si="23"/>
        <v>182</v>
      </c>
      <c r="H169" s="38" t="s">
        <v>26</v>
      </c>
      <c r="I169" s="38">
        <v>0.17</v>
      </c>
      <c r="J169" s="38">
        <v>0.07</v>
      </c>
      <c r="K169" s="46">
        <f t="shared" si="24"/>
        <v>36</v>
      </c>
      <c r="L169" s="44">
        <f t="shared" si="25"/>
        <v>2.61701999</v>
      </c>
      <c r="M169" s="38">
        <v>1.0</v>
      </c>
      <c r="N169" s="38">
        <v>1.0</v>
      </c>
      <c r="O169" s="38">
        <f t="shared" si="5"/>
        <v>154</v>
      </c>
      <c r="P169" s="38" t="str">
        <f t="shared" si="6"/>
        <v/>
      </c>
      <c r="Q169" s="38" t="str">
        <f t="shared" si="7"/>
        <v/>
      </c>
      <c r="U169" s="38">
        <v>176.0</v>
      </c>
      <c r="V169" s="38" t="str">
        <f t="shared" si="8"/>
        <v/>
      </c>
      <c r="W169" s="38">
        <f t="shared" si="9"/>
        <v>88</v>
      </c>
      <c r="X169" s="38">
        <v>162.0</v>
      </c>
    </row>
    <row r="170" ht="16.5" customHeight="1">
      <c r="A170" s="38">
        <v>39.0</v>
      </c>
      <c r="B170" s="38">
        <v>169.0</v>
      </c>
      <c r="C170" s="38">
        <v>0.169673286343987</v>
      </c>
      <c r="D170" s="39">
        <f t="shared" si="22"/>
        <v>10660.887</v>
      </c>
      <c r="E170" s="38">
        <v>19.0</v>
      </c>
      <c r="F170" s="38">
        <v>3.0</v>
      </c>
      <c r="G170" s="38">
        <f t="shared" si="23"/>
        <v>183</v>
      </c>
      <c r="H170" s="38" t="s">
        <v>24</v>
      </c>
      <c r="I170" s="38">
        <v>0.17</v>
      </c>
      <c r="J170" s="38">
        <v>0.09</v>
      </c>
      <c r="K170" s="46">
        <f t="shared" si="24"/>
        <v>115</v>
      </c>
      <c r="L170" s="44">
        <f t="shared" si="25"/>
        <v>0.8156593514</v>
      </c>
      <c r="M170" s="38">
        <v>1.0</v>
      </c>
      <c r="N170" s="38">
        <v>1.0</v>
      </c>
      <c r="O170" s="38">
        <f t="shared" si="5"/>
        <v>155</v>
      </c>
      <c r="P170" s="38" t="str">
        <f t="shared" si="6"/>
        <v/>
      </c>
      <c r="Q170" s="38" t="str">
        <f t="shared" si="7"/>
        <v/>
      </c>
      <c r="U170" s="38">
        <v>177.0</v>
      </c>
      <c r="V170" s="38">
        <f t="shared" si="8"/>
        <v>89</v>
      </c>
      <c r="W170" s="38" t="str">
        <f t="shared" si="9"/>
        <v/>
      </c>
      <c r="X170" s="38">
        <v>163.0</v>
      </c>
    </row>
    <row r="171" ht="16.5" customHeight="1">
      <c r="A171" s="38">
        <v>39.0</v>
      </c>
      <c r="B171" s="38">
        <v>170.0</v>
      </c>
      <c r="C171" s="38">
        <v>0.171074587666556</v>
      </c>
      <c r="D171" s="39">
        <f t="shared" si="22"/>
        <v>10748.93336</v>
      </c>
      <c r="E171" s="38">
        <v>19.0</v>
      </c>
      <c r="F171" s="38">
        <v>4.0</v>
      </c>
      <c r="G171" s="38">
        <f t="shared" si="23"/>
        <v>184</v>
      </c>
      <c r="H171" s="38" t="s">
        <v>26</v>
      </c>
      <c r="I171" s="38">
        <v>0.17</v>
      </c>
      <c r="J171" s="38">
        <v>0.1</v>
      </c>
      <c r="K171" s="46">
        <f t="shared" si="24"/>
        <v>36</v>
      </c>
      <c r="L171" s="44">
        <f t="shared" si="25"/>
        <v>2.584235743</v>
      </c>
      <c r="M171" s="38">
        <v>1.0</v>
      </c>
      <c r="N171" s="38">
        <v>1.0</v>
      </c>
      <c r="O171" s="38">
        <f t="shared" si="5"/>
        <v>156</v>
      </c>
      <c r="P171" s="38" t="str">
        <f t="shared" si="6"/>
        <v/>
      </c>
      <c r="Q171" s="38" t="str">
        <f t="shared" si="7"/>
        <v/>
      </c>
      <c r="U171" s="38">
        <v>178.0</v>
      </c>
      <c r="V171" s="38" t="str">
        <f t="shared" si="8"/>
        <v/>
      </c>
      <c r="W171" s="38">
        <f t="shared" si="9"/>
        <v>89</v>
      </c>
      <c r="X171" s="38">
        <v>164.0</v>
      </c>
    </row>
    <row r="172" ht="16.5" customHeight="1">
      <c r="A172" s="38">
        <v>39.0</v>
      </c>
      <c r="B172" s="38">
        <v>171.0</v>
      </c>
      <c r="C172" s="38">
        <v>0.167635160352243</v>
      </c>
      <c r="D172" s="39">
        <f t="shared" si="22"/>
        <v>10532.82776</v>
      </c>
      <c r="E172" s="38">
        <v>19.0</v>
      </c>
      <c r="F172" s="38">
        <v>5.0</v>
      </c>
      <c r="G172" s="38">
        <f t="shared" si="23"/>
        <v>185</v>
      </c>
      <c r="H172" s="38" t="s">
        <v>24</v>
      </c>
      <c r="I172" s="38">
        <v>0.17</v>
      </c>
      <c r="J172" s="38">
        <v>0.12</v>
      </c>
      <c r="K172" s="46">
        <f t="shared" si="24"/>
        <v>115</v>
      </c>
      <c r="L172" s="44">
        <f t="shared" si="25"/>
        <v>0.825576224</v>
      </c>
      <c r="M172" s="38">
        <v>-1.0</v>
      </c>
      <c r="N172" s="38">
        <v>1.0</v>
      </c>
      <c r="O172" s="38">
        <f t="shared" si="5"/>
        <v>157</v>
      </c>
      <c r="P172" s="38" t="str">
        <f t="shared" si="6"/>
        <v/>
      </c>
      <c r="Q172" s="38" t="str">
        <f t="shared" si="7"/>
        <v/>
      </c>
      <c r="U172" s="38">
        <v>179.0</v>
      </c>
      <c r="V172" s="38">
        <f t="shared" si="8"/>
        <v>90</v>
      </c>
      <c r="W172" s="38" t="str">
        <f t="shared" si="9"/>
        <v/>
      </c>
      <c r="X172" s="38">
        <v>165.0</v>
      </c>
    </row>
    <row r="173" ht="16.5" customHeight="1">
      <c r="A173" s="38">
        <v>39.0</v>
      </c>
      <c r="B173" s="38">
        <v>172.0</v>
      </c>
      <c r="C173" s="38">
        <v>0.169668039162898</v>
      </c>
      <c r="D173" s="39">
        <f t="shared" si="22"/>
        <v>10660.55731</v>
      </c>
      <c r="E173" s="38">
        <v>19.0</v>
      </c>
      <c r="F173" s="38">
        <v>6.0</v>
      </c>
      <c r="G173" s="38">
        <f t="shared" si="23"/>
        <v>186</v>
      </c>
      <c r="H173" s="38" t="s">
        <v>26</v>
      </c>
      <c r="I173" s="38">
        <v>0.17</v>
      </c>
      <c r="J173" s="38">
        <v>0.13</v>
      </c>
      <c r="K173" s="46">
        <f t="shared" si="24"/>
        <v>36</v>
      </c>
      <c r="L173" s="44">
        <f t="shared" si="25"/>
        <v>2.605659064</v>
      </c>
      <c r="M173" s="38">
        <v>1.0</v>
      </c>
      <c r="N173" s="38">
        <v>1.0</v>
      </c>
      <c r="O173" s="38">
        <f t="shared" si="5"/>
        <v>158</v>
      </c>
      <c r="P173" s="38" t="str">
        <f t="shared" si="6"/>
        <v/>
      </c>
      <c r="Q173" s="38" t="str">
        <f t="shared" si="7"/>
        <v/>
      </c>
      <c r="U173" s="38">
        <v>180.0</v>
      </c>
      <c r="V173" s="38" t="str">
        <f t="shared" si="8"/>
        <v/>
      </c>
      <c r="W173" s="38">
        <f t="shared" si="9"/>
        <v>90</v>
      </c>
      <c r="X173" s="38">
        <v>166.0</v>
      </c>
    </row>
    <row r="174" ht="16.5" customHeight="1">
      <c r="A174" s="38">
        <v>39.0</v>
      </c>
      <c r="B174" s="38">
        <v>173.0</v>
      </c>
      <c r="C174" s="38">
        <v>0.167047246055687</v>
      </c>
      <c r="D174" s="39">
        <f t="shared" si="22"/>
        <v>10495.88802</v>
      </c>
      <c r="E174" s="38">
        <v>19.0</v>
      </c>
      <c r="F174" s="38">
        <v>7.0</v>
      </c>
      <c r="G174" s="38">
        <f t="shared" si="23"/>
        <v>187</v>
      </c>
      <c r="H174" s="38" t="s">
        <v>24</v>
      </c>
      <c r="I174" s="38">
        <v>0.17</v>
      </c>
      <c r="J174" s="38">
        <v>0.15</v>
      </c>
      <c r="K174" s="46">
        <f t="shared" si="24"/>
        <v>115</v>
      </c>
      <c r="L174" s="44">
        <f t="shared" si="25"/>
        <v>0.8284817976</v>
      </c>
      <c r="M174" s="38">
        <v>1.0</v>
      </c>
      <c r="N174" s="38">
        <v>1.0</v>
      </c>
      <c r="O174" s="38">
        <f t="shared" si="5"/>
        <v>159</v>
      </c>
      <c r="P174" s="38" t="str">
        <f t="shared" si="6"/>
        <v/>
      </c>
      <c r="Q174" s="38" t="str">
        <f t="shared" si="7"/>
        <v/>
      </c>
      <c r="U174" s="38">
        <v>181.0</v>
      </c>
      <c r="V174" s="38">
        <f t="shared" si="8"/>
        <v>91</v>
      </c>
      <c r="W174" s="38" t="str">
        <f t="shared" si="9"/>
        <v/>
      </c>
      <c r="X174" s="38">
        <v>167.0</v>
      </c>
    </row>
    <row r="175" ht="16.5" customHeight="1">
      <c r="A175" s="38">
        <v>39.0</v>
      </c>
      <c r="B175" s="38">
        <v>174.0</v>
      </c>
      <c r="C175" s="38">
        <v>0.171220846021809</v>
      </c>
      <c r="D175" s="39">
        <f t="shared" si="22"/>
        <v>10758.12304</v>
      </c>
      <c r="E175" s="38">
        <v>19.0</v>
      </c>
      <c r="F175" s="38">
        <v>9.0</v>
      </c>
      <c r="G175" s="38">
        <f t="shared" si="23"/>
        <v>189</v>
      </c>
      <c r="H175" s="38" t="s">
        <v>24</v>
      </c>
      <c r="I175" s="38">
        <v>0.17</v>
      </c>
      <c r="J175" s="38">
        <v>0.18</v>
      </c>
      <c r="K175" s="46">
        <f t="shared" si="24"/>
        <v>115</v>
      </c>
      <c r="L175" s="44">
        <f t="shared" si="25"/>
        <v>0.8082871093</v>
      </c>
      <c r="M175" s="38">
        <v>-1.0</v>
      </c>
      <c r="N175" s="38">
        <v>0.0</v>
      </c>
      <c r="O175" s="38">
        <f t="shared" si="5"/>
        <v>160</v>
      </c>
      <c r="P175" s="38" t="str">
        <f t="shared" si="6"/>
        <v/>
      </c>
      <c r="Q175" s="38" t="str">
        <f t="shared" si="7"/>
        <v/>
      </c>
      <c r="U175" s="38">
        <v>182.0</v>
      </c>
      <c r="V175" s="38" t="str">
        <f t="shared" si="8"/>
        <v/>
      </c>
      <c r="W175" s="38">
        <f t="shared" si="9"/>
        <v>91</v>
      </c>
      <c r="X175" s="38">
        <v>168.0</v>
      </c>
    </row>
    <row r="176" ht="16.5" customHeight="1">
      <c r="A176" s="38">
        <v>39.0</v>
      </c>
      <c r="B176" s="38">
        <v>175.0</v>
      </c>
      <c r="C176" s="38">
        <v>0.170660231548224</v>
      </c>
      <c r="D176" s="39">
        <f t="shared" si="22"/>
        <v>10722.89859</v>
      </c>
      <c r="E176" s="38">
        <v>20.0</v>
      </c>
      <c r="F176" s="38">
        <v>1.0</v>
      </c>
      <c r="G176" s="38">
        <f t="shared" si="23"/>
        <v>191</v>
      </c>
      <c r="H176" s="38" t="s">
        <v>24</v>
      </c>
      <c r="I176" s="38">
        <v>0.17</v>
      </c>
      <c r="J176" s="38">
        <v>0.21</v>
      </c>
      <c r="K176" s="46">
        <f t="shared" si="24"/>
        <v>115</v>
      </c>
      <c r="L176" s="44">
        <f t="shared" si="25"/>
        <v>0.8109423117</v>
      </c>
      <c r="M176" s="38">
        <v>-1.0</v>
      </c>
      <c r="N176" s="38">
        <v>0.0</v>
      </c>
      <c r="O176" s="38">
        <f t="shared" si="5"/>
        <v>161</v>
      </c>
      <c r="P176" s="38" t="str">
        <f t="shared" si="6"/>
        <v/>
      </c>
      <c r="Q176" s="38" t="str">
        <f t="shared" si="7"/>
        <v/>
      </c>
      <c r="U176" s="38">
        <v>183.0</v>
      </c>
      <c r="V176" s="38">
        <f t="shared" si="8"/>
        <v>92</v>
      </c>
      <c r="W176" s="38" t="str">
        <f t="shared" si="9"/>
        <v/>
      </c>
      <c r="X176" s="38">
        <v>169.0</v>
      </c>
    </row>
    <row r="177" ht="16.5" customHeight="1">
      <c r="A177" s="38">
        <v>39.0</v>
      </c>
      <c r="B177" s="38">
        <v>176.0</v>
      </c>
      <c r="C177" s="38">
        <v>0.166764895580003</v>
      </c>
      <c r="D177" s="39">
        <f t="shared" si="22"/>
        <v>10478.14742</v>
      </c>
      <c r="E177" s="38">
        <v>20.0</v>
      </c>
      <c r="F177" s="38">
        <v>3.0</v>
      </c>
      <c r="G177" s="38">
        <f t="shared" si="23"/>
        <v>193</v>
      </c>
      <c r="H177" s="38" t="s">
        <v>24</v>
      </c>
      <c r="I177" s="38">
        <v>0.17</v>
      </c>
      <c r="J177" s="38">
        <v>0.24</v>
      </c>
      <c r="K177" s="46">
        <f t="shared" si="24"/>
        <v>115</v>
      </c>
      <c r="L177" s="44">
        <f t="shared" si="25"/>
        <v>0.8298845042</v>
      </c>
      <c r="M177" s="38">
        <v>-1.0</v>
      </c>
      <c r="N177" s="38">
        <v>1.0</v>
      </c>
      <c r="O177" s="38">
        <f t="shared" si="5"/>
        <v>162</v>
      </c>
      <c r="P177" s="38" t="str">
        <f t="shared" si="6"/>
        <v/>
      </c>
      <c r="Q177" s="38" t="str">
        <f t="shared" si="7"/>
        <v/>
      </c>
      <c r="U177" s="38">
        <v>184.0</v>
      </c>
      <c r="V177" s="38" t="str">
        <f t="shared" si="8"/>
        <v/>
      </c>
      <c r="W177" s="38">
        <f t="shared" si="9"/>
        <v>92</v>
      </c>
      <c r="X177" s="38">
        <v>170.0</v>
      </c>
    </row>
    <row r="178" ht="16.5" customHeight="1">
      <c r="A178" s="38">
        <v>39.0</v>
      </c>
      <c r="B178" s="38">
        <v>177.0</v>
      </c>
      <c r="C178" s="38">
        <v>0.170369063219851</v>
      </c>
      <c r="D178" s="39">
        <f t="shared" si="22"/>
        <v>10704.60395</v>
      </c>
      <c r="E178" s="38">
        <v>20.0</v>
      </c>
      <c r="F178" s="38">
        <v>5.0</v>
      </c>
      <c r="G178" s="38">
        <f t="shared" si="23"/>
        <v>195</v>
      </c>
      <c r="H178" s="38" t="s">
        <v>24</v>
      </c>
      <c r="I178" s="38">
        <v>0.17</v>
      </c>
      <c r="J178" s="38">
        <v>0.27</v>
      </c>
      <c r="K178" s="46">
        <f t="shared" si="24"/>
        <v>115</v>
      </c>
      <c r="L178" s="44">
        <f t="shared" si="25"/>
        <v>0.8123282483</v>
      </c>
      <c r="M178" s="38">
        <v>-1.0</v>
      </c>
      <c r="N178" s="38">
        <v>1.0</v>
      </c>
      <c r="O178" s="38">
        <f t="shared" si="5"/>
        <v>163</v>
      </c>
      <c r="P178" s="38" t="str">
        <f t="shared" si="6"/>
        <v/>
      </c>
      <c r="Q178" s="38" t="str">
        <f t="shared" si="7"/>
        <v/>
      </c>
      <c r="U178" s="38">
        <v>185.0</v>
      </c>
      <c r="V178" s="38">
        <f t="shared" si="8"/>
        <v>93</v>
      </c>
      <c r="W178" s="38" t="str">
        <f t="shared" si="9"/>
        <v/>
      </c>
      <c r="X178" s="38">
        <v>171.0</v>
      </c>
    </row>
    <row r="179" ht="16.5" customHeight="1">
      <c r="A179" s="38">
        <v>39.0</v>
      </c>
      <c r="B179" s="38">
        <v>178.0</v>
      </c>
      <c r="C179" s="38">
        <v>0.168626932078979</v>
      </c>
      <c r="D179" s="39">
        <f t="shared" si="22"/>
        <v>10595.14262</v>
      </c>
      <c r="E179" s="38">
        <v>20.0</v>
      </c>
      <c r="F179" s="38">
        <v>7.0</v>
      </c>
      <c r="G179" s="38">
        <f t="shared" si="23"/>
        <v>197</v>
      </c>
      <c r="H179" s="38" t="s">
        <v>24</v>
      </c>
      <c r="I179" s="38">
        <v>0.17</v>
      </c>
      <c r="J179" s="38">
        <v>0.3</v>
      </c>
      <c r="K179" s="46">
        <f t="shared" si="24"/>
        <v>115</v>
      </c>
      <c r="L179" s="44">
        <f t="shared" si="25"/>
        <v>0.8207206345</v>
      </c>
      <c r="M179" s="38">
        <v>-1.0</v>
      </c>
      <c r="N179" s="38">
        <v>1.0</v>
      </c>
      <c r="O179" s="38">
        <f t="shared" si="5"/>
        <v>164</v>
      </c>
      <c r="P179" s="38" t="str">
        <f t="shared" si="6"/>
        <v/>
      </c>
      <c r="Q179" s="38" t="str">
        <f t="shared" si="7"/>
        <v/>
      </c>
      <c r="U179" s="38">
        <v>186.0</v>
      </c>
      <c r="V179" s="38" t="str">
        <f t="shared" si="8"/>
        <v/>
      </c>
      <c r="W179" s="38">
        <f t="shared" si="9"/>
        <v>93</v>
      </c>
      <c r="X179" s="38">
        <v>172.0</v>
      </c>
    </row>
    <row r="180" ht="16.5" customHeight="1">
      <c r="A180" s="38">
        <v>39.0</v>
      </c>
      <c r="B180" s="38">
        <v>179.0</v>
      </c>
      <c r="C180" s="38">
        <v>0.170439752275608</v>
      </c>
      <c r="D180" s="39">
        <f t="shared" si="22"/>
        <v>10709.04547</v>
      </c>
      <c r="E180" s="38">
        <v>20.0</v>
      </c>
      <c r="F180" s="38">
        <v>9.0</v>
      </c>
      <c r="G180" s="38">
        <f t="shared" si="23"/>
        <v>199</v>
      </c>
      <c r="H180" s="38" t="s">
        <v>24</v>
      </c>
      <c r="I180" s="38">
        <v>0.17</v>
      </c>
      <c r="J180" s="38">
        <v>0.33</v>
      </c>
      <c r="K180" s="46">
        <f t="shared" si="24"/>
        <v>115</v>
      </c>
      <c r="L180" s="44">
        <f t="shared" si="25"/>
        <v>0.8119913391</v>
      </c>
      <c r="M180" s="38">
        <v>1.0</v>
      </c>
      <c r="N180" s="38">
        <v>0.0</v>
      </c>
      <c r="O180" s="38">
        <f t="shared" si="5"/>
        <v>165</v>
      </c>
      <c r="P180" s="38" t="str">
        <f t="shared" si="6"/>
        <v/>
      </c>
      <c r="Q180" s="38" t="str">
        <f t="shared" si="7"/>
        <v/>
      </c>
      <c r="U180" s="38">
        <v>187.0</v>
      </c>
      <c r="V180" s="38">
        <f t="shared" si="8"/>
        <v>94</v>
      </c>
      <c r="W180" s="38" t="str">
        <f t="shared" si="9"/>
        <v/>
      </c>
      <c r="X180" s="38">
        <v>173.0</v>
      </c>
    </row>
    <row r="181" ht="16.5" customHeight="1">
      <c r="A181" s="38">
        <v>39.0</v>
      </c>
      <c r="B181" s="38">
        <v>180.0</v>
      </c>
      <c r="C181" s="38">
        <v>0.170209196609686</v>
      </c>
      <c r="D181" s="39">
        <f t="shared" si="22"/>
        <v>10694.55923</v>
      </c>
      <c r="E181" s="38">
        <v>1.0</v>
      </c>
      <c r="F181" s="38">
        <v>1.0</v>
      </c>
      <c r="G181" s="38">
        <f t="shared" si="23"/>
        <v>1</v>
      </c>
      <c r="H181" s="38" t="s">
        <v>24</v>
      </c>
      <c r="I181" s="38">
        <v>-0.17</v>
      </c>
      <c r="J181" s="38">
        <v>0.06</v>
      </c>
      <c r="K181" s="46">
        <f t="shared" si="24"/>
        <v>115</v>
      </c>
      <c r="L181" s="44">
        <f t="shared" si="25"/>
        <v>0.8130912163</v>
      </c>
      <c r="M181" s="38">
        <v>1.0</v>
      </c>
      <c r="N181" s="38">
        <v>1.0</v>
      </c>
      <c r="O181" s="38">
        <f t="shared" si="5"/>
        <v>166</v>
      </c>
      <c r="P181" s="38" t="str">
        <f t="shared" si="6"/>
        <v/>
      </c>
      <c r="Q181" s="38" t="str">
        <f t="shared" si="7"/>
        <v/>
      </c>
      <c r="U181" s="38">
        <v>189.0</v>
      </c>
      <c r="V181" s="38">
        <f t="shared" si="8"/>
        <v>95</v>
      </c>
      <c r="W181" s="38" t="str">
        <f t="shared" si="9"/>
        <v/>
      </c>
      <c r="X181" s="38">
        <v>174.0</v>
      </c>
    </row>
    <row r="182" ht="16.5" customHeight="1">
      <c r="A182" s="38">
        <v>39.0</v>
      </c>
      <c r="B182" s="38">
        <v>181.0</v>
      </c>
      <c r="C182" s="38">
        <v>0.170585466847532</v>
      </c>
      <c r="D182" s="39">
        <f t="shared" si="22"/>
        <v>10718.20099</v>
      </c>
      <c r="E182" s="38">
        <v>1.0</v>
      </c>
      <c r="F182" s="38">
        <v>2.0</v>
      </c>
      <c r="G182" s="38">
        <f t="shared" si="23"/>
        <v>2</v>
      </c>
      <c r="H182" s="38" t="s">
        <v>26</v>
      </c>
      <c r="I182" s="38">
        <v>-0.17</v>
      </c>
      <c r="J182" s="38">
        <v>0.07</v>
      </c>
      <c r="K182" s="46">
        <f t="shared" si="24"/>
        <v>36</v>
      </c>
      <c r="L182" s="44">
        <f t="shared" si="25"/>
        <v>2.591645539</v>
      </c>
      <c r="M182" s="38">
        <v>1.0</v>
      </c>
      <c r="N182" s="38">
        <v>1.0</v>
      </c>
      <c r="O182" s="38">
        <f t="shared" si="5"/>
        <v>167</v>
      </c>
      <c r="P182" s="38" t="str">
        <f t="shared" si="6"/>
        <v/>
      </c>
      <c r="Q182" s="38" t="str">
        <f t="shared" si="7"/>
        <v/>
      </c>
      <c r="U182" s="38">
        <v>191.0</v>
      </c>
      <c r="V182" s="38">
        <f t="shared" si="8"/>
        <v>96</v>
      </c>
      <c r="W182" s="38" t="str">
        <f t="shared" si="9"/>
        <v/>
      </c>
      <c r="X182" s="38">
        <v>175.0</v>
      </c>
    </row>
    <row r="183" ht="16.5" customHeight="1">
      <c r="A183" s="38">
        <v>39.0</v>
      </c>
      <c r="B183" s="38">
        <v>182.0</v>
      </c>
      <c r="C183" s="38">
        <v>0.170456942086836</v>
      </c>
      <c r="D183" s="39">
        <f t="shared" si="22"/>
        <v>10710.12554</v>
      </c>
      <c r="E183" s="38">
        <v>1.0</v>
      </c>
      <c r="F183" s="38">
        <v>3.0</v>
      </c>
      <c r="G183" s="38">
        <f t="shared" si="23"/>
        <v>3</v>
      </c>
      <c r="H183" s="38" t="s">
        <v>24</v>
      </c>
      <c r="I183" s="38">
        <v>-0.17</v>
      </c>
      <c r="J183" s="38">
        <v>0.09</v>
      </c>
      <c r="K183" s="46">
        <f t="shared" si="24"/>
        <v>115</v>
      </c>
      <c r="L183" s="44">
        <f t="shared" si="25"/>
        <v>0.8119094535</v>
      </c>
      <c r="M183" s="38">
        <v>-1.0</v>
      </c>
      <c r="N183" s="38">
        <v>1.0</v>
      </c>
      <c r="O183" s="38">
        <f t="shared" si="5"/>
        <v>168</v>
      </c>
      <c r="P183" s="38" t="str">
        <f t="shared" si="6"/>
        <v/>
      </c>
      <c r="Q183" s="38" t="str">
        <f t="shared" si="7"/>
        <v/>
      </c>
      <c r="U183" s="38">
        <v>193.0</v>
      </c>
      <c r="V183" s="38">
        <f t="shared" si="8"/>
        <v>97</v>
      </c>
      <c r="W183" s="38" t="str">
        <f t="shared" si="9"/>
        <v/>
      </c>
      <c r="X183" s="38">
        <v>176.0</v>
      </c>
    </row>
    <row r="184" ht="16.5" customHeight="1">
      <c r="A184" s="38">
        <v>39.0</v>
      </c>
      <c r="B184" s="38">
        <v>183.0</v>
      </c>
      <c r="C184" s="38">
        <v>0.170806550796404</v>
      </c>
      <c r="D184" s="39">
        <f t="shared" si="22"/>
        <v>10732.0921</v>
      </c>
      <c r="E184" s="38">
        <v>1.0</v>
      </c>
      <c r="F184" s="38">
        <v>4.0</v>
      </c>
      <c r="G184" s="38">
        <f t="shared" si="23"/>
        <v>4</v>
      </c>
      <c r="H184" s="38" t="s">
        <v>26</v>
      </c>
      <c r="I184" s="38">
        <v>-0.17</v>
      </c>
      <c r="J184" s="38">
        <v>0.1</v>
      </c>
      <c r="K184" s="46">
        <f t="shared" si="24"/>
        <v>36</v>
      </c>
      <c r="L184" s="44">
        <f t="shared" si="25"/>
        <v>2.588291035</v>
      </c>
      <c r="M184" s="38">
        <v>1.0</v>
      </c>
      <c r="N184" s="38">
        <v>1.0</v>
      </c>
      <c r="O184" s="38">
        <f t="shared" si="5"/>
        <v>169</v>
      </c>
      <c r="P184" s="38" t="str">
        <f t="shared" si="6"/>
        <v/>
      </c>
      <c r="Q184" s="38" t="str">
        <f t="shared" si="7"/>
        <v/>
      </c>
      <c r="U184" s="38">
        <v>195.0</v>
      </c>
      <c r="V184" s="38">
        <f t="shared" si="8"/>
        <v>98</v>
      </c>
      <c r="W184" s="38" t="str">
        <f t="shared" si="9"/>
        <v/>
      </c>
      <c r="X184" s="38">
        <v>177.0</v>
      </c>
    </row>
    <row r="185" ht="16.5" customHeight="1">
      <c r="A185" s="38">
        <v>39.0</v>
      </c>
      <c r="B185" s="38">
        <v>184.0</v>
      </c>
      <c r="C185" s="38">
        <v>0.168596313088866</v>
      </c>
      <c r="D185" s="39">
        <f t="shared" si="22"/>
        <v>10593.21877</v>
      </c>
      <c r="E185" s="38">
        <v>1.0</v>
      </c>
      <c r="F185" s="38">
        <v>5.0</v>
      </c>
      <c r="G185" s="38">
        <f t="shared" si="23"/>
        <v>5</v>
      </c>
      <c r="H185" s="38" t="s">
        <v>24</v>
      </c>
      <c r="I185" s="38">
        <v>-0.17</v>
      </c>
      <c r="J185" s="38">
        <v>0.12</v>
      </c>
      <c r="K185" s="46">
        <f t="shared" si="24"/>
        <v>115</v>
      </c>
      <c r="L185" s="44">
        <f t="shared" si="25"/>
        <v>0.8208696866</v>
      </c>
      <c r="M185" s="38">
        <v>1.0</v>
      </c>
      <c r="N185" s="38">
        <v>1.0</v>
      </c>
      <c r="O185" s="38">
        <f t="shared" si="5"/>
        <v>170</v>
      </c>
      <c r="P185" s="38" t="str">
        <f t="shared" si="6"/>
        <v/>
      </c>
      <c r="Q185" s="38" t="str">
        <f t="shared" si="7"/>
        <v/>
      </c>
      <c r="U185" s="38">
        <v>197.0</v>
      </c>
      <c r="V185" s="38">
        <f t="shared" si="8"/>
        <v>99</v>
      </c>
      <c r="W185" s="38" t="str">
        <f t="shared" si="9"/>
        <v/>
      </c>
      <c r="X185" s="38">
        <v>178.0</v>
      </c>
    </row>
    <row r="186" ht="16.5" customHeight="1">
      <c r="A186" s="38">
        <v>39.0</v>
      </c>
      <c r="B186" s="38">
        <v>185.0</v>
      </c>
      <c r="C186" s="38">
        <v>0.169657007296505</v>
      </c>
      <c r="D186" s="39">
        <f t="shared" si="22"/>
        <v>10659.86416</v>
      </c>
      <c r="E186" s="38">
        <v>1.0</v>
      </c>
      <c r="F186" s="38">
        <v>6.0</v>
      </c>
      <c r="G186" s="38">
        <f t="shared" si="23"/>
        <v>6</v>
      </c>
      <c r="H186" s="38" t="s">
        <v>26</v>
      </c>
      <c r="I186" s="38">
        <v>-0.17</v>
      </c>
      <c r="J186" s="38">
        <v>0.13</v>
      </c>
      <c r="K186" s="46">
        <f t="shared" si="24"/>
        <v>36</v>
      </c>
      <c r="L186" s="44">
        <f t="shared" si="25"/>
        <v>2.605828496</v>
      </c>
      <c r="M186" s="38">
        <v>1.0</v>
      </c>
      <c r="N186" s="38">
        <v>1.0</v>
      </c>
      <c r="O186" s="38">
        <f t="shared" si="5"/>
        <v>171</v>
      </c>
      <c r="P186" s="38" t="str">
        <f t="shared" si="6"/>
        <v/>
      </c>
      <c r="Q186" s="38" t="str">
        <f t="shared" si="7"/>
        <v/>
      </c>
      <c r="U186" s="38">
        <v>199.0</v>
      </c>
      <c r="V186" s="38">
        <f t="shared" si="8"/>
        <v>100</v>
      </c>
      <c r="W186" s="38" t="str">
        <f t="shared" si="9"/>
        <v/>
      </c>
      <c r="X186" s="38">
        <v>179.0</v>
      </c>
    </row>
    <row r="187" ht="16.5" customHeight="1">
      <c r="A187" s="38">
        <v>39.0</v>
      </c>
      <c r="B187" s="38">
        <v>186.0</v>
      </c>
      <c r="C187" s="38">
        <v>0.168110701649303</v>
      </c>
      <c r="D187" s="39">
        <f t="shared" si="22"/>
        <v>10562.70691</v>
      </c>
      <c r="E187" s="38">
        <v>1.0</v>
      </c>
      <c r="F187" s="38">
        <v>7.0</v>
      </c>
      <c r="G187" s="38">
        <f t="shared" si="23"/>
        <v>7</v>
      </c>
      <c r="H187" s="38" t="s">
        <v>24</v>
      </c>
      <c r="I187" s="38">
        <v>-0.17</v>
      </c>
      <c r="J187" s="38">
        <v>0.15</v>
      </c>
      <c r="K187" s="46">
        <f t="shared" si="24"/>
        <v>115</v>
      </c>
      <c r="L187" s="44">
        <f t="shared" si="25"/>
        <v>0.8232408843</v>
      </c>
      <c r="M187" s="38">
        <v>1.0</v>
      </c>
      <c r="N187" s="38">
        <v>1.0</v>
      </c>
      <c r="O187" s="38">
        <f t="shared" si="5"/>
        <v>172</v>
      </c>
      <c r="P187" s="38" t="str">
        <f t="shared" si="6"/>
        <v/>
      </c>
      <c r="Q187" s="38" t="str">
        <f t="shared" si="7"/>
        <v/>
      </c>
      <c r="V187" s="38" t="str">
        <f t="shared" si="8"/>
        <v/>
      </c>
      <c r="W187" s="38">
        <f t="shared" si="9"/>
        <v>0</v>
      </c>
      <c r="X187" s="38">
        <v>29.0</v>
      </c>
    </row>
    <row r="188" ht="16.5" customHeight="1">
      <c r="A188" s="38">
        <v>39.0</v>
      </c>
      <c r="B188" s="38">
        <v>187.0</v>
      </c>
      <c r="C188" s="38">
        <v>0.169238396406647</v>
      </c>
      <c r="D188" s="39">
        <f t="shared" si="22"/>
        <v>10633.56206</v>
      </c>
      <c r="E188" s="38">
        <v>1.0</v>
      </c>
      <c r="F188" s="38">
        <v>9.0</v>
      </c>
      <c r="G188" s="38">
        <f t="shared" si="23"/>
        <v>9</v>
      </c>
      <c r="H188" s="38" t="s">
        <v>24</v>
      </c>
      <c r="I188" s="38">
        <v>-0.17</v>
      </c>
      <c r="J188" s="38">
        <v>0.18</v>
      </c>
      <c r="K188" s="46">
        <f t="shared" si="24"/>
        <v>115</v>
      </c>
      <c r="L188" s="44">
        <f t="shared" si="25"/>
        <v>0.8177553417</v>
      </c>
      <c r="M188" s="38">
        <v>-1.0</v>
      </c>
      <c r="N188" s="38">
        <v>0.0</v>
      </c>
      <c r="O188" s="38">
        <f t="shared" si="5"/>
        <v>173</v>
      </c>
      <c r="P188" s="38" t="str">
        <f t="shared" si="6"/>
        <v/>
      </c>
      <c r="Q188" s="38" t="str">
        <f t="shared" si="7"/>
        <v/>
      </c>
      <c r="V188" s="38" t="str">
        <f t="shared" si="8"/>
        <v/>
      </c>
      <c r="W188" s="38">
        <f t="shared" si="9"/>
        <v>0</v>
      </c>
      <c r="X188" s="38">
        <v>77.0</v>
      </c>
    </row>
    <row r="189" ht="16.5" customHeight="1">
      <c r="A189" s="38">
        <v>39.0</v>
      </c>
      <c r="B189" s="38">
        <v>188.0</v>
      </c>
      <c r="C189" s="38">
        <v>0.167332338503231</v>
      </c>
      <c r="D189" s="39">
        <f t="shared" si="22"/>
        <v>10513.80091</v>
      </c>
      <c r="E189" s="38">
        <v>2.0</v>
      </c>
      <c r="F189" s="38">
        <v>1.0</v>
      </c>
      <c r="G189" s="38">
        <f t="shared" si="23"/>
        <v>11</v>
      </c>
      <c r="H189" s="38" t="s">
        <v>24</v>
      </c>
      <c r="I189" s="38">
        <v>-0.17</v>
      </c>
      <c r="J189" s="38">
        <v>0.21</v>
      </c>
      <c r="K189" s="46">
        <f t="shared" si="24"/>
        <v>115</v>
      </c>
      <c r="L189" s="44">
        <f t="shared" si="25"/>
        <v>0.8270702718</v>
      </c>
      <c r="M189" s="38">
        <v>-1.0</v>
      </c>
      <c r="N189" s="38">
        <v>0.0</v>
      </c>
      <c r="O189" s="38" t="str">
        <f t="shared" si="5"/>
        <v/>
      </c>
      <c r="P189" s="38" t="str">
        <f t="shared" si="6"/>
        <v/>
      </c>
      <c r="Q189" s="38" t="str">
        <f t="shared" si="7"/>
        <v/>
      </c>
      <c r="V189" s="38" t="str">
        <f t="shared" si="8"/>
        <v/>
      </c>
      <c r="W189" s="38">
        <f t="shared" si="9"/>
        <v>0</v>
      </c>
      <c r="X189" s="38">
        <v>78.0</v>
      </c>
    </row>
    <row r="190" ht="16.5" customHeight="1">
      <c r="A190" s="38">
        <v>39.0</v>
      </c>
      <c r="B190" s="38">
        <v>189.0</v>
      </c>
      <c r="C190" s="38">
        <v>0.170583587221014</v>
      </c>
      <c r="D190" s="39">
        <f t="shared" si="22"/>
        <v>10718.08289</v>
      </c>
      <c r="E190" s="38">
        <v>2.0</v>
      </c>
      <c r="F190" s="38">
        <v>3.0</v>
      </c>
      <c r="G190" s="38">
        <f t="shared" si="23"/>
        <v>13</v>
      </c>
      <c r="H190" s="38" t="s">
        <v>24</v>
      </c>
      <c r="I190" s="38">
        <v>-0.17</v>
      </c>
      <c r="J190" s="38">
        <v>0.24</v>
      </c>
      <c r="K190" s="46">
        <f t="shared" si="24"/>
        <v>115</v>
      </c>
      <c r="L190" s="44">
        <f t="shared" si="25"/>
        <v>0.8113066734</v>
      </c>
      <c r="M190" s="38">
        <v>1.0</v>
      </c>
      <c r="N190" s="38">
        <v>1.0</v>
      </c>
      <c r="O190" s="38">
        <f t="shared" si="5"/>
        <v>174</v>
      </c>
      <c r="P190" s="38" t="str">
        <f t="shared" si="6"/>
        <v/>
      </c>
      <c r="Q190" s="38" t="str">
        <f t="shared" si="7"/>
        <v/>
      </c>
      <c r="V190" s="38" t="str">
        <f t="shared" si="8"/>
        <v/>
      </c>
      <c r="W190" s="38">
        <f t="shared" si="9"/>
        <v>0</v>
      </c>
      <c r="X190" s="38">
        <v>115.0</v>
      </c>
    </row>
    <row r="191" ht="16.5" customHeight="1">
      <c r="A191" s="38">
        <v>39.0</v>
      </c>
      <c r="B191" s="38">
        <v>190.0</v>
      </c>
      <c r="C191" s="38">
        <v>0.167964308012776</v>
      </c>
      <c r="D191" s="39">
        <f t="shared" si="22"/>
        <v>10553.50872</v>
      </c>
      <c r="E191" s="38">
        <v>2.0</v>
      </c>
      <c r="F191" s="38">
        <v>5.0</v>
      </c>
      <c r="G191" s="38">
        <f t="shared" si="23"/>
        <v>15</v>
      </c>
      <c r="H191" s="38" t="s">
        <v>24</v>
      </c>
      <c r="I191" s="38">
        <v>-0.17</v>
      </c>
      <c r="J191" s="38">
        <v>0.27</v>
      </c>
      <c r="K191" s="46">
        <f t="shared" si="24"/>
        <v>115</v>
      </c>
      <c r="L191" s="44">
        <f t="shared" si="25"/>
        <v>0.8239584012</v>
      </c>
      <c r="M191" s="38">
        <v>-1.0</v>
      </c>
      <c r="N191" s="38">
        <v>1.0</v>
      </c>
      <c r="O191" s="38" t="str">
        <f t="shared" si="5"/>
        <v/>
      </c>
      <c r="P191" s="38" t="str">
        <f t="shared" si="6"/>
        <v/>
      </c>
      <c r="Q191" s="38" t="str">
        <f t="shared" si="7"/>
        <v/>
      </c>
      <c r="V191" s="38" t="str">
        <f t="shared" si="8"/>
        <v/>
      </c>
      <c r="W191" s="38">
        <f t="shared" si="9"/>
        <v>0</v>
      </c>
      <c r="X191" s="38">
        <v>117.0</v>
      </c>
    </row>
    <row r="192" ht="16.5" customHeight="1">
      <c r="A192" s="38">
        <v>39.0</v>
      </c>
      <c r="B192" s="38">
        <v>191.0</v>
      </c>
      <c r="C192" s="38">
        <v>0.167905524508421</v>
      </c>
      <c r="D192" s="39">
        <f t="shared" si="22"/>
        <v>10549.81525</v>
      </c>
      <c r="E192" s="38">
        <v>2.0</v>
      </c>
      <c r="F192" s="38">
        <v>7.0</v>
      </c>
      <c r="G192" s="38">
        <f t="shared" si="23"/>
        <v>17</v>
      </c>
      <c r="H192" s="38" t="s">
        <v>24</v>
      </c>
      <c r="I192" s="38">
        <v>-0.17</v>
      </c>
      <c r="J192" s="38">
        <v>0.3</v>
      </c>
      <c r="K192" s="46">
        <f t="shared" si="24"/>
        <v>115</v>
      </c>
      <c r="L192" s="44">
        <f t="shared" si="25"/>
        <v>0.824246868</v>
      </c>
      <c r="M192" s="38">
        <v>-1.0</v>
      </c>
      <c r="N192" s="38">
        <v>0.0</v>
      </c>
      <c r="O192" s="38">
        <f t="shared" si="5"/>
        <v>175</v>
      </c>
      <c r="P192" s="38" t="str">
        <f t="shared" si="6"/>
        <v/>
      </c>
      <c r="Q192" s="38" t="str">
        <f t="shared" si="7"/>
        <v/>
      </c>
      <c r="V192" s="38" t="str">
        <f t="shared" si="8"/>
        <v/>
      </c>
      <c r="W192" s="38">
        <f t="shared" si="9"/>
        <v>0</v>
      </c>
      <c r="X192" s="38">
        <v>119.0</v>
      </c>
    </row>
    <row r="193" ht="16.5" customHeight="1">
      <c r="A193" s="38">
        <v>39.0</v>
      </c>
      <c r="B193" s="38">
        <v>192.0</v>
      </c>
      <c r="C193" s="38">
        <v>0.169093503136433</v>
      </c>
      <c r="D193" s="39">
        <f t="shared" si="22"/>
        <v>10624.45814</v>
      </c>
      <c r="E193" s="38">
        <v>2.0</v>
      </c>
      <c r="F193" s="38">
        <v>9.0</v>
      </c>
      <c r="G193" s="38">
        <f t="shared" si="23"/>
        <v>19</v>
      </c>
      <c r="H193" s="38" t="s">
        <v>24</v>
      </c>
      <c r="I193" s="38">
        <v>-0.17</v>
      </c>
      <c r="J193" s="38">
        <v>0.33</v>
      </c>
      <c r="K193" s="46">
        <f t="shared" si="24"/>
        <v>115</v>
      </c>
      <c r="L193" s="44">
        <f t="shared" si="25"/>
        <v>0.818456062</v>
      </c>
      <c r="M193" s="38">
        <v>-1.0</v>
      </c>
      <c r="N193" s="38">
        <v>0.0</v>
      </c>
      <c r="O193" s="38" t="str">
        <f t="shared" si="5"/>
        <v/>
      </c>
      <c r="P193" s="38" t="str">
        <f t="shared" si="6"/>
        <v/>
      </c>
      <c r="Q193" s="38" t="str">
        <f t="shared" si="7"/>
        <v/>
      </c>
      <c r="V193" s="38" t="str">
        <f t="shared" si="8"/>
        <v/>
      </c>
      <c r="W193" s="38">
        <f t="shared" si="9"/>
        <v>0</v>
      </c>
      <c r="X193" s="38">
        <v>126.0</v>
      </c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8.86"/>
    <col customWidth="1" min="4" max="4" width="10.14"/>
    <col customWidth="1" min="5" max="5" width="10.71"/>
    <col customWidth="1" min="6" max="8" width="8.86"/>
    <col customWidth="1" min="9" max="9" width="8.0"/>
    <col customWidth="1" min="10" max="10" width="5.14"/>
    <col customWidth="1" min="11" max="11" width="10.14"/>
    <col customWidth="1" min="12" max="19" width="8.86"/>
    <col customWidth="1" min="20" max="20" width="8.71"/>
    <col customWidth="1" min="21" max="21" width="4.71"/>
    <col customWidth="1" min="22" max="22" width="7.0"/>
    <col customWidth="1" min="23" max="23" width="6.71"/>
    <col customWidth="1" min="24" max="24" width="10.0"/>
    <col customWidth="1" min="25" max="26" width="8.86"/>
  </cols>
  <sheetData>
    <row r="1" ht="16.5" customHeight="1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S1" s="38" t="s">
        <v>18</v>
      </c>
      <c r="T1" s="38" t="s">
        <v>19</v>
      </c>
      <c r="U1" s="38" t="s">
        <v>6</v>
      </c>
      <c r="V1" s="38" t="s">
        <v>20</v>
      </c>
      <c r="W1" s="38" t="s">
        <v>21</v>
      </c>
      <c r="X1" s="38" t="s">
        <v>1</v>
      </c>
    </row>
    <row r="2" ht="16.5" customHeight="1">
      <c r="A2" s="38">
        <v>39.0</v>
      </c>
      <c r="B2" s="38">
        <v>1.0</v>
      </c>
      <c r="C2" s="38">
        <v>0.165639716590362</v>
      </c>
      <c r="D2" s="39">
        <f t="shared" ref="D2:D29" si="1">C2*2*PI()*10000</f>
        <v>10407.45034</v>
      </c>
      <c r="E2" s="38">
        <v>3.0</v>
      </c>
      <c r="F2" s="38">
        <v>1.0</v>
      </c>
      <c r="G2" s="38">
        <f t="shared" ref="G2:G29" si="2">(E2-1)*10+F2</f>
        <v>21</v>
      </c>
      <c r="H2" s="38" t="s">
        <v>24</v>
      </c>
      <c r="I2" s="38">
        <v>-0.1275</v>
      </c>
      <c r="J2" s="38">
        <v>0.06</v>
      </c>
      <c r="K2" s="46">
        <f t="shared" ref="K2:K29" si="3">IF(ISODD(F2),$S$2,$T$2)</f>
        <v>115</v>
      </c>
      <c r="L2" s="44">
        <f t="shared" ref="L2:L29" si="4">1/(D2*K2*0.000001)</f>
        <v>0.8355218515</v>
      </c>
      <c r="M2" s="38">
        <v>1.0</v>
      </c>
      <c r="N2" s="38">
        <v>1.0</v>
      </c>
      <c r="O2" s="38">
        <f t="shared" ref="O2:O193" si="5">IFERROR(VLOOKUP(B2,$U$2:$X$193,4,FALSE),"")</f>
        <v>180</v>
      </c>
      <c r="P2" s="38">
        <f t="shared" ref="P2:P193" si="6">IFERROR(VLOOKUP(B2,$V$2:$X$193,3,FALSE),"")</f>
        <v>180</v>
      </c>
      <c r="Q2" s="38">
        <f t="shared" ref="Q2:Q193" si="7">IFERROR(VLOOKUP(B2,$W$2:$X$193,2,FALSE),"")</f>
        <v>181</v>
      </c>
      <c r="S2" s="40">
        <v>115.0</v>
      </c>
      <c r="T2" s="40">
        <v>36.0</v>
      </c>
      <c r="U2" s="38">
        <v>1.0</v>
      </c>
      <c r="V2" s="38">
        <f t="shared" ref="V2:V193" si="8">IFERROR(IF(ISODD(U2),ROUNDUP(U2/2,0),""),"")</f>
        <v>1</v>
      </c>
      <c r="W2" s="38" t="str">
        <f t="shared" ref="W2:W193" si="9">IFERROR(IF(ISEVEN(U2),U2/2,""),"")</f>
        <v/>
      </c>
      <c r="X2" s="38">
        <v>180.0</v>
      </c>
    </row>
    <row r="3" ht="16.5" customHeight="1">
      <c r="A3" s="38">
        <v>39.0</v>
      </c>
      <c r="B3" s="38">
        <v>2.0</v>
      </c>
      <c r="C3" s="38">
        <v>0.169309723261896</v>
      </c>
      <c r="D3" s="39">
        <f t="shared" si="1"/>
        <v>10638.04366</v>
      </c>
      <c r="E3" s="38">
        <v>3.0</v>
      </c>
      <c r="F3" s="38">
        <v>2.0</v>
      </c>
      <c r="G3" s="38">
        <f t="shared" si="2"/>
        <v>22</v>
      </c>
      <c r="H3" s="38" t="s">
        <v>26</v>
      </c>
      <c r="I3" s="38">
        <v>-0.1275</v>
      </c>
      <c r="J3" s="38">
        <v>0.07</v>
      </c>
      <c r="K3" s="46">
        <f t="shared" si="3"/>
        <v>36</v>
      </c>
      <c r="L3" s="44">
        <f t="shared" si="4"/>
        <v>2.611173509</v>
      </c>
      <c r="M3" s="38">
        <v>1.0</v>
      </c>
      <c r="N3" s="38">
        <v>1.0</v>
      </c>
      <c r="O3" s="38">
        <f t="shared" si="5"/>
        <v>181</v>
      </c>
      <c r="P3" s="38">
        <f t="shared" si="6"/>
        <v>182</v>
      </c>
      <c r="Q3" s="38">
        <f t="shared" si="7"/>
        <v>183</v>
      </c>
      <c r="U3" s="38">
        <v>2.0</v>
      </c>
      <c r="V3" s="38" t="str">
        <f t="shared" si="8"/>
        <v/>
      </c>
      <c r="W3" s="38">
        <f t="shared" si="9"/>
        <v>1</v>
      </c>
      <c r="X3" s="38">
        <v>181.0</v>
      </c>
    </row>
    <row r="4" ht="16.5" customHeight="1">
      <c r="A4" s="38">
        <v>39.0</v>
      </c>
      <c r="B4" s="38">
        <v>3.0</v>
      </c>
      <c r="C4" s="38">
        <v>0.166084221721909</v>
      </c>
      <c r="D4" s="39">
        <f t="shared" si="1"/>
        <v>10435.37942</v>
      </c>
      <c r="E4" s="38">
        <v>3.0</v>
      </c>
      <c r="F4" s="38">
        <v>3.0</v>
      </c>
      <c r="G4" s="38">
        <f t="shared" si="2"/>
        <v>23</v>
      </c>
      <c r="H4" s="38" t="s">
        <v>24</v>
      </c>
      <c r="I4" s="38">
        <v>-0.1275</v>
      </c>
      <c r="J4" s="38">
        <v>0.09</v>
      </c>
      <c r="K4" s="46">
        <f t="shared" si="3"/>
        <v>115</v>
      </c>
      <c r="L4" s="44">
        <f t="shared" si="4"/>
        <v>0.8332856743</v>
      </c>
      <c r="M4" s="38">
        <v>1.0</v>
      </c>
      <c r="N4" s="38">
        <v>1.0</v>
      </c>
      <c r="O4" s="38">
        <f t="shared" si="5"/>
        <v>182</v>
      </c>
      <c r="P4" s="38">
        <f t="shared" si="6"/>
        <v>184</v>
      </c>
      <c r="Q4" s="38">
        <f t="shared" si="7"/>
        <v>185</v>
      </c>
      <c r="U4" s="38">
        <v>3.0</v>
      </c>
      <c r="V4" s="38">
        <f t="shared" si="8"/>
        <v>2</v>
      </c>
      <c r="W4" s="38" t="str">
        <f t="shared" si="9"/>
        <v/>
      </c>
      <c r="X4" s="38">
        <v>182.0</v>
      </c>
    </row>
    <row r="5" ht="16.5" customHeight="1">
      <c r="A5" s="38">
        <v>39.0</v>
      </c>
      <c r="B5" s="38">
        <v>4.0</v>
      </c>
      <c r="C5" s="38">
        <v>0.169082776441152</v>
      </c>
      <c r="D5" s="39">
        <f t="shared" si="1"/>
        <v>10623.78417</v>
      </c>
      <c r="E5" s="38">
        <v>3.0</v>
      </c>
      <c r="F5" s="38">
        <v>4.0</v>
      </c>
      <c r="G5" s="38">
        <f t="shared" si="2"/>
        <v>24</v>
      </c>
      <c r="H5" s="38" t="s">
        <v>26</v>
      </c>
      <c r="I5" s="38">
        <v>-0.1275</v>
      </c>
      <c r="J5" s="38">
        <v>0.1</v>
      </c>
      <c r="K5" s="46">
        <f t="shared" si="3"/>
        <v>36</v>
      </c>
      <c r="L5" s="44">
        <f t="shared" si="4"/>
        <v>2.614678286</v>
      </c>
      <c r="M5" s="38">
        <v>1.0</v>
      </c>
      <c r="N5" s="38">
        <v>1.0</v>
      </c>
      <c r="O5" s="38">
        <f t="shared" si="5"/>
        <v>183</v>
      </c>
      <c r="P5" s="38">
        <f t="shared" si="6"/>
        <v>186</v>
      </c>
      <c r="Q5" s="38" t="str">
        <f t="shared" si="7"/>
        <v/>
      </c>
      <c r="U5" s="38">
        <v>4.0</v>
      </c>
      <c r="V5" s="38" t="str">
        <f t="shared" si="8"/>
        <v/>
      </c>
      <c r="W5" s="38">
        <f t="shared" si="9"/>
        <v>2</v>
      </c>
      <c r="X5" s="38">
        <v>183.0</v>
      </c>
    </row>
    <row r="6" ht="16.5" customHeight="1">
      <c r="A6" s="38">
        <v>39.0</v>
      </c>
      <c r="B6" s="38">
        <v>5.0</v>
      </c>
      <c r="C6" s="38">
        <v>0.169025880802095</v>
      </c>
      <c r="D6" s="39">
        <f t="shared" si="1"/>
        <v>10620.20931</v>
      </c>
      <c r="E6" s="38">
        <v>3.0</v>
      </c>
      <c r="F6" s="38">
        <v>5.0</v>
      </c>
      <c r="G6" s="38">
        <f t="shared" si="2"/>
        <v>25</v>
      </c>
      <c r="H6" s="38" t="s">
        <v>24</v>
      </c>
      <c r="I6" s="38">
        <v>-0.1275</v>
      </c>
      <c r="J6" s="38">
        <v>0.12</v>
      </c>
      <c r="K6" s="46">
        <f t="shared" si="3"/>
        <v>115</v>
      </c>
      <c r="L6" s="44">
        <f t="shared" si="4"/>
        <v>0.8187835025</v>
      </c>
      <c r="M6" s="38">
        <v>1.0</v>
      </c>
      <c r="N6" s="38">
        <v>1.0</v>
      </c>
      <c r="O6" s="38">
        <f t="shared" si="5"/>
        <v>184</v>
      </c>
      <c r="P6" s="38">
        <f t="shared" si="6"/>
        <v>187</v>
      </c>
      <c r="Q6" s="38" t="str">
        <f t="shared" si="7"/>
        <v/>
      </c>
      <c r="U6" s="38">
        <v>5.0</v>
      </c>
      <c r="V6" s="38">
        <f t="shared" si="8"/>
        <v>3</v>
      </c>
      <c r="W6" s="38" t="str">
        <f t="shared" si="9"/>
        <v/>
      </c>
      <c r="X6" s="38">
        <v>184.0</v>
      </c>
    </row>
    <row r="7" ht="16.5" customHeight="1">
      <c r="A7" s="38">
        <v>39.0</v>
      </c>
      <c r="B7" s="38">
        <v>6.0</v>
      </c>
      <c r="C7" s="38">
        <v>0.165781598832875</v>
      </c>
      <c r="D7" s="39">
        <f t="shared" si="1"/>
        <v>10416.36506</v>
      </c>
      <c r="E7" s="38">
        <v>3.0</v>
      </c>
      <c r="F7" s="38">
        <v>6.0</v>
      </c>
      <c r="G7" s="38">
        <f t="shared" si="2"/>
        <v>26</v>
      </c>
      <c r="H7" s="38" t="s">
        <v>26</v>
      </c>
      <c r="I7" s="38">
        <v>-0.1275</v>
      </c>
      <c r="J7" s="38">
        <v>0.13</v>
      </c>
      <c r="K7" s="46">
        <f t="shared" si="3"/>
        <v>36</v>
      </c>
      <c r="L7" s="44">
        <f t="shared" si="4"/>
        <v>2.66674388</v>
      </c>
      <c r="M7" s="38">
        <v>1.0</v>
      </c>
      <c r="N7" s="38">
        <v>1.0</v>
      </c>
      <c r="O7" s="38">
        <f t="shared" si="5"/>
        <v>185</v>
      </c>
      <c r="P7" s="38">
        <f t="shared" si="6"/>
        <v>188</v>
      </c>
      <c r="Q7" s="38" t="str">
        <f t="shared" si="7"/>
        <v/>
      </c>
      <c r="U7" s="38">
        <v>6.0</v>
      </c>
      <c r="V7" s="38" t="str">
        <f t="shared" si="8"/>
        <v/>
      </c>
      <c r="W7" s="38">
        <f t="shared" si="9"/>
        <v>3</v>
      </c>
      <c r="X7" s="38">
        <v>185.0</v>
      </c>
    </row>
    <row r="8" ht="16.5" customHeight="1">
      <c r="A8" s="38">
        <v>39.0</v>
      </c>
      <c r="B8" s="38">
        <v>7.0</v>
      </c>
      <c r="C8" s="38">
        <v>0.169317522394277</v>
      </c>
      <c r="D8" s="39">
        <f t="shared" si="1"/>
        <v>10638.53369</v>
      </c>
      <c r="E8" s="38">
        <v>3.0</v>
      </c>
      <c r="F8" s="38">
        <v>7.0</v>
      </c>
      <c r="G8" s="38">
        <f t="shared" si="2"/>
        <v>27</v>
      </c>
      <c r="H8" s="38" t="s">
        <v>24</v>
      </c>
      <c r="I8" s="38">
        <v>-0.1275</v>
      </c>
      <c r="J8" s="38">
        <v>0.15</v>
      </c>
      <c r="K8" s="46">
        <f t="shared" si="3"/>
        <v>115</v>
      </c>
      <c r="L8" s="44">
        <f t="shared" si="4"/>
        <v>0.8173731858</v>
      </c>
      <c r="M8" s="38">
        <v>-1.0</v>
      </c>
      <c r="N8" s="38">
        <v>1.0</v>
      </c>
      <c r="O8" s="38">
        <f t="shared" si="5"/>
        <v>186</v>
      </c>
      <c r="P8" s="38">
        <f t="shared" si="6"/>
        <v>189</v>
      </c>
      <c r="Q8" s="38" t="str">
        <f t="shared" si="7"/>
        <v/>
      </c>
      <c r="U8" s="38">
        <v>7.0</v>
      </c>
      <c r="V8" s="38">
        <f t="shared" si="8"/>
        <v>4</v>
      </c>
      <c r="W8" s="38" t="str">
        <f t="shared" si="9"/>
        <v/>
      </c>
      <c r="X8" s="38">
        <v>186.0</v>
      </c>
    </row>
    <row r="9" ht="16.5" customHeight="1">
      <c r="A9" s="38">
        <v>39.0</v>
      </c>
      <c r="B9" s="38">
        <v>8.0</v>
      </c>
      <c r="C9" s="38">
        <v>0.169738815999576</v>
      </c>
      <c r="D9" s="39">
        <f t="shared" si="1"/>
        <v>10665.00435</v>
      </c>
      <c r="E9" s="38">
        <v>3.0</v>
      </c>
      <c r="F9" s="38">
        <v>8.0</v>
      </c>
      <c r="G9" s="38">
        <f t="shared" si="2"/>
        <v>28</v>
      </c>
      <c r="H9" s="38" t="s">
        <v>26</v>
      </c>
      <c r="I9" s="38">
        <v>-0.1275</v>
      </c>
      <c r="J9" s="38">
        <v>0.16</v>
      </c>
      <c r="K9" s="46">
        <f t="shared" si="3"/>
        <v>36</v>
      </c>
      <c r="L9" s="44">
        <f t="shared" si="4"/>
        <v>2.60457257</v>
      </c>
      <c r="M9" s="38">
        <v>1.0</v>
      </c>
      <c r="N9" s="38">
        <v>1.0</v>
      </c>
      <c r="O9" s="38" t="str">
        <f t="shared" si="5"/>
        <v/>
      </c>
      <c r="P9" s="38">
        <f t="shared" si="6"/>
        <v>190</v>
      </c>
      <c r="Q9" s="38" t="str">
        <f t="shared" si="7"/>
        <v/>
      </c>
      <c r="U9" s="38">
        <v>9.0</v>
      </c>
      <c r="V9" s="38">
        <f t="shared" si="8"/>
        <v>5</v>
      </c>
      <c r="W9" s="38" t="str">
        <f t="shared" si="9"/>
        <v/>
      </c>
      <c r="X9" s="38">
        <v>187.0</v>
      </c>
    </row>
    <row r="10" ht="16.5" customHeight="1">
      <c r="A10" s="38">
        <v>39.0</v>
      </c>
      <c r="B10" s="38">
        <v>9.0</v>
      </c>
      <c r="C10" s="38">
        <v>0.166714375688502</v>
      </c>
      <c r="D10" s="39">
        <f t="shared" si="1"/>
        <v>10474.97316</v>
      </c>
      <c r="E10" s="38">
        <v>3.0</v>
      </c>
      <c r="F10" s="38">
        <v>9.0</v>
      </c>
      <c r="G10" s="38">
        <f t="shared" si="2"/>
        <v>29</v>
      </c>
      <c r="H10" s="38" t="s">
        <v>24</v>
      </c>
      <c r="I10" s="38">
        <v>-0.1275</v>
      </c>
      <c r="J10" s="38">
        <v>0.18</v>
      </c>
      <c r="K10" s="46">
        <f t="shared" si="3"/>
        <v>115</v>
      </c>
      <c r="L10" s="44">
        <f t="shared" si="4"/>
        <v>0.8301359863</v>
      </c>
      <c r="M10" s="38">
        <v>-1.0</v>
      </c>
      <c r="N10" s="38">
        <v>1.0</v>
      </c>
      <c r="O10" s="38">
        <f t="shared" si="5"/>
        <v>187</v>
      </c>
      <c r="P10" s="38">
        <f t="shared" si="6"/>
        <v>191</v>
      </c>
      <c r="Q10" s="38" t="str">
        <f t="shared" si="7"/>
        <v/>
      </c>
      <c r="U10" s="38">
        <v>11.0</v>
      </c>
      <c r="V10" s="38">
        <f t="shared" si="8"/>
        <v>6</v>
      </c>
      <c r="W10" s="38" t="str">
        <f t="shared" si="9"/>
        <v/>
      </c>
      <c r="X10" s="38">
        <v>188.0</v>
      </c>
    </row>
    <row r="11" ht="16.5" customHeight="1">
      <c r="A11" s="38">
        <v>39.0</v>
      </c>
      <c r="B11" s="38">
        <v>10.0</v>
      </c>
      <c r="C11" s="38">
        <v>0.16868030746883</v>
      </c>
      <c r="D11" s="39">
        <f t="shared" si="1"/>
        <v>10598.49629</v>
      </c>
      <c r="E11" s="38">
        <v>3.0</v>
      </c>
      <c r="F11" s="38">
        <v>10.0</v>
      </c>
      <c r="G11" s="38">
        <f t="shared" si="2"/>
        <v>30</v>
      </c>
      <c r="H11" s="38" t="s">
        <v>26</v>
      </c>
      <c r="I11" s="38">
        <v>-0.1275</v>
      </c>
      <c r="J11" s="38">
        <v>0.19</v>
      </c>
      <c r="K11" s="46">
        <f t="shared" si="3"/>
        <v>36</v>
      </c>
      <c r="L11" s="44">
        <f t="shared" si="4"/>
        <v>2.620916874</v>
      </c>
      <c r="M11" s="38">
        <v>1.0</v>
      </c>
      <c r="N11" s="38">
        <v>1.0</v>
      </c>
      <c r="O11" s="38" t="str">
        <f t="shared" si="5"/>
        <v/>
      </c>
      <c r="P11" s="38">
        <f t="shared" si="6"/>
        <v>192</v>
      </c>
      <c r="Q11" s="38" t="str">
        <f t="shared" si="7"/>
        <v/>
      </c>
      <c r="U11" s="38">
        <v>13.0</v>
      </c>
      <c r="V11" s="38">
        <f t="shared" si="8"/>
        <v>7</v>
      </c>
      <c r="W11" s="38" t="str">
        <f t="shared" si="9"/>
        <v/>
      </c>
      <c r="X11" s="38">
        <v>189.0</v>
      </c>
    </row>
    <row r="12" ht="16.5" customHeight="1">
      <c r="A12" s="38">
        <v>39.0</v>
      </c>
      <c r="B12" s="38">
        <v>11.0</v>
      </c>
      <c r="C12" s="38">
        <v>0.123995935133166</v>
      </c>
      <c r="D12" s="39">
        <f t="shared" si="1"/>
        <v>7790.894378</v>
      </c>
      <c r="E12" s="38">
        <v>4.0</v>
      </c>
      <c r="F12" s="38">
        <v>1.0</v>
      </c>
      <c r="G12" s="38">
        <f t="shared" si="2"/>
        <v>31</v>
      </c>
      <c r="H12" s="38" t="s">
        <v>24</v>
      </c>
      <c r="I12" s="38">
        <v>-0.1275</v>
      </c>
      <c r="J12" s="38">
        <v>0.21</v>
      </c>
      <c r="K12" s="46">
        <f t="shared" si="3"/>
        <v>115</v>
      </c>
      <c r="L12" s="44">
        <f t="shared" si="4"/>
        <v>1.116130158</v>
      </c>
      <c r="M12" s="38">
        <v>0.0</v>
      </c>
      <c r="N12" s="38">
        <v>0.0</v>
      </c>
      <c r="O12" s="38">
        <f t="shared" si="5"/>
        <v>188</v>
      </c>
      <c r="P12" s="38">
        <f t="shared" si="6"/>
        <v>1</v>
      </c>
      <c r="Q12" s="38">
        <f t="shared" si="7"/>
        <v>2</v>
      </c>
      <c r="U12" s="38">
        <v>15.0</v>
      </c>
      <c r="V12" s="38">
        <f t="shared" si="8"/>
        <v>8</v>
      </c>
      <c r="W12" s="38" t="str">
        <f t="shared" si="9"/>
        <v/>
      </c>
      <c r="X12" s="38">
        <v>190.0</v>
      </c>
    </row>
    <row r="13" ht="16.5" customHeight="1">
      <c r="A13" s="38">
        <v>39.0</v>
      </c>
      <c r="B13" s="38">
        <v>12.0</v>
      </c>
      <c r="C13" s="38">
        <v>0.167616896894647</v>
      </c>
      <c r="D13" s="39">
        <f t="shared" si="1"/>
        <v>10531.68024</v>
      </c>
      <c r="E13" s="38">
        <v>4.0</v>
      </c>
      <c r="F13" s="38">
        <v>2.0</v>
      </c>
      <c r="G13" s="38">
        <f t="shared" si="2"/>
        <v>32</v>
      </c>
      <c r="H13" s="38" t="s">
        <v>26</v>
      </c>
      <c r="I13" s="38">
        <v>-0.1275</v>
      </c>
      <c r="J13" s="38">
        <v>0.22</v>
      </c>
      <c r="K13" s="46">
        <f t="shared" si="3"/>
        <v>36</v>
      </c>
      <c r="L13" s="44">
        <f t="shared" si="4"/>
        <v>2.637544736</v>
      </c>
      <c r="M13" s="38">
        <v>1.0</v>
      </c>
      <c r="N13" s="38">
        <v>1.0</v>
      </c>
      <c r="O13" s="38" t="str">
        <f t="shared" si="5"/>
        <v/>
      </c>
      <c r="P13" s="38">
        <f t="shared" si="6"/>
        <v>3</v>
      </c>
      <c r="Q13" s="38">
        <f t="shared" si="7"/>
        <v>4</v>
      </c>
      <c r="U13" s="38">
        <v>17.0</v>
      </c>
      <c r="V13" s="38">
        <f t="shared" si="8"/>
        <v>9</v>
      </c>
      <c r="W13" s="38" t="str">
        <f t="shared" si="9"/>
        <v/>
      </c>
      <c r="X13" s="38">
        <v>191.0</v>
      </c>
    </row>
    <row r="14" ht="16.5" customHeight="1">
      <c r="A14" s="38">
        <v>39.0</v>
      </c>
      <c r="B14" s="38">
        <v>13.0</v>
      </c>
      <c r="C14" s="38">
        <v>0.166268503959759</v>
      </c>
      <c r="D14" s="39">
        <f t="shared" si="1"/>
        <v>10446.95821</v>
      </c>
      <c r="E14" s="38">
        <v>4.0</v>
      </c>
      <c r="F14" s="38">
        <v>3.0</v>
      </c>
      <c r="G14" s="38">
        <f t="shared" si="2"/>
        <v>33</v>
      </c>
      <c r="H14" s="38" t="s">
        <v>24</v>
      </c>
      <c r="I14" s="38">
        <v>-0.1275</v>
      </c>
      <c r="J14" s="38">
        <v>0.24</v>
      </c>
      <c r="K14" s="46">
        <f t="shared" si="3"/>
        <v>115</v>
      </c>
      <c r="L14" s="44">
        <f t="shared" si="4"/>
        <v>0.8323621094</v>
      </c>
      <c r="M14" s="38">
        <v>1.0</v>
      </c>
      <c r="N14" s="38">
        <v>1.0</v>
      </c>
      <c r="O14" s="38">
        <f t="shared" si="5"/>
        <v>189</v>
      </c>
      <c r="P14" s="38">
        <f t="shared" si="6"/>
        <v>5</v>
      </c>
      <c r="Q14" s="38">
        <f t="shared" si="7"/>
        <v>6</v>
      </c>
      <c r="U14" s="38">
        <v>19.0</v>
      </c>
      <c r="V14" s="38">
        <f t="shared" si="8"/>
        <v>10</v>
      </c>
      <c r="W14" s="38" t="str">
        <f t="shared" si="9"/>
        <v/>
      </c>
      <c r="X14" s="38">
        <v>192.0</v>
      </c>
    </row>
    <row r="15" ht="16.5" customHeight="1">
      <c r="A15" s="38">
        <v>39.0</v>
      </c>
      <c r="B15" s="38">
        <v>14.0</v>
      </c>
      <c r="C15" s="38">
        <v>0.170065446431847</v>
      </c>
      <c r="D15" s="39">
        <f t="shared" si="1"/>
        <v>10685.52714</v>
      </c>
      <c r="E15" s="38">
        <v>4.0</v>
      </c>
      <c r="F15" s="38">
        <v>4.0</v>
      </c>
      <c r="G15" s="38">
        <f t="shared" si="2"/>
        <v>34</v>
      </c>
      <c r="H15" s="38" t="s">
        <v>26</v>
      </c>
      <c r="I15" s="38">
        <v>-0.1275</v>
      </c>
      <c r="J15" s="38">
        <v>0.25</v>
      </c>
      <c r="K15" s="46">
        <f t="shared" si="3"/>
        <v>36</v>
      </c>
      <c r="L15" s="44">
        <f t="shared" si="4"/>
        <v>2.599570186</v>
      </c>
      <c r="M15" s="38">
        <v>1.0</v>
      </c>
      <c r="N15" s="38">
        <v>1.0</v>
      </c>
      <c r="O15" s="38" t="str">
        <f t="shared" si="5"/>
        <v/>
      </c>
      <c r="P15" s="38">
        <f t="shared" si="6"/>
        <v>7</v>
      </c>
      <c r="Q15" s="38">
        <f t="shared" si="7"/>
        <v>8</v>
      </c>
      <c r="U15" s="38">
        <v>21.0</v>
      </c>
      <c r="V15" s="38">
        <f t="shared" si="8"/>
        <v>11</v>
      </c>
      <c r="W15" s="38" t="str">
        <f t="shared" si="9"/>
        <v/>
      </c>
      <c r="X15" s="38">
        <v>1.0</v>
      </c>
    </row>
    <row r="16" ht="16.5" customHeight="1">
      <c r="A16" s="38">
        <v>39.0</v>
      </c>
      <c r="B16" s="38">
        <v>15.0</v>
      </c>
      <c r="C16" s="38">
        <v>0.166247022540772</v>
      </c>
      <c r="D16" s="39">
        <f t="shared" si="1"/>
        <v>10445.60849</v>
      </c>
      <c r="E16" s="38">
        <v>4.0</v>
      </c>
      <c r="F16" s="38">
        <v>5.0</v>
      </c>
      <c r="G16" s="38">
        <f t="shared" si="2"/>
        <v>35</v>
      </c>
      <c r="H16" s="38" t="s">
        <v>24</v>
      </c>
      <c r="I16" s="38">
        <v>-0.1275</v>
      </c>
      <c r="J16" s="38">
        <v>0.27</v>
      </c>
      <c r="K16" s="46">
        <f t="shared" si="3"/>
        <v>115</v>
      </c>
      <c r="L16" s="44">
        <f t="shared" si="4"/>
        <v>0.8324696622</v>
      </c>
      <c r="M16" s="38">
        <v>1.0</v>
      </c>
      <c r="N16" s="38">
        <v>1.0</v>
      </c>
      <c r="O16" s="38">
        <f t="shared" si="5"/>
        <v>190</v>
      </c>
      <c r="P16" s="38">
        <f t="shared" si="6"/>
        <v>9</v>
      </c>
      <c r="Q16" s="38">
        <f t="shared" si="7"/>
        <v>10</v>
      </c>
      <c r="U16" s="38">
        <v>22.0</v>
      </c>
      <c r="V16" s="38" t="str">
        <f t="shared" si="8"/>
        <v/>
      </c>
      <c r="W16" s="38">
        <f t="shared" si="9"/>
        <v>11</v>
      </c>
      <c r="X16" s="38">
        <v>2.0</v>
      </c>
    </row>
    <row r="17" ht="16.5" customHeight="1">
      <c r="A17" s="38">
        <v>39.0</v>
      </c>
      <c r="B17" s="38">
        <v>16.0</v>
      </c>
      <c r="C17" s="38">
        <v>0.169811681883371</v>
      </c>
      <c r="D17" s="39">
        <f t="shared" si="1"/>
        <v>10669.58265</v>
      </c>
      <c r="E17" s="38">
        <v>4.0</v>
      </c>
      <c r="F17" s="38">
        <v>6.0</v>
      </c>
      <c r="G17" s="38">
        <f t="shared" si="2"/>
        <v>36</v>
      </c>
      <c r="H17" s="38" t="s">
        <v>26</v>
      </c>
      <c r="I17" s="38">
        <v>-0.1275</v>
      </c>
      <c r="J17" s="38">
        <v>0.28</v>
      </c>
      <c r="K17" s="46">
        <f t="shared" si="3"/>
        <v>36</v>
      </c>
      <c r="L17" s="44">
        <f t="shared" si="4"/>
        <v>2.603454952</v>
      </c>
      <c r="M17" s="38">
        <v>1.0</v>
      </c>
      <c r="N17" s="38">
        <v>1.0</v>
      </c>
      <c r="O17" s="38" t="str">
        <f t="shared" si="5"/>
        <v/>
      </c>
      <c r="P17" s="38">
        <f t="shared" si="6"/>
        <v>11</v>
      </c>
      <c r="Q17" s="38">
        <f t="shared" si="7"/>
        <v>12</v>
      </c>
      <c r="U17" s="38">
        <v>23.0</v>
      </c>
      <c r="V17" s="38">
        <f t="shared" si="8"/>
        <v>12</v>
      </c>
      <c r="W17" s="38" t="str">
        <f t="shared" si="9"/>
        <v/>
      </c>
      <c r="X17" s="38">
        <v>3.0</v>
      </c>
    </row>
    <row r="18" ht="16.5" customHeight="1">
      <c r="A18" s="38">
        <v>39.0</v>
      </c>
      <c r="B18" s="38">
        <v>17.0</v>
      </c>
      <c r="C18" s="38">
        <v>0.16776526268451</v>
      </c>
      <c r="D18" s="39">
        <f t="shared" si="1"/>
        <v>10541.00234</v>
      </c>
      <c r="E18" s="38">
        <v>4.0</v>
      </c>
      <c r="F18" s="38">
        <v>7.0</v>
      </c>
      <c r="G18" s="38">
        <f t="shared" si="2"/>
        <v>37</v>
      </c>
      <c r="H18" s="38" t="s">
        <v>24</v>
      </c>
      <c r="I18" s="38">
        <v>-0.1275</v>
      </c>
      <c r="J18" s="38">
        <v>0.3</v>
      </c>
      <c r="K18" s="46">
        <f t="shared" si="3"/>
        <v>115</v>
      </c>
      <c r="L18" s="44">
        <f t="shared" si="4"/>
        <v>0.8249359878</v>
      </c>
      <c r="M18" s="38">
        <v>-1.0</v>
      </c>
      <c r="N18" s="38">
        <v>1.0</v>
      </c>
      <c r="O18" s="38">
        <f t="shared" si="5"/>
        <v>191</v>
      </c>
      <c r="P18" s="38">
        <f t="shared" si="6"/>
        <v>13</v>
      </c>
      <c r="Q18" s="38">
        <f t="shared" si="7"/>
        <v>14</v>
      </c>
      <c r="U18" s="38">
        <v>24.0</v>
      </c>
      <c r="V18" s="38" t="str">
        <f t="shared" si="8"/>
        <v/>
      </c>
      <c r="W18" s="38">
        <f t="shared" si="9"/>
        <v>12</v>
      </c>
      <c r="X18" s="38">
        <v>4.0</v>
      </c>
    </row>
    <row r="19" ht="16.5" customHeight="1">
      <c r="A19" s="38">
        <v>39.0</v>
      </c>
      <c r="B19" s="38">
        <v>18.0</v>
      </c>
      <c r="C19" s="38">
        <v>0.167838414575495</v>
      </c>
      <c r="D19" s="39">
        <f t="shared" si="1"/>
        <v>10545.5986</v>
      </c>
      <c r="E19" s="38">
        <v>4.0</v>
      </c>
      <c r="F19" s="38">
        <v>8.0</v>
      </c>
      <c r="G19" s="38">
        <f t="shared" si="2"/>
        <v>38</v>
      </c>
      <c r="H19" s="38" t="s">
        <v>26</v>
      </c>
      <c r="I19" s="38">
        <v>-0.1275</v>
      </c>
      <c r="J19" s="38">
        <v>0.31</v>
      </c>
      <c r="K19" s="46">
        <f t="shared" si="3"/>
        <v>36</v>
      </c>
      <c r="L19" s="44">
        <f t="shared" si="4"/>
        <v>2.634063634</v>
      </c>
      <c r="M19" s="38">
        <v>1.0</v>
      </c>
      <c r="N19" s="38">
        <v>1.0</v>
      </c>
      <c r="O19" s="38" t="str">
        <f t="shared" si="5"/>
        <v/>
      </c>
      <c r="P19" s="38">
        <f t="shared" si="6"/>
        <v>15</v>
      </c>
      <c r="Q19" s="38">
        <f t="shared" si="7"/>
        <v>16</v>
      </c>
      <c r="U19" s="38">
        <v>25.0</v>
      </c>
      <c r="V19" s="38">
        <f t="shared" si="8"/>
        <v>13</v>
      </c>
      <c r="W19" s="38" t="str">
        <f t="shared" si="9"/>
        <v/>
      </c>
      <c r="X19" s="38">
        <v>5.0</v>
      </c>
    </row>
    <row r="20" ht="16.5" customHeight="1">
      <c r="A20" s="38">
        <v>39.0</v>
      </c>
      <c r="B20" s="38">
        <v>19.0</v>
      </c>
      <c r="C20" s="38">
        <v>0.168391526803347</v>
      </c>
      <c r="D20" s="39">
        <f t="shared" si="1"/>
        <v>10580.35167</v>
      </c>
      <c r="E20" s="38">
        <v>4.0</v>
      </c>
      <c r="F20" s="38">
        <v>9.0</v>
      </c>
      <c r="G20" s="38">
        <f t="shared" si="2"/>
        <v>39</v>
      </c>
      <c r="H20" s="38" t="s">
        <v>24</v>
      </c>
      <c r="I20" s="38">
        <v>-0.1275</v>
      </c>
      <c r="J20" s="38">
        <v>0.33</v>
      </c>
      <c r="K20" s="46">
        <f t="shared" si="3"/>
        <v>115</v>
      </c>
      <c r="L20" s="44">
        <f t="shared" si="4"/>
        <v>0.8218679723</v>
      </c>
      <c r="M20" s="38">
        <v>-1.0</v>
      </c>
      <c r="N20" s="38">
        <v>1.0</v>
      </c>
      <c r="O20" s="38">
        <f t="shared" si="5"/>
        <v>192</v>
      </c>
      <c r="P20" s="38">
        <f t="shared" si="6"/>
        <v>17</v>
      </c>
      <c r="Q20" s="38">
        <f t="shared" si="7"/>
        <v>18</v>
      </c>
      <c r="U20" s="38">
        <v>26.0</v>
      </c>
      <c r="V20" s="38" t="str">
        <f t="shared" si="8"/>
        <v/>
      </c>
      <c r="W20" s="38">
        <f t="shared" si="9"/>
        <v>13</v>
      </c>
      <c r="X20" s="38">
        <v>6.0</v>
      </c>
    </row>
    <row r="21" ht="16.5" customHeight="1">
      <c r="A21" s="38">
        <v>39.0</v>
      </c>
      <c r="B21" s="38">
        <v>20.0</v>
      </c>
      <c r="C21" s="38">
        <v>0.170056363771026</v>
      </c>
      <c r="D21" s="39">
        <f t="shared" si="1"/>
        <v>10684.95646</v>
      </c>
      <c r="E21" s="38">
        <v>4.0</v>
      </c>
      <c r="F21" s="38">
        <v>10.0</v>
      </c>
      <c r="G21" s="38">
        <f t="shared" si="2"/>
        <v>40</v>
      </c>
      <c r="H21" s="38" t="s">
        <v>26</v>
      </c>
      <c r="I21" s="38">
        <v>-0.1275</v>
      </c>
      <c r="J21" s="38">
        <v>0.34</v>
      </c>
      <c r="K21" s="46">
        <f t="shared" si="3"/>
        <v>36</v>
      </c>
      <c r="L21" s="44">
        <f t="shared" si="4"/>
        <v>2.599709028</v>
      </c>
      <c r="M21" s="38">
        <v>1.0</v>
      </c>
      <c r="N21" s="38">
        <v>1.0</v>
      </c>
      <c r="O21" s="38" t="str">
        <f t="shared" si="5"/>
        <v/>
      </c>
      <c r="P21" s="38">
        <f t="shared" si="6"/>
        <v>19</v>
      </c>
      <c r="Q21" s="38">
        <f t="shared" si="7"/>
        <v>20</v>
      </c>
      <c r="U21" s="38">
        <v>27.0</v>
      </c>
      <c r="V21" s="38">
        <f t="shared" si="8"/>
        <v>14</v>
      </c>
      <c r="W21" s="38" t="str">
        <f t="shared" si="9"/>
        <v/>
      </c>
      <c r="X21" s="38">
        <v>7.0</v>
      </c>
    </row>
    <row r="22" ht="16.5" customHeight="1">
      <c r="A22" s="38">
        <v>39.0</v>
      </c>
      <c r="B22" s="38">
        <v>21.0</v>
      </c>
      <c r="C22" s="38">
        <v>0.172434021233784</v>
      </c>
      <c r="D22" s="39">
        <f t="shared" si="1"/>
        <v>10834.34909</v>
      </c>
      <c r="E22" s="38">
        <v>5.0</v>
      </c>
      <c r="F22" s="38">
        <v>1.0</v>
      </c>
      <c r="G22" s="38">
        <f t="shared" si="2"/>
        <v>41</v>
      </c>
      <c r="H22" s="38" t="s">
        <v>24</v>
      </c>
      <c r="I22" s="38">
        <v>-0.085</v>
      </c>
      <c r="J22" s="38">
        <v>0.06</v>
      </c>
      <c r="K22" s="46">
        <f t="shared" si="3"/>
        <v>115</v>
      </c>
      <c r="L22" s="44">
        <f t="shared" si="4"/>
        <v>0.802600332</v>
      </c>
      <c r="M22" s="38">
        <v>1.0</v>
      </c>
      <c r="N22" s="38">
        <v>1.0</v>
      </c>
      <c r="O22" s="38">
        <f t="shared" si="5"/>
        <v>1</v>
      </c>
      <c r="P22" s="38">
        <f t="shared" si="6"/>
        <v>21</v>
      </c>
      <c r="Q22" s="38" t="str">
        <f t="shared" si="7"/>
        <v/>
      </c>
      <c r="U22" s="38">
        <v>28.0</v>
      </c>
      <c r="V22" s="38" t="str">
        <f t="shared" si="8"/>
        <v/>
      </c>
      <c r="W22" s="38">
        <f t="shared" si="9"/>
        <v>14</v>
      </c>
      <c r="X22" s="38">
        <v>8.0</v>
      </c>
    </row>
    <row r="23" ht="16.5" customHeight="1">
      <c r="A23" s="38">
        <v>39.0</v>
      </c>
      <c r="B23" s="38">
        <v>22.0</v>
      </c>
      <c r="C23" s="38">
        <v>0.17163229448891</v>
      </c>
      <c r="D23" s="39">
        <f t="shared" si="1"/>
        <v>10783.97511</v>
      </c>
      <c r="E23" s="38">
        <v>5.0</v>
      </c>
      <c r="F23" s="38">
        <v>3.0</v>
      </c>
      <c r="G23" s="38">
        <f t="shared" si="2"/>
        <v>43</v>
      </c>
      <c r="H23" s="38" t="s">
        <v>24</v>
      </c>
      <c r="I23" s="38">
        <v>-0.085</v>
      </c>
      <c r="J23" s="38">
        <v>0.09</v>
      </c>
      <c r="K23" s="46">
        <f t="shared" si="3"/>
        <v>115</v>
      </c>
      <c r="L23" s="44">
        <f t="shared" si="4"/>
        <v>0.8063494292</v>
      </c>
      <c r="M23" s="38">
        <v>0.0</v>
      </c>
      <c r="N23" s="38">
        <v>0.0</v>
      </c>
      <c r="O23" s="38">
        <f t="shared" si="5"/>
        <v>2</v>
      </c>
      <c r="P23" s="38">
        <f t="shared" si="6"/>
        <v>22</v>
      </c>
      <c r="Q23" s="38">
        <f t="shared" si="7"/>
        <v>23</v>
      </c>
      <c r="U23" s="38">
        <v>29.0</v>
      </c>
      <c r="V23" s="38">
        <f t="shared" si="8"/>
        <v>15</v>
      </c>
      <c r="W23" s="38" t="str">
        <f t="shared" si="9"/>
        <v/>
      </c>
      <c r="X23" s="38">
        <v>9.0</v>
      </c>
    </row>
    <row r="24" ht="16.5" customHeight="1">
      <c r="A24" s="38">
        <v>39.0</v>
      </c>
      <c r="B24" s="38">
        <v>23.0</v>
      </c>
      <c r="C24" s="38">
        <v>0.175222388556689</v>
      </c>
      <c r="D24" s="39">
        <f t="shared" si="1"/>
        <v>11009.54737</v>
      </c>
      <c r="E24" s="38">
        <v>5.0</v>
      </c>
      <c r="F24" s="38">
        <v>4.0</v>
      </c>
      <c r="G24" s="38">
        <f t="shared" si="2"/>
        <v>44</v>
      </c>
      <c r="H24" s="38" t="s">
        <v>26</v>
      </c>
      <c r="I24" s="38">
        <v>-0.085</v>
      </c>
      <c r="J24" s="38">
        <v>0.1</v>
      </c>
      <c r="K24" s="46">
        <f t="shared" si="3"/>
        <v>36</v>
      </c>
      <c r="L24" s="44">
        <f t="shared" si="4"/>
        <v>2.523062651</v>
      </c>
      <c r="M24" s="38">
        <v>1.0</v>
      </c>
      <c r="N24" s="38">
        <v>1.0</v>
      </c>
      <c r="O24" s="38">
        <f t="shared" si="5"/>
        <v>3</v>
      </c>
      <c r="P24" s="38">
        <f t="shared" si="6"/>
        <v>24</v>
      </c>
      <c r="Q24" s="38">
        <f t="shared" si="7"/>
        <v>25</v>
      </c>
      <c r="U24" s="38">
        <v>30.0</v>
      </c>
      <c r="V24" s="38" t="str">
        <f t="shared" si="8"/>
        <v/>
      </c>
      <c r="W24" s="38">
        <f t="shared" si="9"/>
        <v>15</v>
      </c>
      <c r="X24" s="38">
        <v>10.0</v>
      </c>
    </row>
    <row r="25" ht="16.5" customHeight="1">
      <c r="A25" s="38">
        <v>39.0</v>
      </c>
      <c r="B25" s="38">
        <v>24.0</v>
      </c>
      <c r="C25" s="38">
        <v>0.171828974972087</v>
      </c>
      <c r="D25" s="39">
        <f t="shared" si="1"/>
        <v>10796.33291</v>
      </c>
      <c r="E25" s="38">
        <v>5.0</v>
      </c>
      <c r="F25" s="38">
        <v>5.0</v>
      </c>
      <c r="G25" s="38">
        <f t="shared" si="2"/>
        <v>45</v>
      </c>
      <c r="H25" s="38" t="s">
        <v>24</v>
      </c>
      <c r="I25" s="38">
        <v>-0.085</v>
      </c>
      <c r="J25" s="38">
        <v>0.12</v>
      </c>
      <c r="K25" s="46">
        <f t="shared" si="3"/>
        <v>115</v>
      </c>
      <c r="L25" s="44">
        <f t="shared" si="4"/>
        <v>0.805426458</v>
      </c>
      <c r="M25" s="38">
        <v>1.0</v>
      </c>
      <c r="N25" s="38">
        <v>1.0</v>
      </c>
      <c r="O25" s="38">
        <f t="shared" si="5"/>
        <v>4</v>
      </c>
      <c r="P25" s="38">
        <f t="shared" si="6"/>
        <v>26</v>
      </c>
      <c r="Q25" s="38">
        <f t="shared" si="7"/>
        <v>27</v>
      </c>
      <c r="U25" s="38">
        <v>31.0</v>
      </c>
      <c r="V25" s="38">
        <f t="shared" si="8"/>
        <v>16</v>
      </c>
      <c r="W25" s="38" t="str">
        <f t="shared" si="9"/>
        <v/>
      </c>
      <c r="X25" s="38">
        <v>11.0</v>
      </c>
    </row>
    <row r="26" ht="16.5" customHeight="1">
      <c r="A26" s="38">
        <v>39.0</v>
      </c>
      <c r="B26" s="38">
        <v>25.0</v>
      </c>
      <c r="C26" s="38">
        <v>0.168596025593189</v>
      </c>
      <c r="D26" s="39">
        <f t="shared" si="1"/>
        <v>10593.20071</v>
      </c>
      <c r="E26" s="38">
        <v>5.0</v>
      </c>
      <c r="F26" s="38">
        <v>6.0</v>
      </c>
      <c r="G26" s="38">
        <f t="shared" si="2"/>
        <v>46</v>
      </c>
      <c r="H26" s="38" t="s">
        <v>26</v>
      </c>
      <c r="I26" s="38">
        <v>-0.085</v>
      </c>
      <c r="J26" s="38">
        <v>0.13</v>
      </c>
      <c r="K26" s="46">
        <f t="shared" si="3"/>
        <v>36</v>
      </c>
      <c r="L26" s="44">
        <f t="shared" si="4"/>
        <v>2.622227082</v>
      </c>
      <c r="M26" s="38">
        <v>-1.0</v>
      </c>
      <c r="N26" s="38">
        <v>1.0</v>
      </c>
      <c r="O26" s="38">
        <f t="shared" si="5"/>
        <v>5</v>
      </c>
      <c r="P26" s="38">
        <f t="shared" si="6"/>
        <v>28</v>
      </c>
      <c r="Q26" s="38">
        <f t="shared" si="7"/>
        <v>30</v>
      </c>
      <c r="U26" s="38">
        <v>32.0</v>
      </c>
      <c r="V26" s="38" t="str">
        <f t="shared" si="8"/>
        <v/>
      </c>
      <c r="W26" s="38">
        <f t="shared" si="9"/>
        <v>16</v>
      </c>
      <c r="X26" s="38">
        <v>12.0</v>
      </c>
    </row>
    <row r="27" ht="16.5" customHeight="1">
      <c r="A27" s="38">
        <v>39.0</v>
      </c>
      <c r="B27" s="38">
        <v>26.0</v>
      </c>
      <c r="C27" s="38">
        <v>0.171389936697532</v>
      </c>
      <c r="D27" s="39">
        <f t="shared" si="1"/>
        <v>10768.74732</v>
      </c>
      <c r="E27" s="38">
        <v>5.0</v>
      </c>
      <c r="F27" s="38">
        <v>7.0</v>
      </c>
      <c r="G27" s="38">
        <f t="shared" si="2"/>
        <v>47</v>
      </c>
      <c r="H27" s="38" t="s">
        <v>24</v>
      </c>
      <c r="I27" s="38">
        <v>-0.085</v>
      </c>
      <c r="J27" s="38">
        <v>0.15</v>
      </c>
      <c r="K27" s="46">
        <f t="shared" si="3"/>
        <v>115</v>
      </c>
      <c r="L27" s="44">
        <f t="shared" si="4"/>
        <v>0.8074896657</v>
      </c>
      <c r="M27" s="38">
        <v>-1.0</v>
      </c>
      <c r="N27" s="38">
        <v>1.0</v>
      </c>
      <c r="O27" s="38">
        <f t="shared" si="5"/>
        <v>6</v>
      </c>
      <c r="P27" s="38">
        <f t="shared" si="6"/>
        <v>31</v>
      </c>
      <c r="Q27" s="38">
        <f t="shared" si="7"/>
        <v>32</v>
      </c>
      <c r="U27" s="38">
        <v>33.0</v>
      </c>
      <c r="V27" s="38">
        <f t="shared" si="8"/>
        <v>17</v>
      </c>
      <c r="W27" s="38" t="str">
        <f t="shared" si="9"/>
        <v/>
      </c>
      <c r="X27" s="38">
        <v>13.0</v>
      </c>
    </row>
    <row r="28" ht="16.5" customHeight="1">
      <c r="A28" s="38">
        <v>39.0</v>
      </c>
      <c r="B28" s="38">
        <v>27.0</v>
      </c>
      <c r="C28" s="38">
        <v>0.168935314869758</v>
      </c>
      <c r="D28" s="39">
        <f t="shared" si="1"/>
        <v>10614.51888</v>
      </c>
      <c r="E28" s="38">
        <v>5.0</v>
      </c>
      <c r="F28" s="38">
        <v>8.0</v>
      </c>
      <c r="G28" s="38">
        <f t="shared" si="2"/>
        <v>48</v>
      </c>
      <c r="H28" s="38" t="s">
        <v>26</v>
      </c>
      <c r="I28" s="38">
        <v>-0.085</v>
      </c>
      <c r="J28" s="38">
        <v>0.16</v>
      </c>
      <c r="K28" s="46">
        <f t="shared" si="3"/>
        <v>36</v>
      </c>
      <c r="L28" s="44">
        <f t="shared" si="4"/>
        <v>2.616960607</v>
      </c>
      <c r="M28" s="38">
        <v>1.0</v>
      </c>
      <c r="N28" s="38">
        <v>1.0</v>
      </c>
      <c r="O28" s="38">
        <f t="shared" si="5"/>
        <v>7</v>
      </c>
      <c r="P28" s="38">
        <f t="shared" si="6"/>
        <v>33</v>
      </c>
      <c r="Q28" s="38">
        <f t="shared" si="7"/>
        <v>34</v>
      </c>
      <c r="U28" s="38">
        <v>34.0</v>
      </c>
      <c r="V28" s="38" t="str">
        <f t="shared" si="8"/>
        <v/>
      </c>
      <c r="W28" s="38">
        <f t="shared" si="9"/>
        <v>17</v>
      </c>
      <c r="X28" s="38">
        <v>14.0</v>
      </c>
    </row>
    <row r="29" ht="16.5" customHeight="1">
      <c r="A29" s="38">
        <v>39.0</v>
      </c>
      <c r="B29" s="38">
        <v>28.0</v>
      </c>
      <c r="C29" s="38">
        <v>0.168911485305437</v>
      </c>
      <c r="D29" s="39">
        <f t="shared" si="1"/>
        <v>10613.02163</v>
      </c>
      <c r="E29" s="38">
        <v>5.0</v>
      </c>
      <c r="F29" s="38">
        <v>9.0</v>
      </c>
      <c r="G29" s="38">
        <f t="shared" si="2"/>
        <v>49</v>
      </c>
      <c r="H29" s="38" t="s">
        <v>24</v>
      </c>
      <c r="I29" s="38">
        <v>-0.085</v>
      </c>
      <c r="J29" s="38">
        <v>0.18</v>
      </c>
      <c r="K29" s="46">
        <f t="shared" si="3"/>
        <v>115</v>
      </c>
      <c r="L29" s="44">
        <f t="shared" si="4"/>
        <v>0.8193380245</v>
      </c>
      <c r="M29" s="38">
        <v>-1.0</v>
      </c>
      <c r="N29" s="38">
        <v>1.0</v>
      </c>
      <c r="O29" s="38">
        <f t="shared" si="5"/>
        <v>8</v>
      </c>
      <c r="P29" s="38">
        <f t="shared" si="6"/>
        <v>35</v>
      </c>
      <c r="Q29" s="38">
        <f t="shared" si="7"/>
        <v>36</v>
      </c>
      <c r="U29" s="38">
        <v>35.0</v>
      </c>
      <c r="V29" s="38">
        <f t="shared" si="8"/>
        <v>18</v>
      </c>
      <c r="W29" s="38" t="str">
        <f t="shared" si="9"/>
        <v/>
      </c>
      <c r="X29" s="38">
        <v>15.0</v>
      </c>
    </row>
    <row r="30" ht="16.5" customHeight="1">
      <c r="B30" s="38">
        <v>29.0</v>
      </c>
      <c r="D30" s="39"/>
      <c r="I30" s="38">
        <v>-0.085</v>
      </c>
      <c r="J30" s="38">
        <v>0.07</v>
      </c>
      <c r="L30" s="38">
        <v>0.0</v>
      </c>
      <c r="M30" s="38">
        <v>0.0</v>
      </c>
      <c r="N30" s="38">
        <v>0.0</v>
      </c>
      <c r="O30" s="38">
        <f t="shared" si="5"/>
        <v>9</v>
      </c>
      <c r="P30" s="38">
        <f t="shared" si="6"/>
        <v>37</v>
      </c>
      <c r="Q30" s="38">
        <f t="shared" si="7"/>
        <v>38</v>
      </c>
      <c r="R30" s="38" t="s">
        <v>71</v>
      </c>
      <c r="U30" s="38">
        <v>36.0</v>
      </c>
      <c r="V30" s="38" t="str">
        <f t="shared" si="8"/>
        <v/>
      </c>
      <c r="W30" s="38">
        <f t="shared" si="9"/>
        <v>18</v>
      </c>
      <c r="X30" s="38">
        <v>16.0</v>
      </c>
    </row>
    <row r="31" ht="16.5" customHeight="1">
      <c r="A31" s="38">
        <v>39.0</v>
      </c>
      <c r="B31" s="38">
        <v>30.0</v>
      </c>
      <c r="C31" s="38">
        <v>0.166902583546811</v>
      </c>
      <c r="D31" s="39">
        <f t="shared" ref="D31:D77" si="10">C31*2*PI()*10000</f>
        <v>10486.79861</v>
      </c>
      <c r="E31" s="38">
        <v>5.0</v>
      </c>
      <c r="F31" s="38">
        <v>10.0</v>
      </c>
      <c r="G31" s="38">
        <f t="shared" ref="G31:G77" si="11">(E31-1)*10+F31</f>
        <v>50</v>
      </c>
      <c r="H31" s="38" t="s">
        <v>26</v>
      </c>
      <c r="I31" s="38">
        <v>-0.085</v>
      </c>
      <c r="J31" s="38">
        <v>0.19</v>
      </c>
      <c r="K31" s="46">
        <f t="shared" ref="K31:K77" si="12">IF(ISODD(F31),$S$2,$T$2)</f>
        <v>36</v>
      </c>
      <c r="L31" s="44">
        <f t="shared" ref="L31:L77" si="13">1/(D31*K31*0.000001)</f>
        <v>2.648832958</v>
      </c>
      <c r="M31" s="38">
        <v>1.0</v>
      </c>
      <c r="N31" s="38">
        <v>1.0</v>
      </c>
      <c r="O31" s="38">
        <f t="shared" si="5"/>
        <v>10</v>
      </c>
      <c r="P31" s="38">
        <f t="shared" si="6"/>
        <v>39</v>
      </c>
      <c r="Q31" s="38">
        <f t="shared" si="7"/>
        <v>40</v>
      </c>
      <c r="U31" s="38">
        <v>37.0</v>
      </c>
      <c r="V31" s="38">
        <f t="shared" si="8"/>
        <v>19</v>
      </c>
      <c r="W31" s="38" t="str">
        <f t="shared" si="9"/>
        <v/>
      </c>
      <c r="X31" s="38">
        <v>17.0</v>
      </c>
    </row>
    <row r="32" ht="16.5" customHeight="1">
      <c r="A32" s="38">
        <v>39.0</v>
      </c>
      <c r="B32" s="38">
        <v>31.0</v>
      </c>
      <c r="C32" s="38">
        <v>0.16541445112348</v>
      </c>
      <c r="D32" s="39">
        <f t="shared" si="10"/>
        <v>10393.29649</v>
      </c>
      <c r="E32" s="38">
        <v>6.0</v>
      </c>
      <c r="F32" s="38">
        <v>1.0</v>
      </c>
      <c r="G32" s="38">
        <f t="shared" si="11"/>
        <v>51</v>
      </c>
      <c r="H32" s="38" t="s">
        <v>24</v>
      </c>
      <c r="I32" s="38">
        <v>-0.085</v>
      </c>
      <c r="J32" s="38">
        <v>0.21</v>
      </c>
      <c r="K32" s="46">
        <f t="shared" si="12"/>
        <v>115</v>
      </c>
      <c r="L32" s="44">
        <f t="shared" si="13"/>
        <v>0.8366596857</v>
      </c>
      <c r="M32" s="38">
        <v>0.0</v>
      </c>
      <c r="N32" s="38">
        <v>0.0</v>
      </c>
      <c r="O32" s="38">
        <f t="shared" si="5"/>
        <v>11</v>
      </c>
      <c r="P32" s="38">
        <f t="shared" si="6"/>
        <v>41</v>
      </c>
      <c r="Q32" s="38">
        <f t="shared" si="7"/>
        <v>42</v>
      </c>
      <c r="U32" s="38">
        <v>38.0</v>
      </c>
      <c r="V32" s="38" t="str">
        <f t="shared" si="8"/>
        <v/>
      </c>
      <c r="W32" s="38">
        <f t="shared" si="9"/>
        <v>19</v>
      </c>
      <c r="X32" s="38">
        <v>18.0</v>
      </c>
    </row>
    <row r="33" ht="16.5" customHeight="1">
      <c r="A33" s="38">
        <v>39.0</v>
      </c>
      <c r="B33" s="38">
        <v>32.0</v>
      </c>
      <c r="C33" s="38">
        <v>0.167887974462718</v>
      </c>
      <c r="D33" s="39">
        <f t="shared" si="10"/>
        <v>10548.71254</v>
      </c>
      <c r="E33" s="38">
        <v>6.0</v>
      </c>
      <c r="F33" s="38">
        <v>2.0</v>
      </c>
      <c r="G33" s="38">
        <f t="shared" si="11"/>
        <v>52</v>
      </c>
      <c r="H33" s="38" t="s">
        <v>26</v>
      </c>
      <c r="I33" s="38">
        <v>-0.085</v>
      </c>
      <c r="J33" s="38">
        <v>0.22</v>
      </c>
      <c r="K33" s="46">
        <f t="shared" si="12"/>
        <v>36</v>
      </c>
      <c r="L33" s="44">
        <f t="shared" si="13"/>
        <v>2.633286068</v>
      </c>
      <c r="M33" s="38">
        <v>1.0</v>
      </c>
      <c r="N33" s="38">
        <v>1.0</v>
      </c>
      <c r="O33" s="38">
        <f t="shared" si="5"/>
        <v>12</v>
      </c>
      <c r="P33" s="38">
        <f t="shared" si="6"/>
        <v>43</v>
      </c>
      <c r="Q33" s="38">
        <f t="shared" si="7"/>
        <v>44</v>
      </c>
      <c r="U33" s="38">
        <v>39.0</v>
      </c>
      <c r="V33" s="38">
        <f t="shared" si="8"/>
        <v>20</v>
      </c>
      <c r="W33" s="38" t="str">
        <f t="shared" si="9"/>
        <v/>
      </c>
      <c r="X33" s="38">
        <v>19.0</v>
      </c>
    </row>
    <row r="34" ht="16.5" customHeight="1">
      <c r="A34" s="38">
        <v>39.0</v>
      </c>
      <c r="B34" s="38">
        <v>33.0</v>
      </c>
      <c r="C34" s="38">
        <v>0.169332281047624</v>
      </c>
      <c r="D34" s="39">
        <f t="shared" si="10"/>
        <v>10639.461</v>
      </c>
      <c r="E34" s="38">
        <v>6.0</v>
      </c>
      <c r="F34" s="38">
        <v>3.0</v>
      </c>
      <c r="G34" s="38">
        <f t="shared" si="11"/>
        <v>53</v>
      </c>
      <c r="H34" s="38" t="s">
        <v>24</v>
      </c>
      <c r="I34" s="38">
        <v>-0.085</v>
      </c>
      <c r="J34" s="38">
        <v>0.24</v>
      </c>
      <c r="K34" s="46">
        <f t="shared" si="12"/>
        <v>115</v>
      </c>
      <c r="L34" s="44">
        <f t="shared" si="13"/>
        <v>0.8173019452</v>
      </c>
      <c r="M34" s="38">
        <v>1.0</v>
      </c>
      <c r="N34" s="38">
        <v>1.0</v>
      </c>
      <c r="O34" s="38">
        <f t="shared" si="5"/>
        <v>13</v>
      </c>
      <c r="P34" s="38">
        <f t="shared" si="6"/>
        <v>45</v>
      </c>
      <c r="Q34" s="38">
        <f t="shared" si="7"/>
        <v>46</v>
      </c>
      <c r="U34" s="38">
        <v>40.0</v>
      </c>
      <c r="V34" s="38" t="str">
        <f t="shared" si="8"/>
        <v/>
      </c>
      <c r="W34" s="38">
        <f t="shared" si="9"/>
        <v>20</v>
      </c>
      <c r="X34" s="38">
        <v>20.0</v>
      </c>
    </row>
    <row r="35" ht="16.5" customHeight="1">
      <c r="A35" s="38">
        <v>39.0</v>
      </c>
      <c r="B35" s="38">
        <v>34.0</v>
      </c>
      <c r="C35" s="38">
        <v>0.168880180441162</v>
      </c>
      <c r="D35" s="39">
        <f t="shared" si="10"/>
        <v>10611.05468</v>
      </c>
      <c r="E35" s="38">
        <v>6.0</v>
      </c>
      <c r="F35" s="38">
        <v>4.0</v>
      </c>
      <c r="G35" s="38">
        <f t="shared" si="11"/>
        <v>54</v>
      </c>
      <c r="H35" s="38" t="s">
        <v>26</v>
      </c>
      <c r="I35" s="38">
        <v>-0.085</v>
      </c>
      <c r="J35" s="38">
        <v>0.25</v>
      </c>
      <c r="K35" s="46">
        <f t="shared" si="12"/>
        <v>36</v>
      </c>
      <c r="L35" s="44">
        <f t="shared" si="13"/>
        <v>2.617814968</v>
      </c>
      <c r="M35" s="38">
        <v>1.0</v>
      </c>
      <c r="N35" s="38">
        <v>1.0</v>
      </c>
      <c r="O35" s="38">
        <f t="shared" si="5"/>
        <v>14</v>
      </c>
      <c r="P35" s="38">
        <f t="shared" si="6"/>
        <v>47</v>
      </c>
      <c r="Q35" s="38">
        <f t="shared" si="7"/>
        <v>48</v>
      </c>
      <c r="U35" s="38">
        <v>41.0</v>
      </c>
      <c r="V35" s="38">
        <f t="shared" si="8"/>
        <v>21</v>
      </c>
      <c r="W35" s="38" t="str">
        <f t="shared" si="9"/>
        <v/>
      </c>
      <c r="X35" s="38">
        <v>21.0</v>
      </c>
    </row>
    <row r="36" ht="16.5" customHeight="1">
      <c r="A36" s="38">
        <v>39.0</v>
      </c>
      <c r="B36" s="38">
        <v>35.0</v>
      </c>
      <c r="C36" s="38">
        <v>0.158747862226039</v>
      </c>
      <c r="D36" s="39">
        <f t="shared" si="10"/>
        <v>9974.422355</v>
      </c>
      <c r="E36" s="38">
        <v>6.0</v>
      </c>
      <c r="F36" s="38">
        <v>5.0</v>
      </c>
      <c r="G36" s="38">
        <f t="shared" si="11"/>
        <v>55</v>
      </c>
      <c r="H36" s="38" t="s">
        <v>24</v>
      </c>
      <c r="I36" s="38">
        <v>-0.085</v>
      </c>
      <c r="J36" s="38">
        <v>0.27</v>
      </c>
      <c r="K36" s="46">
        <f t="shared" si="12"/>
        <v>115</v>
      </c>
      <c r="L36" s="44">
        <f t="shared" si="13"/>
        <v>0.8717950639</v>
      </c>
      <c r="M36" s="38">
        <v>-1.0</v>
      </c>
      <c r="N36" s="38">
        <v>1.0</v>
      </c>
      <c r="O36" s="38">
        <f t="shared" si="5"/>
        <v>15</v>
      </c>
      <c r="P36" s="38">
        <f t="shared" si="6"/>
        <v>49</v>
      </c>
      <c r="Q36" s="38">
        <f t="shared" si="7"/>
        <v>50</v>
      </c>
      <c r="U36" s="38">
        <v>43.0</v>
      </c>
      <c r="V36" s="38">
        <f t="shared" si="8"/>
        <v>22</v>
      </c>
      <c r="W36" s="38" t="str">
        <f t="shared" si="9"/>
        <v/>
      </c>
      <c r="X36" s="38">
        <v>22.0</v>
      </c>
    </row>
    <row r="37" ht="16.5" customHeight="1">
      <c r="A37" s="38">
        <v>39.0</v>
      </c>
      <c r="B37" s="38">
        <v>36.0</v>
      </c>
      <c r="C37" s="38">
        <v>0.170524326841771</v>
      </c>
      <c r="D37" s="39">
        <f t="shared" si="10"/>
        <v>10714.35945</v>
      </c>
      <c r="E37" s="38">
        <v>6.0</v>
      </c>
      <c r="F37" s="38">
        <v>6.0</v>
      </c>
      <c r="G37" s="38">
        <f t="shared" si="11"/>
        <v>56</v>
      </c>
      <c r="H37" s="38" t="s">
        <v>26</v>
      </c>
      <c r="I37" s="38">
        <v>-0.085</v>
      </c>
      <c r="J37" s="38">
        <v>0.28</v>
      </c>
      <c r="K37" s="46">
        <f t="shared" si="12"/>
        <v>36</v>
      </c>
      <c r="L37" s="44">
        <f t="shared" si="13"/>
        <v>2.592574751</v>
      </c>
      <c r="M37" s="38">
        <v>1.0</v>
      </c>
      <c r="N37" s="38">
        <v>1.0</v>
      </c>
      <c r="O37" s="38">
        <f t="shared" si="5"/>
        <v>16</v>
      </c>
      <c r="P37" s="38">
        <f t="shared" si="6"/>
        <v>51</v>
      </c>
      <c r="Q37" s="38">
        <f t="shared" si="7"/>
        <v>52</v>
      </c>
      <c r="U37" s="38">
        <v>44.0</v>
      </c>
      <c r="V37" s="38" t="str">
        <f t="shared" si="8"/>
        <v/>
      </c>
      <c r="W37" s="38">
        <f t="shared" si="9"/>
        <v>22</v>
      </c>
      <c r="X37" s="38">
        <v>23.0</v>
      </c>
    </row>
    <row r="38" ht="16.5" customHeight="1">
      <c r="A38" s="38">
        <v>39.0</v>
      </c>
      <c r="B38" s="38">
        <v>37.0</v>
      </c>
      <c r="C38" s="38">
        <v>0.170285616465932</v>
      </c>
      <c r="D38" s="39">
        <f t="shared" si="10"/>
        <v>10699.36083</v>
      </c>
      <c r="E38" s="38">
        <v>6.0</v>
      </c>
      <c r="F38" s="38">
        <v>7.0</v>
      </c>
      <c r="G38" s="38">
        <f t="shared" si="11"/>
        <v>57</v>
      </c>
      <c r="H38" s="38" t="s">
        <v>24</v>
      </c>
      <c r="I38" s="38">
        <v>-0.085</v>
      </c>
      <c r="J38" s="38">
        <v>0.3</v>
      </c>
      <c r="K38" s="46">
        <f t="shared" si="12"/>
        <v>115</v>
      </c>
      <c r="L38" s="44">
        <f t="shared" si="13"/>
        <v>0.8127263216</v>
      </c>
      <c r="M38" s="38">
        <v>-1.0</v>
      </c>
      <c r="N38" s="38">
        <v>1.0</v>
      </c>
      <c r="O38" s="38">
        <f t="shared" si="5"/>
        <v>17</v>
      </c>
      <c r="P38" s="38">
        <f t="shared" si="6"/>
        <v>53</v>
      </c>
      <c r="Q38" s="38">
        <f t="shared" si="7"/>
        <v>54</v>
      </c>
      <c r="U38" s="38">
        <v>45.0</v>
      </c>
      <c r="V38" s="38">
        <f t="shared" si="8"/>
        <v>23</v>
      </c>
      <c r="W38" s="38" t="str">
        <f t="shared" si="9"/>
        <v/>
      </c>
      <c r="X38" s="38">
        <v>24.0</v>
      </c>
    </row>
    <row r="39" ht="16.5" customHeight="1">
      <c r="A39" s="38">
        <v>39.0</v>
      </c>
      <c r="B39" s="38">
        <v>38.0</v>
      </c>
      <c r="C39" s="38">
        <v>0.168169114388466</v>
      </c>
      <c r="D39" s="39">
        <f t="shared" si="10"/>
        <v>10566.37709</v>
      </c>
      <c r="E39" s="38">
        <v>6.0</v>
      </c>
      <c r="F39" s="38">
        <v>8.0</v>
      </c>
      <c r="G39" s="38">
        <f t="shared" si="11"/>
        <v>58</v>
      </c>
      <c r="H39" s="38" t="s">
        <v>26</v>
      </c>
      <c r="I39" s="38">
        <v>-0.085</v>
      </c>
      <c r="J39" s="38">
        <v>0.31</v>
      </c>
      <c r="K39" s="46">
        <f t="shared" si="12"/>
        <v>36</v>
      </c>
      <c r="L39" s="44">
        <f t="shared" si="13"/>
        <v>2.628883822</v>
      </c>
      <c r="M39" s="38">
        <v>1.0</v>
      </c>
      <c r="N39" s="38">
        <v>1.0</v>
      </c>
      <c r="O39" s="38">
        <f t="shared" si="5"/>
        <v>18</v>
      </c>
      <c r="P39" s="38">
        <f t="shared" si="6"/>
        <v>55</v>
      </c>
      <c r="Q39" s="38">
        <f t="shared" si="7"/>
        <v>56</v>
      </c>
      <c r="U39" s="38">
        <v>46.0</v>
      </c>
      <c r="V39" s="38" t="str">
        <f t="shared" si="8"/>
        <v/>
      </c>
      <c r="W39" s="38">
        <f t="shared" si="9"/>
        <v>23</v>
      </c>
      <c r="X39" s="38">
        <v>25.0</v>
      </c>
    </row>
    <row r="40" ht="16.5" customHeight="1">
      <c r="A40" s="38">
        <v>39.0</v>
      </c>
      <c r="B40" s="38">
        <v>39.0</v>
      </c>
      <c r="C40" s="38">
        <v>0.168297447979589</v>
      </c>
      <c r="D40" s="39">
        <f t="shared" si="10"/>
        <v>10574.44052</v>
      </c>
      <c r="E40" s="38">
        <v>6.0</v>
      </c>
      <c r="F40" s="38">
        <v>9.0</v>
      </c>
      <c r="G40" s="38">
        <f t="shared" si="11"/>
        <v>59</v>
      </c>
      <c r="H40" s="38" t="s">
        <v>24</v>
      </c>
      <c r="I40" s="38">
        <v>-0.085</v>
      </c>
      <c r="J40" s="38">
        <v>0.33</v>
      </c>
      <c r="K40" s="46">
        <f t="shared" si="12"/>
        <v>115</v>
      </c>
      <c r="L40" s="44">
        <f t="shared" si="13"/>
        <v>0.8223273992</v>
      </c>
      <c r="M40" s="38">
        <v>1.0</v>
      </c>
      <c r="N40" s="38">
        <v>1.0</v>
      </c>
      <c r="O40" s="38">
        <f t="shared" si="5"/>
        <v>19</v>
      </c>
      <c r="P40" s="38">
        <f t="shared" si="6"/>
        <v>57</v>
      </c>
      <c r="Q40" s="38">
        <f t="shared" si="7"/>
        <v>58</v>
      </c>
      <c r="U40" s="38">
        <v>47.0</v>
      </c>
      <c r="V40" s="38">
        <f t="shared" si="8"/>
        <v>24</v>
      </c>
      <c r="W40" s="38" t="str">
        <f t="shared" si="9"/>
        <v/>
      </c>
      <c r="X40" s="38">
        <v>26.0</v>
      </c>
    </row>
    <row r="41" ht="16.5" customHeight="1">
      <c r="A41" s="38">
        <v>39.0</v>
      </c>
      <c r="B41" s="38">
        <v>40.0</v>
      </c>
      <c r="C41" s="38">
        <v>0.126503172138633</v>
      </c>
      <c r="D41" s="39">
        <f t="shared" si="10"/>
        <v>7948.428725</v>
      </c>
      <c r="E41" s="38">
        <v>6.0</v>
      </c>
      <c r="F41" s="38">
        <v>10.0</v>
      </c>
      <c r="G41" s="38">
        <f t="shared" si="11"/>
        <v>60</v>
      </c>
      <c r="H41" s="38" t="s">
        <v>26</v>
      </c>
      <c r="I41" s="38">
        <v>-0.085</v>
      </c>
      <c r="J41" s="38">
        <v>0.34</v>
      </c>
      <c r="K41" s="46">
        <f t="shared" si="12"/>
        <v>36</v>
      </c>
      <c r="L41" s="44">
        <f t="shared" si="13"/>
        <v>3.494750817</v>
      </c>
      <c r="M41" s="38">
        <v>1.0</v>
      </c>
      <c r="N41" s="38">
        <v>1.0</v>
      </c>
      <c r="O41" s="38">
        <f t="shared" si="5"/>
        <v>20</v>
      </c>
      <c r="P41" s="38">
        <f t="shared" si="6"/>
        <v>59</v>
      </c>
      <c r="Q41" s="38">
        <f t="shared" si="7"/>
        <v>60</v>
      </c>
      <c r="U41" s="38">
        <v>48.0</v>
      </c>
      <c r="V41" s="38" t="str">
        <f t="shared" si="8"/>
        <v/>
      </c>
      <c r="W41" s="38">
        <f t="shared" si="9"/>
        <v>24</v>
      </c>
      <c r="X41" s="38">
        <v>27.0</v>
      </c>
    </row>
    <row r="42" ht="16.5" customHeight="1">
      <c r="A42" s="38">
        <v>39.0</v>
      </c>
      <c r="B42" s="38">
        <v>41.0</v>
      </c>
      <c r="C42" s="38">
        <v>0.166476897397047</v>
      </c>
      <c r="D42" s="39">
        <f t="shared" si="10"/>
        <v>10460.05196</v>
      </c>
      <c r="E42" s="38">
        <v>7.0</v>
      </c>
      <c r="F42" s="38">
        <v>1.0</v>
      </c>
      <c r="G42" s="38">
        <f t="shared" si="11"/>
        <v>61</v>
      </c>
      <c r="H42" s="38" t="s">
        <v>24</v>
      </c>
      <c r="I42" s="38">
        <v>-0.0315</v>
      </c>
      <c r="J42" s="38">
        <v>0.06</v>
      </c>
      <c r="K42" s="46">
        <f t="shared" si="12"/>
        <v>115</v>
      </c>
      <c r="L42" s="44">
        <f t="shared" si="13"/>
        <v>0.8313201703</v>
      </c>
      <c r="M42" s="38">
        <v>-1.0</v>
      </c>
      <c r="N42" s="38">
        <v>0.0</v>
      </c>
      <c r="O42" s="38">
        <f t="shared" si="5"/>
        <v>21</v>
      </c>
      <c r="P42" s="38">
        <f t="shared" si="6"/>
        <v>61</v>
      </c>
      <c r="Q42" s="38">
        <f t="shared" si="7"/>
        <v>62</v>
      </c>
      <c r="U42" s="38">
        <v>49.0</v>
      </c>
      <c r="V42" s="38">
        <f t="shared" si="8"/>
        <v>25</v>
      </c>
      <c r="W42" s="38" t="str">
        <f t="shared" si="9"/>
        <v/>
      </c>
      <c r="X42" s="38">
        <v>28.0</v>
      </c>
    </row>
    <row r="43" ht="16.5" customHeight="1">
      <c r="A43" s="38">
        <v>39.0</v>
      </c>
      <c r="B43" s="38">
        <v>42.0</v>
      </c>
      <c r="C43" s="38">
        <v>0.169648849469305</v>
      </c>
      <c r="D43" s="39">
        <f t="shared" si="10"/>
        <v>10659.35158</v>
      </c>
      <c r="E43" s="38">
        <v>7.0</v>
      </c>
      <c r="F43" s="38">
        <v>2.0</v>
      </c>
      <c r="G43" s="38">
        <f t="shared" si="11"/>
        <v>62</v>
      </c>
      <c r="H43" s="38" t="s">
        <v>26</v>
      </c>
      <c r="I43" s="38">
        <v>-0.0315</v>
      </c>
      <c r="J43" s="38">
        <v>0.07</v>
      </c>
      <c r="K43" s="46">
        <f t="shared" si="12"/>
        <v>36</v>
      </c>
      <c r="L43" s="44">
        <f t="shared" si="13"/>
        <v>2.605953801</v>
      </c>
      <c r="M43" s="38">
        <v>1.0</v>
      </c>
      <c r="N43" s="38">
        <v>1.0</v>
      </c>
      <c r="O43" s="38" t="str">
        <f t="shared" si="5"/>
        <v/>
      </c>
      <c r="P43" s="38">
        <f t="shared" si="6"/>
        <v>63</v>
      </c>
      <c r="Q43" s="38">
        <f t="shared" si="7"/>
        <v>64</v>
      </c>
      <c r="U43" s="38">
        <v>50.0</v>
      </c>
      <c r="V43" s="38" t="str">
        <f t="shared" si="8"/>
        <v/>
      </c>
      <c r="W43" s="38">
        <f t="shared" si="9"/>
        <v>25</v>
      </c>
      <c r="X43" s="38">
        <v>30.0</v>
      </c>
    </row>
    <row r="44" ht="16.5" customHeight="1">
      <c r="A44" s="38">
        <v>39.0</v>
      </c>
      <c r="B44" s="38">
        <v>43.0</v>
      </c>
      <c r="C44" s="38">
        <v>0.166893742914631</v>
      </c>
      <c r="D44" s="39">
        <f t="shared" si="10"/>
        <v>10486.24313</v>
      </c>
      <c r="E44" s="38">
        <v>7.0</v>
      </c>
      <c r="F44" s="38">
        <v>3.0</v>
      </c>
      <c r="G44" s="38">
        <f t="shared" si="11"/>
        <v>63</v>
      </c>
      <c r="H44" s="38" t="s">
        <v>24</v>
      </c>
      <c r="I44" s="38">
        <v>-0.0315</v>
      </c>
      <c r="J44" s="38">
        <v>0.09</v>
      </c>
      <c r="K44" s="46">
        <f t="shared" si="12"/>
        <v>115</v>
      </c>
      <c r="L44" s="44">
        <f t="shared" si="13"/>
        <v>0.8292438067</v>
      </c>
      <c r="M44" s="38">
        <v>1.0</v>
      </c>
      <c r="N44" s="38">
        <v>0.0</v>
      </c>
      <c r="O44" s="38">
        <f t="shared" si="5"/>
        <v>22</v>
      </c>
      <c r="P44" s="38">
        <f t="shared" si="6"/>
        <v>65</v>
      </c>
      <c r="Q44" s="38">
        <f t="shared" si="7"/>
        <v>66</v>
      </c>
      <c r="U44" s="38">
        <v>51.0</v>
      </c>
      <c r="V44" s="38">
        <f t="shared" si="8"/>
        <v>26</v>
      </c>
      <c r="W44" s="38" t="str">
        <f t="shared" si="9"/>
        <v/>
      </c>
      <c r="X44" s="38">
        <v>31.0</v>
      </c>
    </row>
    <row r="45" ht="16.5" customHeight="1">
      <c r="A45" s="38">
        <v>39.0</v>
      </c>
      <c r="B45" s="38">
        <v>44.0</v>
      </c>
      <c r="C45" s="38">
        <v>0.169587821729407</v>
      </c>
      <c r="D45" s="39">
        <f t="shared" si="10"/>
        <v>10655.5171</v>
      </c>
      <c r="E45" s="38">
        <v>7.0</v>
      </c>
      <c r="F45" s="38">
        <v>4.0</v>
      </c>
      <c r="G45" s="38">
        <f t="shared" si="11"/>
        <v>64</v>
      </c>
      <c r="H45" s="38" t="s">
        <v>26</v>
      </c>
      <c r="I45" s="38">
        <v>-0.0315</v>
      </c>
      <c r="J45" s="38">
        <v>0.1</v>
      </c>
      <c r="K45" s="46">
        <f t="shared" si="12"/>
        <v>36</v>
      </c>
      <c r="L45" s="44">
        <f t="shared" si="13"/>
        <v>2.606891578</v>
      </c>
      <c r="M45" s="38">
        <v>1.0</v>
      </c>
      <c r="N45" s="38">
        <v>1.0</v>
      </c>
      <c r="O45" s="38">
        <f t="shared" si="5"/>
        <v>23</v>
      </c>
      <c r="P45" s="38">
        <f t="shared" si="6"/>
        <v>67</v>
      </c>
      <c r="Q45" s="38">
        <f t="shared" si="7"/>
        <v>68</v>
      </c>
      <c r="U45" s="38">
        <v>52.0</v>
      </c>
      <c r="V45" s="38" t="str">
        <f t="shared" si="8"/>
        <v/>
      </c>
      <c r="W45" s="38">
        <f t="shared" si="9"/>
        <v>26</v>
      </c>
      <c r="X45" s="38">
        <v>32.0</v>
      </c>
    </row>
    <row r="46" ht="16.5" customHeight="1">
      <c r="A46" s="38">
        <v>39.0</v>
      </c>
      <c r="B46" s="38">
        <v>45.0</v>
      </c>
      <c r="C46" s="38">
        <v>0.167168966240173</v>
      </c>
      <c r="D46" s="39">
        <f t="shared" si="10"/>
        <v>10503.53592</v>
      </c>
      <c r="E46" s="38">
        <v>7.0</v>
      </c>
      <c r="F46" s="38">
        <v>5.0</v>
      </c>
      <c r="G46" s="38">
        <f t="shared" si="11"/>
        <v>65</v>
      </c>
      <c r="H46" s="38" t="s">
        <v>24</v>
      </c>
      <c r="I46" s="38">
        <v>-0.0315</v>
      </c>
      <c r="J46" s="38">
        <v>0.12</v>
      </c>
      <c r="K46" s="46">
        <f t="shared" si="12"/>
        <v>115</v>
      </c>
      <c r="L46" s="44">
        <f t="shared" si="13"/>
        <v>0.8278785579</v>
      </c>
      <c r="M46" s="38">
        <v>-1.0</v>
      </c>
      <c r="N46" s="38">
        <v>0.0</v>
      </c>
      <c r="O46" s="38">
        <f t="shared" si="5"/>
        <v>24</v>
      </c>
      <c r="P46" s="38">
        <f t="shared" si="6"/>
        <v>69</v>
      </c>
      <c r="Q46" s="38">
        <f t="shared" si="7"/>
        <v>70</v>
      </c>
      <c r="U46" s="38">
        <v>53.0</v>
      </c>
      <c r="V46" s="38">
        <f t="shared" si="8"/>
        <v>27</v>
      </c>
      <c r="W46" s="38" t="str">
        <f t="shared" si="9"/>
        <v/>
      </c>
      <c r="X46" s="38">
        <v>33.0</v>
      </c>
    </row>
    <row r="47" ht="16.5" customHeight="1">
      <c r="A47" s="38">
        <v>39.0</v>
      </c>
      <c r="B47" s="38">
        <v>46.0</v>
      </c>
      <c r="C47" s="38">
        <v>0.169517180547941</v>
      </c>
      <c r="D47" s="39">
        <f t="shared" si="10"/>
        <v>10651.07858</v>
      </c>
      <c r="E47" s="38">
        <v>7.0</v>
      </c>
      <c r="F47" s="38">
        <v>6.0</v>
      </c>
      <c r="G47" s="38">
        <f t="shared" si="11"/>
        <v>66</v>
      </c>
      <c r="H47" s="38" t="s">
        <v>26</v>
      </c>
      <c r="I47" s="38">
        <v>-0.0315</v>
      </c>
      <c r="J47" s="38">
        <v>0.13</v>
      </c>
      <c r="K47" s="46">
        <f t="shared" si="12"/>
        <v>36</v>
      </c>
      <c r="L47" s="44">
        <f t="shared" si="13"/>
        <v>2.607977921</v>
      </c>
      <c r="M47" s="38">
        <v>1.0</v>
      </c>
      <c r="N47" s="38">
        <v>1.0</v>
      </c>
      <c r="O47" s="38">
        <f t="shared" si="5"/>
        <v>25</v>
      </c>
      <c r="P47" s="38">
        <f t="shared" si="6"/>
        <v>71</v>
      </c>
      <c r="Q47" s="38">
        <f t="shared" si="7"/>
        <v>72</v>
      </c>
      <c r="U47" s="38">
        <v>54.0</v>
      </c>
      <c r="V47" s="38" t="str">
        <f t="shared" si="8"/>
        <v/>
      </c>
      <c r="W47" s="38">
        <f t="shared" si="9"/>
        <v>27</v>
      </c>
      <c r="X47" s="38">
        <v>34.0</v>
      </c>
    </row>
    <row r="48" ht="16.5" customHeight="1">
      <c r="A48" s="38">
        <v>39.0</v>
      </c>
      <c r="B48" s="38">
        <v>47.0</v>
      </c>
      <c r="C48" s="38">
        <v>0.168245065961863</v>
      </c>
      <c r="D48" s="39">
        <f t="shared" si="10"/>
        <v>10571.14926</v>
      </c>
      <c r="E48" s="38">
        <v>7.0</v>
      </c>
      <c r="F48" s="38">
        <v>7.0</v>
      </c>
      <c r="G48" s="38">
        <f t="shared" si="11"/>
        <v>67</v>
      </c>
      <c r="H48" s="38" t="s">
        <v>24</v>
      </c>
      <c r="I48" s="38">
        <v>-0.0315</v>
      </c>
      <c r="J48" s="38">
        <v>0.15</v>
      </c>
      <c r="K48" s="46">
        <f t="shared" si="12"/>
        <v>115</v>
      </c>
      <c r="L48" s="44">
        <f t="shared" si="13"/>
        <v>0.8225834255</v>
      </c>
      <c r="M48" s="38">
        <v>1.0</v>
      </c>
      <c r="N48" s="38">
        <v>1.0</v>
      </c>
      <c r="O48" s="38">
        <f t="shared" si="5"/>
        <v>26</v>
      </c>
      <c r="P48" s="38">
        <f t="shared" si="6"/>
        <v>73</v>
      </c>
      <c r="Q48" s="38">
        <f t="shared" si="7"/>
        <v>74</v>
      </c>
      <c r="U48" s="38">
        <v>55.0</v>
      </c>
      <c r="V48" s="38">
        <f t="shared" si="8"/>
        <v>28</v>
      </c>
      <c r="W48" s="38" t="str">
        <f t="shared" si="9"/>
        <v/>
      </c>
      <c r="X48" s="38">
        <v>35.0</v>
      </c>
    </row>
    <row r="49" ht="16.5" customHeight="1">
      <c r="A49" s="38">
        <v>39.0</v>
      </c>
      <c r="B49" s="38">
        <v>48.0</v>
      </c>
      <c r="C49" s="38">
        <v>0.167105037940481</v>
      </c>
      <c r="D49" s="39">
        <f t="shared" si="10"/>
        <v>10499.51919</v>
      </c>
      <c r="E49" s="38">
        <v>7.0</v>
      </c>
      <c r="F49" s="38">
        <v>8.0</v>
      </c>
      <c r="G49" s="38">
        <f t="shared" si="11"/>
        <v>68</v>
      </c>
      <c r="H49" s="38" t="s">
        <v>26</v>
      </c>
      <c r="I49" s="38">
        <v>-0.0315</v>
      </c>
      <c r="J49" s="38">
        <v>0.16</v>
      </c>
      <c r="K49" s="46">
        <f t="shared" si="12"/>
        <v>36</v>
      </c>
      <c r="L49" s="44">
        <f t="shared" si="13"/>
        <v>2.645623792</v>
      </c>
      <c r="M49" s="38">
        <v>1.0</v>
      </c>
      <c r="N49" s="38">
        <v>1.0</v>
      </c>
      <c r="O49" s="38">
        <f t="shared" si="5"/>
        <v>27</v>
      </c>
      <c r="P49" s="38">
        <f t="shared" si="6"/>
        <v>75</v>
      </c>
      <c r="Q49" s="38">
        <f t="shared" si="7"/>
        <v>76</v>
      </c>
      <c r="U49" s="38">
        <v>56.0</v>
      </c>
      <c r="V49" s="38" t="str">
        <f t="shared" si="8"/>
        <v/>
      </c>
      <c r="W49" s="38">
        <f t="shared" si="9"/>
        <v>28</v>
      </c>
      <c r="X49" s="38">
        <v>36.0</v>
      </c>
    </row>
    <row r="50" ht="16.5" customHeight="1">
      <c r="A50" s="38">
        <v>39.0</v>
      </c>
      <c r="B50" s="38">
        <v>49.0</v>
      </c>
      <c r="C50" s="38">
        <v>0.167788361430647</v>
      </c>
      <c r="D50" s="39">
        <f t="shared" si="10"/>
        <v>10542.45367</v>
      </c>
      <c r="E50" s="38">
        <v>7.0</v>
      </c>
      <c r="F50" s="38">
        <v>9.0</v>
      </c>
      <c r="G50" s="38">
        <f t="shared" si="11"/>
        <v>69</v>
      </c>
      <c r="H50" s="38" t="s">
        <v>24</v>
      </c>
      <c r="I50" s="38">
        <v>-0.0315</v>
      </c>
      <c r="J50" s="38">
        <v>0.18</v>
      </c>
      <c r="K50" s="46">
        <f t="shared" si="12"/>
        <v>115</v>
      </c>
      <c r="L50" s="44">
        <f t="shared" si="13"/>
        <v>0.8248224222</v>
      </c>
      <c r="M50" s="38">
        <v>-1.0</v>
      </c>
      <c r="N50" s="38">
        <v>0.0</v>
      </c>
      <c r="O50" s="38">
        <f t="shared" si="5"/>
        <v>28</v>
      </c>
      <c r="P50" s="38">
        <f t="shared" si="6"/>
        <v>79</v>
      </c>
      <c r="Q50" s="38">
        <f t="shared" si="7"/>
        <v>80</v>
      </c>
      <c r="U50" s="38">
        <v>57.0</v>
      </c>
      <c r="V50" s="38">
        <f t="shared" si="8"/>
        <v>29</v>
      </c>
      <c r="W50" s="38" t="str">
        <f t="shared" si="9"/>
        <v/>
      </c>
      <c r="X50" s="38">
        <v>37.0</v>
      </c>
    </row>
    <row r="51" ht="16.5" customHeight="1">
      <c r="A51" s="38">
        <v>39.0</v>
      </c>
      <c r="B51" s="38">
        <v>50.0</v>
      </c>
      <c r="C51" s="38">
        <v>0.169177662058284</v>
      </c>
      <c r="D51" s="39">
        <f t="shared" si="10"/>
        <v>10629.74601</v>
      </c>
      <c r="E51" s="38">
        <v>7.0</v>
      </c>
      <c r="F51" s="38">
        <v>10.0</v>
      </c>
      <c r="G51" s="38">
        <f t="shared" si="11"/>
        <v>70</v>
      </c>
      <c r="H51" s="38" t="s">
        <v>26</v>
      </c>
      <c r="I51" s="38">
        <v>-0.0315</v>
      </c>
      <c r="J51" s="38">
        <v>0.19</v>
      </c>
      <c r="K51" s="46">
        <f t="shared" si="12"/>
        <v>36</v>
      </c>
      <c r="L51" s="44">
        <f t="shared" si="13"/>
        <v>2.613211808</v>
      </c>
      <c r="M51" s="38">
        <v>1.0</v>
      </c>
      <c r="N51" s="38">
        <v>1.0</v>
      </c>
      <c r="O51" s="38">
        <f t="shared" si="5"/>
        <v>30</v>
      </c>
      <c r="P51" s="38">
        <f t="shared" si="6"/>
        <v>81</v>
      </c>
      <c r="Q51" s="38">
        <f t="shared" si="7"/>
        <v>82</v>
      </c>
      <c r="U51" s="38">
        <v>58.0</v>
      </c>
      <c r="V51" s="38" t="str">
        <f t="shared" si="8"/>
        <v/>
      </c>
      <c r="W51" s="38">
        <f t="shared" si="9"/>
        <v>29</v>
      </c>
      <c r="X51" s="38">
        <v>38.0</v>
      </c>
    </row>
    <row r="52" ht="16.5" customHeight="1">
      <c r="A52" s="38">
        <v>39.0</v>
      </c>
      <c r="B52" s="38">
        <v>51.0</v>
      </c>
      <c r="C52" s="38">
        <v>0.169570516406719</v>
      </c>
      <c r="D52" s="39">
        <f t="shared" si="10"/>
        <v>10654.42977</v>
      </c>
      <c r="E52" s="38">
        <v>8.0</v>
      </c>
      <c r="F52" s="38">
        <v>1.0</v>
      </c>
      <c r="G52" s="38">
        <f t="shared" si="11"/>
        <v>71</v>
      </c>
      <c r="H52" s="38" t="s">
        <v>24</v>
      </c>
      <c r="I52" s="38">
        <v>-0.0315</v>
      </c>
      <c r="J52" s="38">
        <v>0.21</v>
      </c>
      <c r="K52" s="46">
        <f t="shared" si="12"/>
        <v>115</v>
      </c>
      <c r="L52" s="44">
        <f t="shared" si="13"/>
        <v>0.81615369</v>
      </c>
      <c r="M52" s="38">
        <v>1.0</v>
      </c>
      <c r="N52" s="38">
        <v>0.0</v>
      </c>
      <c r="O52" s="38">
        <f t="shared" si="5"/>
        <v>31</v>
      </c>
      <c r="P52" s="38">
        <f t="shared" si="6"/>
        <v>83</v>
      </c>
      <c r="Q52" s="38">
        <f t="shared" si="7"/>
        <v>84</v>
      </c>
      <c r="U52" s="38">
        <v>59.0</v>
      </c>
      <c r="V52" s="38">
        <f t="shared" si="8"/>
        <v>30</v>
      </c>
      <c r="W52" s="38" t="str">
        <f t="shared" si="9"/>
        <v/>
      </c>
      <c r="X52" s="38">
        <v>39.0</v>
      </c>
    </row>
    <row r="53" ht="16.5" customHeight="1">
      <c r="A53" s="38">
        <v>39.0</v>
      </c>
      <c r="B53" s="38">
        <v>52.0</v>
      </c>
      <c r="C53" s="38">
        <v>0.169137806480923</v>
      </c>
      <c r="D53" s="39">
        <f t="shared" si="10"/>
        <v>10627.24181</v>
      </c>
      <c r="E53" s="38">
        <v>8.0</v>
      </c>
      <c r="F53" s="38">
        <v>2.0</v>
      </c>
      <c r="G53" s="38">
        <f t="shared" si="11"/>
        <v>72</v>
      </c>
      <c r="H53" s="38" t="s">
        <v>26</v>
      </c>
      <c r="I53" s="38">
        <v>-0.0315</v>
      </c>
      <c r="J53" s="38">
        <v>0.22</v>
      </c>
      <c r="K53" s="46">
        <f t="shared" si="12"/>
        <v>36</v>
      </c>
      <c r="L53" s="44">
        <f t="shared" si="13"/>
        <v>2.613827584</v>
      </c>
      <c r="M53" s="38">
        <v>1.0</v>
      </c>
      <c r="N53" s="38">
        <v>1.0</v>
      </c>
      <c r="O53" s="38">
        <f t="shared" si="5"/>
        <v>32</v>
      </c>
      <c r="P53" s="38">
        <f t="shared" si="6"/>
        <v>85</v>
      </c>
      <c r="Q53" s="38">
        <f t="shared" si="7"/>
        <v>86</v>
      </c>
      <c r="U53" s="38">
        <v>60.0</v>
      </c>
      <c r="V53" s="38" t="str">
        <f t="shared" si="8"/>
        <v/>
      </c>
      <c r="W53" s="38">
        <f t="shared" si="9"/>
        <v>30</v>
      </c>
      <c r="X53" s="38">
        <v>40.0</v>
      </c>
    </row>
    <row r="54" ht="16.5" customHeight="1">
      <c r="A54" s="38">
        <v>39.0</v>
      </c>
      <c r="B54" s="38">
        <v>53.0</v>
      </c>
      <c r="C54" s="38">
        <v>0.169140223983556</v>
      </c>
      <c r="D54" s="39">
        <f t="shared" si="10"/>
        <v>10627.3937</v>
      </c>
      <c r="E54" s="38">
        <v>8.0</v>
      </c>
      <c r="F54" s="38">
        <v>3.0</v>
      </c>
      <c r="G54" s="38">
        <f t="shared" si="11"/>
        <v>73</v>
      </c>
      <c r="H54" s="38" t="s">
        <v>24</v>
      </c>
      <c r="I54" s="38">
        <v>-0.0315</v>
      </c>
      <c r="J54" s="38">
        <v>0.24</v>
      </c>
      <c r="K54" s="46">
        <f t="shared" si="12"/>
        <v>115</v>
      </c>
      <c r="L54" s="44">
        <f t="shared" si="13"/>
        <v>0.8182299836</v>
      </c>
      <c r="M54" s="38">
        <v>-1.0</v>
      </c>
      <c r="N54" s="38">
        <v>1.0</v>
      </c>
      <c r="O54" s="38">
        <f t="shared" si="5"/>
        <v>33</v>
      </c>
      <c r="P54" s="38">
        <f t="shared" si="6"/>
        <v>87</v>
      </c>
      <c r="Q54" s="38">
        <f t="shared" si="7"/>
        <v>88</v>
      </c>
      <c r="U54" s="38">
        <v>61.0</v>
      </c>
      <c r="V54" s="38">
        <f t="shared" si="8"/>
        <v>31</v>
      </c>
      <c r="W54" s="38" t="str">
        <f t="shared" si="9"/>
        <v/>
      </c>
      <c r="X54" s="38">
        <v>41.0</v>
      </c>
    </row>
    <row r="55" ht="16.5" customHeight="1">
      <c r="A55" s="38">
        <v>39.0</v>
      </c>
      <c r="B55" s="38">
        <v>54.0</v>
      </c>
      <c r="C55" s="38">
        <v>0.167160228647475</v>
      </c>
      <c r="D55" s="39">
        <f t="shared" si="10"/>
        <v>10502.98693</v>
      </c>
      <c r="E55" s="38">
        <v>8.0</v>
      </c>
      <c r="F55" s="38">
        <v>4.0</v>
      </c>
      <c r="G55" s="38">
        <f t="shared" si="11"/>
        <v>74</v>
      </c>
      <c r="H55" s="38" t="s">
        <v>26</v>
      </c>
      <c r="I55" s="38">
        <v>-0.0315</v>
      </c>
      <c r="J55" s="38">
        <v>0.25</v>
      </c>
      <c r="K55" s="46">
        <f t="shared" si="12"/>
        <v>36</v>
      </c>
      <c r="L55" s="44">
        <f t="shared" si="13"/>
        <v>2.644750296</v>
      </c>
      <c r="M55" s="38">
        <v>1.0</v>
      </c>
      <c r="N55" s="38">
        <v>1.0</v>
      </c>
      <c r="O55" s="38">
        <f t="shared" si="5"/>
        <v>34</v>
      </c>
      <c r="P55" s="38">
        <f t="shared" si="6"/>
        <v>89</v>
      </c>
      <c r="Q55" s="38">
        <f t="shared" si="7"/>
        <v>90</v>
      </c>
      <c r="U55" s="38">
        <v>62.0</v>
      </c>
      <c r="V55" s="38" t="str">
        <f t="shared" si="8"/>
        <v/>
      </c>
      <c r="W55" s="38">
        <f t="shared" si="9"/>
        <v>31</v>
      </c>
      <c r="X55" s="38">
        <v>42.0</v>
      </c>
    </row>
    <row r="56" ht="16.5" customHeight="1">
      <c r="A56" s="38">
        <v>39.0</v>
      </c>
      <c r="B56" s="38">
        <v>55.0</v>
      </c>
      <c r="C56" s="38">
        <v>0.172034474709295</v>
      </c>
      <c r="D56" s="39">
        <f t="shared" si="10"/>
        <v>10809.24484</v>
      </c>
      <c r="E56" s="38">
        <v>8.0</v>
      </c>
      <c r="F56" s="38">
        <v>5.0</v>
      </c>
      <c r="G56" s="38">
        <f t="shared" si="11"/>
        <v>75</v>
      </c>
      <c r="H56" s="38" t="s">
        <v>24</v>
      </c>
      <c r="I56" s="38">
        <v>-0.0315</v>
      </c>
      <c r="J56" s="38">
        <v>0.27</v>
      </c>
      <c r="K56" s="46">
        <f t="shared" si="12"/>
        <v>115</v>
      </c>
      <c r="L56" s="44">
        <f t="shared" si="13"/>
        <v>0.8044643547</v>
      </c>
      <c r="M56" s="38">
        <v>1.0</v>
      </c>
      <c r="N56" s="38">
        <v>1.0</v>
      </c>
      <c r="O56" s="38">
        <f t="shared" si="5"/>
        <v>35</v>
      </c>
      <c r="P56" s="38">
        <f t="shared" si="6"/>
        <v>91</v>
      </c>
      <c r="Q56" s="38">
        <f t="shared" si="7"/>
        <v>92</v>
      </c>
      <c r="U56" s="38">
        <v>63.0</v>
      </c>
      <c r="V56" s="38">
        <f t="shared" si="8"/>
        <v>32</v>
      </c>
      <c r="W56" s="38" t="str">
        <f t="shared" si="9"/>
        <v/>
      </c>
      <c r="X56" s="38">
        <v>43.0</v>
      </c>
    </row>
    <row r="57" ht="16.5" customHeight="1">
      <c r="A57" s="38">
        <v>39.0</v>
      </c>
      <c r="B57" s="38">
        <v>56.0</v>
      </c>
      <c r="C57" s="38">
        <v>0.170286581411937</v>
      </c>
      <c r="D57" s="39">
        <f t="shared" si="10"/>
        <v>10699.42146</v>
      </c>
      <c r="E57" s="38">
        <v>8.0</v>
      </c>
      <c r="F57" s="38">
        <v>6.0</v>
      </c>
      <c r="G57" s="38">
        <f t="shared" si="11"/>
        <v>76</v>
      </c>
      <c r="H57" s="38" t="s">
        <v>26</v>
      </c>
      <c r="I57" s="38">
        <v>-0.0315</v>
      </c>
      <c r="J57" s="38">
        <v>0.28</v>
      </c>
      <c r="K57" s="46">
        <f t="shared" si="12"/>
        <v>36</v>
      </c>
      <c r="L57" s="44">
        <f t="shared" si="13"/>
        <v>2.596194371</v>
      </c>
      <c r="M57" s="38">
        <v>1.0</v>
      </c>
      <c r="N57" s="38">
        <v>1.0</v>
      </c>
      <c r="O57" s="38">
        <f t="shared" si="5"/>
        <v>36</v>
      </c>
      <c r="P57" s="38">
        <f t="shared" si="6"/>
        <v>93</v>
      </c>
      <c r="Q57" s="38">
        <f t="shared" si="7"/>
        <v>94</v>
      </c>
      <c r="U57" s="38">
        <v>64.0</v>
      </c>
      <c r="V57" s="38" t="str">
        <f t="shared" si="8"/>
        <v/>
      </c>
      <c r="W57" s="38">
        <f t="shared" si="9"/>
        <v>32</v>
      </c>
      <c r="X57" s="38">
        <v>44.0</v>
      </c>
    </row>
    <row r="58" ht="16.5" customHeight="1">
      <c r="A58" s="38">
        <v>39.0</v>
      </c>
      <c r="B58" s="38">
        <v>57.0</v>
      </c>
      <c r="C58" s="38">
        <v>0.167108279977566</v>
      </c>
      <c r="D58" s="39">
        <f t="shared" si="10"/>
        <v>10499.72289</v>
      </c>
      <c r="E58" s="38">
        <v>8.0</v>
      </c>
      <c r="F58" s="38">
        <v>7.0</v>
      </c>
      <c r="G58" s="38">
        <f t="shared" si="11"/>
        <v>77</v>
      </c>
      <c r="H58" s="38" t="s">
        <v>24</v>
      </c>
      <c r="I58" s="38">
        <v>-0.0315</v>
      </c>
      <c r="J58" s="38">
        <v>0.3</v>
      </c>
      <c r="K58" s="46">
        <f t="shared" si="12"/>
        <v>115</v>
      </c>
      <c r="L58" s="44">
        <f t="shared" si="13"/>
        <v>0.8281792064</v>
      </c>
      <c r="M58" s="38">
        <v>1.0</v>
      </c>
      <c r="N58" s="38">
        <v>0.0</v>
      </c>
      <c r="O58" s="38">
        <f t="shared" si="5"/>
        <v>37</v>
      </c>
      <c r="P58" s="38">
        <f t="shared" si="6"/>
        <v>95</v>
      </c>
      <c r="Q58" s="38">
        <f t="shared" si="7"/>
        <v>96</v>
      </c>
      <c r="U58" s="38">
        <v>65.0</v>
      </c>
      <c r="V58" s="38">
        <f t="shared" si="8"/>
        <v>33</v>
      </c>
      <c r="W58" s="38" t="str">
        <f t="shared" si="9"/>
        <v/>
      </c>
      <c r="X58" s="38">
        <v>45.0</v>
      </c>
    </row>
    <row r="59" ht="16.5" customHeight="1">
      <c r="A59" s="38">
        <v>39.0</v>
      </c>
      <c r="B59" s="38">
        <v>58.0</v>
      </c>
      <c r="C59" s="38">
        <v>0.1680150139323</v>
      </c>
      <c r="D59" s="39">
        <f t="shared" si="10"/>
        <v>10556.69467</v>
      </c>
      <c r="E59" s="38">
        <v>8.0</v>
      </c>
      <c r="F59" s="38">
        <v>8.0</v>
      </c>
      <c r="G59" s="38">
        <f t="shared" si="11"/>
        <v>78</v>
      </c>
      <c r="H59" s="38" t="s">
        <v>26</v>
      </c>
      <c r="I59" s="38">
        <v>-0.0315</v>
      </c>
      <c r="J59" s="38">
        <v>0.31</v>
      </c>
      <c r="K59" s="46">
        <f t="shared" si="12"/>
        <v>36</v>
      </c>
      <c r="L59" s="44">
        <f t="shared" si="13"/>
        <v>2.631294988</v>
      </c>
      <c r="M59" s="38">
        <v>1.0</v>
      </c>
      <c r="N59" s="38">
        <v>1.0</v>
      </c>
      <c r="O59" s="38">
        <f t="shared" si="5"/>
        <v>38</v>
      </c>
      <c r="P59" s="38">
        <f t="shared" si="6"/>
        <v>97</v>
      </c>
      <c r="Q59" s="38">
        <f t="shared" si="7"/>
        <v>98</v>
      </c>
      <c r="U59" s="38">
        <v>66.0</v>
      </c>
      <c r="V59" s="38" t="str">
        <f t="shared" si="8"/>
        <v/>
      </c>
      <c r="W59" s="38">
        <f t="shared" si="9"/>
        <v>33</v>
      </c>
      <c r="X59" s="38">
        <v>46.0</v>
      </c>
    </row>
    <row r="60" ht="16.5" customHeight="1">
      <c r="A60" s="38">
        <v>39.0</v>
      </c>
      <c r="B60" s="38">
        <v>59.0</v>
      </c>
      <c r="C60" s="38">
        <v>0.170870229027755</v>
      </c>
      <c r="D60" s="39">
        <f t="shared" si="10"/>
        <v>10736.09312</v>
      </c>
      <c r="E60" s="38">
        <v>8.0</v>
      </c>
      <c r="F60" s="38">
        <v>9.0</v>
      </c>
      <c r="G60" s="38">
        <f t="shared" si="11"/>
        <v>79</v>
      </c>
      <c r="H60" s="38" t="s">
        <v>24</v>
      </c>
      <c r="I60" s="38">
        <v>-0.0315</v>
      </c>
      <c r="J60" s="38">
        <v>0.33</v>
      </c>
      <c r="K60" s="46">
        <f t="shared" si="12"/>
        <v>115</v>
      </c>
      <c r="L60" s="44">
        <f t="shared" si="13"/>
        <v>0.8099456733</v>
      </c>
      <c r="M60" s="38">
        <v>-1.0</v>
      </c>
      <c r="N60" s="38">
        <v>1.0</v>
      </c>
      <c r="O60" s="38">
        <f t="shared" si="5"/>
        <v>39</v>
      </c>
      <c r="P60" s="38">
        <f t="shared" si="6"/>
        <v>99</v>
      </c>
      <c r="Q60" s="38">
        <f t="shared" si="7"/>
        <v>100</v>
      </c>
      <c r="U60" s="38">
        <v>67.0</v>
      </c>
      <c r="V60" s="38">
        <f t="shared" si="8"/>
        <v>34</v>
      </c>
      <c r="W60" s="38" t="str">
        <f t="shared" si="9"/>
        <v/>
      </c>
      <c r="X60" s="38">
        <v>47.0</v>
      </c>
    </row>
    <row r="61" ht="16.5" customHeight="1">
      <c r="A61" s="38">
        <v>39.0</v>
      </c>
      <c r="B61" s="38">
        <v>60.0</v>
      </c>
      <c r="C61" s="38">
        <v>0.168400615700223</v>
      </c>
      <c r="D61" s="39">
        <f t="shared" si="10"/>
        <v>10580.92274</v>
      </c>
      <c r="E61" s="38">
        <v>8.0</v>
      </c>
      <c r="F61" s="38">
        <v>10.0</v>
      </c>
      <c r="G61" s="38">
        <f t="shared" si="11"/>
        <v>80</v>
      </c>
      <c r="H61" s="38" t="s">
        <v>26</v>
      </c>
      <c r="I61" s="38">
        <v>-0.0315</v>
      </c>
      <c r="J61" s="38">
        <v>0.34</v>
      </c>
      <c r="K61" s="46">
        <f t="shared" si="12"/>
        <v>36</v>
      </c>
      <c r="L61" s="44">
        <f t="shared" si="13"/>
        <v>2.62526988</v>
      </c>
      <c r="M61" s="38">
        <v>1.0</v>
      </c>
      <c r="N61" s="38">
        <v>1.0</v>
      </c>
      <c r="O61" s="38">
        <f t="shared" si="5"/>
        <v>40</v>
      </c>
      <c r="P61" s="38">
        <f t="shared" si="6"/>
        <v>101</v>
      </c>
      <c r="Q61" s="38">
        <f t="shared" si="7"/>
        <v>102</v>
      </c>
      <c r="U61" s="38">
        <v>68.0</v>
      </c>
      <c r="V61" s="38" t="str">
        <f t="shared" si="8"/>
        <v/>
      </c>
      <c r="W61" s="38">
        <f t="shared" si="9"/>
        <v>34</v>
      </c>
      <c r="X61" s="38">
        <v>48.0</v>
      </c>
    </row>
    <row r="62" ht="16.5" customHeight="1">
      <c r="A62" s="38">
        <v>39.0</v>
      </c>
      <c r="B62" s="38">
        <v>61.0</v>
      </c>
      <c r="C62" s="38">
        <v>0.168494646677752</v>
      </c>
      <c r="D62" s="39">
        <f t="shared" si="10"/>
        <v>10586.83088</v>
      </c>
      <c r="E62" s="38">
        <v>9.0</v>
      </c>
      <c r="F62" s="38">
        <v>1.0</v>
      </c>
      <c r="G62" s="38">
        <f t="shared" si="11"/>
        <v>81</v>
      </c>
      <c r="H62" s="38" t="s">
        <v>24</v>
      </c>
      <c r="I62" s="38">
        <v>-0.0105</v>
      </c>
      <c r="J62" s="38">
        <v>0.06</v>
      </c>
      <c r="K62" s="46">
        <f t="shared" si="12"/>
        <v>115</v>
      </c>
      <c r="L62" s="44">
        <f t="shared" si="13"/>
        <v>0.8213649835</v>
      </c>
      <c r="M62" s="38">
        <v>-1.0</v>
      </c>
      <c r="N62" s="38">
        <v>1.0</v>
      </c>
      <c r="O62" s="38">
        <f t="shared" si="5"/>
        <v>41</v>
      </c>
      <c r="P62" s="38">
        <f t="shared" si="6"/>
        <v>103</v>
      </c>
      <c r="Q62" s="38">
        <f t="shared" si="7"/>
        <v>104</v>
      </c>
      <c r="U62" s="38">
        <v>69.0</v>
      </c>
      <c r="V62" s="38">
        <f t="shared" si="8"/>
        <v>35</v>
      </c>
      <c r="W62" s="38" t="str">
        <f t="shared" si="9"/>
        <v/>
      </c>
      <c r="X62" s="38">
        <v>49.0</v>
      </c>
    </row>
    <row r="63" ht="16.5" customHeight="1">
      <c r="A63" s="38">
        <v>39.0</v>
      </c>
      <c r="B63" s="38">
        <v>62.0</v>
      </c>
      <c r="C63" s="38">
        <v>0.168362052148321</v>
      </c>
      <c r="D63" s="39">
        <f t="shared" si="10"/>
        <v>10578.49972</v>
      </c>
      <c r="E63" s="38">
        <v>9.0</v>
      </c>
      <c r="F63" s="38">
        <v>2.0</v>
      </c>
      <c r="G63" s="38">
        <f t="shared" si="11"/>
        <v>82</v>
      </c>
      <c r="H63" s="38" t="s">
        <v>26</v>
      </c>
      <c r="I63" s="38">
        <v>-0.0105</v>
      </c>
      <c r="J63" s="38">
        <v>0.07</v>
      </c>
      <c r="K63" s="46">
        <f t="shared" si="12"/>
        <v>36</v>
      </c>
      <c r="L63" s="44">
        <f t="shared" si="13"/>
        <v>2.625871201</v>
      </c>
      <c r="M63" s="38">
        <v>1.0</v>
      </c>
      <c r="N63" s="38">
        <v>1.0</v>
      </c>
      <c r="O63" s="38">
        <f t="shared" si="5"/>
        <v>42</v>
      </c>
      <c r="P63" s="38">
        <f t="shared" si="6"/>
        <v>105</v>
      </c>
      <c r="Q63" s="38">
        <f t="shared" si="7"/>
        <v>106</v>
      </c>
      <c r="U63" s="38">
        <v>70.0</v>
      </c>
      <c r="V63" s="38" t="str">
        <f t="shared" si="8"/>
        <v/>
      </c>
      <c r="W63" s="38">
        <f t="shared" si="9"/>
        <v>35</v>
      </c>
      <c r="X63" s="38">
        <v>50.0</v>
      </c>
    </row>
    <row r="64" ht="16.5" customHeight="1">
      <c r="A64" s="38">
        <v>39.0</v>
      </c>
      <c r="B64" s="38">
        <v>63.0</v>
      </c>
      <c r="C64" s="38">
        <v>0.166952836851982</v>
      </c>
      <c r="D64" s="39">
        <f t="shared" si="10"/>
        <v>10489.95612</v>
      </c>
      <c r="E64" s="38">
        <v>9.0</v>
      </c>
      <c r="F64" s="38">
        <v>3.0</v>
      </c>
      <c r="G64" s="38">
        <f t="shared" si="11"/>
        <v>83</v>
      </c>
      <c r="H64" s="38" t="s">
        <v>24</v>
      </c>
      <c r="I64" s="38">
        <v>-0.0105</v>
      </c>
      <c r="J64" s="38">
        <v>0.09</v>
      </c>
      <c r="K64" s="46">
        <f t="shared" si="12"/>
        <v>115</v>
      </c>
      <c r="L64" s="44">
        <f t="shared" si="13"/>
        <v>0.828950291</v>
      </c>
      <c r="M64" s="38">
        <v>-1.0</v>
      </c>
      <c r="N64" s="38">
        <v>1.0</v>
      </c>
      <c r="O64" s="38">
        <f t="shared" si="5"/>
        <v>43</v>
      </c>
      <c r="P64" s="38">
        <f t="shared" si="6"/>
        <v>107</v>
      </c>
      <c r="Q64" s="38">
        <f t="shared" si="7"/>
        <v>108</v>
      </c>
      <c r="U64" s="38">
        <v>71.0</v>
      </c>
      <c r="V64" s="38">
        <f t="shared" si="8"/>
        <v>36</v>
      </c>
      <c r="W64" s="38" t="str">
        <f t="shared" si="9"/>
        <v/>
      </c>
      <c r="X64" s="38">
        <v>51.0</v>
      </c>
    </row>
    <row r="65" ht="16.5" customHeight="1">
      <c r="A65" s="38">
        <v>39.0</v>
      </c>
      <c r="B65" s="38">
        <v>64.0</v>
      </c>
      <c r="C65" s="38">
        <v>0.16839899691001</v>
      </c>
      <c r="D65" s="39">
        <f t="shared" si="10"/>
        <v>10580.82103</v>
      </c>
      <c r="E65" s="38">
        <v>9.0</v>
      </c>
      <c r="F65" s="38">
        <v>4.0</v>
      </c>
      <c r="G65" s="38">
        <f t="shared" si="11"/>
        <v>84</v>
      </c>
      <c r="H65" s="38" t="s">
        <v>26</v>
      </c>
      <c r="I65" s="38">
        <v>-0.0105</v>
      </c>
      <c r="J65" s="38">
        <v>0.1</v>
      </c>
      <c r="K65" s="46">
        <f t="shared" si="12"/>
        <v>36</v>
      </c>
      <c r="L65" s="44">
        <f t="shared" si="13"/>
        <v>2.625295116</v>
      </c>
      <c r="M65" s="38">
        <v>1.0</v>
      </c>
      <c r="N65" s="38">
        <v>1.0</v>
      </c>
      <c r="O65" s="38">
        <f t="shared" si="5"/>
        <v>44</v>
      </c>
      <c r="P65" s="38">
        <f t="shared" si="6"/>
        <v>109</v>
      </c>
      <c r="Q65" s="38">
        <f t="shared" si="7"/>
        <v>110</v>
      </c>
      <c r="U65" s="38">
        <v>72.0</v>
      </c>
      <c r="V65" s="38" t="str">
        <f t="shared" si="8"/>
        <v/>
      </c>
      <c r="W65" s="38">
        <f t="shared" si="9"/>
        <v>36</v>
      </c>
      <c r="X65" s="38">
        <v>52.0</v>
      </c>
    </row>
    <row r="66" ht="16.5" customHeight="1">
      <c r="A66" s="38">
        <v>39.0</v>
      </c>
      <c r="B66" s="38">
        <v>65.0</v>
      </c>
      <c r="C66" s="38">
        <v>0.165534045881665</v>
      </c>
      <c r="D66" s="39">
        <f t="shared" si="10"/>
        <v>10400.81085</v>
      </c>
      <c r="E66" s="38">
        <v>9.0</v>
      </c>
      <c r="F66" s="38">
        <v>5.0</v>
      </c>
      <c r="G66" s="38">
        <f t="shared" si="11"/>
        <v>85</v>
      </c>
      <c r="H66" s="38" t="s">
        <v>24</v>
      </c>
      <c r="I66" s="38">
        <v>-0.0105</v>
      </c>
      <c r="J66" s="38">
        <v>0.12</v>
      </c>
      <c r="K66" s="46">
        <f t="shared" si="12"/>
        <v>115</v>
      </c>
      <c r="L66" s="44">
        <f t="shared" si="13"/>
        <v>0.8360552172</v>
      </c>
      <c r="M66" s="38">
        <v>1.0</v>
      </c>
      <c r="N66" s="38">
        <v>1.0</v>
      </c>
      <c r="O66" s="38">
        <f t="shared" si="5"/>
        <v>45</v>
      </c>
      <c r="P66" s="38">
        <f t="shared" si="6"/>
        <v>111</v>
      </c>
      <c r="Q66" s="38">
        <f t="shared" si="7"/>
        <v>112</v>
      </c>
      <c r="U66" s="38">
        <v>73.0</v>
      </c>
      <c r="V66" s="38">
        <f t="shared" si="8"/>
        <v>37</v>
      </c>
      <c r="W66" s="38" t="str">
        <f t="shared" si="9"/>
        <v/>
      </c>
      <c r="X66" s="38">
        <v>53.0</v>
      </c>
    </row>
    <row r="67" ht="16.5" customHeight="1">
      <c r="A67" s="38">
        <v>39.0</v>
      </c>
      <c r="B67" s="38">
        <v>66.0</v>
      </c>
      <c r="C67" s="38">
        <v>0.167100958158995</v>
      </c>
      <c r="D67" s="39">
        <f t="shared" si="10"/>
        <v>10499.26285</v>
      </c>
      <c r="E67" s="38">
        <v>9.0</v>
      </c>
      <c r="F67" s="38">
        <v>6.0</v>
      </c>
      <c r="G67" s="38">
        <f t="shared" si="11"/>
        <v>86</v>
      </c>
      <c r="H67" s="38" t="s">
        <v>26</v>
      </c>
      <c r="I67" s="38">
        <v>-0.0105</v>
      </c>
      <c r="J67" s="38">
        <v>0.13</v>
      </c>
      <c r="K67" s="46">
        <f t="shared" si="12"/>
        <v>36</v>
      </c>
      <c r="L67" s="44">
        <f t="shared" si="13"/>
        <v>2.645688385</v>
      </c>
      <c r="M67" s="38">
        <v>1.0</v>
      </c>
      <c r="N67" s="38">
        <v>1.0</v>
      </c>
      <c r="O67" s="38">
        <f t="shared" si="5"/>
        <v>46</v>
      </c>
      <c r="P67" s="38">
        <f t="shared" si="6"/>
        <v>113</v>
      </c>
      <c r="Q67" s="38">
        <f t="shared" si="7"/>
        <v>114</v>
      </c>
      <c r="U67" s="38">
        <v>74.0</v>
      </c>
      <c r="V67" s="38" t="str">
        <f t="shared" si="8"/>
        <v/>
      </c>
      <c r="W67" s="38">
        <f t="shared" si="9"/>
        <v>37</v>
      </c>
      <c r="X67" s="38">
        <v>54.0</v>
      </c>
    </row>
    <row r="68" ht="16.5" customHeight="1">
      <c r="A68" s="38">
        <v>39.0</v>
      </c>
      <c r="B68" s="38">
        <v>67.0</v>
      </c>
      <c r="C68" s="38">
        <v>0.170123828479105</v>
      </c>
      <c r="D68" s="39">
        <f t="shared" si="10"/>
        <v>10689.1954</v>
      </c>
      <c r="E68" s="38">
        <v>9.0</v>
      </c>
      <c r="F68" s="38">
        <v>7.0</v>
      </c>
      <c r="G68" s="38">
        <f t="shared" si="11"/>
        <v>87</v>
      </c>
      <c r="H68" s="38" t="s">
        <v>24</v>
      </c>
      <c r="I68" s="38">
        <v>-0.0105</v>
      </c>
      <c r="J68" s="38">
        <v>0.15</v>
      </c>
      <c r="K68" s="46">
        <f t="shared" si="12"/>
        <v>115</v>
      </c>
      <c r="L68" s="44">
        <f t="shared" si="13"/>
        <v>0.8134992254</v>
      </c>
      <c r="M68" s="38">
        <v>1.0</v>
      </c>
      <c r="N68" s="38">
        <v>1.0</v>
      </c>
      <c r="O68" s="38">
        <f t="shared" si="5"/>
        <v>47</v>
      </c>
      <c r="P68" s="38">
        <f t="shared" si="6"/>
        <v>116</v>
      </c>
      <c r="Q68" s="38">
        <f t="shared" si="7"/>
        <v>118</v>
      </c>
      <c r="U68" s="38">
        <v>75.0</v>
      </c>
      <c r="V68" s="38">
        <f t="shared" si="8"/>
        <v>38</v>
      </c>
      <c r="W68" s="38" t="str">
        <f t="shared" si="9"/>
        <v/>
      </c>
      <c r="X68" s="38">
        <v>55.0</v>
      </c>
    </row>
    <row r="69" ht="16.5" customHeight="1">
      <c r="A69" s="38">
        <v>39.0</v>
      </c>
      <c r="B69" s="38">
        <v>68.0</v>
      </c>
      <c r="C69" s="38">
        <v>0.168703623092128</v>
      </c>
      <c r="D69" s="39">
        <f t="shared" si="10"/>
        <v>10599.96126</v>
      </c>
      <c r="E69" s="38">
        <v>9.0</v>
      </c>
      <c r="F69" s="38">
        <v>8.0</v>
      </c>
      <c r="G69" s="38">
        <f t="shared" si="11"/>
        <v>88</v>
      </c>
      <c r="H69" s="38" t="s">
        <v>26</v>
      </c>
      <c r="I69" s="38">
        <v>-0.0105</v>
      </c>
      <c r="J69" s="38">
        <v>0.16</v>
      </c>
      <c r="K69" s="46">
        <f t="shared" si="12"/>
        <v>36</v>
      </c>
      <c r="L69" s="44">
        <f t="shared" si="13"/>
        <v>2.620554651</v>
      </c>
      <c r="M69" s="38">
        <v>1.0</v>
      </c>
      <c r="N69" s="38">
        <v>1.0</v>
      </c>
      <c r="O69" s="38">
        <f t="shared" si="5"/>
        <v>48</v>
      </c>
      <c r="P69" s="38">
        <f t="shared" si="6"/>
        <v>120</v>
      </c>
      <c r="Q69" s="38">
        <f t="shared" si="7"/>
        <v>121</v>
      </c>
      <c r="U69" s="38">
        <v>76.0</v>
      </c>
      <c r="V69" s="38" t="str">
        <f t="shared" si="8"/>
        <v/>
      </c>
      <c r="W69" s="38">
        <f t="shared" si="9"/>
        <v>38</v>
      </c>
      <c r="X69" s="38">
        <v>56.0</v>
      </c>
    </row>
    <row r="70" ht="16.5" customHeight="1">
      <c r="A70" s="38">
        <v>39.0</v>
      </c>
      <c r="B70" s="38">
        <v>69.0</v>
      </c>
      <c r="C70" s="38">
        <v>0.166764731120371</v>
      </c>
      <c r="D70" s="39">
        <f t="shared" si="10"/>
        <v>10478.13708</v>
      </c>
      <c r="E70" s="38">
        <v>9.0</v>
      </c>
      <c r="F70" s="38">
        <v>9.0</v>
      </c>
      <c r="G70" s="38">
        <f t="shared" si="11"/>
        <v>89</v>
      </c>
      <c r="H70" s="38" t="s">
        <v>24</v>
      </c>
      <c r="I70" s="38">
        <v>-0.0105</v>
      </c>
      <c r="J70" s="38">
        <v>0.18</v>
      </c>
      <c r="K70" s="46">
        <f t="shared" si="12"/>
        <v>115</v>
      </c>
      <c r="L70" s="44">
        <f t="shared" si="13"/>
        <v>0.8298853226</v>
      </c>
      <c r="M70" s="38">
        <v>-1.0</v>
      </c>
      <c r="N70" s="38">
        <v>1.0</v>
      </c>
      <c r="O70" s="38">
        <f t="shared" si="5"/>
        <v>49</v>
      </c>
      <c r="P70" s="38">
        <f t="shared" si="6"/>
        <v>122</v>
      </c>
      <c r="Q70" s="38">
        <f t="shared" si="7"/>
        <v>123</v>
      </c>
      <c r="U70" s="38">
        <v>77.0</v>
      </c>
      <c r="V70" s="38">
        <f t="shared" si="8"/>
        <v>39</v>
      </c>
      <c r="W70" s="38" t="str">
        <f t="shared" si="9"/>
        <v/>
      </c>
      <c r="X70" s="38">
        <v>57.0</v>
      </c>
    </row>
    <row r="71" ht="16.5" customHeight="1">
      <c r="A71" s="38">
        <v>39.0</v>
      </c>
      <c r="B71" s="38">
        <v>70.0</v>
      </c>
      <c r="C71" s="38">
        <v>0.169399823436778</v>
      </c>
      <c r="D71" s="39">
        <f t="shared" si="10"/>
        <v>10643.70482</v>
      </c>
      <c r="E71" s="38">
        <v>9.0</v>
      </c>
      <c r="F71" s="38">
        <v>10.0</v>
      </c>
      <c r="G71" s="38">
        <f t="shared" si="11"/>
        <v>90</v>
      </c>
      <c r="H71" s="38" t="s">
        <v>26</v>
      </c>
      <c r="I71" s="38">
        <v>-0.0105</v>
      </c>
      <c r="J71" s="38">
        <v>0.19</v>
      </c>
      <c r="K71" s="46">
        <f t="shared" si="12"/>
        <v>36</v>
      </c>
      <c r="L71" s="44">
        <f t="shared" si="13"/>
        <v>2.609784681</v>
      </c>
      <c r="M71" s="38">
        <v>1.0</v>
      </c>
      <c r="N71" s="38">
        <v>1.0</v>
      </c>
      <c r="O71" s="38">
        <f t="shared" si="5"/>
        <v>50</v>
      </c>
      <c r="P71" s="38">
        <f t="shared" si="6"/>
        <v>124</v>
      </c>
      <c r="Q71" s="38">
        <f t="shared" si="7"/>
        <v>125</v>
      </c>
      <c r="U71" s="38">
        <v>78.0</v>
      </c>
      <c r="V71" s="38" t="str">
        <f t="shared" si="8"/>
        <v/>
      </c>
      <c r="W71" s="38">
        <f t="shared" si="9"/>
        <v>39</v>
      </c>
      <c r="X71" s="38">
        <v>58.0</v>
      </c>
    </row>
    <row r="72" ht="16.5" customHeight="1">
      <c r="A72" s="38">
        <v>39.0</v>
      </c>
      <c r="B72" s="38">
        <v>71.0</v>
      </c>
      <c r="C72" s="38">
        <v>0.167380415964784</v>
      </c>
      <c r="D72" s="39">
        <f t="shared" si="10"/>
        <v>10516.8217</v>
      </c>
      <c r="E72" s="38">
        <v>10.0</v>
      </c>
      <c r="F72" s="38">
        <v>1.0</v>
      </c>
      <c r="G72" s="38">
        <f t="shared" si="11"/>
        <v>91</v>
      </c>
      <c r="H72" s="38" t="s">
        <v>24</v>
      </c>
      <c r="I72" s="38">
        <v>-0.0105</v>
      </c>
      <c r="J72" s="38">
        <v>0.21</v>
      </c>
      <c r="K72" s="46">
        <f t="shared" si="12"/>
        <v>115</v>
      </c>
      <c r="L72" s="44">
        <f t="shared" si="13"/>
        <v>0.8268327085</v>
      </c>
      <c r="M72" s="38">
        <v>-1.0</v>
      </c>
      <c r="N72" s="38">
        <v>1.0</v>
      </c>
      <c r="O72" s="38">
        <f t="shared" si="5"/>
        <v>51</v>
      </c>
      <c r="P72" s="38">
        <f t="shared" si="6"/>
        <v>127</v>
      </c>
      <c r="Q72" s="38">
        <f t="shared" si="7"/>
        <v>128</v>
      </c>
      <c r="U72" s="38">
        <v>79.0</v>
      </c>
      <c r="V72" s="38">
        <f t="shared" si="8"/>
        <v>40</v>
      </c>
      <c r="W72" s="38" t="str">
        <f t="shared" si="9"/>
        <v/>
      </c>
      <c r="X72" s="38">
        <v>59.0</v>
      </c>
    </row>
    <row r="73" ht="16.5" customHeight="1">
      <c r="A73" s="38">
        <v>39.0</v>
      </c>
      <c r="B73" s="38">
        <v>72.0</v>
      </c>
      <c r="C73" s="38">
        <v>0.169084468265248</v>
      </c>
      <c r="D73" s="39">
        <f t="shared" si="10"/>
        <v>10623.89047</v>
      </c>
      <c r="E73" s="38">
        <v>10.0</v>
      </c>
      <c r="F73" s="38">
        <v>2.0</v>
      </c>
      <c r="G73" s="38">
        <f t="shared" si="11"/>
        <v>92</v>
      </c>
      <c r="H73" s="38" t="s">
        <v>26</v>
      </c>
      <c r="I73" s="38">
        <v>-0.0105</v>
      </c>
      <c r="J73" s="38">
        <v>0.22</v>
      </c>
      <c r="K73" s="46">
        <f t="shared" si="12"/>
        <v>36</v>
      </c>
      <c r="L73" s="44">
        <f t="shared" si="13"/>
        <v>2.614652124</v>
      </c>
      <c r="M73" s="38">
        <v>1.0</v>
      </c>
      <c r="N73" s="38">
        <v>1.0</v>
      </c>
      <c r="O73" s="38">
        <f t="shared" si="5"/>
        <v>52</v>
      </c>
      <c r="P73" s="38">
        <f t="shared" si="6"/>
        <v>129</v>
      </c>
      <c r="Q73" s="38">
        <f t="shared" si="7"/>
        <v>130</v>
      </c>
      <c r="U73" s="38">
        <v>80.0</v>
      </c>
      <c r="V73" s="38" t="str">
        <f t="shared" si="8"/>
        <v/>
      </c>
      <c r="W73" s="38">
        <f t="shared" si="9"/>
        <v>40</v>
      </c>
      <c r="X73" s="38">
        <v>60.0</v>
      </c>
    </row>
    <row r="74" ht="16.5" customHeight="1">
      <c r="A74" s="38">
        <v>39.0</v>
      </c>
      <c r="B74" s="38">
        <v>73.0</v>
      </c>
      <c r="C74" s="38">
        <v>0.168910377631369</v>
      </c>
      <c r="D74" s="39">
        <f t="shared" si="10"/>
        <v>10612.95203</v>
      </c>
      <c r="E74" s="38">
        <v>10.0</v>
      </c>
      <c r="F74" s="38">
        <v>3.0</v>
      </c>
      <c r="G74" s="38">
        <f t="shared" si="11"/>
        <v>93</v>
      </c>
      <c r="H74" s="38" t="s">
        <v>24</v>
      </c>
      <c r="I74" s="38">
        <v>-0.0105</v>
      </c>
      <c r="J74" s="38">
        <v>0.24</v>
      </c>
      <c r="K74" s="46">
        <f t="shared" si="12"/>
        <v>115</v>
      </c>
      <c r="L74" s="44">
        <f t="shared" si="13"/>
        <v>0.8193433975</v>
      </c>
      <c r="M74" s="38">
        <v>-1.0</v>
      </c>
      <c r="N74" s="38">
        <v>1.0</v>
      </c>
      <c r="O74" s="38">
        <f t="shared" si="5"/>
        <v>53</v>
      </c>
      <c r="P74" s="38">
        <f t="shared" si="6"/>
        <v>131</v>
      </c>
      <c r="Q74" s="38">
        <f t="shared" si="7"/>
        <v>132</v>
      </c>
      <c r="U74" s="38">
        <v>81.0</v>
      </c>
      <c r="V74" s="38">
        <f t="shared" si="8"/>
        <v>41</v>
      </c>
      <c r="W74" s="38" t="str">
        <f t="shared" si="9"/>
        <v/>
      </c>
      <c r="X74" s="38">
        <v>61.0</v>
      </c>
    </row>
    <row r="75" ht="16.5" customHeight="1">
      <c r="A75" s="38">
        <v>39.0</v>
      </c>
      <c r="B75" s="38">
        <v>74.0</v>
      </c>
      <c r="C75" s="38">
        <v>0.170520415205776</v>
      </c>
      <c r="D75" s="39">
        <f t="shared" si="10"/>
        <v>10714.11367</v>
      </c>
      <c r="E75" s="38">
        <v>10.0</v>
      </c>
      <c r="F75" s="38">
        <v>4.0</v>
      </c>
      <c r="G75" s="38">
        <f t="shared" si="11"/>
        <v>94</v>
      </c>
      <c r="H75" s="38" t="s">
        <v>26</v>
      </c>
      <c r="I75" s="38">
        <v>-0.0105</v>
      </c>
      <c r="J75" s="38">
        <v>0.25</v>
      </c>
      <c r="K75" s="46">
        <f t="shared" si="12"/>
        <v>36</v>
      </c>
      <c r="L75" s="44">
        <f t="shared" si="13"/>
        <v>2.592634223</v>
      </c>
      <c r="M75" s="38">
        <v>1.0</v>
      </c>
      <c r="N75" s="38">
        <v>1.0</v>
      </c>
      <c r="O75" s="38">
        <f t="shared" si="5"/>
        <v>54</v>
      </c>
      <c r="P75" s="38">
        <f t="shared" si="6"/>
        <v>133</v>
      </c>
      <c r="Q75" s="38">
        <f t="shared" si="7"/>
        <v>134</v>
      </c>
      <c r="U75" s="38">
        <v>82.0</v>
      </c>
      <c r="V75" s="38" t="str">
        <f t="shared" si="8"/>
        <v/>
      </c>
      <c r="W75" s="38">
        <f t="shared" si="9"/>
        <v>41</v>
      </c>
      <c r="X75" s="38">
        <v>62.0</v>
      </c>
    </row>
    <row r="76" ht="16.5" customHeight="1">
      <c r="A76" s="38">
        <v>39.0</v>
      </c>
      <c r="B76" s="38">
        <v>75.0</v>
      </c>
      <c r="C76" s="38">
        <v>0.170949551721881</v>
      </c>
      <c r="D76" s="39">
        <f t="shared" si="10"/>
        <v>10741.07712</v>
      </c>
      <c r="E76" s="38">
        <v>10.0</v>
      </c>
      <c r="F76" s="38">
        <v>5.0</v>
      </c>
      <c r="G76" s="38">
        <f t="shared" si="11"/>
        <v>95</v>
      </c>
      <c r="H76" s="38" t="s">
        <v>24</v>
      </c>
      <c r="I76" s="38">
        <v>-0.0105</v>
      </c>
      <c r="J76" s="38">
        <v>0.27</v>
      </c>
      <c r="K76" s="46">
        <f t="shared" si="12"/>
        <v>115</v>
      </c>
      <c r="L76" s="44">
        <f t="shared" si="13"/>
        <v>0.8095698485</v>
      </c>
      <c r="M76" s="38">
        <v>1.0</v>
      </c>
      <c r="N76" s="38">
        <v>1.0</v>
      </c>
      <c r="O76" s="38">
        <f t="shared" si="5"/>
        <v>55</v>
      </c>
      <c r="P76" s="38">
        <f t="shared" si="6"/>
        <v>135</v>
      </c>
      <c r="Q76" s="38">
        <f t="shared" si="7"/>
        <v>136</v>
      </c>
      <c r="U76" s="38">
        <v>83.0</v>
      </c>
      <c r="V76" s="38">
        <f t="shared" si="8"/>
        <v>42</v>
      </c>
      <c r="W76" s="38" t="str">
        <f t="shared" si="9"/>
        <v/>
      </c>
      <c r="X76" s="38">
        <v>63.0</v>
      </c>
    </row>
    <row r="77" ht="16.5" customHeight="1">
      <c r="A77" s="38">
        <v>39.0</v>
      </c>
      <c r="B77" s="38">
        <v>76.0</v>
      </c>
      <c r="C77" s="38">
        <v>0.170050263178137</v>
      </c>
      <c r="D77" s="39">
        <f t="shared" si="10"/>
        <v>10684.57315</v>
      </c>
      <c r="E77" s="38">
        <v>10.0</v>
      </c>
      <c r="F77" s="38">
        <v>6.0</v>
      </c>
      <c r="G77" s="38">
        <f t="shared" si="11"/>
        <v>96</v>
      </c>
      <c r="H77" s="38" t="s">
        <v>26</v>
      </c>
      <c r="I77" s="38">
        <v>-0.0105</v>
      </c>
      <c r="J77" s="38">
        <v>0.28</v>
      </c>
      <c r="K77" s="46">
        <f t="shared" si="12"/>
        <v>36</v>
      </c>
      <c r="L77" s="44">
        <f t="shared" si="13"/>
        <v>2.599802293</v>
      </c>
      <c r="M77" s="38">
        <v>1.0</v>
      </c>
      <c r="N77" s="38">
        <v>1.0</v>
      </c>
      <c r="O77" s="38">
        <f t="shared" si="5"/>
        <v>56</v>
      </c>
      <c r="P77" s="38">
        <f t="shared" si="6"/>
        <v>137</v>
      </c>
      <c r="Q77" s="38">
        <f t="shared" si="7"/>
        <v>138</v>
      </c>
      <c r="U77" s="38">
        <v>84.0</v>
      </c>
      <c r="V77" s="38" t="str">
        <f t="shared" si="8"/>
        <v/>
      </c>
      <c r="W77" s="38">
        <f t="shared" si="9"/>
        <v>42</v>
      </c>
      <c r="X77" s="38">
        <v>64.0</v>
      </c>
    </row>
    <row r="78" ht="16.5" customHeight="1">
      <c r="B78" s="38">
        <v>77.0</v>
      </c>
      <c r="D78" s="39"/>
      <c r="L78" s="38">
        <v>0.0</v>
      </c>
      <c r="M78" s="38">
        <v>0.0</v>
      </c>
      <c r="N78" s="38">
        <v>0.0</v>
      </c>
      <c r="O78" s="38">
        <f t="shared" si="5"/>
        <v>57</v>
      </c>
      <c r="P78" s="38">
        <f t="shared" si="6"/>
        <v>139</v>
      </c>
      <c r="Q78" s="38">
        <f t="shared" si="7"/>
        <v>140</v>
      </c>
      <c r="U78" s="38">
        <v>85.0</v>
      </c>
      <c r="V78" s="38">
        <f t="shared" si="8"/>
        <v>43</v>
      </c>
      <c r="W78" s="38" t="str">
        <f t="shared" si="9"/>
        <v/>
      </c>
      <c r="X78" s="38">
        <v>65.0</v>
      </c>
    </row>
    <row r="79" ht="16.5" customHeight="1">
      <c r="B79" s="38">
        <v>78.0</v>
      </c>
      <c r="D79" s="39"/>
      <c r="L79" s="38">
        <v>0.0</v>
      </c>
      <c r="M79" s="38">
        <v>0.0</v>
      </c>
      <c r="N79" s="38">
        <v>0.0</v>
      </c>
      <c r="O79" s="38">
        <f t="shared" si="5"/>
        <v>58</v>
      </c>
      <c r="P79" s="38">
        <f t="shared" si="6"/>
        <v>141</v>
      </c>
      <c r="Q79" s="38">
        <f t="shared" si="7"/>
        <v>142</v>
      </c>
      <c r="U79" s="38">
        <v>86.0</v>
      </c>
      <c r="V79" s="38" t="str">
        <f t="shared" si="8"/>
        <v/>
      </c>
      <c r="W79" s="38">
        <f t="shared" si="9"/>
        <v>43</v>
      </c>
      <c r="X79" s="38">
        <v>66.0</v>
      </c>
    </row>
    <row r="80" ht="16.5" customHeight="1">
      <c r="A80" s="38">
        <v>39.0</v>
      </c>
      <c r="B80" s="38">
        <v>79.0</v>
      </c>
      <c r="C80" s="38">
        <v>0.167235578460722</v>
      </c>
      <c r="D80" s="39">
        <f t="shared" ref="D80:D115" si="14">C80*2*PI()*10000</f>
        <v>10507.72129</v>
      </c>
      <c r="E80" s="38">
        <v>10.0</v>
      </c>
      <c r="F80" s="38">
        <v>7.0</v>
      </c>
      <c r="G80" s="38">
        <f t="shared" ref="G80:G115" si="15">(E80-1)*10+F80</f>
        <v>97</v>
      </c>
      <c r="H80" s="38" t="s">
        <v>24</v>
      </c>
      <c r="I80" s="38">
        <v>-0.0105</v>
      </c>
      <c r="J80" s="38">
        <v>0.3</v>
      </c>
      <c r="K80" s="46">
        <f t="shared" ref="K80:K115" si="16">IF(ISODD(F80),$S$2,$T$2)</f>
        <v>115</v>
      </c>
      <c r="L80" s="44">
        <f t="shared" ref="L80:L115" si="17">1/(D80*K80*0.000001)</f>
        <v>0.8275488025</v>
      </c>
      <c r="M80" s="38">
        <v>-1.0</v>
      </c>
      <c r="N80" s="38">
        <v>1.0</v>
      </c>
      <c r="O80" s="38">
        <f t="shared" si="5"/>
        <v>59</v>
      </c>
      <c r="P80" s="38">
        <f t="shared" si="6"/>
        <v>143</v>
      </c>
      <c r="Q80" s="38">
        <f t="shared" si="7"/>
        <v>144</v>
      </c>
      <c r="U80" s="38">
        <v>87.0</v>
      </c>
      <c r="V80" s="38">
        <f t="shared" si="8"/>
        <v>44</v>
      </c>
      <c r="W80" s="38" t="str">
        <f t="shared" si="9"/>
        <v/>
      </c>
      <c r="X80" s="38">
        <v>67.0</v>
      </c>
    </row>
    <row r="81" ht="16.5" customHeight="1">
      <c r="A81" s="38">
        <v>39.0</v>
      </c>
      <c r="B81" s="38">
        <v>80.0</v>
      </c>
      <c r="C81" s="38">
        <v>0.17091960425899</v>
      </c>
      <c r="D81" s="39">
        <f t="shared" si="14"/>
        <v>10739.19546</v>
      </c>
      <c r="E81" s="38">
        <v>10.0</v>
      </c>
      <c r="F81" s="38">
        <v>8.0</v>
      </c>
      <c r="G81" s="38">
        <f t="shared" si="15"/>
        <v>98</v>
      </c>
      <c r="H81" s="38" t="s">
        <v>26</v>
      </c>
      <c r="I81" s="38">
        <v>-0.0105</v>
      </c>
      <c r="J81" s="38">
        <v>0.31</v>
      </c>
      <c r="K81" s="46">
        <f t="shared" si="16"/>
        <v>36</v>
      </c>
      <c r="L81" s="44">
        <f t="shared" si="17"/>
        <v>2.58657903</v>
      </c>
      <c r="M81" s="38">
        <v>1.0</v>
      </c>
      <c r="N81" s="38">
        <v>1.0</v>
      </c>
      <c r="O81" s="38">
        <f t="shared" si="5"/>
        <v>60</v>
      </c>
      <c r="P81" s="38">
        <f t="shared" si="6"/>
        <v>145</v>
      </c>
      <c r="Q81" s="38">
        <f t="shared" si="7"/>
        <v>146</v>
      </c>
      <c r="U81" s="38">
        <v>88.0</v>
      </c>
      <c r="V81" s="38" t="str">
        <f t="shared" si="8"/>
        <v/>
      </c>
      <c r="W81" s="38">
        <f t="shared" si="9"/>
        <v>44</v>
      </c>
      <c r="X81" s="38">
        <v>68.0</v>
      </c>
    </row>
    <row r="82" ht="16.5" customHeight="1">
      <c r="A82" s="38">
        <v>39.0</v>
      </c>
      <c r="B82" s="38">
        <v>81.0</v>
      </c>
      <c r="C82" s="38">
        <v>0.167919557079194</v>
      </c>
      <c r="D82" s="39">
        <f t="shared" si="14"/>
        <v>10550.69694</v>
      </c>
      <c r="E82" s="38">
        <v>10.0</v>
      </c>
      <c r="F82" s="38">
        <v>9.0</v>
      </c>
      <c r="G82" s="38">
        <f t="shared" si="15"/>
        <v>99</v>
      </c>
      <c r="H82" s="38" t="s">
        <v>24</v>
      </c>
      <c r="I82" s="38">
        <v>-0.0105</v>
      </c>
      <c r="J82" s="38">
        <v>0.33</v>
      </c>
      <c r="K82" s="46">
        <f t="shared" si="16"/>
        <v>115</v>
      </c>
      <c r="L82" s="44">
        <f t="shared" si="17"/>
        <v>0.8241779879</v>
      </c>
      <c r="M82" s="38">
        <v>1.0</v>
      </c>
      <c r="N82" s="38">
        <v>1.0</v>
      </c>
      <c r="O82" s="38">
        <f t="shared" si="5"/>
        <v>61</v>
      </c>
      <c r="P82" s="38">
        <f t="shared" si="6"/>
        <v>147</v>
      </c>
      <c r="Q82" s="38">
        <f t="shared" si="7"/>
        <v>148</v>
      </c>
      <c r="U82" s="38">
        <v>89.0</v>
      </c>
      <c r="V82" s="38">
        <f t="shared" si="8"/>
        <v>45</v>
      </c>
      <c r="W82" s="38" t="str">
        <f t="shared" si="9"/>
        <v/>
      </c>
      <c r="X82" s="38">
        <v>69.0</v>
      </c>
    </row>
    <row r="83" ht="16.5" customHeight="1">
      <c r="A83" s="38">
        <v>39.0</v>
      </c>
      <c r="B83" s="38">
        <v>82.0</v>
      </c>
      <c r="C83" s="38">
        <v>0.167038949145428</v>
      </c>
      <c r="D83" s="39">
        <f t="shared" si="14"/>
        <v>10495.36671</v>
      </c>
      <c r="E83" s="38">
        <v>10.0</v>
      </c>
      <c r="F83" s="38">
        <v>10.0</v>
      </c>
      <c r="G83" s="38">
        <f t="shared" si="15"/>
        <v>100</v>
      </c>
      <c r="H83" s="38" t="s">
        <v>26</v>
      </c>
      <c r="I83" s="38">
        <v>-0.0105</v>
      </c>
      <c r="J83" s="38">
        <v>0.34</v>
      </c>
      <c r="K83" s="46">
        <f t="shared" si="16"/>
        <v>36</v>
      </c>
      <c r="L83" s="44">
        <f t="shared" si="17"/>
        <v>2.64667053</v>
      </c>
      <c r="M83" s="38">
        <v>1.0</v>
      </c>
      <c r="N83" s="38">
        <v>1.0</v>
      </c>
      <c r="O83" s="38">
        <f t="shared" si="5"/>
        <v>62</v>
      </c>
      <c r="P83" s="38">
        <f t="shared" si="6"/>
        <v>149</v>
      </c>
      <c r="Q83" s="38">
        <f t="shared" si="7"/>
        <v>150</v>
      </c>
      <c r="U83" s="38">
        <v>90.0</v>
      </c>
      <c r="V83" s="38" t="str">
        <f t="shared" si="8"/>
        <v/>
      </c>
      <c r="W83" s="38">
        <f t="shared" si="9"/>
        <v>45</v>
      </c>
      <c r="X83" s="38">
        <v>70.0</v>
      </c>
    </row>
    <row r="84" ht="16.5" customHeight="1">
      <c r="A84" s="38">
        <v>39.0</v>
      </c>
      <c r="B84" s="38">
        <v>83.0</v>
      </c>
      <c r="C84" s="38">
        <v>0.167158573746245</v>
      </c>
      <c r="D84" s="39">
        <f t="shared" si="14"/>
        <v>10502.88295</v>
      </c>
      <c r="E84" s="38">
        <v>11.0</v>
      </c>
      <c r="F84" s="38">
        <v>1.0</v>
      </c>
      <c r="G84" s="38">
        <f t="shared" si="15"/>
        <v>101</v>
      </c>
      <c r="H84" s="38" t="s">
        <v>24</v>
      </c>
      <c r="I84" s="38">
        <v>0.0105</v>
      </c>
      <c r="J84" s="38">
        <v>0.06</v>
      </c>
      <c r="K84" s="46">
        <f t="shared" si="16"/>
        <v>115</v>
      </c>
      <c r="L84" s="44">
        <f t="shared" si="17"/>
        <v>0.8279300283</v>
      </c>
      <c r="M84" s="38">
        <v>1.0</v>
      </c>
      <c r="N84" s="38">
        <v>1.0</v>
      </c>
      <c r="O84" s="38">
        <f t="shared" si="5"/>
        <v>63</v>
      </c>
      <c r="P84" s="38">
        <f t="shared" si="6"/>
        <v>151</v>
      </c>
      <c r="Q84" s="38">
        <f t="shared" si="7"/>
        <v>152</v>
      </c>
      <c r="U84" s="38">
        <v>91.0</v>
      </c>
      <c r="V84" s="38">
        <f t="shared" si="8"/>
        <v>46</v>
      </c>
      <c r="W84" s="38" t="str">
        <f t="shared" si="9"/>
        <v/>
      </c>
      <c r="X84" s="38">
        <v>71.0</v>
      </c>
    </row>
    <row r="85" ht="16.5" customHeight="1">
      <c r="A85" s="38">
        <v>39.0</v>
      </c>
      <c r="B85" s="38">
        <v>84.0</v>
      </c>
      <c r="C85" s="38">
        <v>0.170414460975359</v>
      </c>
      <c r="D85" s="39">
        <f t="shared" si="14"/>
        <v>10707.45637</v>
      </c>
      <c r="E85" s="38">
        <v>11.0</v>
      </c>
      <c r="F85" s="38">
        <v>2.0</v>
      </c>
      <c r="G85" s="38">
        <f t="shared" si="15"/>
        <v>102</v>
      </c>
      <c r="H85" s="38" t="s">
        <v>26</v>
      </c>
      <c r="I85" s="38">
        <v>0.0105</v>
      </c>
      <c r="J85" s="38">
        <v>0.07</v>
      </c>
      <c r="K85" s="46">
        <f t="shared" si="16"/>
        <v>36</v>
      </c>
      <c r="L85" s="44">
        <f t="shared" si="17"/>
        <v>2.594246178</v>
      </c>
      <c r="M85" s="38">
        <v>1.0</v>
      </c>
      <c r="N85" s="38">
        <v>1.0</v>
      </c>
      <c r="O85" s="38">
        <f t="shared" si="5"/>
        <v>64</v>
      </c>
      <c r="P85" s="38">
        <f t="shared" si="6"/>
        <v>153</v>
      </c>
      <c r="Q85" s="38">
        <f t="shared" si="7"/>
        <v>154</v>
      </c>
      <c r="U85" s="38">
        <v>92.0</v>
      </c>
      <c r="V85" s="38" t="str">
        <f t="shared" si="8"/>
        <v/>
      </c>
      <c r="W85" s="38">
        <f t="shared" si="9"/>
        <v>46</v>
      </c>
      <c r="X85" s="38">
        <v>72.0</v>
      </c>
    </row>
    <row r="86" ht="16.5" customHeight="1">
      <c r="A86" s="38">
        <v>39.0</v>
      </c>
      <c r="B86" s="38">
        <v>85.0</v>
      </c>
      <c r="C86" s="38">
        <v>0.170930535876845</v>
      </c>
      <c r="D86" s="39">
        <f t="shared" si="14"/>
        <v>10739.88232</v>
      </c>
      <c r="E86" s="38">
        <v>11.0</v>
      </c>
      <c r="F86" s="38">
        <v>3.0</v>
      </c>
      <c r="G86" s="38">
        <f t="shared" si="15"/>
        <v>103</v>
      </c>
      <c r="H86" s="38" t="s">
        <v>24</v>
      </c>
      <c r="I86" s="38">
        <v>0.0105</v>
      </c>
      <c r="J86" s="38">
        <v>0.09</v>
      </c>
      <c r="K86" s="46">
        <f t="shared" si="16"/>
        <v>115</v>
      </c>
      <c r="L86" s="44">
        <f t="shared" si="17"/>
        <v>0.8096599123</v>
      </c>
      <c r="M86" s="38">
        <v>-1.0</v>
      </c>
      <c r="N86" s="38">
        <v>1.0</v>
      </c>
      <c r="O86" s="38">
        <f t="shared" si="5"/>
        <v>65</v>
      </c>
      <c r="P86" s="38">
        <f t="shared" si="6"/>
        <v>155</v>
      </c>
      <c r="Q86" s="38">
        <f t="shared" si="7"/>
        <v>156</v>
      </c>
      <c r="U86" s="38">
        <v>93.0</v>
      </c>
      <c r="V86" s="38">
        <f t="shared" si="8"/>
        <v>47</v>
      </c>
      <c r="W86" s="38" t="str">
        <f t="shared" si="9"/>
        <v/>
      </c>
      <c r="X86" s="38">
        <v>73.0</v>
      </c>
    </row>
    <row r="87" ht="16.5" customHeight="1">
      <c r="A87" s="38">
        <v>39.0</v>
      </c>
      <c r="B87" s="38">
        <v>86.0</v>
      </c>
      <c r="C87" s="38">
        <v>0.167692032575727</v>
      </c>
      <c r="D87" s="39">
        <f t="shared" si="14"/>
        <v>10536.40115</v>
      </c>
      <c r="E87" s="38">
        <v>11.0</v>
      </c>
      <c r="F87" s="38">
        <v>4.0</v>
      </c>
      <c r="G87" s="38">
        <f t="shared" si="15"/>
        <v>104</v>
      </c>
      <c r="H87" s="38" t="s">
        <v>26</v>
      </c>
      <c r="I87" s="38">
        <v>0.0105</v>
      </c>
      <c r="J87" s="38">
        <v>0.1</v>
      </c>
      <c r="K87" s="46">
        <f t="shared" si="16"/>
        <v>36</v>
      </c>
      <c r="L87" s="44">
        <f t="shared" si="17"/>
        <v>2.636362965</v>
      </c>
      <c r="M87" s="38">
        <v>1.0</v>
      </c>
      <c r="N87" s="38">
        <v>1.0</v>
      </c>
      <c r="O87" s="38">
        <f t="shared" si="5"/>
        <v>66</v>
      </c>
      <c r="P87" s="38">
        <f t="shared" si="6"/>
        <v>157</v>
      </c>
      <c r="Q87" s="38">
        <f t="shared" si="7"/>
        <v>158</v>
      </c>
      <c r="U87" s="38">
        <v>94.0</v>
      </c>
      <c r="V87" s="38" t="str">
        <f t="shared" si="8"/>
        <v/>
      </c>
      <c r="W87" s="38">
        <f t="shared" si="9"/>
        <v>47</v>
      </c>
      <c r="X87" s="38">
        <v>74.0</v>
      </c>
    </row>
    <row r="88" ht="16.5" customHeight="1">
      <c r="A88" s="38">
        <v>39.0</v>
      </c>
      <c r="B88" s="38">
        <v>87.0</v>
      </c>
      <c r="C88" s="38">
        <v>0.170436889924912</v>
      </c>
      <c r="D88" s="39">
        <f t="shared" si="14"/>
        <v>10708.86563</v>
      </c>
      <c r="E88" s="38">
        <v>11.0</v>
      </c>
      <c r="F88" s="38">
        <v>5.0</v>
      </c>
      <c r="G88" s="38">
        <f t="shared" si="15"/>
        <v>105</v>
      </c>
      <c r="H88" s="38" t="s">
        <v>24</v>
      </c>
      <c r="I88" s="38">
        <v>0.0105</v>
      </c>
      <c r="J88" s="38">
        <v>0.12</v>
      </c>
      <c r="K88" s="46">
        <f t="shared" si="16"/>
        <v>115</v>
      </c>
      <c r="L88" s="44">
        <f t="shared" si="17"/>
        <v>0.8120049759</v>
      </c>
      <c r="M88" s="38">
        <v>-1.0</v>
      </c>
      <c r="N88" s="38">
        <v>1.0</v>
      </c>
      <c r="O88" s="38">
        <f t="shared" si="5"/>
        <v>67</v>
      </c>
      <c r="P88" s="38">
        <f t="shared" si="6"/>
        <v>159</v>
      </c>
      <c r="Q88" s="38">
        <f t="shared" si="7"/>
        <v>160</v>
      </c>
      <c r="U88" s="38">
        <v>95.0</v>
      </c>
      <c r="V88" s="38">
        <f t="shared" si="8"/>
        <v>48</v>
      </c>
      <c r="W88" s="38" t="str">
        <f t="shared" si="9"/>
        <v/>
      </c>
      <c r="X88" s="38">
        <v>75.0</v>
      </c>
    </row>
    <row r="89" ht="16.5" customHeight="1">
      <c r="A89" s="38">
        <v>39.0</v>
      </c>
      <c r="B89" s="38">
        <v>88.0</v>
      </c>
      <c r="C89" s="38">
        <v>0.16996474008748</v>
      </c>
      <c r="D89" s="39">
        <f t="shared" si="14"/>
        <v>10679.19958</v>
      </c>
      <c r="E89" s="38">
        <v>11.0</v>
      </c>
      <c r="F89" s="38">
        <v>6.0</v>
      </c>
      <c r="G89" s="38">
        <f t="shared" si="15"/>
        <v>106</v>
      </c>
      <c r="H89" s="38" t="s">
        <v>26</v>
      </c>
      <c r="I89" s="38">
        <v>0.0105</v>
      </c>
      <c r="J89" s="38">
        <v>0.13</v>
      </c>
      <c r="K89" s="46">
        <f t="shared" si="16"/>
        <v>36</v>
      </c>
      <c r="L89" s="44">
        <f t="shared" si="17"/>
        <v>2.601110465</v>
      </c>
      <c r="M89" s="38">
        <v>1.0</v>
      </c>
      <c r="N89" s="38">
        <v>1.0</v>
      </c>
      <c r="O89" s="38">
        <f t="shared" si="5"/>
        <v>68</v>
      </c>
      <c r="P89" s="38">
        <f t="shared" si="6"/>
        <v>161</v>
      </c>
      <c r="Q89" s="38">
        <f t="shared" si="7"/>
        <v>162</v>
      </c>
      <c r="U89" s="38">
        <v>96.0</v>
      </c>
      <c r="V89" s="38" t="str">
        <f t="shared" si="8"/>
        <v/>
      </c>
      <c r="W89" s="38">
        <f t="shared" si="9"/>
        <v>48</v>
      </c>
      <c r="X89" s="38">
        <v>76.0</v>
      </c>
    </row>
    <row r="90" ht="16.5" customHeight="1">
      <c r="A90" s="38">
        <v>39.0</v>
      </c>
      <c r="B90" s="38">
        <v>89.0</v>
      </c>
      <c r="C90" s="38">
        <v>0.16531627962582</v>
      </c>
      <c r="D90" s="39">
        <f t="shared" si="14"/>
        <v>10387.12819</v>
      </c>
      <c r="E90" s="38">
        <v>11.0</v>
      </c>
      <c r="F90" s="38">
        <v>7.0</v>
      </c>
      <c r="G90" s="38">
        <f t="shared" si="15"/>
        <v>107</v>
      </c>
      <c r="H90" s="38" t="s">
        <v>24</v>
      </c>
      <c r="I90" s="38">
        <v>0.0105</v>
      </c>
      <c r="J90" s="38">
        <v>0.15</v>
      </c>
      <c r="K90" s="46">
        <f t="shared" si="16"/>
        <v>115</v>
      </c>
      <c r="L90" s="44">
        <f t="shared" si="17"/>
        <v>0.8371565281</v>
      </c>
      <c r="M90" s="38">
        <v>-1.0</v>
      </c>
      <c r="N90" s="38">
        <v>1.0</v>
      </c>
      <c r="O90" s="38">
        <f t="shared" si="5"/>
        <v>69</v>
      </c>
      <c r="P90" s="38">
        <f t="shared" si="6"/>
        <v>163</v>
      </c>
      <c r="Q90" s="38">
        <f t="shared" si="7"/>
        <v>164</v>
      </c>
      <c r="U90" s="38">
        <v>97.0</v>
      </c>
      <c r="V90" s="38">
        <f t="shared" si="8"/>
        <v>49</v>
      </c>
      <c r="W90" s="38" t="str">
        <f t="shared" si="9"/>
        <v/>
      </c>
      <c r="X90" s="38">
        <v>79.0</v>
      </c>
    </row>
    <row r="91" ht="16.5" customHeight="1">
      <c r="A91" s="38">
        <v>39.0</v>
      </c>
      <c r="B91" s="38">
        <v>90.0</v>
      </c>
      <c r="C91" s="38">
        <v>0.169260979149922</v>
      </c>
      <c r="D91" s="39">
        <f t="shared" si="14"/>
        <v>10634.98097</v>
      </c>
      <c r="E91" s="38">
        <v>11.0</v>
      </c>
      <c r="F91" s="38">
        <v>8.0</v>
      </c>
      <c r="G91" s="38">
        <f t="shared" si="15"/>
        <v>108</v>
      </c>
      <c r="H91" s="38" t="s">
        <v>26</v>
      </c>
      <c r="I91" s="38">
        <v>0.0105</v>
      </c>
      <c r="J91" s="38">
        <v>0.16</v>
      </c>
      <c r="K91" s="46">
        <f t="shared" si="16"/>
        <v>36</v>
      </c>
      <c r="L91" s="44">
        <f t="shared" si="17"/>
        <v>2.61192548</v>
      </c>
      <c r="M91" s="38">
        <v>1.0</v>
      </c>
      <c r="N91" s="38">
        <v>1.0</v>
      </c>
      <c r="O91" s="38">
        <f t="shared" si="5"/>
        <v>70</v>
      </c>
      <c r="P91" s="38">
        <f t="shared" si="6"/>
        <v>165</v>
      </c>
      <c r="Q91" s="38">
        <f t="shared" si="7"/>
        <v>166</v>
      </c>
      <c r="U91" s="38">
        <v>98.0</v>
      </c>
      <c r="V91" s="38" t="str">
        <f t="shared" si="8"/>
        <v/>
      </c>
      <c r="W91" s="38">
        <f t="shared" si="9"/>
        <v>49</v>
      </c>
      <c r="X91" s="38">
        <v>80.0</v>
      </c>
    </row>
    <row r="92" ht="16.5" customHeight="1">
      <c r="A92" s="38">
        <v>39.0</v>
      </c>
      <c r="B92" s="38">
        <v>91.0</v>
      </c>
      <c r="C92" s="38">
        <v>0.168546138383444</v>
      </c>
      <c r="D92" s="39">
        <f t="shared" si="14"/>
        <v>10590.0662</v>
      </c>
      <c r="E92" s="38">
        <v>11.0</v>
      </c>
      <c r="F92" s="38">
        <v>9.0</v>
      </c>
      <c r="G92" s="38">
        <f t="shared" si="15"/>
        <v>109</v>
      </c>
      <c r="H92" s="38" t="s">
        <v>24</v>
      </c>
      <c r="I92" s="38">
        <v>0.0105</v>
      </c>
      <c r="J92" s="38">
        <v>0.18</v>
      </c>
      <c r="K92" s="46">
        <f t="shared" si="16"/>
        <v>115</v>
      </c>
      <c r="L92" s="44">
        <f t="shared" si="17"/>
        <v>0.8211140523</v>
      </c>
      <c r="M92" s="38">
        <v>-1.0</v>
      </c>
      <c r="N92" s="38">
        <v>1.0</v>
      </c>
      <c r="O92" s="38">
        <f t="shared" si="5"/>
        <v>71</v>
      </c>
      <c r="P92" s="38">
        <f t="shared" si="6"/>
        <v>167</v>
      </c>
      <c r="Q92" s="38">
        <f t="shared" si="7"/>
        <v>168</v>
      </c>
      <c r="U92" s="38">
        <v>99.0</v>
      </c>
      <c r="V92" s="38">
        <f t="shared" si="8"/>
        <v>50</v>
      </c>
      <c r="W92" s="38" t="str">
        <f t="shared" si="9"/>
        <v/>
      </c>
      <c r="X92" s="38">
        <v>81.0</v>
      </c>
    </row>
    <row r="93" ht="16.5" customHeight="1">
      <c r="A93" s="38">
        <v>39.0</v>
      </c>
      <c r="B93" s="38">
        <v>92.0</v>
      </c>
      <c r="C93" s="38">
        <v>0.169637040764526</v>
      </c>
      <c r="D93" s="39">
        <f t="shared" si="14"/>
        <v>10658.60962</v>
      </c>
      <c r="E93" s="38">
        <v>11.0</v>
      </c>
      <c r="F93" s="38">
        <v>10.0</v>
      </c>
      <c r="G93" s="38">
        <f t="shared" si="15"/>
        <v>110</v>
      </c>
      <c r="H93" s="38" t="s">
        <v>26</v>
      </c>
      <c r="I93" s="38">
        <v>0.0105</v>
      </c>
      <c r="J93" s="38">
        <v>0.19</v>
      </c>
      <c r="K93" s="46">
        <f t="shared" si="16"/>
        <v>36</v>
      </c>
      <c r="L93" s="44">
        <f t="shared" si="17"/>
        <v>2.606135206</v>
      </c>
      <c r="M93" s="38">
        <v>1.0</v>
      </c>
      <c r="N93" s="38">
        <v>1.0</v>
      </c>
      <c r="O93" s="38">
        <f t="shared" si="5"/>
        <v>72</v>
      </c>
      <c r="P93" s="38">
        <f t="shared" si="6"/>
        <v>169</v>
      </c>
      <c r="Q93" s="38">
        <f t="shared" si="7"/>
        <v>170</v>
      </c>
      <c r="U93" s="38">
        <v>100.0</v>
      </c>
      <c r="V93" s="38" t="str">
        <f t="shared" si="8"/>
        <v/>
      </c>
      <c r="W93" s="38">
        <f t="shared" si="9"/>
        <v>50</v>
      </c>
      <c r="X93" s="38">
        <v>82.0</v>
      </c>
    </row>
    <row r="94" ht="16.5" customHeight="1">
      <c r="A94" s="38">
        <v>39.0</v>
      </c>
      <c r="B94" s="38">
        <v>93.0</v>
      </c>
      <c r="C94" s="38">
        <v>0.172780707560129</v>
      </c>
      <c r="D94" s="39">
        <f t="shared" si="14"/>
        <v>10856.13203</v>
      </c>
      <c r="E94" s="38">
        <v>12.0</v>
      </c>
      <c r="F94" s="38">
        <v>1.0</v>
      </c>
      <c r="G94" s="38">
        <f t="shared" si="15"/>
        <v>111</v>
      </c>
      <c r="H94" s="38" t="s">
        <v>24</v>
      </c>
      <c r="I94" s="38">
        <v>0.0105</v>
      </c>
      <c r="J94" s="38">
        <v>0.21</v>
      </c>
      <c r="K94" s="46">
        <f t="shared" si="16"/>
        <v>115</v>
      </c>
      <c r="L94" s="44">
        <f t="shared" si="17"/>
        <v>0.8009899059</v>
      </c>
      <c r="M94" s="38">
        <v>-1.0</v>
      </c>
      <c r="N94" s="38">
        <v>1.0</v>
      </c>
      <c r="O94" s="38">
        <f t="shared" si="5"/>
        <v>73</v>
      </c>
      <c r="P94" s="38">
        <f t="shared" si="6"/>
        <v>171</v>
      </c>
      <c r="Q94" s="38">
        <f t="shared" si="7"/>
        <v>172</v>
      </c>
      <c r="U94" s="38">
        <v>101.0</v>
      </c>
      <c r="V94" s="38">
        <f t="shared" si="8"/>
        <v>51</v>
      </c>
      <c r="W94" s="38" t="str">
        <f t="shared" si="9"/>
        <v/>
      </c>
      <c r="X94" s="38">
        <v>83.0</v>
      </c>
    </row>
    <row r="95" ht="16.5" customHeight="1">
      <c r="A95" s="38">
        <v>39.0</v>
      </c>
      <c r="B95" s="38">
        <v>94.0</v>
      </c>
      <c r="C95" s="38">
        <v>0.169116303329246</v>
      </c>
      <c r="D95" s="39">
        <f t="shared" si="14"/>
        <v>10625.89072</v>
      </c>
      <c r="E95" s="38">
        <v>12.0</v>
      </c>
      <c r="F95" s="38">
        <v>2.0</v>
      </c>
      <c r="G95" s="38">
        <f t="shared" si="15"/>
        <v>112</v>
      </c>
      <c r="H95" s="38" t="s">
        <v>26</v>
      </c>
      <c r="I95" s="38">
        <v>0.0105</v>
      </c>
      <c r="J95" s="38">
        <v>0.22</v>
      </c>
      <c r="K95" s="46">
        <f t="shared" si="16"/>
        <v>36</v>
      </c>
      <c r="L95" s="44">
        <f t="shared" si="17"/>
        <v>2.614159933</v>
      </c>
      <c r="M95" s="38">
        <v>1.0</v>
      </c>
      <c r="N95" s="38">
        <v>1.0</v>
      </c>
      <c r="O95" s="38">
        <f t="shared" si="5"/>
        <v>74</v>
      </c>
      <c r="P95" s="38">
        <f t="shared" si="6"/>
        <v>173</v>
      </c>
      <c r="Q95" s="38" t="str">
        <f t="shared" si="7"/>
        <v/>
      </c>
      <c r="U95" s="38">
        <v>102.0</v>
      </c>
      <c r="V95" s="38" t="str">
        <f t="shared" si="8"/>
        <v/>
      </c>
      <c r="W95" s="38">
        <f t="shared" si="9"/>
        <v>51</v>
      </c>
      <c r="X95" s="38">
        <v>84.0</v>
      </c>
    </row>
    <row r="96" ht="16.5" customHeight="1">
      <c r="A96" s="38">
        <v>39.0</v>
      </c>
      <c r="B96" s="38">
        <v>95.0</v>
      </c>
      <c r="C96" s="38">
        <v>0.169669389499473</v>
      </c>
      <c r="D96" s="39">
        <f t="shared" si="14"/>
        <v>10660.64215</v>
      </c>
      <c r="E96" s="38">
        <v>12.0</v>
      </c>
      <c r="F96" s="38">
        <v>3.0</v>
      </c>
      <c r="G96" s="38">
        <f t="shared" si="15"/>
        <v>113</v>
      </c>
      <c r="H96" s="38" t="s">
        <v>24</v>
      </c>
      <c r="I96" s="38">
        <v>0.0105</v>
      </c>
      <c r="J96" s="38">
        <v>0.24</v>
      </c>
      <c r="K96" s="46">
        <f t="shared" si="16"/>
        <v>115</v>
      </c>
      <c r="L96" s="44">
        <f t="shared" si="17"/>
        <v>0.8156780849</v>
      </c>
      <c r="M96" s="38">
        <v>-1.0</v>
      </c>
      <c r="N96" s="38">
        <v>1.0</v>
      </c>
      <c r="O96" s="38">
        <f t="shared" si="5"/>
        <v>75</v>
      </c>
      <c r="P96" s="38">
        <f t="shared" si="6"/>
        <v>174</v>
      </c>
      <c r="Q96" s="38" t="str">
        <f t="shared" si="7"/>
        <v/>
      </c>
      <c r="U96" s="38">
        <v>103.0</v>
      </c>
      <c r="V96" s="38">
        <f t="shared" si="8"/>
        <v>52</v>
      </c>
      <c r="W96" s="38" t="str">
        <f t="shared" si="9"/>
        <v/>
      </c>
      <c r="X96" s="38">
        <v>85.0</v>
      </c>
    </row>
    <row r="97" ht="16.5" customHeight="1">
      <c r="A97" s="38">
        <v>39.0</v>
      </c>
      <c r="B97" s="38">
        <v>96.0</v>
      </c>
      <c r="C97" s="38">
        <v>0.170337845480408</v>
      </c>
      <c r="D97" s="39">
        <f t="shared" si="14"/>
        <v>10702.64248</v>
      </c>
      <c r="E97" s="38">
        <v>12.0</v>
      </c>
      <c r="F97" s="38">
        <v>4.0</v>
      </c>
      <c r="G97" s="38">
        <f t="shared" si="15"/>
        <v>114</v>
      </c>
      <c r="H97" s="38" t="s">
        <v>26</v>
      </c>
      <c r="I97" s="38">
        <v>0.0105</v>
      </c>
      <c r="J97" s="38">
        <v>0.25</v>
      </c>
      <c r="K97" s="46">
        <f t="shared" si="16"/>
        <v>36</v>
      </c>
      <c r="L97" s="44">
        <f t="shared" si="17"/>
        <v>2.595413033</v>
      </c>
      <c r="M97" s="38">
        <v>1.0</v>
      </c>
      <c r="N97" s="38">
        <v>1.0</v>
      </c>
      <c r="O97" s="38">
        <f t="shared" si="5"/>
        <v>76</v>
      </c>
      <c r="P97" s="38">
        <f t="shared" si="6"/>
        <v>175</v>
      </c>
      <c r="Q97" s="38" t="str">
        <f t="shared" si="7"/>
        <v/>
      </c>
      <c r="U97" s="38">
        <v>104.0</v>
      </c>
      <c r="V97" s="38" t="str">
        <f t="shared" si="8"/>
        <v/>
      </c>
      <c r="W97" s="38">
        <f t="shared" si="9"/>
        <v>52</v>
      </c>
      <c r="X97" s="38">
        <v>86.0</v>
      </c>
    </row>
    <row r="98" ht="16.5" customHeight="1">
      <c r="A98" s="38">
        <v>39.0</v>
      </c>
      <c r="B98" s="38">
        <v>97.0</v>
      </c>
      <c r="C98" s="38">
        <v>0.170165349839883</v>
      </c>
      <c r="D98" s="39">
        <f t="shared" si="14"/>
        <v>10691.80426</v>
      </c>
      <c r="E98" s="38">
        <v>12.0</v>
      </c>
      <c r="F98" s="38">
        <v>5.0</v>
      </c>
      <c r="G98" s="38">
        <f t="shared" si="15"/>
        <v>115</v>
      </c>
      <c r="H98" s="38" t="s">
        <v>24</v>
      </c>
      <c r="I98" s="38">
        <v>0.0105</v>
      </c>
      <c r="J98" s="38">
        <v>0.27</v>
      </c>
      <c r="K98" s="46">
        <f t="shared" si="16"/>
        <v>115</v>
      </c>
      <c r="L98" s="44">
        <f t="shared" si="17"/>
        <v>0.8133007267</v>
      </c>
      <c r="M98" s="38">
        <v>1.0</v>
      </c>
      <c r="N98" s="38">
        <v>1.0</v>
      </c>
      <c r="O98" s="38">
        <f t="shared" si="5"/>
        <v>79</v>
      </c>
      <c r="P98" s="38">
        <f t="shared" si="6"/>
        <v>176</v>
      </c>
      <c r="Q98" s="38" t="str">
        <f t="shared" si="7"/>
        <v/>
      </c>
      <c r="U98" s="38">
        <v>105.0</v>
      </c>
      <c r="V98" s="38">
        <f t="shared" si="8"/>
        <v>53</v>
      </c>
      <c r="W98" s="38" t="str">
        <f t="shared" si="9"/>
        <v/>
      </c>
      <c r="X98" s="38">
        <v>87.0</v>
      </c>
    </row>
    <row r="99" ht="16.5" customHeight="1">
      <c r="A99" s="38">
        <v>39.0</v>
      </c>
      <c r="B99" s="38">
        <v>98.0</v>
      </c>
      <c r="C99" s="38">
        <v>0.168871286260952</v>
      </c>
      <c r="D99" s="39">
        <f t="shared" si="14"/>
        <v>10610.49585</v>
      </c>
      <c r="E99" s="38">
        <v>12.0</v>
      </c>
      <c r="F99" s="38">
        <v>6.0</v>
      </c>
      <c r="G99" s="38">
        <f t="shared" si="15"/>
        <v>116</v>
      </c>
      <c r="H99" s="38" t="s">
        <v>26</v>
      </c>
      <c r="I99" s="38">
        <v>0.0105</v>
      </c>
      <c r="J99" s="38">
        <v>0.28</v>
      </c>
      <c r="K99" s="46">
        <f t="shared" si="16"/>
        <v>36</v>
      </c>
      <c r="L99" s="44">
        <f t="shared" si="17"/>
        <v>2.617952844</v>
      </c>
      <c r="M99" s="38">
        <v>1.0</v>
      </c>
      <c r="N99" s="38">
        <v>1.0</v>
      </c>
      <c r="O99" s="38">
        <f t="shared" si="5"/>
        <v>80</v>
      </c>
      <c r="P99" s="38">
        <f t="shared" si="6"/>
        <v>177</v>
      </c>
      <c r="Q99" s="38" t="str">
        <f t="shared" si="7"/>
        <v/>
      </c>
      <c r="U99" s="38">
        <v>106.0</v>
      </c>
      <c r="V99" s="38" t="str">
        <f t="shared" si="8"/>
        <v/>
      </c>
      <c r="W99" s="38">
        <f t="shared" si="9"/>
        <v>53</v>
      </c>
      <c r="X99" s="38">
        <v>88.0</v>
      </c>
    </row>
    <row r="100" ht="16.5" customHeight="1">
      <c r="A100" s="38">
        <v>39.0</v>
      </c>
      <c r="B100" s="38">
        <v>99.0</v>
      </c>
      <c r="C100" s="38">
        <v>0.167996326702178</v>
      </c>
      <c r="D100" s="39">
        <f t="shared" si="14"/>
        <v>10555.52052</v>
      </c>
      <c r="E100" s="38">
        <v>12.0</v>
      </c>
      <c r="F100" s="38">
        <v>7.0</v>
      </c>
      <c r="G100" s="38">
        <f t="shared" si="15"/>
        <v>117</v>
      </c>
      <c r="H100" s="38" t="s">
        <v>24</v>
      </c>
      <c r="I100" s="38">
        <v>0.0105</v>
      </c>
      <c r="J100" s="38">
        <v>0.3</v>
      </c>
      <c r="K100" s="46">
        <f t="shared" si="16"/>
        <v>115</v>
      </c>
      <c r="L100" s="44">
        <f t="shared" si="17"/>
        <v>0.8238013616</v>
      </c>
      <c r="M100" s="38">
        <v>1.0</v>
      </c>
      <c r="N100" s="38">
        <v>1.0</v>
      </c>
      <c r="O100" s="38">
        <f t="shared" si="5"/>
        <v>81</v>
      </c>
      <c r="P100" s="38">
        <f t="shared" si="6"/>
        <v>178</v>
      </c>
      <c r="Q100" s="38" t="str">
        <f t="shared" si="7"/>
        <v/>
      </c>
      <c r="U100" s="38">
        <v>107.0</v>
      </c>
      <c r="V100" s="38">
        <f t="shared" si="8"/>
        <v>54</v>
      </c>
      <c r="W100" s="38" t="str">
        <f t="shared" si="9"/>
        <v/>
      </c>
      <c r="X100" s="38">
        <v>89.0</v>
      </c>
    </row>
    <row r="101" ht="16.5" customHeight="1">
      <c r="A101" s="38">
        <v>39.0</v>
      </c>
      <c r="B101" s="38">
        <v>100.0</v>
      </c>
      <c r="C101" s="38">
        <v>0.168992748831162</v>
      </c>
      <c r="D101" s="39">
        <f t="shared" si="14"/>
        <v>10618.12756</v>
      </c>
      <c r="E101" s="38">
        <v>12.0</v>
      </c>
      <c r="F101" s="38">
        <v>8.0</v>
      </c>
      <c r="G101" s="38">
        <f t="shared" si="15"/>
        <v>118</v>
      </c>
      <c r="H101" s="38" t="s">
        <v>26</v>
      </c>
      <c r="I101" s="38">
        <v>0.0105</v>
      </c>
      <c r="J101" s="38">
        <v>0.31</v>
      </c>
      <c r="K101" s="46">
        <f t="shared" si="16"/>
        <v>36</v>
      </c>
      <c r="L101" s="44">
        <f t="shared" si="17"/>
        <v>2.616071205</v>
      </c>
      <c r="M101" s="38">
        <v>1.0</v>
      </c>
      <c r="N101" s="38">
        <v>1.0</v>
      </c>
      <c r="O101" s="38">
        <f t="shared" si="5"/>
        <v>82</v>
      </c>
      <c r="P101" s="38">
        <f t="shared" si="6"/>
        <v>179</v>
      </c>
      <c r="Q101" s="38" t="str">
        <f t="shared" si="7"/>
        <v/>
      </c>
      <c r="U101" s="38">
        <v>108.0</v>
      </c>
      <c r="V101" s="38" t="str">
        <f t="shared" si="8"/>
        <v/>
      </c>
      <c r="W101" s="38">
        <f t="shared" si="9"/>
        <v>54</v>
      </c>
      <c r="X101" s="38">
        <v>90.0</v>
      </c>
    </row>
    <row r="102" ht="16.5" customHeight="1">
      <c r="A102" s="38">
        <v>39.0</v>
      </c>
      <c r="B102" s="38">
        <v>101.0</v>
      </c>
      <c r="C102" s="38">
        <v>0.171533788653991</v>
      </c>
      <c r="D102" s="39">
        <f t="shared" si="14"/>
        <v>10777.78581</v>
      </c>
      <c r="E102" s="38">
        <v>12.0</v>
      </c>
      <c r="F102" s="38">
        <v>9.0</v>
      </c>
      <c r="G102" s="38">
        <f t="shared" si="15"/>
        <v>119</v>
      </c>
      <c r="H102" s="38" t="s">
        <v>24</v>
      </c>
      <c r="I102" s="38">
        <v>0.0105</v>
      </c>
      <c r="J102" s="38">
        <v>0.33</v>
      </c>
      <c r="K102" s="46">
        <f t="shared" si="16"/>
        <v>115</v>
      </c>
      <c r="L102" s="44">
        <f t="shared" si="17"/>
        <v>0.8068124874</v>
      </c>
      <c r="M102" s="38">
        <v>1.0</v>
      </c>
      <c r="N102" s="38">
        <v>1.0</v>
      </c>
      <c r="O102" s="38">
        <f t="shared" si="5"/>
        <v>83</v>
      </c>
      <c r="P102" s="38" t="str">
        <f t="shared" si="6"/>
        <v/>
      </c>
      <c r="Q102" s="38" t="str">
        <f t="shared" si="7"/>
        <v/>
      </c>
      <c r="U102" s="38">
        <v>109.0</v>
      </c>
      <c r="V102" s="38">
        <f t="shared" si="8"/>
        <v>55</v>
      </c>
      <c r="W102" s="38" t="str">
        <f t="shared" si="9"/>
        <v/>
      </c>
      <c r="X102" s="38">
        <v>91.0</v>
      </c>
    </row>
    <row r="103" ht="16.5" customHeight="1">
      <c r="A103" s="38">
        <v>39.0</v>
      </c>
      <c r="B103" s="38">
        <v>102.0</v>
      </c>
      <c r="C103" s="38">
        <v>0.167804490470204</v>
      </c>
      <c r="D103" s="39">
        <f t="shared" si="14"/>
        <v>10543.46709</v>
      </c>
      <c r="E103" s="38">
        <v>12.0</v>
      </c>
      <c r="F103" s="38">
        <v>10.0</v>
      </c>
      <c r="G103" s="38">
        <f t="shared" si="15"/>
        <v>120</v>
      </c>
      <c r="H103" s="38" t="s">
        <v>26</v>
      </c>
      <c r="I103" s="38">
        <v>0.0105</v>
      </c>
      <c r="J103" s="38">
        <v>0.34</v>
      </c>
      <c r="K103" s="46">
        <f t="shared" si="16"/>
        <v>36</v>
      </c>
      <c r="L103" s="44">
        <f t="shared" si="17"/>
        <v>2.634596148</v>
      </c>
      <c r="M103" s="38">
        <v>1.0</v>
      </c>
      <c r="N103" s="38">
        <v>1.0</v>
      </c>
      <c r="O103" s="38">
        <f t="shared" si="5"/>
        <v>84</v>
      </c>
      <c r="P103" s="38" t="str">
        <f t="shared" si="6"/>
        <v/>
      </c>
      <c r="Q103" s="38" t="str">
        <f t="shared" si="7"/>
        <v/>
      </c>
      <c r="U103" s="38">
        <v>110.0</v>
      </c>
      <c r="V103" s="38" t="str">
        <f t="shared" si="8"/>
        <v/>
      </c>
      <c r="W103" s="38">
        <f t="shared" si="9"/>
        <v>55</v>
      </c>
      <c r="X103" s="38">
        <v>92.0</v>
      </c>
    </row>
    <row r="104" ht="16.5" customHeight="1">
      <c r="A104" s="38">
        <v>39.0</v>
      </c>
      <c r="B104" s="38">
        <v>103.0</v>
      </c>
      <c r="C104" s="38">
        <v>0.168077128319396</v>
      </c>
      <c r="D104" s="39">
        <f t="shared" si="14"/>
        <v>10560.59743</v>
      </c>
      <c r="E104" s="38">
        <v>13.0</v>
      </c>
      <c r="F104" s="38">
        <v>1.0</v>
      </c>
      <c r="G104" s="38">
        <f t="shared" si="15"/>
        <v>121</v>
      </c>
      <c r="H104" s="38" t="s">
        <v>24</v>
      </c>
      <c r="I104" s="38">
        <v>0.0315</v>
      </c>
      <c r="J104" s="38">
        <v>0.06</v>
      </c>
      <c r="K104" s="46">
        <f t="shared" si="16"/>
        <v>115</v>
      </c>
      <c r="L104" s="44">
        <f t="shared" si="17"/>
        <v>0.8234053263</v>
      </c>
      <c r="M104" s="38">
        <v>1.0</v>
      </c>
      <c r="N104" s="38">
        <v>0.0</v>
      </c>
      <c r="O104" s="38">
        <f t="shared" si="5"/>
        <v>85</v>
      </c>
      <c r="P104" s="38" t="str">
        <f t="shared" si="6"/>
        <v/>
      </c>
      <c r="Q104" s="38" t="str">
        <f t="shared" si="7"/>
        <v/>
      </c>
      <c r="U104" s="38">
        <v>111.0</v>
      </c>
      <c r="V104" s="38">
        <f t="shared" si="8"/>
        <v>56</v>
      </c>
      <c r="W104" s="38" t="str">
        <f t="shared" si="9"/>
        <v/>
      </c>
      <c r="X104" s="38">
        <v>93.0</v>
      </c>
    </row>
    <row r="105" ht="16.5" customHeight="1">
      <c r="A105" s="38">
        <v>39.0</v>
      </c>
      <c r="B105" s="38">
        <v>104.0</v>
      </c>
      <c r="C105" s="38">
        <v>0.168978087319708</v>
      </c>
      <c r="D105" s="39">
        <f t="shared" si="14"/>
        <v>10617.20635</v>
      </c>
      <c r="E105" s="38">
        <v>13.0</v>
      </c>
      <c r="F105" s="38">
        <v>2.0</v>
      </c>
      <c r="G105" s="38">
        <f t="shared" si="15"/>
        <v>122</v>
      </c>
      <c r="H105" s="38" t="s">
        <v>26</v>
      </c>
      <c r="I105" s="38">
        <v>0.0315</v>
      </c>
      <c r="J105" s="38">
        <v>0.07</v>
      </c>
      <c r="K105" s="46">
        <f t="shared" si="16"/>
        <v>36</v>
      </c>
      <c r="L105" s="44">
        <f t="shared" si="17"/>
        <v>2.616298191</v>
      </c>
      <c r="M105" s="38">
        <v>1.0</v>
      </c>
      <c r="N105" s="38">
        <v>1.0</v>
      </c>
      <c r="O105" s="38">
        <f t="shared" si="5"/>
        <v>86</v>
      </c>
      <c r="P105" s="38" t="str">
        <f t="shared" si="6"/>
        <v/>
      </c>
      <c r="Q105" s="38" t="str">
        <f t="shared" si="7"/>
        <v/>
      </c>
      <c r="U105" s="38">
        <v>112.0</v>
      </c>
      <c r="V105" s="38" t="str">
        <f t="shared" si="8"/>
        <v/>
      </c>
      <c r="W105" s="38">
        <f t="shared" si="9"/>
        <v>56</v>
      </c>
      <c r="X105" s="38">
        <v>94.0</v>
      </c>
    </row>
    <row r="106" ht="16.5" customHeight="1">
      <c r="A106" s="38">
        <v>39.0</v>
      </c>
      <c r="B106" s="38">
        <v>105.0</v>
      </c>
      <c r="C106" s="38">
        <v>0.168922860315144</v>
      </c>
      <c r="D106" s="39">
        <f t="shared" si="14"/>
        <v>10613.73634</v>
      </c>
      <c r="E106" s="38">
        <v>13.0</v>
      </c>
      <c r="F106" s="38">
        <v>3.0</v>
      </c>
      <c r="G106" s="38">
        <f t="shared" si="15"/>
        <v>123</v>
      </c>
      <c r="H106" s="38" t="s">
        <v>24</v>
      </c>
      <c r="I106" s="38">
        <v>0.0315</v>
      </c>
      <c r="J106" s="38">
        <v>0.09</v>
      </c>
      <c r="K106" s="46">
        <f t="shared" si="16"/>
        <v>115</v>
      </c>
      <c r="L106" s="44">
        <f t="shared" si="17"/>
        <v>0.8192828515</v>
      </c>
      <c r="M106" s="38">
        <v>1.0</v>
      </c>
      <c r="N106" s="38">
        <v>1.0</v>
      </c>
      <c r="O106" s="38">
        <f t="shared" si="5"/>
        <v>87</v>
      </c>
      <c r="P106" s="38" t="str">
        <f t="shared" si="6"/>
        <v/>
      </c>
      <c r="Q106" s="38" t="str">
        <f t="shared" si="7"/>
        <v/>
      </c>
      <c r="U106" s="38">
        <v>113.0</v>
      </c>
      <c r="V106" s="38">
        <f t="shared" si="8"/>
        <v>57</v>
      </c>
      <c r="W106" s="38" t="str">
        <f t="shared" si="9"/>
        <v/>
      </c>
      <c r="X106" s="38">
        <v>95.0</v>
      </c>
    </row>
    <row r="107" ht="16.5" customHeight="1">
      <c r="A107" s="38">
        <v>39.0</v>
      </c>
      <c r="B107" s="38">
        <v>106.0</v>
      </c>
      <c r="C107" s="38">
        <v>0.168436601892627</v>
      </c>
      <c r="D107" s="39">
        <f t="shared" si="14"/>
        <v>10583.18382</v>
      </c>
      <c r="E107" s="38">
        <v>13.0</v>
      </c>
      <c r="F107" s="38">
        <v>4.0</v>
      </c>
      <c r="G107" s="38">
        <f t="shared" si="15"/>
        <v>124</v>
      </c>
      <c r="H107" s="38" t="s">
        <v>26</v>
      </c>
      <c r="I107" s="38">
        <v>0.0315</v>
      </c>
      <c r="J107" s="38">
        <v>0.1</v>
      </c>
      <c r="K107" s="46">
        <f t="shared" si="16"/>
        <v>36</v>
      </c>
      <c r="L107" s="44">
        <f t="shared" si="17"/>
        <v>2.624708995</v>
      </c>
      <c r="M107" s="38">
        <v>1.0</v>
      </c>
      <c r="N107" s="38">
        <v>1.0</v>
      </c>
      <c r="O107" s="38">
        <f t="shared" si="5"/>
        <v>88</v>
      </c>
      <c r="P107" s="38" t="str">
        <f t="shared" si="6"/>
        <v/>
      </c>
      <c r="Q107" s="38" t="str">
        <f t="shared" si="7"/>
        <v/>
      </c>
      <c r="U107" s="38">
        <v>114.0</v>
      </c>
      <c r="V107" s="38" t="str">
        <f t="shared" si="8"/>
        <v/>
      </c>
      <c r="W107" s="38">
        <f t="shared" si="9"/>
        <v>57</v>
      </c>
      <c r="X107" s="38">
        <v>96.0</v>
      </c>
    </row>
    <row r="108" ht="16.5" customHeight="1">
      <c r="A108" s="38">
        <v>39.0</v>
      </c>
      <c r="B108" s="38">
        <v>107.0</v>
      </c>
      <c r="C108" s="38">
        <v>0.16988091530323501</v>
      </c>
      <c r="D108" s="39">
        <f t="shared" si="14"/>
        <v>10673.93271</v>
      </c>
      <c r="E108" s="38">
        <v>13.0</v>
      </c>
      <c r="F108" s="38">
        <v>5.0</v>
      </c>
      <c r="G108" s="38">
        <f t="shared" si="15"/>
        <v>125</v>
      </c>
      <c r="H108" s="38" t="s">
        <v>24</v>
      </c>
      <c r="I108" s="38">
        <v>0.0315</v>
      </c>
      <c r="J108" s="38">
        <v>0.12</v>
      </c>
      <c r="K108" s="46">
        <f t="shared" si="16"/>
        <v>115</v>
      </c>
      <c r="L108" s="44">
        <f t="shared" si="17"/>
        <v>0.8146624501</v>
      </c>
      <c r="M108" s="38">
        <v>-1.0</v>
      </c>
      <c r="N108" s="38">
        <v>0.0</v>
      </c>
      <c r="O108" s="38">
        <f t="shared" si="5"/>
        <v>89</v>
      </c>
      <c r="P108" s="38" t="str">
        <f t="shared" si="6"/>
        <v/>
      </c>
      <c r="Q108" s="38" t="str">
        <f t="shared" si="7"/>
        <v/>
      </c>
      <c r="U108" s="38">
        <v>115.0</v>
      </c>
      <c r="V108" s="38">
        <f t="shared" si="8"/>
        <v>58</v>
      </c>
      <c r="W108" s="38" t="str">
        <f t="shared" si="9"/>
        <v/>
      </c>
      <c r="X108" s="38">
        <v>97.0</v>
      </c>
    </row>
    <row r="109" ht="16.5" customHeight="1">
      <c r="A109" s="38">
        <v>39.0</v>
      </c>
      <c r="B109" s="38">
        <v>108.0</v>
      </c>
      <c r="C109" s="38">
        <v>0.167060829423532</v>
      </c>
      <c r="D109" s="39">
        <f t="shared" si="14"/>
        <v>10496.74149</v>
      </c>
      <c r="E109" s="38">
        <v>13.0</v>
      </c>
      <c r="F109" s="38">
        <v>6.0</v>
      </c>
      <c r="G109" s="38">
        <f t="shared" si="15"/>
        <v>126</v>
      </c>
      <c r="H109" s="38" t="s">
        <v>26</v>
      </c>
      <c r="I109" s="38">
        <v>0.0315</v>
      </c>
      <c r="J109" s="38">
        <v>0.13</v>
      </c>
      <c r="K109" s="46">
        <f t="shared" si="16"/>
        <v>36</v>
      </c>
      <c r="L109" s="44">
        <f t="shared" si="17"/>
        <v>2.646323891</v>
      </c>
      <c r="M109" s="38">
        <v>1.0</v>
      </c>
      <c r="N109" s="38">
        <v>1.0</v>
      </c>
      <c r="O109" s="38">
        <f t="shared" si="5"/>
        <v>90</v>
      </c>
      <c r="P109" s="38" t="str">
        <f t="shared" si="6"/>
        <v/>
      </c>
      <c r="Q109" s="38" t="str">
        <f t="shared" si="7"/>
        <v/>
      </c>
      <c r="U109" s="38">
        <v>116.0</v>
      </c>
      <c r="V109" s="38" t="str">
        <f t="shared" si="8"/>
        <v/>
      </c>
      <c r="W109" s="38">
        <f t="shared" si="9"/>
        <v>58</v>
      </c>
      <c r="X109" s="38">
        <v>98.0</v>
      </c>
    </row>
    <row r="110" ht="16.5" customHeight="1">
      <c r="A110" s="38">
        <v>39.0</v>
      </c>
      <c r="B110" s="38">
        <v>109.0</v>
      </c>
      <c r="C110" s="38">
        <v>0.169282428320984</v>
      </c>
      <c r="D110" s="39">
        <f t="shared" si="14"/>
        <v>10636.32866</v>
      </c>
      <c r="E110" s="38">
        <v>13.0</v>
      </c>
      <c r="F110" s="38">
        <v>7.0</v>
      </c>
      <c r="G110" s="38">
        <f t="shared" si="15"/>
        <v>127</v>
      </c>
      <c r="H110" s="38" t="s">
        <v>24</v>
      </c>
      <c r="I110" s="38">
        <v>0.0315</v>
      </c>
      <c r="J110" s="38">
        <v>0.15</v>
      </c>
      <c r="K110" s="46">
        <f t="shared" si="16"/>
        <v>115</v>
      </c>
      <c r="L110" s="44">
        <f t="shared" si="17"/>
        <v>0.8175426361</v>
      </c>
      <c r="M110" s="38">
        <v>-1.0</v>
      </c>
      <c r="N110" s="38">
        <v>1.0</v>
      </c>
      <c r="O110" s="38">
        <f t="shared" si="5"/>
        <v>91</v>
      </c>
      <c r="P110" s="38" t="str">
        <f t="shared" si="6"/>
        <v/>
      </c>
      <c r="Q110" s="38" t="str">
        <f t="shared" si="7"/>
        <v/>
      </c>
      <c r="U110" s="38">
        <v>117.0</v>
      </c>
      <c r="V110" s="38">
        <f t="shared" si="8"/>
        <v>59</v>
      </c>
      <c r="W110" s="38" t="str">
        <f t="shared" si="9"/>
        <v/>
      </c>
      <c r="X110" s="38">
        <v>99.0</v>
      </c>
    </row>
    <row r="111" ht="16.5" customHeight="1">
      <c r="A111" s="38">
        <v>39.0</v>
      </c>
      <c r="B111" s="38">
        <v>110.0</v>
      </c>
      <c r="C111" s="38">
        <v>0.170101971537593</v>
      </c>
      <c r="D111" s="39">
        <f t="shared" si="14"/>
        <v>10687.82208</v>
      </c>
      <c r="E111" s="38">
        <v>13.0</v>
      </c>
      <c r="F111" s="38">
        <v>8.0</v>
      </c>
      <c r="G111" s="38">
        <f t="shared" si="15"/>
        <v>128</v>
      </c>
      <c r="H111" s="38" t="s">
        <v>26</v>
      </c>
      <c r="I111" s="38">
        <v>0.0315</v>
      </c>
      <c r="J111" s="38">
        <v>0.16</v>
      </c>
      <c r="K111" s="46">
        <f t="shared" si="16"/>
        <v>36</v>
      </c>
      <c r="L111" s="44">
        <f t="shared" si="17"/>
        <v>2.599011993</v>
      </c>
      <c r="M111" s="38">
        <v>1.0</v>
      </c>
      <c r="N111" s="38">
        <v>1.0</v>
      </c>
      <c r="O111" s="38">
        <f t="shared" si="5"/>
        <v>92</v>
      </c>
      <c r="P111" s="38" t="str">
        <f t="shared" si="6"/>
        <v/>
      </c>
      <c r="Q111" s="38" t="str">
        <f t="shared" si="7"/>
        <v/>
      </c>
      <c r="U111" s="38">
        <v>118.0</v>
      </c>
      <c r="V111" s="38" t="str">
        <f t="shared" si="8"/>
        <v/>
      </c>
      <c r="W111" s="38">
        <f t="shared" si="9"/>
        <v>59</v>
      </c>
      <c r="X111" s="38">
        <v>100.0</v>
      </c>
    </row>
    <row r="112" ht="16.5" customHeight="1">
      <c r="A112" s="38">
        <v>39.0</v>
      </c>
      <c r="B112" s="38">
        <v>111.0</v>
      </c>
      <c r="C112" s="38">
        <v>0.166904896886035</v>
      </c>
      <c r="D112" s="39">
        <f t="shared" si="14"/>
        <v>10486.94396</v>
      </c>
      <c r="E112" s="38">
        <v>13.0</v>
      </c>
      <c r="F112" s="38">
        <v>9.0</v>
      </c>
      <c r="G112" s="38">
        <f t="shared" si="15"/>
        <v>129</v>
      </c>
      <c r="H112" s="38" t="s">
        <v>24</v>
      </c>
      <c r="I112" s="38">
        <v>0.0315</v>
      </c>
      <c r="J112" s="38">
        <v>0.18</v>
      </c>
      <c r="K112" s="46">
        <f t="shared" si="16"/>
        <v>115</v>
      </c>
      <c r="L112" s="44">
        <f t="shared" si="17"/>
        <v>0.8291883897</v>
      </c>
      <c r="M112" s="38">
        <v>-1.0</v>
      </c>
      <c r="N112" s="38">
        <v>1.0</v>
      </c>
      <c r="O112" s="38">
        <f t="shared" si="5"/>
        <v>93</v>
      </c>
      <c r="P112" s="38" t="str">
        <f t="shared" si="6"/>
        <v/>
      </c>
      <c r="Q112" s="38" t="str">
        <f t="shared" si="7"/>
        <v/>
      </c>
      <c r="U112" s="38">
        <v>119.0</v>
      </c>
      <c r="V112" s="38">
        <f t="shared" si="8"/>
        <v>60</v>
      </c>
      <c r="W112" s="38" t="str">
        <f t="shared" si="9"/>
        <v/>
      </c>
      <c r="X112" s="38">
        <v>101.0</v>
      </c>
    </row>
    <row r="113" ht="16.5" customHeight="1">
      <c r="A113" s="38">
        <v>39.0</v>
      </c>
      <c r="B113" s="38">
        <v>112.0</v>
      </c>
      <c r="C113" s="38">
        <v>0.170854664228739</v>
      </c>
      <c r="D113" s="39">
        <f t="shared" si="14"/>
        <v>10735.11516</v>
      </c>
      <c r="E113" s="38">
        <v>13.0</v>
      </c>
      <c r="F113" s="38">
        <v>10.0</v>
      </c>
      <c r="G113" s="38">
        <f t="shared" si="15"/>
        <v>130</v>
      </c>
      <c r="H113" s="38" t="s">
        <v>26</v>
      </c>
      <c r="I113" s="38">
        <v>0.0315</v>
      </c>
      <c r="J113" s="38">
        <v>0.19</v>
      </c>
      <c r="K113" s="46">
        <f t="shared" si="16"/>
        <v>36</v>
      </c>
      <c r="L113" s="44">
        <f t="shared" si="17"/>
        <v>2.587562161</v>
      </c>
      <c r="M113" s="38">
        <v>1.0</v>
      </c>
      <c r="N113" s="38">
        <v>1.0</v>
      </c>
      <c r="O113" s="38">
        <f t="shared" si="5"/>
        <v>94</v>
      </c>
      <c r="P113" s="38" t="str">
        <f t="shared" si="6"/>
        <v/>
      </c>
      <c r="Q113" s="38" t="str">
        <f t="shared" si="7"/>
        <v/>
      </c>
      <c r="U113" s="38">
        <v>120.0</v>
      </c>
      <c r="V113" s="38" t="str">
        <f t="shared" si="8"/>
        <v/>
      </c>
      <c r="W113" s="38">
        <f t="shared" si="9"/>
        <v>60</v>
      </c>
      <c r="X113" s="38">
        <v>102.0</v>
      </c>
    </row>
    <row r="114" ht="16.5" customHeight="1">
      <c r="A114" s="38">
        <v>39.0</v>
      </c>
      <c r="B114" s="38">
        <v>113.0</v>
      </c>
      <c r="C114" s="38">
        <v>0.168108110015817</v>
      </c>
      <c r="D114" s="39">
        <f t="shared" si="14"/>
        <v>10562.54407</v>
      </c>
      <c r="E114" s="38">
        <v>14.0</v>
      </c>
      <c r="F114" s="38">
        <v>1.0</v>
      </c>
      <c r="G114" s="38">
        <f t="shared" si="15"/>
        <v>131</v>
      </c>
      <c r="H114" s="38" t="s">
        <v>24</v>
      </c>
      <c r="I114" s="38">
        <v>0.0315</v>
      </c>
      <c r="J114" s="38">
        <v>0.21</v>
      </c>
      <c r="K114" s="46">
        <f t="shared" si="16"/>
        <v>115</v>
      </c>
      <c r="L114" s="44">
        <f t="shared" si="17"/>
        <v>0.8232535758</v>
      </c>
      <c r="M114" s="38">
        <v>1.0</v>
      </c>
      <c r="N114" s="38">
        <v>1.0</v>
      </c>
      <c r="O114" s="38">
        <f t="shared" si="5"/>
        <v>95</v>
      </c>
      <c r="P114" s="38" t="str">
        <f t="shared" si="6"/>
        <v/>
      </c>
      <c r="Q114" s="38" t="str">
        <f t="shared" si="7"/>
        <v/>
      </c>
      <c r="U114" s="38">
        <v>121.0</v>
      </c>
      <c r="V114" s="38">
        <f t="shared" si="8"/>
        <v>61</v>
      </c>
      <c r="W114" s="38" t="str">
        <f t="shared" si="9"/>
        <v/>
      </c>
      <c r="X114" s="38">
        <v>103.0</v>
      </c>
    </row>
    <row r="115" ht="16.5" customHeight="1">
      <c r="A115" s="38">
        <v>39.0</v>
      </c>
      <c r="B115" s="38">
        <v>114.0</v>
      </c>
      <c r="C115" s="38">
        <v>0.171165757118739</v>
      </c>
      <c r="D115" s="39">
        <f t="shared" si="14"/>
        <v>10754.6617</v>
      </c>
      <c r="E115" s="38">
        <v>14.0</v>
      </c>
      <c r="F115" s="38">
        <v>2.0</v>
      </c>
      <c r="G115" s="38">
        <f t="shared" si="15"/>
        <v>132</v>
      </c>
      <c r="H115" s="38" t="s">
        <v>26</v>
      </c>
      <c r="I115" s="38">
        <v>0.0315</v>
      </c>
      <c r="J115" s="38">
        <v>0.22</v>
      </c>
      <c r="K115" s="46">
        <f t="shared" si="16"/>
        <v>36</v>
      </c>
      <c r="L115" s="44">
        <f t="shared" si="17"/>
        <v>2.58285928</v>
      </c>
      <c r="M115" s="38">
        <v>1.0</v>
      </c>
      <c r="N115" s="38">
        <v>1.0</v>
      </c>
      <c r="O115" s="38">
        <f t="shared" si="5"/>
        <v>96</v>
      </c>
      <c r="P115" s="38" t="str">
        <f t="shared" si="6"/>
        <v/>
      </c>
      <c r="Q115" s="38" t="str">
        <f t="shared" si="7"/>
        <v/>
      </c>
      <c r="U115" s="38">
        <v>122.0</v>
      </c>
      <c r="V115" s="38" t="str">
        <f t="shared" si="8"/>
        <v/>
      </c>
      <c r="W115" s="38">
        <f t="shared" si="9"/>
        <v>61</v>
      </c>
      <c r="X115" s="38">
        <v>104.0</v>
      </c>
    </row>
    <row r="116" ht="16.5" customHeight="1">
      <c r="B116" s="38">
        <v>115.0</v>
      </c>
      <c r="D116" s="39"/>
      <c r="L116" s="38">
        <v>0.0</v>
      </c>
      <c r="M116" s="38">
        <v>0.0</v>
      </c>
      <c r="N116" s="38">
        <v>0.0</v>
      </c>
      <c r="O116" s="38">
        <f t="shared" si="5"/>
        <v>97</v>
      </c>
      <c r="P116" s="38" t="str">
        <f t="shared" si="6"/>
        <v/>
      </c>
      <c r="Q116" s="38" t="str">
        <f t="shared" si="7"/>
        <v/>
      </c>
      <c r="U116" s="38">
        <v>123.0</v>
      </c>
      <c r="V116" s="38">
        <f t="shared" si="8"/>
        <v>62</v>
      </c>
      <c r="W116" s="38" t="str">
        <f t="shared" si="9"/>
        <v/>
      </c>
      <c r="X116" s="38">
        <v>105.0</v>
      </c>
    </row>
    <row r="117" ht="16.5" customHeight="1">
      <c r="A117" s="38">
        <v>39.0</v>
      </c>
      <c r="B117" s="38">
        <v>116.0</v>
      </c>
      <c r="C117" s="38">
        <v>0.170511565643637</v>
      </c>
      <c r="D117" s="39">
        <f>C117*2*PI()*10000</f>
        <v>10713.55764</v>
      </c>
      <c r="E117" s="38">
        <v>14.0</v>
      </c>
      <c r="F117" s="38">
        <v>3.0</v>
      </c>
      <c r="G117" s="38">
        <f>(E117-1)*10+F117</f>
        <v>133</v>
      </c>
      <c r="H117" s="38" t="s">
        <v>24</v>
      </c>
      <c r="I117" s="38">
        <v>0.0315</v>
      </c>
      <c r="J117" s="38">
        <v>0.24</v>
      </c>
      <c r="K117" s="46">
        <f>IF(ISODD(F117),$S$2,$T$2)</f>
        <v>115</v>
      </c>
      <c r="L117" s="44">
        <f>1/(D117*K117*0.000001)</f>
        <v>0.8116493574</v>
      </c>
      <c r="M117" s="38">
        <v>-1.0</v>
      </c>
      <c r="N117" s="38">
        <v>1.0</v>
      </c>
      <c r="O117" s="38">
        <f t="shared" si="5"/>
        <v>98</v>
      </c>
      <c r="P117" s="38" t="str">
        <f t="shared" si="6"/>
        <v/>
      </c>
      <c r="Q117" s="38" t="str">
        <f t="shared" si="7"/>
        <v/>
      </c>
      <c r="U117" s="38">
        <v>124.0</v>
      </c>
      <c r="V117" s="38" t="str">
        <f t="shared" si="8"/>
        <v/>
      </c>
      <c r="W117" s="38">
        <f t="shared" si="9"/>
        <v>62</v>
      </c>
      <c r="X117" s="38">
        <v>106.0</v>
      </c>
    </row>
    <row r="118" ht="16.5" customHeight="1">
      <c r="B118" s="38">
        <v>117.0</v>
      </c>
      <c r="D118" s="39"/>
      <c r="L118" s="38">
        <v>0.0</v>
      </c>
      <c r="M118" s="38">
        <v>0.0</v>
      </c>
      <c r="N118" s="38">
        <v>0.0</v>
      </c>
      <c r="O118" s="38">
        <f t="shared" si="5"/>
        <v>99</v>
      </c>
      <c r="P118" s="38" t="str">
        <f t="shared" si="6"/>
        <v/>
      </c>
      <c r="Q118" s="38" t="str">
        <f t="shared" si="7"/>
        <v/>
      </c>
      <c r="U118" s="38">
        <v>125.0</v>
      </c>
      <c r="V118" s="38">
        <f t="shared" si="8"/>
        <v>63</v>
      </c>
      <c r="W118" s="38" t="str">
        <f t="shared" si="9"/>
        <v/>
      </c>
      <c r="X118" s="38">
        <v>107.0</v>
      </c>
    </row>
    <row r="119" ht="16.5" customHeight="1">
      <c r="A119" s="38">
        <v>39.0</v>
      </c>
      <c r="B119" s="38">
        <v>118.0</v>
      </c>
      <c r="C119" s="38">
        <v>0.17038205817597</v>
      </c>
      <c r="D119" s="39">
        <f>C119*2*PI()*10000</f>
        <v>10705.42045</v>
      </c>
      <c r="E119" s="38">
        <v>14.0</v>
      </c>
      <c r="F119" s="38">
        <v>4.0</v>
      </c>
      <c r="G119" s="38">
        <f>(E119-1)*10+F119</f>
        <v>134</v>
      </c>
      <c r="H119" s="38" t="s">
        <v>26</v>
      </c>
      <c r="I119" s="38">
        <v>0.0315</v>
      </c>
      <c r="J119" s="38">
        <v>0.25</v>
      </c>
      <c r="K119" s="46">
        <f>IF(ISODD(F119),$S$2,$T$2)</f>
        <v>36</v>
      </c>
      <c r="L119" s="44">
        <f>1/(D119*K119*0.000001)</f>
        <v>2.594739545</v>
      </c>
      <c r="M119" s="38">
        <v>1.0</v>
      </c>
      <c r="N119" s="38">
        <v>1.0</v>
      </c>
      <c r="O119" s="38">
        <f t="shared" si="5"/>
        <v>100</v>
      </c>
      <c r="P119" s="38" t="str">
        <f t="shared" si="6"/>
        <v/>
      </c>
      <c r="Q119" s="38" t="str">
        <f t="shared" si="7"/>
        <v/>
      </c>
      <c r="U119" s="38">
        <v>126.0</v>
      </c>
      <c r="V119" s="38" t="str">
        <f t="shared" si="8"/>
        <v/>
      </c>
      <c r="W119" s="38">
        <f t="shared" si="9"/>
        <v>63</v>
      </c>
      <c r="X119" s="38">
        <v>108.0</v>
      </c>
    </row>
    <row r="120" ht="16.5" customHeight="1">
      <c r="B120" s="38">
        <v>119.0</v>
      </c>
      <c r="D120" s="39"/>
      <c r="L120" s="38">
        <v>0.0</v>
      </c>
      <c r="M120" s="38">
        <v>0.0</v>
      </c>
      <c r="N120" s="38">
        <v>0.0</v>
      </c>
      <c r="O120" s="38">
        <f t="shared" si="5"/>
        <v>101</v>
      </c>
      <c r="P120" s="38" t="str">
        <f t="shared" si="6"/>
        <v/>
      </c>
      <c r="Q120" s="38" t="str">
        <f t="shared" si="7"/>
        <v/>
      </c>
      <c r="U120" s="38">
        <v>127.0</v>
      </c>
      <c r="V120" s="38">
        <f t="shared" si="8"/>
        <v>64</v>
      </c>
      <c r="W120" s="38" t="str">
        <f t="shared" si="9"/>
        <v/>
      </c>
      <c r="X120" s="38">
        <v>109.0</v>
      </c>
    </row>
    <row r="121" ht="16.5" customHeight="1">
      <c r="A121" s="38">
        <v>39.0</v>
      </c>
      <c r="B121" s="38">
        <v>120.0</v>
      </c>
      <c r="C121" s="38">
        <v>0.170007372265526</v>
      </c>
      <c r="D121" s="39">
        <f t="shared" ref="D121:D126" si="18">C121*2*PI()*10000</f>
        <v>10681.87824</v>
      </c>
      <c r="E121" s="38">
        <v>14.0</v>
      </c>
      <c r="F121" s="38">
        <v>5.0</v>
      </c>
      <c r="G121" s="38">
        <f t="shared" ref="G121:G126" si="19">(E121-1)*10+F121</f>
        <v>135</v>
      </c>
      <c r="H121" s="38" t="s">
        <v>24</v>
      </c>
      <c r="I121" s="38">
        <v>0.0315</v>
      </c>
      <c r="J121" s="38">
        <v>0.27</v>
      </c>
      <c r="K121" s="46">
        <f t="shared" ref="K121:K126" si="20">IF(ISODD(F121),$S$2,$T$2)</f>
        <v>115</v>
      </c>
      <c r="L121" s="44">
        <f t="shared" ref="L121:L126" si="21">1/(D121*K121*0.000001)</f>
        <v>0.8140564779</v>
      </c>
      <c r="M121" s="38">
        <v>-1.0</v>
      </c>
      <c r="N121" s="38">
        <v>1.0</v>
      </c>
      <c r="O121" s="38">
        <f t="shared" si="5"/>
        <v>102</v>
      </c>
      <c r="P121" s="38" t="str">
        <f t="shared" si="6"/>
        <v/>
      </c>
      <c r="Q121" s="38" t="str">
        <f t="shared" si="7"/>
        <v/>
      </c>
      <c r="U121" s="38">
        <v>128.0</v>
      </c>
      <c r="V121" s="38" t="str">
        <f t="shared" si="8"/>
        <v/>
      </c>
      <c r="W121" s="38">
        <f t="shared" si="9"/>
        <v>64</v>
      </c>
      <c r="X121" s="38">
        <v>110.0</v>
      </c>
    </row>
    <row r="122" ht="16.5" customHeight="1">
      <c r="A122" s="38">
        <v>39.0</v>
      </c>
      <c r="B122" s="38">
        <v>121.0</v>
      </c>
      <c r="C122" s="38">
        <v>0.170340138133934</v>
      </c>
      <c r="D122" s="39">
        <f t="shared" si="18"/>
        <v>10702.78653</v>
      </c>
      <c r="E122" s="38">
        <v>14.0</v>
      </c>
      <c r="F122" s="38">
        <v>6.0</v>
      </c>
      <c r="G122" s="38">
        <f t="shared" si="19"/>
        <v>136</v>
      </c>
      <c r="H122" s="38" t="s">
        <v>26</v>
      </c>
      <c r="I122" s="38">
        <v>0.0315</v>
      </c>
      <c r="J122" s="38">
        <v>0.28</v>
      </c>
      <c r="K122" s="46">
        <f t="shared" si="20"/>
        <v>36</v>
      </c>
      <c r="L122" s="44">
        <f t="shared" si="21"/>
        <v>2.5953781</v>
      </c>
      <c r="M122" s="38">
        <v>1.0</v>
      </c>
      <c r="N122" s="38">
        <v>1.0</v>
      </c>
      <c r="O122" s="38">
        <f t="shared" si="5"/>
        <v>103</v>
      </c>
      <c r="P122" s="38" t="str">
        <f t="shared" si="6"/>
        <v/>
      </c>
      <c r="Q122" s="38" t="str">
        <f t="shared" si="7"/>
        <v/>
      </c>
      <c r="U122" s="38">
        <v>129.0</v>
      </c>
      <c r="V122" s="38">
        <f t="shared" si="8"/>
        <v>65</v>
      </c>
      <c r="W122" s="38" t="str">
        <f t="shared" si="9"/>
        <v/>
      </c>
      <c r="X122" s="38">
        <v>111.0</v>
      </c>
    </row>
    <row r="123" ht="16.5" customHeight="1">
      <c r="A123" s="38">
        <v>39.0</v>
      </c>
      <c r="B123" s="38">
        <v>122.0</v>
      </c>
      <c r="C123" s="38">
        <v>0.169269162183189</v>
      </c>
      <c r="D123" s="39">
        <f t="shared" si="18"/>
        <v>10635.49513</v>
      </c>
      <c r="E123" s="38">
        <v>14.0</v>
      </c>
      <c r="F123" s="38">
        <v>7.0</v>
      </c>
      <c r="G123" s="38">
        <f t="shared" si="19"/>
        <v>137</v>
      </c>
      <c r="H123" s="38" t="s">
        <v>24</v>
      </c>
      <c r="I123" s="38">
        <v>0.0315</v>
      </c>
      <c r="J123" s="38">
        <v>0.3</v>
      </c>
      <c r="K123" s="46">
        <f t="shared" si="20"/>
        <v>115</v>
      </c>
      <c r="L123" s="44">
        <f t="shared" si="21"/>
        <v>0.8176067094</v>
      </c>
      <c r="M123" s="38">
        <v>1.0</v>
      </c>
      <c r="N123" s="38">
        <v>1.0</v>
      </c>
      <c r="O123" s="38">
        <f t="shared" si="5"/>
        <v>104</v>
      </c>
      <c r="P123" s="38" t="str">
        <f t="shared" si="6"/>
        <v/>
      </c>
      <c r="Q123" s="38" t="str">
        <f t="shared" si="7"/>
        <v/>
      </c>
      <c r="U123" s="38">
        <v>130.0</v>
      </c>
      <c r="V123" s="38" t="str">
        <f t="shared" si="8"/>
        <v/>
      </c>
      <c r="W123" s="38">
        <f t="shared" si="9"/>
        <v>65</v>
      </c>
      <c r="X123" s="38">
        <v>112.0</v>
      </c>
    </row>
    <row r="124" ht="16.5" customHeight="1">
      <c r="A124" s="38">
        <v>39.0</v>
      </c>
      <c r="B124" s="38">
        <v>123.0</v>
      </c>
      <c r="C124" s="38">
        <v>0.16921253932598</v>
      </c>
      <c r="D124" s="39">
        <f t="shared" si="18"/>
        <v>10631.93741</v>
      </c>
      <c r="E124" s="38">
        <v>14.0</v>
      </c>
      <c r="F124" s="38">
        <v>8.0</v>
      </c>
      <c r="G124" s="38">
        <f t="shared" si="19"/>
        <v>138</v>
      </c>
      <c r="H124" s="38" t="s">
        <v>26</v>
      </c>
      <c r="I124" s="38">
        <v>0.0315</v>
      </c>
      <c r="J124" s="38">
        <v>0.31</v>
      </c>
      <c r="K124" s="46">
        <f t="shared" si="20"/>
        <v>36</v>
      </c>
      <c r="L124" s="44">
        <f t="shared" si="21"/>
        <v>2.612673185</v>
      </c>
      <c r="M124" s="38">
        <v>1.0</v>
      </c>
      <c r="N124" s="38">
        <v>1.0</v>
      </c>
      <c r="O124" s="38">
        <f t="shared" si="5"/>
        <v>105</v>
      </c>
      <c r="P124" s="38" t="str">
        <f t="shared" si="6"/>
        <v/>
      </c>
      <c r="Q124" s="38" t="str">
        <f t="shared" si="7"/>
        <v/>
      </c>
      <c r="U124" s="38">
        <v>131.0</v>
      </c>
      <c r="V124" s="38">
        <f t="shared" si="8"/>
        <v>66</v>
      </c>
      <c r="W124" s="38" t="str">
        <f t="shared" si="9"/>
        <v/>
      </c>
      <c r="X124" s="38">
        <v>113.0</v>
      </c>
    </row>
    <row r="125" ht="16.5" customHeight="1">
      <c r="A125" s="38">
        <v>39.0</v>
      </c>
      <c r="B125" s="38">
        <v>124.0</v>
      </c>
      <c r="C125" s="38">
        <v>0.168487777143785</v>
      </c>
      <c r="D125" s="39">
        <f t="shared" si="18"/>
        <v>10586.39926</v>
      </c>
      <c r="E125" s="38">
        <v>14.0</v>
      </c>
      <c r="F125" s="38">
        <v>9.0</v>
      </c>
      <c r="G125" s="38">
        <f t="shared" si="19"/>
        <v>139</v>
      </c>
      <c r="H125" s="38" t="s">
        <v>24</v>
      </c>
      <c r="I125" s="38">
        <v>0.0315</v>
      </c>
      <c r="J125" s="38">
        <v>0.33</v>
      </c>
      <c r="K125" s="46">
        <f t="shared" si="20"/>
        <v>115</v>
      </c>
      <c r="L125" s="44">
        <f t="shared" si="21"/>
        <v>0.821398472</v>
      </c>
      <c r="M125" s="38">
        <v>-1.0</v>
      </c>
      <c r="N125" s="38">
        <v>1.0</v>
      </c>
      <c r="O125" s="38">
        <f t="shared" si="5"/>
        <v>106</v>
      </c>
      <c r="P125" s="38" t="str">
        <f t="shared" si="6"/>
        <v/>
      </c>
      <c r="Q125" s="38" t="str">
        <f t="shared" si="7"/>
        <v/>
      </c>
      <c r="U125" s="38">
        <v>132.0</v>
      </c>
      <c r="V125" s="38" t="str">
        <f t="shared" si="8"/>
        <v/>
      </c>
      <c r="W125" s="38">
        <f t="shared" si="9"/>
        <v>66</v>
      </c>
      <c r="X125" s="38">
        <v>114.0</v>
      </c>
    </row>
    <row r="126" ht="16.5" customHeight="1">
      <c r="A126" s="38">
        <v>39.0</v>
      </c>
      <c r="B126" s="38">
        <v>125.0</v>
      </c>
      <c r="C126" s="38">
        <v>0.170032657597709</v>
      </c>
      <c r="D126" s="39">
        <f t="shared" si="18"/>
        <v>10683.46696</v>
      </c>
      <c r="E126" s="38">
        <v>14.0</v>
      </c>
      <c r="F126" s="38">
        <v>10.0</v>
      </c>
      <c r="G126" s="38">
        <f t="shared" si="19"/>
        <v>140</v>
      </c>
      <c r="H126" s="38" t="s">
        <v>26</v>
      </c>
      <c r="I126" s="38">
        <v>0.0315</v>
      </c>
      <c r="J126" s="38">
        <v>0.34</v>
      </c>
      <c r="K126" s="46">
        <f t="shared" si="20"/>
        <v>36</v>
      </c>
      <c r="L126" s="44">
        <f t="shared" si="21"/>
        <v>2.600071483</v>
      </c>
      <c r="M126" s="38">
        <v>1.0</v>
      </c>
      <c r="N126" s="38">
        <v>1.0</v>
      </c>
      <c r="O126" s="38">
        <f t="shared" si="5"/>
        <v>107</v>
      </c>
      <c r="P126" s="38" t="str">
        <f t="shared" si="6"/>
        <v/>
      </c>
      <c r="Q126" s="38" t="str">
        <f t="shared" si="7"/>
        <v/>
      </c>
      <c r="U126" s="38">
        <v>133.0</v>
      </c>
      <c r="V126" s="38">
        <f t="shared" si="8"/>
        <v>67</v>
      </c>
      <c r="W126" s="38" t="str">
        <f t="shared" si="9"/>
        <v/>
      </c>
      <c r="X126" s="38">
        <v>116.0</v>
      </c>
    </row>
    <row r="127" ht="16.5" customHeight="1">
      <c r="B127" s="38">
        <v>126.0</v>
      </c>
      <c r="D127" s="39"/>
      <c r="L127" s="38">
        <v>0.0</v>
      </c>
      <c r="M127" s="38">
        <v>0.0</v>
      </c>
      <c r="N127" s="38">
        <v>0.0</v>
      </c>
      <c r="O127" s="38">
        <f t="shared" si="5"/>
        <v>108</v>
      </c>
      <c r="P127" s="38" t="str">
        <f t="shared" si="6"/>
        <v/>
      </c>
      <c r="Q127" s="38" t="str">
        <f t="shared" si="7"/>
        <v/>
      </c>
      <c r="U127" s="38">
        <v>134.0</v>
      </c>
      <c r="V127" s="38" t="str">
        <f t="shared" si="8"/>
        <v/>
      </c>
      <c r="W127" s="38">
        <f t="shared" si="9"/>
        <v>67</v>
      </c>
      <c r="X127" s="38">
        <v>118.0</v>
      </c>
    </row>
    <row r="128" ht="16.5" customHeight="1">
      <c r="A128" s="38">
        <v>39.0</v>
      </c>
      <c r="B128" s="38">
        <v>127.0</v>
      </c>
      <c r="C128" s="38">
        <v>0.17026972379534</v>
      </c>
      <c r="D128" s="39">
        <f t="shared" ref="D128:D193" si="22">C128*2*PI()*10000</f>
        <v>10698.36227</v>
      </c>
      <c r="E128" s="38">
        <v>15.0</v>
      </c>
      <c r="F128" s="38">
        <v>1.0</v>
      </c>
      <c r="G128" s="38">
        <f t="shared" ref="G128:G193" si="23">(E128-1)*10+F128</f>
        <v>141</v>
      </c>
      <c r="H128" s="38" t="s">
        <v>24</v>
      </c>
      <c r="I128" s="38">
        <v>0.085</v>
      </c>
      <c r="J128" s="38">
        <v>0.06</v>
      </c>
      <c r="K128" s="46">
        <f t="shared" ref="K128:K193" si="24">IF(ISODD(F128),$S$2,$T$2)</f>
        <v>115</v>
      </c>
      <c r="L128" s="44">
        <f t="shared" ref="L128:L193" si="25">1/(D128*K128*0.000001)</f>
        <v>0.81280218</v>
      </c>
      <c r="M128" s="38">
        <v>-1.0</v>
      </c>
      <c r="N128" s="38">
        <v>0.0</v>
      </c>
      <c r="O128" s="38">
        <f t="shared" si="5"/>
        <v>109</v>
      </c>
      <c r="P128" s="38" t="str">
        <f t="shared" si="6"/>
        <v/>
      </c>
      <c r="Q128" s="38" t="str">
        <f t="shared" si="7"/>
        <v/>
      </c>
      <c r="U128" s="38">
        <v>135.0</v>
      </c>
      <c r="V128" s="38">
        <f t="shared" si="8"/>
        <v>68</v>
      </c>
      <c r="W128" s="38" t="str">
        <f t="shared" si="9"/>
        <v/>
      </c>
      <c r="X128" s="38">
        <v>120.0</v>
      </c>
    </row>
    <row r="129" ht="16.5" customHeight="1">
      <c r="A129" s="38">
        <v>39.0</v>
      </c>
      <c r="B129" s="38">
        <v>128.0</v>
      </c>
      <c r="C129" s="38">
        <v>0.168455432810039</v>
      </c>
      <c r="D129" s="39">
        <f t="shared" si="22"/>
        <v>10584.367</v>
      </c>
      <c r="E129" s="38">
        <v>15.0</v>
      </c>
      <c r="F129" s="38">
        <v>2.0</v>
      </c>
      <c r="G129" s="38">
        <f t="shared" si="23"/>
        <v>142</v>
      </c>
      <c r="H129" s="38" t="s">
        <v>26</v>
      </c>
      <c r="I129" s="38">
        <v>0.085</v>
      </c>
      <c r="J129" s="38">
        <v>0.07</v>
      </c>
      <c r="K129" s="46">
        <f t="shared" si="24"/>
        <v>36</v>
      </c>
      <c r="L129" s="44">
        <f t="shared" si="25"/>
        <v>2.62441559</v>
      </c>
      <c r="M129" s="38">
        <v>1.0</v>
      </c>
      <c r="N129" s="38">
        <v>1.0</v>
      </c>
      <c r="O129" s="38">
        <f t="shared" si="5"/>
        <v>110</v>
      </c>
      <c r="P129" s="38" t="str">
        <f t="shared" si="6"/>
        <v/>
      </c>
      <c r="Q129" s="38" t="str">
        <f t="shared" si="7"/>
        <v/>
      </c>
      <c r="U129" s="38">
        <v>136.0</v>
      </c>
      <c r="V129" s="38" t="str">
        <f t="shared" si="8"/>
        <v/>
      </c>
      <c r="W129" s="38">
        <f t="shared" si="9"/>
        <v>68</v>
      </c>
      <c r="X129" s="38">
        <v>121.0</v>
      </c>
    </row>
    <row r="130" ht="16.5" customHeight="1">
      <c r="A130" s="38">
        <v>39.0</v>
      </c>
      <c r="B130" s="38">
        <v>129.0</v>
      </c>
      <c r="C130" s="38">
        <v>0.169570996453168</v>
      </c>
      <c r="D130" s="39">
        <f t="shared" si="22"/>
        <v>10654.45993</v>
      </c>
      <c r="E130" s="38">
        <v>15.0</v>
      </c>
      <c r="F130" s="38">
        <v>3.0</v>
      </c>
      <c r="G130" s="38">
        <f t="shared" si="23"/>
        <v>143</v>
      </c>
      <c r="H130" s="38" t="s">
        <v>24</v>
      </c>
      <c r="I130" s="38">
        <v>0.085</v>
      </c>
      <c r="J130" s="38">
        <v>0.09</v>
      </c>
      <c r="K130" s="46">
        <f t="shared" si="24"/>
        <v>115</v>
      </c>
      <c r="L130" s="44">
        <f t="shared" si="25"/>
        <v>0.8161513796</v>
      </c>
      <c r="M130" s="38">
        <v>1.0</v>
      </c>
      <c r="N130" s="38">
        <v>1.0</v>
      </c>
      <c r="O130" s="38">
        <f t="shared" si="5"/>
        <v>111</v>
      </c>
      <c r="P130" s="38" t="str">
        <f t="shared" si="6"/>
        <v/>
      </c>
      <c r="Q130" s="38" t="str">
        <f t="shared" si="7"/>
        <v/>
      </c>
      <c r="U130" s="38">
        <v>137.0</v>
      </c>
      <c r="V130" s="38">
        <f t="shared" si="8"/>
        <v>69</v>
      </c>
      <c r="W130" s="38" t="str">
        <f t="shared" si="9"/>
        <v/>
      </c>
      <c r="X130" s="38">
        <v>122.0</v>
      </c>
    </row>
    <row r="131" ht="16.5" customHeight="1">
      <c r="A131" s="38">
        <v>39.0</v>
      </c>
      <c r="B131" s="38">
        <v>130.0</v>
      </c>
      <c r="C131" s="38">
        <v>0.167791895369204</v>
      </c>
      <c r="D131" s="39">
        <f t="shared" si="22"/>
        <v>10542.67572</v>
      </c>
      <c r="E131" s="38">
        <v>15.0</v>
      </c>
      <c r="F131" s="38">
        <v>4.0</v>
      </c>
      <c r="G131" s="38">
        <f t="shared" si="23"/>
        <v>144</v>
      </c>
      <c r="H131" s="38" t="s">
        <v>26</v>
      </c>
      <c r="I131" s="38">
        <v>0.085</v>
      </c>
      <c r="J131" s="38">
        <v>0.1</v>
      </c>
      <c r="K131" s="46">
        <f t="shared" si="24"/>
        <v>36</v>
      </c>
      <c r="L131" s="44">
        <f t="shared" si="25"/>
        <v>2.63479391</v>
      </c>
      <c r="M131" s="38">
        <v>1.0</v>
      </c>
      <c r="N131" s="38">
        <v>1.0</v>
      </c>
      <c r="O131" s="38">
        <f t="shared" si="5"/>
        <v>112</v>
      </c>
      <c r="P131" s="38" t="str">
        <f t="shared" si="6"/>
        <v/>
      </c>
      <c r="Q131" s="38" t="str">
        <f t="shared" si="7"/>
        <v/>
      </c>
      <c r="U131" s="38">
        <v>138.0</v>
      </c>
      <c r="V131" s="38" t="str">
        <f t="shared" si="8"/>
        <v/>
      </c>
      <c r="W131" s="38">
        <f t="shared" si="9"/>
        <v>69</v>
      </c>
      <c r="X131" s="38">
        <v>123.0</v>
      </c>
    </row>
    <row r="132" ht="16.5" customHeight="1">
      <c r="A132" s="38">
        <v>39.0</v>
      </c>
      <c r="B132" s="38">
        <v>131.0</v>
      </c>
      <c r="C132" s="38">
        <v>0.169143663338937</v>
      </c>
      <c r="D132" s="39">
        <f t="shared" si="22"/>
        <v>10627.6098</v>
      </c>
      <c r="E132" s="38">
        <v>15.0</v>
      </c>
      <c r="F132" s="38">
        <v>5.0</v>
      </c>
      <c r="G132" s="38">
        <f t="shared" si="23"/>
        <v>145</v>
      </c>
      <c r="H132" s="38" t="s">
        <v>24</v>
      </c>
      <c r="I132" s="38">
        <v>0.085</v>
      </c>
      <c r="J132" s="38">
        <v>0.12</v>
      </c>
      <c r="K132" s="46">
        <f t="shared" si="24"/>
        <v>115</v>
      </c>
      <c r="L132" s="44">
        <f t="shared" si="25"/>
        <v>0.8182133457</v>
      </c>
      <c r="M132" s="38">
        <v>-1.0</v>
      </c>
      <c r="N132" s="38">
        <v>1.0</v>
      </c>
      <c r="O132" s="38">
        <f t="shared" si="5"/>
        <v>113</v>
      </c>
      <c r="P132" s="38" t="str">
        <f t="shared" si="6"/>
        <v/>
      </c>
      <c r="Q132" s="38" t="str">
        <f t="shared" si="7"/>
        <v/>
      </c>
      <c r="U132" s="38">
        <v>139.0</v>
      </c>
      <c r="V132" s="38">
        <f t="shared" si="8"/>
        <v>70</v>
      </c>
      <c r="W132" s="38" t="str">
        <f t="shared" si="9"/>
        <v/>
      </c>
      <c r="X132" s="38">
        <v>124.0</v>
      </c>
    </row>
    <row r="133" ht="16.5" customHeight="1">
      <c r="A133" s="38">
        <v>39.0</v>
      </c>
      <c r="B133" s="38">
        <v>132.0</v>
      </c>
      <c r="C133" s="38">
        <v>0.167462263209883</v>
      </c>
      <c r="D133" s="39">
        <f t="shared" si="22"/>
        <v>10521.96432</v>
      </c>
      <c r="E133" s="38">
        <v>15.0</v>
      </c>
      <c r="F133" s="38">
        <v>6.0</v>
      </c>
      <c r="G133" s="38">
        <f t="shared" si="23"/>
        <v>146</v>
      </c>
      <c r="H133" s="38" t="s">
        <v>26</v>
      </c>
      <c r="I133" s="38">
        <v>0.085</v>
      </c>
      <c r="J133" s="38">
        <v>0.13</v>
      </c>
      <c r="K133" s="46">
        <f t="shared" si="24"/>
        <v>36</v>
      </c>
      <c r="L133" s="44">
        <f t="shared" si="25"/>
        <v>2.63998023</v>
      </c>
      <c r="M133" s="38">
        <v>1.0</v>
      </c>
      <c r="N133" s="38">
        <v>1.0</v>
      </c>
      <c r="O133" s="38">
        <f t="shared" si="5"/>
        <v>114</v>
      </c>
      <c r="P133" s="38" t="str">
        <f t="shared" si="6"/>
        <v/>
      </c>
      <c r="Q133" s="38" t="str">
        <f t="shared" si="7"/>
        <v/>
      </c>
      <c r="U133" s="38">
        <v>140.0</v>
      </c>
      <c r="V133" s="38" t="str">
        <f t="shared" si="8"/>
        <v/>
      </c>
      <c r="W133" s="38">
        <f t="shared" si="9"/>
        <v>70</v>
      </c>
      <c r="X133" s="38">
        <v>125.0</v>
      </c>
    </row>
    <row r="134" ht="16.5" customHeight="1">
      <c r="A134" s="38">
        <v>39.0</v>
      </c>
      <c r="B134" s="38">
        <v>133.0</v>
      </c>
      <c r="C134" s="38">
        <v>0.167773609054536</v>
      </c>
      <c r="D134" s="39">
        <f t="shared" si="22"/>
        <v>10541.52675</v>
      </c>
      <c r="E134" s="38">
        <v>15.0</v>
      </c>
      <c r="F134" s="38">
        <v>7.0</v>
      </c>
      <c r="G134" s="38">
        <f t="shared" si="23"/>
        <v>147</v>
      </c>
      <c r="H134" s="38" t="s">
        <v>24</v>
      </c>
      <c r="I134" s="38">
        <v>0.085</v>
      </c>
      <c r="J134" s="38">
        <v>0.15</v>
      </c>
      <c r="K134" s="46">
        <f t="shared" si="24"/>
        <v>115</v>
      </c>
      <c r="L134" s="44">
        <f t="shared" si="25"/>
        <v>0.824894949</v>
      </c>
      <c r="M134" s="38">
        <v>1.0</v>
      </c>
      <c r="N134" s="38">
        <v>1.0</v>
      </c>
      <c r="O134" s="38">
        <f t="shared" si="5"/>
        <v>116</v>
      </c>
      <c r="P134" s="38" t="str">
        <f t="shared" si="6"/>
        <v/>
      </c>
      <c r="Q134" s="38" t="str">
        <f t="shared" si="7"/>
        <v/>
      </c>
      <c r="U134" s="38">
        <v>141.0</v>
      </c>
      <c r="V134" s="38">
        <f t="shared" si="8"/>
        <v>71</v>
      </c>
      <c r="W134" s="38" t="str">
        <f t="shared" si="9"/>
        <v/>
      </c>
      <c r="X134" s="38">
        <v>127.0</v>
      </c>
    </row>
    <row r="135" ht="16.5" customHeight="1">
      <c r="A135" s="38">
        <v>39.0</v>
      </c>
      <c r="B135" s="38">
        <v>134.0</v>
      </c>
      <c r="C135" s="38">
        <v>0.170227937087175</v>
      </c>
      <c r="D135" s="39">
        <f t="shared" si="22"/>
        <v>10695.73673</v>
      </c>
      <c r="E135" s="38">
        <v>15.0</v>
      </c>
      <c r="F135" s="38">
        <v>8.0</v>
      </c>
      <c r="G135" s="38">
        <f t="shared" si="23"/>
        <v>148</v>
      </c>
      <c r="H135" s="38" t="s">
        <v>26</v>
      </c>
      <c r="I135" s="38">
        <v>0.085</v>
      </c>
      <c r="J135" s="38">
        <v>0.16</v>
      </c>
      <c r="K135" s="46">
        <f t="shared" si="24"/>
        <v>36</v>
      </c>
      <c r="L135" s="44">
        <f t="shared" si="25"/>
        <v>2.597088772</v>
      </c>
      <c r="M135" s="38">
        <v>1.0</v>
      </c>
      <c r="N135" s="38">
        <v>1.0</v>
      </c>
      <c r="O135" s="38">
        <f t="shared" si="5"/>
        <v>118</v>
      </c>
      <c r="P135" s="38" t="str">
        <f t="shared" si="6"/>
        <v/>
      </c>
      <c r="Q135" s="38" t="str">
        <f t="shared" si="7"/>
        <v/>
      </c>
      <c r="U135" s="38">
        <v>142.0</v>
      </c>
      <c r="V135" s="38" t="str">
        <f t="shared" si="8"/>
        <v/>
      </c>
      <c r="W135" s="38">
        <f t="shared" si="9"/>
        <v>71</v>
      </c>
      <c r="X135" s="38">
        <v>128.0</v>
      </c>
    </row>
    <row r="136" ht="16.5" customHeight="1">
      <c r="A136" s="38">
        <v>39.0</v>
      </c>
      <c r="B136" s="38">
        <v>135.0</v>
      </c>
      <c r="C136" s="38">
        <v>0.168106128389692</v>
      </c>
      <c r="D136" s="39">
        <f t="shared" si="22"/>
        <v>10562.41956</v>
      </c>
      <c r="E136" s="38">
        <v>15.0</v>
      </c>
      <c r="F136" s="38">
        <v>9.0</v>
      </c>
      <c r="G136" s="38">
        <f t="shared" si="23"/>
        <v>149</v>
      </c>
      <c r="H136" s="38" t="s">
        <v>24</v>
      </c>
      <c r="I136" s="38">
        <v>0.085</v>
      </c>
      <c r="J136" s="38">
        <v>0.18</v>
      </c>
      <c r="K136" s="46">
        <f t="shared" si="24"/>
        <v>115</v>
      </c>
      <c r="L136" s="44">
        <f t="shared" si="25"/>
        <v>0.8232632803</v>
      </c>
      <c r="M136" s="38">
        <v>-1.0</v>
      </c>
      <c r="N136" s="38">
        <v>1.0</v>
      </c>
      <c r="O136" s="38">
        <f t="shared" si="5"/>
        <v>120</v>
      </c>
      <c r="P136" s="38" t="str">
        <f t="shared" si="6"/>
        <v/>
      </c>
      <c r="Q136" s="38" t="str">
        <f t="shared" si="7"/>
        <v/>
      </c>
      <c r="U136" s="38">
        <v>143.0</v>
      </c>
      <c r="V136" s="38">
        <f t="shared" si="8"/>
        <v>72</v>
      </c>
      <c r="W136" s="38" t="str">
        <f t="shared" si="9"/>
        <v/>
      </c>
      <c r="X136" s="38">
        <v>129.0</v>
      </c>
    </row>
    <row r="137" ht="16.5" customHeight="1">
      <c r="A137" s="38">
        <v>39.0</v>
      </c>
      <c r="B137" s="38">
        <v>136.0</v>
      </c>
      <c r="C137" s="38">
        <v>0.166527638423637</v>
      </c>
      <c r="D137" s="39">
        <f t="shared" si="22"/>
        <v>10463.24011</v>
      </c>
      <c r="E137" s="38">
        <v>15.0</v>
      </c>
      <c r="F137" s="38">
        <v>10.0</v>
      </c>
      <c r="G137" s="38">
        <f t="shared" si="23"/>
        <v>150</v>
      </c>
      <c r="H137" s="38" t="s">
        <v>26</v>
      </c>
      <c r="I137" s="38">
        <v>0.085</v>
      </c>
      <c r="J137" s="38">
        <v>0.19</v>
      </c>
      <c r="K137" s="46">
        <f t="shared" si="24"/>
        <v>36</v>
      </c>
      <c r="L137" s="44">
        <f t="shared" si="25"/>
        <v>2.654796935</v>
      </c>
      <c r="M137" s="38">
        <v>1.0</v>
      </c>
      <c r="N137" s="38">
        <v>1.0</v>
      </c>
      <c r="O137" s="38">
        <f t="shared" si="5"/>
        <v>121</v>
      </c>
      <c r="P137" s="38" t="str">
        <f t="shared" si="6"/>
        <v/>
      </c>
      <c r="Q137" s="38" t="str">
        <f t="shared" si="7"/>
        <v/>
      </c>
      <c r="U137" s="38">
        <v>144.0</v>
      </c>
      <c r="V137" s="38" t="str">
        <f t="shared" si="8"/>
        <v/>
      </c>
      <c r="W137" s="38">
        <f t="shared" si="9"/>
        <v>72</v>
      </c>
      <c r="X137" s="38">
        <v>130.0</v>
      </c>
    </row>
    <row r="138" ht="16.5" customHeight="1">
      <c r="A138" s="38">
        <v>39.0</v>
      </c>
      <c r="B138" s="38">
        <v>137.0</v>
      </c>
      <c r="C138" s="38">
        <v>0.165535100188462</v>
      </c>
      <c r="D138" s="39">
        <f t="shared" si="22"/>
        <v>10400.87709</v>
      </c>
      <c r="E138" s="38">
        <v>16.0</v>
      </c>
      <c r="F138" s="38">
        <v>1.0</v>
      </c>
      <c r="G138" s="38">
        <f t="shared" si="23"/>
        <v>151</v>
      </c>
      <c r="H138" s="38" t="s">
        <v>24</v>
      </c>
      <c r="I138" s="38">
        <v>0.085</v>
      </c>
      <c r="J138" s="38">
        <v>0.21</v>
      </c>
      <c r="K138" s="46">
        <f t="shared" si="24"/>
        <v>115</v>
      </c>
      <c r="L138" s="44">
        <f t="shared" si="25"/>
        <v>0.8360498923</v>
      </c>
      <c r="M138" s="38">
        <v>1.0</v>
      </c>
      <c r="N138" s="38">
        <v>1.0</v>
      </c>
      <c r="O138" s="38">
        <f t="shared" si="5"/>
        <v>122</v>
      </c>
      <c r="P138" s="38" t="str">
        <f t="shared" si="6"/>
        <v/>
      </c>
      <c r="Q138" s="38" t="str">
        <f t="shared" si="7"/>
        <v/>
      </c>
      <c r="U138" s="38">
        <v>145.0</v>
      </c>
      <c r="V138" s="38">
        <f t="shared" si="8"/>
        <v>73</v>
      </c>
      <c r="W138" s="38" t="str">
        <f t="shared" si="9"/>
        <v/>
      </c>
      <c r="X138" s="38">
        <v>131.0</v>
      </c>
    </row>
    <row r="139" ht="16.5" customHeight="1">
      <c r="A139" s="38">
        <v>39.0</v>
      </c>
      <c r="B139" s="38">
        <v>138.0</v>
      </c>
      <c r="C139" s="38">
        <v>0.169227781502557</v>
      </c>
      <c r="D139" s="39">
        <f t="shared" si="22"/>
        <v>10632.8951</v>
      </c>
      <c r="E139" s="38">
        <v>16.0</v>
      </c>
      <c r="F139" s="38">
        <v>2.0</v>
      </c>
      <c r="G139" s="38">
        <f t="shared" si="23"/>
        <v>152</v>
      </c>
      <c r="H139" s="38" t="s">
        <v>26</v>
      </c>
      <c r="I139" s="38">
        <v>0.085</v>
      </c>
      <c r="J139" s="38">
        <v>0.22</v>
      </c>
      <c r="K139" s="46">
        <f t="shared" si="24"/>
        <v>36</v>
      </c>
      <c r="L139" s="44">
        <f t="shared" si="25"/>
        <v>2.612437865</v>
      </c>
      <c r="M139" s="38">
        <v>1.0</v>
      </c>
      <c r="N139" s="38">
        <v>1.0</v>
      </c>
      <c r="O139" s="38">
        <f t="shared" si="5"/>
        <v>123</v>
      </c>
      <c r="P139" s="38" t="str">
        <f t="shared" si="6"/>
        <v/>
      </c>
      <c r="Q139" s="38" t="str">
        <f t="shared" si="7"/>
        <v/>
      </c>
      <c r="U139" s="38">
        <v>146.0</v>
      </c>
      <c r="V139" s="38" t="str">
        <f t="shared" si="8"/>
        <v/>
      </c>
      <c r="W139" s="38">
        <f t="shared" si="9"/>
        <v>73</v>
      </c>
      <c r="X139" s="38">
        <v>132.0</v>
      </c>
    </row>
    <row r="140" ht="16.5" customHeight="1">
      <c r="A140" s="38">
        <v>39.0</v>
      </c>
      <c r="B140" s="38">
        <v>139.0</v>
      </c>
      <c r="C140" s="38">
        <v>0.166697977352018</v>
      </c>
      <c r="D140" s="39">
        <f t="shared" si="22"/>
        <v>10473.94282</v>
      </c>
      <c r="E140" s="38">
        <v>16.0</v>
      </c>
      <c r="F140" s="38">
        <v>3.0</v>
      </c>
      <c r="G140" s="38">
        <f t="shared" si="23"/>
        <v>153</v>
      </c>
      <c r="H140" s="38" t="s">
        <v>24</v>
      </c>
      <c r="I140" s="38">
        <v>0.085</v>
      </c>
      <c r="J140" s="38">
        <v>0.24</v>
      </c>
      <c r="K140" s="46">
        <f t="shared" si="24"/>
        <v>115</v>
      </c>
      <c r="L140" s="44">
        <f t="shared" si="25"/>
        <v>0.830217648</v>
      </c>
      <c r="M140" s="38">
        <v>-1.0</v>
      </c>
      <c r="N140" s="38">
        <v>1.0</v>
      </c>
      <c r="O140" s="38">
        <f t="shared" si="5"/>
        <v>124</v>
      </c>
      <c r="P140" s="38" t="str">
        <f t="shared" si="6"/>
        <v/>
      </c>
      <c r="Q140" s="38" t="str">
        <f t="shared" si="7"/>
        <v/>
      </c>
      <c r="U140" s="38">
        <v>147.0</v>
      </c>
      <c r="V140" s="38">
        <f t="shared" si="8"/>
        <v>74</v>
      </c>
      <c r="W140" s="38" t="str">
        <f t="shared" si="9"/>
        <v/>
      </c>
      <c r="X140" s="38">
        <v>133.0</v>
      </c>
    </row>
    <row r="141" ht="16.5" customHeight="1">
      <c r="A141" s="38">
        <v>39.0</v>
      </c>
      <c r="B141" s="38">
        <v>140.0</v>
      </c>
      <c r="C141" s="38">
        <v>0.168773366418636</v>
      </c>
      <c r="D141" s="39">
        <f t="shared" si="22"/>
        <v>10604.34336</v>
      </c>
      <c r="E141" s="38">
        <v>16.0</v>
      </c>
      <c r="F141" s="38">
        <v>4.0</v>
      </c>
      <c r="G141" s="38">
        <f t="shared" si="23"/>
        <v>154</v>
      </c>
      <c r="H141" s="38" t="s">
        <v>26</v>
      </c>
      <c r="I141" s="38">
        <v>0.085</v>
      </c>
      <c r="J141" s="38">
        <v>0.25</v>
      </c>
      <c r="K141" s="46">
        <f t="shared" si="24"/>
        <v>36</v>
      </c>
      <c r="L141" s="44">
        <f t="shared" si="25"/>
        <v>2.619471742</v>
      </c>
      <c r="M141" s="38">
        <v>1.0</v>
      </c>
      <c r="N141" s="38">
        <v>1.0</v>
      </c>
      <c r="O141" s="38">
        <f t="shared" si="5"/>
        <v>125</v>
      </c>
      <c r="P141" s="38" t="str">
        <f t="shared" si="6"/>
        <v/>
      </c>
      <c r="Q141" s="38" t="str">
        <f t="shared" si="7"/>
        <v/>
      </c>
      <c r="U141" s="38">
        <v>148.0</v>
      </c>
      <c r="V141" s="38" t="str">
        <f t="shared" si="8"/>
        <v/>
      </c>
      <c r="W141" s="38">
        <f t="shared" si="9"/>
        <v>74</v>
      </c>
      <c r="X141" s="38">
        <v>134.0</v>
      </c>
    </row>
    <row r="142" ht="16.5" customHeight="1">
      <c r="A142" s="38">
        <v>39.0</v>
      </c>
      <c r="B142" s="38">
        <v>141.0</v>
      </c>
      <c r="C142" s="38">
        <v>0.171886069552554</v>
      </c>
      <c r="D142" s="39">
        <f t="shared" si="22"/>
        <v>10799.92027</v>
      </c>
      <c r="E142" s="38">
        <v>16.0</v>
      </c>
      <c r="F142" s="38">
        <v>5.0</v>
      </c>
      <c r="G142" s="38">
        <f t="shared" si="23"/>
        <v>155</v>
      </c>
      <c r="H142" s="38" t="s">
        <v>24</v>
      </c>
      <c r="I142" s="38">
        <v>0.085</v>
      </c>
      <c r="J142" s="38">
        <v>0.27</v>
      </c>
      <c r="K142" s="46">
        <f t="shared" si="24"/>
        <v>115</v>
      </c>
      <c r="L142" s="44">
        <f t="shared" si="25"/>
        <v>0.8051589233</v>
      </c>
      <c r="M142" s="38">
        <v>1.0</v>
      </c>
      <c r="N142" s="38">
        <v>1.0</v>
      </c>
      <c r="O142" s="38">
        <f t="shared" si="5"/>
        <v>127</v>
      </c>
      <c r="P142" s="38" t="str">
        <f t="shared" si="6"/>
        <v/>
      </c>
      <c r="Q142" s="38" t="str">
        <f t="shared" si="7"/>
        <v/>
      </c>
      <c r="U142" s="38">
        <v>149.0</v>
      </c>
      <c r="V142" s="38">
        <f t="shared" si="8"/>
        <v>75</v>
      </c>
      <c r="W142" s="38" t="str">
        <f t="shared" si="9"/>
        <v/>
      </c>
      <c r="X142" s="38">
        <v>135.0</v>
      </c>
    </row>
    <row r="143" ht="16.5" customHeight="1">
      <c r="A143" s="38">
        <v>39.0</v>
      </c>
      <c r="B143" s="38">
        <v>142.0</v>
      </c>
      <c r="C143" s="38">
        <v>0.168028997415692</v>
      </c>
      <c r="D143" s="39">
        <f t="shared" si="22"/>
        <v>10557.57328</v>
      </c>
      <c r="E143" s="38">
        <v>16.0</v>
      </c>
      <c r="F143" s="38">
        <v>6.0</v>
      </c>
      <c r="G143" s="38">
        <f t="shared" si="23"/>
        <v>156</v>
      </c>
      <c r="H143" s="38" t="s">
        <v>26</v>
      </c>
      <c r="I143" s="38">
        <v>0.085</v>
      </c>
      <c r="J143" s="38">
        <v>0.28</v>
      </c>
      <c r="K143" s="46">
        <f t="shared" si="24"/>
        <v>36</v>
      </c>
      <c r="L143" s="44">
        <f t="shared" si="25"/>
        <v>2.63107601</v>
      </c>
      <c r="M143" s="38">
        <v>1.0</v>
      </c>
      <c r="N143" s="38">
        <v>1.0</v>
      </c>
      <c r="O143" s="38">
        <f t="shared" si="5"/>
        <v>128</v>
      </c>
      <c r="P143" s="38" t="str">
        <f t="shared" si="6"/>
        <v/>
      </c>
      <c r="Q143" s="38" t="str">
        <f t="shared" si="7"/>
        <v/>
      </c>
      <c r="U143" s="38">
        <v>150.0</v>
      </c>
      <c r="V143" s="38" t="str">
        <f t="shared" si="8"/>
        <v/>
      </c>
      <c r="W143" s="38">
        <f t="shared" si="9"/>
        <v>75</v>
      </c>
      <c r="X143" s="38">
        <v>136.0</v>
      </c>
    </row>
    <row r="144" ht="16.5" customHeight="1">
      <c r="A144" s="38">
        <v>39.0</v>
      </c>
      <c r="B144" s="38">
        <v>143.0</v>
      </c>
      <c r="C144" s="38">
        <v>0.169134129243719</v>
      </c>
      <c r="D144" s="39">
        <f t="shared" si="22"/>
        <v>10627.01076</v>
      </c>
      <c r="E144" s="38">
        <v>16.0</v>
      </c>
      <c r="F144" s="38">
        <v>7.0</v>
      </c>
      <c r="G144" s="38">
        <f t="shared" si="23"/>
        <v>157</v>
      </c>
      <c r="H144" s="38" t="s">
        <v>24</v>
      </c>
      <c r="I144" s="38">
        <v>0.085</v>
      </c>
      <c r="J144" s="38">
        <v>0.3</v>
      </c>
      <c r="K144" s="46">
        <f t="shared" si="24"/>
        <v>115</v>
      </c>
      <c r="L144" s="44">
        <f t="shared" si="25"/>
        <v>0.8182594684</v>
      </c>
      <c r="M144" s="38">
        <v>1.0</v>
      </c>
      <c r="N144" s="38">
        <v>1.0</v>
      </c>
      <c r="O144" s="38">
        <f t="shared" si="5"/>
        <v>129</v>
      </c>
      <c r="P144" s="38" t="str">
        <f t="shared" si="6"/>
        <v/>
      </c>
      <c r="Q144" s="38" t="str">
        <f t="shared" si="7"/>
        <v/>
      </c>
      <c r="U144" s="38">
        <v>151.0</v>
      </c>
      <c r="V144" s="38">
        <f t="shared" si="8"/>
        <v>76</v>
      </c>
      <c r="W144" s="38" t="str">
        <f t="shared" si="9"/>
        <v/>
      </c>
      <c r="X144" s="38">
        <v>137.0</v>
      </c>
    </row>
    <row r="145" ht="16.5" customHeight="1">
      <c r="A145" s="38">
        <v>39.0</v>
      </c>
      <c r="B145" s="38">
        <v>144.0</v>
      </c>
      <c r="C145" s="38">
        <v>0.168807200820836</v>
      </c>
      <c r="D145" s="39">
        <f t="shared" si="22"/>
        <v>10606.46924</v>
      </c>
      <c r="E145" s="38">
        <v>16.0</v>
      </c>
      <c r="F145" s="38">
        <v>8.0</v>
      </c>
      <c r="G145" s="38">
        <f t="shared" si="23"/>
        <v>158</v>
      </c>
      <c r="H145" s="38" t="s">
        <v>26</v>
      </c>
      <c r="I145" s="38">
        <v>0.085</v>
      </c>
      <c r="J145" s="38">
        <v>0.31</v>
      </c>
      <c r="K145" s="46">
        <f t="shared" si="24"/>
        <v>36</v>
      </c>
      <c r="L145" s="44">
        <f t="shared" si="25"/>
        <v>2.618946716</v>
      </c>
      <c r="M145" s="38">
        <v>1.0</v>
      </c>
      <c r="N145" s="38">
        <v>1.0</v>
      </c>
      <c r="O145" s="38">
        <f t="shared" si="5"/>
        <v>130</v>
      </c>
      <c r="P145" s="38" t="str">
        <f t="shared" si="6"/>
        <v/>
      </c>
      <c r="Q145" s="38" t="str">
        <f t="shared" si="7"/>
        <v/>
      </c>
      <c r="U145" s="38">
        <v>152.0</v>
      </c>
      <c r="V145" s="38" t="str">
        <f t="shared" si="8"/>
        <v/>
      </c>
      <c r="W145" s="38">
        <f t="shared" si="9"/>
        <v>76</v>
      </c>
      <c r="X145" s="38">
        <v>138.0</v>
      </c>
    </row>
    <row r="146" ht="16.5" customHeight="1">
      <c r="A146" s="38">
        <v>39.0</v>
      </c>
      <c r="B146" s="38">
        <v>145.0</v>
      </c>
      <c r="C146" s="38">
        <v>0.167995714678325</v>
      </c>
      <c r="D146" s="39">
        <f t="shared" si="22"/>
        <v>10555.48206</v>
      </c>
      <c r="E146" s="38">
        <v>16.0</v>
      </c>
      <c r="F146" s="38">
        <v>9.0</v>
      </c>
      <c r="G146" s="38">
        <f t="shared" si="23"/>
        <v>159</v>
      </c>
      <c r="H146" s="38" t="s">
        <v>24</v>
      </c>
      <c r="I146" s="38">
        <v>0.085</v>
      </c>
      <c r="J146" s="38">
        <v>0.33</v>
      </c>
      <c r="K146" s="46">
        <f t="shared" si="24"/>
        <v>115</v>
      </c>
      <c r="L146" s="44">
        <f t="shared" si="25"/>
        <v>0.8238043628</v>
      </c>
      <c r="M146" s="38">
        <v>1.0</v>
      </c>
      <c r="N146" s="38">
        <v>1.0</v>
      </c>
      <c r="O146" s="38">
        <f t="shared" si="5"/>
        <v>131</v>
      </c>
      <c r="P146" s="38" t="str">
        <f t="shared" si="6"/>
        <v/>
      </c>
      <c r="Q146" s="38" t="str">
        <f t="shared" si="7"/>
        <v/>
      </c>
      <c r="U146" s="38">
        <v>153.0</v>
      </c>
      <c r="V146" s="38">
        <f t="shared" si="8"/>
        <v>77</v>
      </c>
      <c r="W146" s="38" t="str">
        <f t="shared" si="9"/>
        <v/>
      </c>
      <c r="X146" s="38">
        <v>139.0</v>
      </c>
    </row>
    <row r="147" ht="16.5" customHeight="1">
      <c r="A147" s="38">
        <v>39.0</v>
      </c>
      <c r="B147" s="38">
        <v>146.0</v>
      </c>
      <c r="C147" s="38">
        <v>0.167082117257347</v>
      </c>
      <c r="D147" s="39">
        <f t="shared" si="22"/>
        <v>10498.07904</v>
      </c>
      <c r="E147" s="38">
        <v>16.0</v>
      </c>
      <c r="F147" s="38">
        <v>10.0</v>
      </c>
      <c r="G147" s="38">
        <f t="shared" si="23"/>
        <v>160</v>
      </c>
      <c r="H147" s="38" t="s">
        <v>26</v>
      </c>
      <c r="I147" s="38">
        <v>0.085</v>
      </c>
      <c r="J147" s="38">
        <v>0.34</v>
      </c>
      <c r="K147" s="46">
        <f t="shared" si="24"/>
        <v>36</v>
      </c>
      <c r="L147" s="44">
        <f t="shared" si="25"/>
        <v>2.645986724</v>
      </c>
      <c r="M147" s="38">
        <v>1.0</v>
      </c>
      <c r="N147" s="38">
        <v>1.0</v>
      </c>
      <c r="O147" s="38">
        <f t="shared" si="5"/>
        <v>132</v>
      </c>
      <c r="P147" s="38" t="str">
        <f t="shared" si="6"/>
        <v/>
      </c>
      <c r="Q147" s="38" t="str">
        <f t="shared" si="7"/>
        <v/>
      </c>
      <c r="U147" s="38">
        <v>154.0</v>
      </c>
      <c r="V147" s="38" t="str">
        <f t="shared" si="8"/>
        <v/>
      </c>
      <c r="W147" s="38">
        <f t="shared" si="9"/>
        <v>77</v>
      </c>
      <c r="X147" s="38">
        <v>140.0</v>
      </c>
    </row>
    <row r="148" ht="16.5" customHeight="1">
      <c r="A148" s="38">
        <v>39.0</v>
      </c>
      <c r="B148" s="38">
        <v>147.0</v>
      </c>
      <c r="C148" s="38">
        <v>0.165816683742374</v>
      </c>
      <c r="D148" s="39">
        <f t="shared" si="22"/>
        <v>10418.56951</v>
      </c>
      <c r="E148" s="38">
        <v>17.0</v>
      </c>
      <c r="F148" s="38">
        <v>1.0</v>
      </c>
      <c r="G148" s="38">
        <f t="shared" si="23"/>
        <v>161</v>
      </c>
      <c r="H148" s="38" t="s">
        <v>24</v>
      </c>
      <c r="I148" s="38">
        <v>0.1275</v>
      </c>
      <c r="J148" s="38">
        <v>0.06</v>
      </c>
      <c r="K148" s="46">
        <f t="shared" si="24"/>
        <v>115</v>
      </c>
      <c r="L148" s="44">
        <f t="shared" si="25"/>
        <v>0.8346301444</v>
      </c>
      <c r="M148" s="38">
        <v>1.0</v>
      </c>
      <c r="N148" s="38">
        <v>0.0</v>
      </c>
      <c r="O148" s="38">
        <f t="shared" si="5"/>
        <v>133</v>
      </c>
      <c r="P148" s="38" t="str">
        <f t="shared" si="6"/>
        <v/>
      </c>
      <c r="Q148" s="38" t="str">
        <f t="shared" si="7"/>
        <v/>
      </c>
      <c r="U148" s="38">
        <v>155.0</v>
      </c>
      <c r="V148" s="38">
        <f t="shared" si="8"/>
        <v>78</v>
      </c>
      <c r="W148" s="38" t="str">
        <f t="shared" si="9"/>
        <v/>
      </c>
      <c r="X148" s="38">
        <v>141.0</v>
      </c>
    </row>
    <row r="149" ht="16.5" customHeight="1">
      <c r="A149" s="38">
        <v>39.0</v>
      </c>
      <c r="B149" s="38">
        <v>148.0</v>
      </c>
      <c r="C149" s="38">
        <v>0.170749627766206</v>
      </c>
      <c r="D149" s="39">
        <f t="shared" si="22"/>
        <v>10728.51552</v>
      </c>
      <c r="E149" s="38">
        <v>17.0</v>
      </c>
      <c r="F149" s="38">
        <v>2.0</v>
      </c>
      <c r="G149" s="38">
        <f t="shared" si="23"/>
        <v>162</v>
      </c>
      <c r="H149" s="38" t="s">
        <v>26</v>
      </c>
      <c r="I149" s="38">
        <v>0.1275</v>
      </c>
      <c r="J149" s="38">
        <v>0.07</v>
      </c>
      <c r="K149" s="46">
        <f t="shared" si="24"/>
        <v>36</v>
      </c>
      <c r="L149" s="44">
        <f t="shared" si="25"/>
        <v>2.589153897</v>
      </c>
      <c r="M149" s="38">
        <v>1.0</v>
      </c>
      <c r="N149" s="38">
        <v>1.0</v>
      </c>
      <c r="O149" s="38">
        <f t="shared" si="5"/>
        <v>134</v>
      </c>
      <c r="P149" s="38" t="str">
        <f t="shared" si="6"/>
        <v/>
      </c>
      <c r="Q149" s="38" t="str">
        <f t="shared" si="7"/>
        <v/>
      </c>
      <c r="U149" s="38">
        <v>156.0</v>
      </c>
      <c r="V149" s="38" t="str">
        <f t="shared" si="8"/>
        <v/>
      </c>
      <c r="W149" s="38">
        <f t="shared" si="9"/>
        <v>78</v>
      </c>
      <c r="X149" s="38">
        <v>142.0</v>
      </c>
    </row>
    <row r="150" ht="16.5" customHeight="1">
      <c r="A150" s="38">
        <v>39.0</v>
      </c>
      <c r="B150" s="38">
        <v>149.0</v>
      </c>
      <c r="C150" s="38">
        <v>0.168965293506835</v>
      </c>
      <c r="D150" s="39">
        <f t="shared" si="22"/>
        <v>10616.4025</v>
      </c>
      <c r="E150" s="38">
        <v>17.0</v>
      </c>
      <c r="F150" s="38">
        <v>3.0</v>
      </c>
      <c r="G150" s="38">
        <f t="shared" si="23"/>
        <v>163</v>
      </c>
      <c r="H150" s="38" t="s">
        <v>24</v>
      </c>
      <c r="I150" s="38">
        <v>0.1275</v>
      </c>
      <c r="J150" s="38">
        <v>0.09</v>
      </c>
      <c r="K150" s="46">
        <f t="shared" si="24"/>
        <v>115</v>
      </c>
      <c r="L150" s="44">
        <f t="shared" si="25"/>
        <v>0.8190771005</v>
      </c>
      <c r="M150" s="38">
        <v>-1.0</v>
      </c>
      <c r="N150" s="38">
        <v>1.0</v>
      </c>
      <c r="O150" s="38">
        <f t="shared" si="5"/>
        <v>135</v>
      </c>
      <c r="P150" s="38" t="str">
        <f t="shared" si="6"/>
        <v/>
      </c>
      <c r="Q150" s="38" t="str">
        <f t="shared" si="7"/>
        <v/>
      </c>
      <c r="U150" s="38">
        <v>157.0</v>
      </c>
      <c r="V150" s="38">
        <f t="shared" si="8"/>
        <v>79</v>
      </c>
      <c r="W150" s="38" t="str">
        <f t="shared" si="9"/>
        <v/>
      </c>
      <c r="X150" s="38">
        <v>143.0</v>
      </c>
    </row>
    <row r="151" ht="16.5" customHeight="1">
      <c r="A151" s="38">
        <v>39.0</v>
      </c>
      <c r="B151" s="38">
        <v>150.0</v>
      </c>
      <c r="C151" s="38">
        <v>0.169478838308443</v>
      </c>
      <c r="D151" s="39">
        <f t="shared" si="22"/>
        <v>10648.66947</v>
      </c>
      <c r="E151" s="38">
        <v>17.0</v>
      </c>
      <c r="F151" s="38">
        <v>4.0</v>
      </c>
      <c r="G151" s="38">
        <f t="shared" si="23"/>
        <v>164</v>
      </c>
      <c r="H151" s="38" t="s">
        <v>26</v>
      </c>
      <c r="I151" s="38">
        <v>0.1275</v>
      </c>
      <c r="J151" s="38">
        <v>0.1</v>
      </c>
      <c r="K151" s="46">
        <f t="shared" si="24"/>
        <v>36</v>
      </c>
      <c r="L151" s="44">
        <f t="shared" si="25"/>
        <v>2.60856794</v>
      </c>
      <c r="M151" s="38">
        <v>1.0</v>
      </c>
      <c r="N151" s="38">
        <v>1.0</v>
      </c>
      <c r="O151" s="38">
        <f t="shared" si="5"/>
        <v>136</v>
      </c>
      <c r="P151" s="38" t="str">
        <f t="shared" si="6"/>
        <v/>
      </c>
      <c r="Q151" s="38" t="str">
        <f t="shared" si="7"/>
        <v/>
      </c>
      <c r="U151" s="38">
        <v>158.0</v>
      </c>
      <c r="V151" s="38" t="str">
        <f t="shared" si="8"/>
        <v/>
      </c>
      <c r="W151" s="38">
        <f t="shared" si="9"/>
        <v>79</v>
      </c>
      <c r="X151" s="38">
        <v>144.0</v>
      </c>
    </row>
    <row r="152" ht="16.5" customHeight="1">
      <c r="A152" s="38">
        <v>39.0</v>
      </c>
      <c r="B152" s="38">
        <v>151.0</v>
      </c>
      <c r="C152" s="38">
        <v>0.168475490854198</v>
      </c>
      <c r="D152" s="39">
        <f t="shared" si="22"/>
        <v>10585.62729</v>
      </c>
      <c r="E152" s="38">
        <v>17.0</v>
      </c>
      <c r="F152" s="38">
        <v>5.0</v>
      </c>
      <c r="G152" s="38">
        <f t="shared" si="23"/>
        <v>165</v>
      </c>
      <c r="H152" s="38" t="s">
        <v>24</v>
      </c>
      <c r="I152" s="38">
        <v>0.1275</v>
      </c>
      <c r="J152" s="38">
        <v>0.12</v>
      </c>
      <c r="K152" s="46">
        <f t="shared" si="24"/>
        <v>115</v>
      </c>
      <c r="L152" s="44">
        <f t="shared" si="25"/>
        <v>0.8214583735</v>
      </c>
      <c r="M152" s="38">
        <v>-1.0</v>
      </c>
      <c r="N152" s="38">
        <v>1.0</v>
      </c>
      <c r="O152" s="38">
        <f t="shared" si="5"/>
        <v>137</v>
      </c>
      <c r="P152" s="38" t="str">
        <f t="shared" si="6"/>
        <v/>
      </c>
      <c r="Q152" s="38" t="str">
        <f t="shared" si="7"/>
        <v/>
      </c>
      <c r="U152" s="38">
        <v>159.0</v>
      </c>
      <c r="V152" s="38">
        <f t="shared" si="8"/>
        <v>80</v>
      </c>
      <c r="W152" s="38" t="str">
        <f t="shared" si="9"/>
        <v/>
      </c>
      <c r="X152" s="38">
        <v>145.0</v>
      </c>
    </row>
    <row r="153" ht="16.5" customHeight="1">
      <c r="A153" s="38">
        <v>39.0</v>
      </c>
      <c r="B153" s="38">
        <v>152.0</v>
      </c>
      <c r="C153" s="38">
        <v>0.164704145120478</v>
      </c>
      <c r="D153" s="39">
        <f t="shared" si="22"/>
        <v>10348.66665</v>
      </c>
      <c r="E153" s="38">
        <v>17.0</v>
      </c>
      <c r="F153" s="38">
        <v>6.0</v>
      </c>
      <c r="G153" s="38">
        <f t="shared" si="23"/>
        <v>166</v>
      </c>
      <c r="H153" s="38" t="s">
        <v>26</v>
      </c>
      <c r="I153" s="38">
        <v>0.1275</v>
      </c>
      <c r="J153" s="38">
        <v>0.13</v>
      </c>
      <c r="K153" s="46">
        <f t="shared" si="24"/>
        <v>36</v>
      </c>
      <c r="L153" s="44">
        <f t="shared" si="25"/>
        <v>2.684189058</v>
      </c>
      <c r="M153" s="38">
        <v>1.0</v>
      </c>
      <c r="N153" s="38">
        <v>1.0</v>
      </c>
      <c r="O153" s="38">
        <f t="shared" si="5"/>
        <v>138</v>
      </c>
      <c r="P153" s="38" t="str">
        <f t="shared" si="6"/>
        <v/>
      </c>
      <c r="Q153" s="38" t="str">
        <f t="shared" si="7"/>
        <v/>
      </c>
      <c r="U153" s="38">
        <v>160.0</v>
      </c>
      <c r="V153" s="38" t="str">
        <f t="shared" si="8"/>
        <v/>
      </c>
      <c r="W153" s="38">
        <f t="shared" si="9"/>
        <v>80</v>
      </c>
      <c r="X153" s="38">
        <v>146.0</v>
      </c>
    </row>
    <row r="154" ht="16.5" customHeight="1">
      <c r="A154" s="38">
        <v>39.0</v>
      </c>
      <c r="B154" s="38">
        <v>153.0</v>
      </c>
      <c r="C154" s="38">
        <v>0.168645159582601</v>
      </c>
      <c r="D154" s="39">
        <f t="shared" si="22"/>
        <v>10596.28789</v>
      </c>
      <c r="E154" s="38">
        <v>17.0</v>
      </c>
      <c r="F154" s="38">
        <v>7.0</v>
      </c>
      <c r="G154" s="38">
        <f t="shared" si="23"/>
        <v>167</v>
      </c>
      <c r="H154" s="38" t="s">
        <v>24</v>
      </c>
      <c r="I154" s="38">
        <v>0.1275</v>
      </c>
      <c r="J154" s="38">
        <v>0.15</v>
      </c>
      <c r="K154" s="46">
        <f t="shared" si="24"/>
        <v>115</v>
      </c>
      <c r="L154" s="44">
        <f t="shared" si="25"/>
        <v>0.8206319294</v>
      </c>
      <c r="M154" s="38">
        <v>1.0</v>
      </c>
      <c r="N154" s="38">
        <v>1.0</v>
      </c>
      <c r="O154" s="38">
        <f t="shared" si="5"/>
        <v>139</v>
      </c>
      <c r="P154" s="38" t="str">
        <f t="shared" si="6"/>
        <v/>
      </c>
      <c r="Q154" s="38" t="str">
        <f t="shared" si="7"/>
        <v/>
      </c>
      <c r="U154" s="38">
        <v>161.0</v>
      </c>
      <c r="V154" s="38">
        <f t="shared" si="8"/>
        <v>81</v>
      </c>
      <c r="W154" s="38" t="str">
        <f t="shared" si="9"/>
        <v/>
      </c>
      <c r="X154" s="38">
        <v>147.0</v>
      </c>
    </row>
    <row r="155" ht="16.5" customHeight="1">
      <c r="A155" s="38">
        <v>39.0</v>
      </c>
      <c r="B155" s="38">
        <v>154.0</v>
      </c>
      <c r="C155" s="38">
        <v>0.167455501327381</v>
      </c>
      <c r="D155" s="39">
        <f t="shared" si="22"/>
        <v>10521.53946</v>
      </c>
      <c r="E155" s="38">
        <v>17.0</v>
      </c>
      <c r="F155" s="38">
        <v>8.0</v>
      </c>
      <c r="G155" s="38">
        <f t="shared" si="23"/>
        <v>168</v>
      </c>
      <c r="H155" s="38" t="s">
        <v>26</v>
      </c>
      <c r="I155" s="38">
        <v>0.1275</v>
      </c>
      <c r="J155" s="38">
        <v>0.16</v>
      </c>
      <c r="K155" s="46">
        <f t="shared" si="24"/>
        <v>36</v>
      </c>
      <c r="L155" s="44">
        <f t="shared" si="25"/>
        <v>2.640086833</v>
      </c>
      <c r="M155" s="38">
        <v>1.0</v>
      </c>
      <c r="N155" s="38">
        <v>1.0</v>
      </c>
      <c r="O155" s="38">
        <f t="shared" si="5"/>
        <v>140</v>
      </c>
      <c r="P155" s="38" t="str">
        <f t="shared" si="6"/>
        <v/>
      </c>
      <c r="Q155" s="38" t="str">
        <f t="shared" si="7"/>
        <v/>
      </c>
      <c r="U155" s="38">
        <v>162.0</v>
      </c>
      <c r="V155" s="38" t="str">
        <f t="shared" si="8"/>
        <v/>
      </c>
      <c r="W155" s="38">
        <f t="shared" si="9"/>
        <v>81</v>
      </c>
      <c r="X155" s="38">
        <v>148.0</v>
      </c>
    </row>
    <row r="156" ht="16.5" customHeight="1">
      <c r="A156" s="38">
        <v>39.0</v>
      </c>
      <c r="B156" s="38">
        <v>155.0</v>
      </c>
      <c r="C156" s="38">
        <v>0.170572604707218</v>
      </c>
      <c r="D156" s="39">
        <f t="shared" si="22"/>
        <v>10717.39284</v>
      </c>
      <c r="E156" s="38">
        <v>17.0</v>
      </c>
      <c r="F156" s="38">
        <v>9.0</v>
      </c>
      <c r="G156" s="38">
        <f t="shared" si="23"/>
        <v>169</v>
      </c>
      <c r="H156" s="38" t="s">
        <v>24</v>
      </c>
      <c r="I156" s="38">
        <v>0.1275</v>
      </c>
      <c r="J156" s="38">
        <v>0.18</v>
      </c>
      <c r="K156" s="46">
        <f t="shared" si="24"/>
        <v>115</v>
      </c>
      <c r="L156" s="44">
        <f t="shared" si="25"/>
        <v>0.8113589103</v>
      </c>
      <c r="M156" s="38">
        <v>-1.0</v>
      </c>
      <c r="N156" s="38">
        <v>1.0</v>
      </c>
      <c r="O156" s="38">
        <f t="shared" si="5"/>
        <v>141</v>
      </c>
      <c r="P156" s="38" t="str">
        <f t="shared" si="6"/>
        <v/>
      </c>
      <c r="Q156" s="38" t="str">
        <f t="shared" si="7"/>
        <v/>
      </c>
      <c r="U156" s="38">
        <v>163.0</v>
      </c>
      <c r="V156" s="38">
        <f t="shared" si="8"/>
        <v>82</v>
      </c>
      <c r="W156" s="38" t="str">
        <f t="shared" si="9"/>
        <v/>
      </c>
      <c r="X156" s="38">
        <v>149.0</v>
      </c>
    </row>
    <row r="157" ht="16.5" customHeight="1">
      <c r="A157" s="38">
        <v>39.0</v>
      </c>
      <c r="B157" s="38">
        <v>156.0</v>
      </c>
      <c r="C157" s="38">
        <v>0.169738451618067</v>
      </c>
      <c r="D157" s="39">
        <f t="shared" si="22"/>
        <v>10664.98145</v>
      </c>
      <c r="E157" s="38">
        <v>17.0</v>
      </c>
      <c r="F157" s="38">
        <v>10.0</v>
      </c>
      <c r="G157" s="38">
        <f t="shared" si="23"/>
        <v>170</v>
      </c>
      <c r="H157" s="38" t="s">
        <v>26</v>
      </c>
      <c r="I157" s="38">
        <v>0.1275</v>
      </c>
      <c r="J157" s="38">
        <v>0.19</v>
      </c>
      <c r="K157" s="46">
        <f t="shared" si="24"/>
        <v>36</v>
      </c>
      <c r="L157" s="44">
        <f t="shared" si="25"/>
        <v>2.604578161</v>
      </c>
      <c r="M157" s="38">
        <v>1.0</v>
      </c>
      <c r="N157" s="38">
        <v>1.0</v>
      </c>
      <c r="O157" s="38">
        <f t="shared" si="5"/>
        <v>142</v>
      </c>
      <c r="P157" s="38" t="str">
        <f t="shared" si="6"/>
        <v/>
      </c>
      <c r="Q157" s="38" t="str">
        <f t="shared" si="7"/>
        <v/>
      </c>
      <c r="U157" s="38">
        <v>164.0</v>
      </c>
      <c r="V157" s="38" t="str">
        <f t="shared" si="8"/>
        <v/>
      </c>
      <c r="W157" s="38">
        <f t="shared" si="9"/>
        <v>82</v>
      </c>
      <c r="X157" s="38">
        <v>150.0</v>
      </c>
    </row>
    <row r="158" ht="16.5" customHeight="1">
      <c r="A158" s="38">
        <v>39.0</v>
      </c>
      <c r="B158" s="38">
        <v>157.0</v>
      </c>
      <c r="C158" s="38">
        <v>0.170043300156588</v>
      </c>
      <c r="D158" s="39">
        <f t="shared" si="22"/>
        <v>10684.13565</v>
      </c>
      <c r="E158" s="38">
        <v>18.0</v>
      </c>
      <c r="F158" s="38">
        <v>1.0</v>
      </c>
      <c r="G158" s="38">
        <f t="shared" si="23"/>
        <v>171</v>
      </c>
      <c r="H158" s="38" t="s">
        <v>24</v>
      </c>
      <c r="I158" s="38">
        <v>0.1275</v>
      </c>
      <c r="J158" s="38">
        <v>0.21</v>
      </c>
      <c r="K158" s="46">
        <f t="shared" si="24"/>
        <v>115</v>
      </c>
      <c r="L158" s="44">
        <f t="shared" si="25"/>
        <v>0.8138844786</v>
      </c>
      <c r="M158" s="38">
        <v>-1.0</v>
      </c>
      <c r="N158" s="38">
        <v>1.0</v>
      </c>
      <c r="O158" s="38">
        <f t="shared" si="5"/>
        <v>143</v>
      </c>
      <c r="P158" s="38" t="str">
        <f t="shared" si="6"/>
        <v/>
      </c>
      <c r="Q158" s="38" t="str">
        <f t="shared" si="7"/>
        <v/>
      </c>
      <c r="U158" s="38">
        <v>165.0</v>
      </c>
      <c r="V158" s="38">
        <f t="shared" si="8"/>
        <v>83</v>
      </c>
      <c r="W158" s="38" t="str">
        <f t="shared" si="9"/>
        <v/>
      </c>
      <c r="X158" s="38">
        <v>151.0</v>
      </c>
    </row>
    <row r="159" ht="16.5" customHeight="1">
      <c r="A159" s="38">
        <v>39.0</v>
      </c>
      <c r="B159" s="38">
        <v>158.0</v>
      </c>
      <c r="C159" s="38">
        <v>0.167781051187896</v>
      </c>
      <c r="D159" s="39">
        <f t="shared" si="22"/>
        <v>10541.99436</v>
      </c>
      <c r="E159" s="38">
        <v>18.0</v>
      </c>
      <c r="F159" s="38">
        <v>2.0</v>
      </c>
      <c r="G159" s="38">
        <f t="shared" si="23"/>
        <v>172</v>
      </c>
      <c r="H159" s="38" t="s">
        <v>26</v>
      </c>
      <c r="I159" s="38">
        <v>0.1275</v>
      </c>
      <c r="J159" s="38">
        <v>0.22</v>
      </c>
      <c r="K159" s="46">
        <f t="shared" si="24"/>
        <v>36</v>
      </c>
      <c r="L159" s="44">
        <f t="shared" si="25"/>
        <v>2.634964205</v>
      </c>
      <c r="M159" s="38">
        <v>1.0</v>
      </c>
      <c r="N159" s="38">
        <v>1.0</v>
      </c>
      <c r="O159" s="38">
        <f t="shared" si="5"/>
        <v>144</v>
      </c>
      <c r="P159" s="38" t="str">
        <f t="shared" si="6"/>
        <v/>
      </c>
      <c r="Q159" s="38" t="str">
        <f t="shared" si="7"/>
        <v/>
      </c>
      <c r="U159" s="38">
        <v>166.0</v>
      </c>
      <c r="V159" s="38" t="str">
        <f t="shared" si="8"/>
        <v/>
      </c>
      <c r="W159" s="38">
        <f t="shared" si="9"/>
        <v>83</v>
      </c>
      <c r="X159" s="38">
        <v>152.0</v>
      </c>
    </row>
    <row r="160" ht="16.5" customHeight="1">
      <c r="A160" s="38">
        <v>39.0</v>
      </c>
      <c r="B160" s="38">
        <v>159.0</v>
      </c>
      <c r="C160" s="38">
        <v>0.167237217458402</v>
      </c>
      <c r="D160" s="39">
        <f t="shared" si="22"/>
        <v>10507.82428</v>
      </c>
      <c r="E160" s="38">
        <v>18.0</v>
      </c>
      <c r="F160" s="38">
        <v>3.0</v>
      </c>
      <c r="G160" s="38">
        <f t="shared" si="23"/>
        <v>173</v>
      </c>
      <c r="H160" s="38" t="s">
        <v>24</v>
      </c>
      <c r="I160" s="38">
        <v>0.1275</v>
      </c>
      <c r="J160" s="38">
        <v>0.24</v>
      </c>
      <c r="K160" s="46">
        <f t="shared" si="24"/>
        <v>115</v>
      </c>
      <c r="L160" s="44">
        <f t="shared" si="25"/>
        <v>0.8275406921</v>
      </c>
      <c r="M160" s="38">
        <v>1.0</v>
      </c>
      <c r="N160" s="38">
        <v>1.0</v>
      </c>
      <c r="O160" s="38">
        <f t="shared" si="5"/>
        <v>145</v>
      </c>
      <c r="P160" s="38" t="str">
        <f t="shared" si="6"/>
        <v/>
      </c>
      <c r="Q160" s="38" t="str">
        <f t="shared" si="7"/>
        <v/>
      </c>
      <c r="U160" s="38">
        <v>167.0</v>
      </c>
      <c r="V160" s="38">
        <f t="shared" si="8"/>
        <v>84</v>
      </c>
      <c r="W160" s="38" t="str">
        <f t="shared" si="9"/>
        <v/>
      </c>
      <c r="X160" s="38">
        <v>153.0</v>
      </c>
    </row>
    <row r="161" ht="16.5" customHeight="1">
      <c r="A161" s="38">
        <v>39.0</v>
      </c>
      <c r="B161" s="38">
        <v>160.0</v>
      </c>
      <c r="C161" s="38">
        <v>0.169046542573453</v>
      </c>
      <c r="D161" s="39">
        <f t="shared" si="22"/>
        <v>10621.50753</v>
      </c>
      <c r="E161" s="38">
        <v>18.0</v>
      </c>
      <c r="F161" s="38">
        <v>4.0</v>
      </c>
      <c r="G161" s="38">
        <f t="shared" si="23"/>
        <v>174</v>
      </c>
      <c r="H161" s="38" t="s">
        <v>26</v>
      </c>
      <c r="I161" s="38">
        <v>0.1275</v>
      </c>
      <c r="J161" s="38">
        <v>0.25</v>
      </c>
      <c r="K161" s="46">
        <f t="shared" si="24"/>
        <v>36</v>
      </c>
      <c r="L161" s="44">
        <f t="shared" si="25"/>
        <v>2.615238723</v>
      </c>
      <c r="M161" s="38">
        <v>1.0</v>
      </c>
      <c r="N161" s="38">
        <v>1.0</v>
      </c>
      <c r="O161" s="38">
        <f t="shared" si="5"/>
        <v>146</v>
      </c>
      <c r="P161" s="38" t="str">
        <f t="shared" si="6"/>
        <v/>
      </c>
      <c r="Q161" s="38" t="str">
        <f t="shared" si="7"/>
        <v/>
      </c>
      <c r="U161" s="38">
        <v>168.0</v>
      </c>
      <c r="V161" s="38" t="str">
        <f t="shared" si="8"/>
        <v/>
      </c>
      <c r="W161" s="38">
        <f t="shared" si="9"/>
        <v>84</v>
      </c>
      <c r="X161" s="38">
        <v>154.0</v>
      </c>
    </row>
    <row r="162" ht="16.5" customHeight="1">
      <c r="A162" s="38">
        <v>39.0</v>
      </c>
      <c r="B162" s="38">
        <v>161.0</v>
      </c>
      <c r="C162" s="38">
        <v>0.169303300926205</v>
      </c>
      <c r="D162" s="39">
        <f t="shared" si="22"/>
        <v>10637.64013</v>
      </c>
      <c r="E162" s="38">
        <v>18.0</v>
      </c>
      <c r="F162" s="38">
        <v>5.0</v>
      </c>
      <c r="G162" s="38">
        <f t="shared" si="23"/>
        <v>175</v>
      </c>
      <c r="H162" s="38" t="s">
        <v>24</v>
      </c>
      <c r="I162" s="38">
        <v>0.1275</v>
      </c>
      <c r="J162" s="38">
        <v>0.27</v>
      </c>
      <c r="K162" s="46">
        <f t="shared" si="24"/>
        <v>115</v>
      </c>
      <c r="L162" s="44">
        <f t="shared" si="25"/>
        <v>0.8174418451</v>
      </c>
      <c r="M162" s="38">
        <v>1.0</v>
      </c>
      <c r="N162" s="38">
        <v>1.0</v>
      </c>
      <c r="O162" s="38">
        <f t="shared" si="5"/>
        <v>147</v>
      </c>
      <c r="P162" s="38" t="str">
        <f t="shared" si="6"/>
        <v/>
      </c>
      <c r="Q162" s="38" t="str">
        <f t="shared" si="7"/>
        <v/>
      </c>
      <c r="U162" s="38">
        <v>169.0</v>
      </c>
      <c r="V162" s="38">
        <f t="shared" si="8"/>
        <v>85</v>
      </c>
      <c r="W162" s="38" t="str">
        <f t="shared" si="9"/>
        <v/>
      </c>
      <c r="X162" s="38">
        <v>155.0</v>
      </c>
    </row>
    <row r="163" ht="16.5" customHeight="1">
      <c r="A163" s="38">
        <v>39.0</v>
      </c>
      <c r="B163" s="38">
        <v>162.0</v>
      </c>
      <c r="C163" s="38">
        <v>0.165319793770737</v>
      </c>
      <c r="D163" s="39">
        <f t="shared" si="22"/>
        <v>10387.34899</v>
      </c>
      <c r="E163" s="38">
        <v>18.0</v>
      </c>
      <c r="F163" s="38">
        <v>6.0</v>
      </c>
      <c r="G163" s="38">
        <f t="shared" si="23"/>
        <v>176</v>
      </c>
      <c r="H163" s="38" t="s">
        <v>26</v>
      </c>
      <c r="I163" s="38">
        <v>0.1275</v>
      </c>
      <c r="J163" s="38">
        <v>0.28</v>
      </c>
      <c r="K163" s="46">
        <f t="shared" si="24"/>
        <v>36</v>
      </c>
      <c r="L163" s="44">
        <f t="shared" si="25"/>
        <v>2.674193175</v>
      </c>
      <c r="M163" s="38">
        <v>1.0</v>
      </c>
      <c r="N163" s="38">
        <v>1.0</v>
      </c>
      <c r="O163" s="38">
        <f t="shared" si="5"/>
        <v>148</v>
      </c>
      <c r="P163" s="38" t="str">
        <f t="shared" si="6"/>
        <v/>
      </c>
      <c r="Q163" s="38" t="str">
        <f t="shared" si="7"/>
        <v/>
      </c>
      <c r="U163" s="38">
        <v>170.0</v>
      </c>
      <c r="V163" s="38" t="str">
        <f t="shared" si="8"/>
        <v/>
      </c>
      <c r="W163" s="38">
        <f t="shared" si="9"/>
        <v>85</v>
      </c>
      <c r="X163" s="38">
        <v>156.0</v>
      </c>
    </row>
    <row r="164" ht="16.5" customHeight="1">
      <c r="A164" s="38">
        <v>39.0</v>
      </c>
      <c r="B164" s="38">
        <v>163.0</v>
      </c>
      <c r="C164" s="38">
        <v>0.166988145126281</v>
      </c>
      <c r="D164" s="39">
        <f t="shared" si="22"/>
        <v>10492.1746</v>
      </c>
      <c r="E164" s="38">
        <v>18.0</v>
      </c>
      <c r="F164" s="38">
        <v>7.0</v>
      </c>
      <c r="G164" s="38">
        <f t="shared" si="23"/>
        <v>177</v>
      </c>
      <c r="H164" s="38" t="s">
        <v>24</v>
      </c>
      <c r="I164" s="38">
        <v>0.1275</v>
      </c>
      <c r="J164" s="38">
        <v>0.3</v>
      </c>
      <c r="K164" s="46">
        <f t="shared" si="24"/>
        <v>115</v>
      </c>
      <c r="L164" s="44">
        <f t="shared" si="25"/>
        <v>0.8287750162</v>
      </c>
      <c r="M164" s="38">
        <v>1.0</v>
      </c>
      <c r="N164" s="38">
        <v>1.0</v>
      </c>
      <c r="O164" s="38">
        <f t="shared" si="5"/>
        <v>149</v>
      </c>
      <c r="P164" s="38" t="str">
        <f t="shared" si="6"/>
        <v/>
      </c>
      <c r="Q164" s="38" t="str">
        <f t="shared" si="7"/>
        <v/>
      </c>
      <c r="U164" s="38">
        <v>171.0</v>
      </c>
      <c r="V164" s="38">
        <f t="shared" si="8"/>
        <v>86</v>
      </c>
      <c r="W164" s="38" t="str">
        <f t="shared" si="9"/>
        <v/>
      </c>
      <c r="X164" s="38">
        <v>157.0</v>
      </c>
    </row>
    <row r="165" ht="16.5" customHeight="1">
      <c r="A165" s="38">
        <v>39.0</v>
      </c>
      <c r="B165" s="38">
        <v>164.0</v>
      </c>
      <c r="C165" s="38">
        <v>0.170737783865523</v>
      </c>
      <c r="D165" s="39">
        <f t="shared" si="22"/>
        <v>10727.77135</v>
      </c>
      <c r="E165" s="38">
        <v>18.0</v>
      </c>
      <c r="F165" s="38">
        <v>8.0</v>
      </c>
      <c r="G165" s="38">
        <f t="shared" si="23"/>
        <v>178</v>
      </c>
      <c r="H165" s="38" t="s">
        <v>26</v>
      </c>
      <c r="I165" s="38">
        <v>0.1275</v>
      </c>
      <c r="J165" s="38">
        <v>0.31</v>
      </c>
      <c r="K165" s="46">
        <f t="shared" si="24"/>
        <v>36</v>
      </c>
      <c r="L165" s="44">
        <f t="shared" si="25"/>
        <v>2.589333504</v>
      </c>
      <c r="M165" s="38">
        <v>1.0</v>
      </c>
      <c r="N165" s="38">
        <v>1.0</v>
      </c>
      <c r="O165" s="38">
        <f t="shared" si="5"/>
        <v>150</v>
      </c>
      <c r="P165" s="38" t="str">
        <f t="shared" si="6"/>
        <v/>
      </c>
      <c r="Q165" s="38" t="str">
        <f t="shared" si="7"/>
        <v/>
      </c>
      <c r="U165" s="38">
        <v>172.0</v>
      </c>
      <c r="V165" s="38" t="str">
        <f t="shared" si="8"/>
        <v/>
      </c>
      <c r="W165" s="38">
        <f t="shared" si="9"/>
        <v>86</v>
      </c>
      <c r="X165" s="38">
        <v>158.0</v>
      </c>
    </row>
    <row r="166" ht="16.5" customHeight="1">
      <c r="A166" s="38">
        <v>39.0</v>
      </c>
      <c r="B166" s="38">
        <v>165.0</v>
      </c>
      <c r="C166" s="38">
        <v>0.166749389520369</v>
      </c>
      <c r="D166" s="39">
        <f t="shared" si="22"/>
        <v>10477.17314</v>
      </c>
      <c r="E166" s="38">
        <v>18.0</v>
      </c>
      <c r="F166" s="38">
        <v>9.0</v>
      </c>
      <c r="G166" s="38">
        <f t="shared" si="23"/>
        <v>179</v>
      </c>
      <c r="H166" s="38" t="s">
        <v>24</v>
      </c>
      <c r="I166" s="38">
        <v>0.1275</v>
      </c>
      <c r="J166" s="38">
        <v>0.33</v>
      </c>
      <c r="K166" s="46">
        <f t="shared" si="24"/>
        <v>115</v>
      </c>
      <c r="L166" s="44">
        <f t="shared" si="25"/>
        <v>0.8299616753</v>
      </c>
      <c r="M166" s="38">
        <v>-1.0</v>
      </c>
      <c r="N166" s="38">
        <v>1.0</v>
      </c>
      <c r="O166" s="38">
        <f t="shared" si="5"/>
        <v>151</v>
      </c>
      <c r="P166" s="38" t="str">
        <f t="shared" si="6"/>
        <v/>
      </c>
      <c r="Q166" s="38" t="str">
        <f t="shared" si="7"/>
        <v/>
      </c>
      <c r="U166" s="38">
        <v>173.0</v>
      </c>
      <c r="V166" s="38">
        <f t="shared" si="8"/>
        <v>87</v>
      </c>
      <c r="W166" s="38" t="str">
        <f t="shared" si="9"/>
        <v/>
      </c>
      <c r="X166" s="38">
        <v>159.0</v>
      </c>
    </row>
    <row r="167" ht="16.5" customHeight="1">
      <c r="A167" s="38">
        <v>39.0</v>
      </c>
      <c r="B167" s="38">
        <v>166.0</v>
      </c>
      <c r="C167" s="38">
        <v>0.168012605888086</v>
      </c>
      <c r="D167" s="39">
        <f t="shared" si="22"/>
        <v>10556.54337</v>
      </c>
      <c r="E167" s="38">
        <v>18.0</v>
      </c>
      <c r="F167" s="38">
        <v>10.0</v>
      </c>
      <c r="G167" s="38">
        <f t="shared" si="23"/>
        <v>180</v>
      </c>
      <c r="H167" s="38" t="s">
        <v>26</v>
      </c>
      <c r="I167" s="38">
        <v>0.1275</v>
      </c>
      <c r="J167" s="38">
        <v>0.34</v>
      </c>
      <c r="K167" s="46">
        <f t="shared" si="24"/>
        <v>36</v>
      </c>
      <c r="L167" s="44">
        <f t="shared" si="25"/>
        <v>2.631332702</v>
      </c>
      <c r="M167" s="38">
        <v>1.0</v>
      </c>
      <c r="N167" s="38">
        <v>1.0</v>
      </c>
      <c r="O167" s="38">
        <f t="shared" si="5"/>
        <v>152</v>
      </c>
      <c r="P167" s="38" t="str">
        <f t="shared" si="6"/>
        <v/>
      </c>
      <c r="Q167" s="38" t="str">
        <f t="shared" si="7"/>
        <v/>
      </c>
      <c r="U167" s="38">
        <v>174.0</v>
      </c>
      <c r="V167" s="38" t="str">
        <f t="shared" si="8"/>
        <v/>
      </c>
      <c r="W167" s="38">
        <f t="shared" si="9"/>
        <v>87</v>
      </c>
      <c r="X167" s="38">
        <v>160.0</v>
      </c>
    </row>
    <row r="168" ht="16.5" customHeight="1">
      <c r="A168" s="38">
        <v>39.0</v>
      </c>
      <c r="B168" s="38">
        <v>167.0</v>
      </c>
      <c r="C168" s="38">
        <v>0.169021519483615</v>
      </c>
      <c r="D168" s="39">
        <f t="shared" si="22"/>
        <v>10619.93528</v>
      </c>
      <c r="E168" s="38">
        <v>19.0</v>
      </c>
      <c r="F168" s="38">
        <v>1.0</v>
      </c>
      <c r="G168" s="38">
        <f t="shared" si="23"/>
        <v>181</v>
      </c>
      <c r="H168" s="38" t="s">
        <v>24</v>
      </c>
      <c r="I168" s="38">
        <v>0.17</v>
      </c>
      <c r="J168" s="38">
        <v>0.06</v>
      </c>
      <c r="K168" s="46">
        <f t="shared" si="24"/>
        <v>115</v>
      </c>
      <c r="L168" s="44">
        <f t="shared" si="25"/>
        <v>0.8188046298</v>
      </c>
      <c r="M168" s="38">
        <v>1.0</v>
      </c>
      <c r="N168" s="38">
        <v>1.0</v>
      </c>
      <c r="O168" s="38">
        <f t="shared" si="5"/>
        <v>153</v>
      </c>
      <c r="P168" s="38" t="str">
        <f t="shared" si="6"/>
        <v/>
      </c>
      <c r="Q168" s="38" t="str">
        <f t="shared" si="7"/>
        <v/>
      </c>
      <c r="U168" s="38">
        <v>175.0</v>
      </c>
      <c r="V168" s="38">
        <f t="shared" si="8"/>
        <v>88</v>
      </c>
      <c r="W168" s="38" t="str">
        <f t="shared" si="9"/>
        <v/>
      </c>
      <c r="X168" s="38">
        <v>161.0</v>
      </c>
    </row>
    <row r="169" ht="16.5" customHeight="1">
      <c r="A169" s="38">
        <v>39.0</v>
      </c>
      <c r="B169" s="38">
        <v>168.0</v>
      </c>
      <c r="C169" s="38">
        <v>0.168931481563846</v>
      </c>
      <c r="D169" s="39">
        <f t="shared" si="22"/>
        <v>10614.27803</v>
      </c>
      <c r="E169" s="38">
        <v>19.0</v>
      </c>
      <c r="F169" s="38">
        <v>2.0</v>
      </c>
      <c r="G169" s="38">
        <f t="shared" si="23"/>
        <v>182</v>
      </c>
      <c r="H169" s="38" t="s">
        <v>26</v>
      </c>
      <c r="I169" s="38">
        <v>0.17</v>
      </c>
      <c r="J169" s="38">
        <v>0.07</v>
      </c>
      <c r="K169" s="46">
        <f t="shared" si="24"/>
        <v>36</v>
      </c>
      <c r="L169" s="44">
        <f t="shared" si="25"/>
        <v>2.61701999</v>
      </c>
      <c r="M169" s="38">
        <v>1.0</v>
      </c>
      <c r="N169" s="38">
        <v>1.0</v>
      </c>
      <c r="O169" s="38">
        <f t="shared" si="5"/>
        <v>154</v>
      </c>
      <c r="P169" s="38" t="str">
        <f t="shared" si="6"/>
        <v/>
      </c>
      <c r="Q169" s="38" t="str">
        <f t="shared" si="7"/>
        <v/>
      </c>
      <c r="U169" s="38">
        <v>176.0</v>
      </c>
      <c r="V169" s="38" t="str">
        <f t="shared" si="8"/>
        <v/>
      </c>
      <c r="W169" s="38">
        <f t="shared" si="9"/>
        <v>88</v>
      </c>
      <c r="X169" s="38">
        <v>162.0</v>
      </c>
    </row>
    <row r="170" ht="16.5" customHeight="1">
      <c r="A170" s="38">
        <v>39.0</v>
      </c>
      <c r="B170" s="38">
        <v>169.0</v>
      </c>
      <c r="C170" s="38">
        <v>0.169673286343987</v>
      </c>
      <c r="D170" s="39">
        <f t="shared" si="22"/>
        <v>10660.887</v>
      </c>
      <c r="E170" s="38">
        <v>19.0</v>
      </c>
      <c r="F170" s="38">
        <v>3.0</v>
      </c>
      <c r="G170" s="38">
        <f t="shared" si="23"/>
        <v>183</v>
      </c>
      <c r="H170" s="38" t="s">
        <v>24</v>
      </c>
      <c r="I170" s="38">
        <v>0.17</v>
      </c>
      <c r="J170" s="38">
        <v>0.09</v>
      </c>
      <c r="K170" s="46">
        <f t="shared" si="24"/>
        <v>115</v>
      </c>
      <c r="L170" s="44">
        <f t="shared" si="25"/>
        <v>0.8156593514</v>
      </c>
      <c r="M170" s="38">
        <v>1.0</v>
      </c>
      <c r="N170" s="38">
        <v>1.0</v>
      </c>
      <c r="O170" s="38">
        <f t="shared" si="5"/>
        <v>155</v>
      </c>
      <c r="P170" s="38" t="str">
        <f t="shared" si="6"/>
        <v/>
      </c>
      <c r="Q170" s="38" t="str">
        <f t="shared" si="7"/>
        <v/>
      </c>
      <c r="U170" s="38">
        <v>177.0</v>
      </c>
      <c r="V170" s="38">
        <f t="shared" si="8"/>
        <v>89</v>
      </c>
      <c r="W170" s="38" t="str">
        <f t="shared" si="9"/>
        <v/>
      </c>
      <c r="X170" s="38">
        <v>163.0</v>
      </c>
    </row>
    <row r="171" ht="16.5" customHeight="1">
      <c r="A171" s="38">
        <v>39.0</v>
      </c>
      <c r="B171" s="38">
        <v>170.0</v>
      </c>
      <c r="C171" s="38">
        <v>0.171074587666556</v>
      </c>
      <c r="D171" s="39">
        <f t="shared" si="22"/>
        <v>10748.93336</v>
      </c>
      <c r="E171" s="38">
        <v>19.0</v>
      </c>
      <c r="F171" s="38">
        <v>4.0</v>
      </c>
      <c r="G171" s="38">
        <f t="shared" si="23"/>
        <v>184</v>
      </c>
      <c r="H171" s="38" t="s">
        <v>26</v>
      </c>
      <c r="I171" s="38">
        <v>0.17</v>
      </c>
      <c r="J171" s="38">
        <v>0.1</v>
      </c>
      <c r="K171" s="46">
        <f t="shared" si="24"/>
        <v>36</v>
      </c>
      <c r="L171" s="44">
        <f t="shared" si="25"/>
        <v>2.584235743</v>
      </c>
      <c r="M171" s="38">
        <v>1.0</v>
      </c>
      <c r="N171" s="38">
        <v>1.0</v>
      </c>
      <c r="O171" s="38">
        <f t="shared" si="5"/>
        <v>156</v>
      </c>
      <c r="P171" s="38" t="str">
        <f t="shared" si="6"/>
        <v/>
      </c>
      <c r="Q171" s="38" t="str">
        <f t="shared" si="7"/>
        <v/>
      </c>
      <c r="U171" s="38">
        <v>178.0</v>
      </c>
      <c r="V171" s="38" t="str">
        <f t="shared" si="8"/>
        <v/>
      </c>
      <c r="W171" s="38">
        <f t="shared" si="9"/>
        <v>89</v>
      </c>
      <c r="X171" s="38">
        <v>164.0</v>
      </c>
    </row>
    <row r="172" ht="16.5" customHeight="1">
      <c r="A172" s="38">
        <v>39.0</v>
      </c>
      <c r="B172" s="38">
        <v>171.0</v>
      </c>
      <c r="C172" s="38">
        <v>0.167635160352243</v>
      </c>
      <c r="D172" s="39">
        <f t="shared" si="22"/>
        <v>10532.82776</v>
      </c>
      <c r="E172" s="38">
        <v>19.0</v>
      </c>
      <c r="F172" s="38">
        <v>5.0</v>
      </c>
      <c r="G172" s="38">
        <f t="shared" si="23"/>
        <v>185</v>
      </c>
      <c r="H172" s="38" t="s">
        <v>24</v>
      </c>
      <c r="I172" s="38">
        <v>0.17</v>
      </c>
      <c r="J172" s="38">
        <v>0.12</v>
      </c>
      <c r="K172" s="46">
        <f t="shared" si="24"/>
        <v>115</v>
      </c>
      <c r="L172" s="44">
        <f t="shared" si="25"/>
        <v>0.825576224</v>
      </c>
      <c r="M172" s="38">
        <v>-1.0</v>
      </c>
      <c r="N172" s="38">
        <v>1.0</v>
      </c>
      <c r="O172" s="38">
        <f t="shared" si="5"/>
        <v>157</v>
      </c>
      <c r="P172" s="38" t="str">
        <f t="shared" si="6"/>
        <v/>
      </c>
      <c r="Q172" s="38" t="str">
        <f t="shared" si="7"/>
        <v/>
      </c>
      <c r="U172" s="38">
        <v>179.0</v>
      </c>
      <c r="V172" s="38">
        <f t="shared" si="8"/>
        <v>90</v>
      </c>
      <c r="W172" s="38" t="str">
        <f t="shared" si="9"/>
        <v/>
      </c>
      <c r="X172" s="38">
        <v>165.0</v>
      </c>
    </row>
    <row r="173" ht="16.5" customHeight="1">
      <c r="A173" s="38">
        <v>39.0</v>
      </c>
      <c r="B173" s="38">
        <v>172.0</v>
      </c>
      <c r="C173" s="38">
        <v>0.169668039162898</v>
      </c>
      <c r="D173" s="39">
        <f t="shared" si="22"/>
        <v>10660.55731</v>
      </c>
      <c r="E173" s="38">
        <v>19.0</v>
      </c>
      <c r="F173" s="38">
        <v>6.0</v>
      </c>
      <c r="G173" s="38">
        <f t="shared" si="23"/>
        <v>186</v>
      </c>
      <c r="H173" s="38" t="s">
        <v>26</v>
      </c>
      <c r="I173" s="38">
        <v>0.17</v>
      </c>
      <c r="J173" s="38">
        <v>0.13</v>
      </c>
      <c r="K173" s="46">
        <f t="shared" si="24"/>
        <v>36</v>
      </c>
      <c r="L173" s="44">
        <f t="shared" si="25"/>
        <v>2.605659064</v>
      </c>
      <c r="M173" s="38">
        <v>1.0</v>
      </c>
      <c r="N173" s="38">
        <v>1.0</v>
      </c>
      <c r="O173" s="38">
        <f t="shared" si="5"/>
        <v>158</v>
      </c>
      <c r="P173" s="38" t="str">
        <f t="shared" si="6"/>
        <v/>
      </c>
      <c r="Q173" s="38" t="str">
        <f t="shared" si="7"/>
        <v/>
      </c>
      <c r="U173" s="38">
        <v>180.0</v>
      </c>
      <c r="V173" s="38" t="str">
        <f t="shared" si="8"/>
        <v/>
      </c>
      <c r="W173" s="38">
        <f t="shared" si="9"/>
        <v>90</v>
      </c>
      <c r="X173" s="38">
        <v>166.0</v>
      </c>
    </row>
    <row r="174" ht="16.5" customHeight="1">
      <c r="A174" s="38">
        <v>39.0</v>
      </c>
      <c r="B174" s="38">
        <v>173.0</v>
      </c>
      <c r="C174" s="38">
        <v>0.167047246055687</v>
      </c>
      <c r="D174" s="39">
        <f t="shared" si="22"/>
        <v>10495.88802</v>
      </c>
      <c r="E174" s="38">
        <v>19.0</v>
      </c>
      <c r="F174" s="38">
        <v>7.0</v>
      </c>
      <c r="G174" s="38">
        <f t="shared" si="23"/>
        <v>187</v>
      </c>
      <c r="H174" s="38" t="s">
        <v>24</v>
      </c>
      <c r="I174" s="38">
        <v>0.17</v>
      </c>
      <c r="J174" s="38">
        <v>0.15</v>
      </c>
      <c r="K174" s="46">
        <f t="shared" si="24"/>
        <v>115</v>
      </c>
      <c r="L174" s="44">
        <f t="shared" si="25"/>
        <v>0.8284817976</v>
      </c>
      <c r="M174" s="38">
        <v>1.0</v>
      </c>
      <c r="N174" s="38">
        <v>1.0</v>
      </c>
      <c r="O174" s="38">
        <f t="shared" si="5"/>
        <v>159</v>
      </c>
      <c r="P174" s="38" t="str">
        <f t="shared" si="6"/>
        <v/>
      </c>
      <c r="Q174" s="38" t="str">
        <f t="shared" si="7"/>
        <v/>
      </c>
      <c r="U174" s="38">
        <v>181.0</v>
      </c>
      <c r="V174" s="38">
        <f t="shared" si="8"/>
        <v>91</v>
      </c>
      <c r="W174" s="38" t="str">
        <f t="shared" si="9"/>
        <v/>
      </c>
      <c r="X174" s="38">
        <v>167.0</v>
      </c>
    </row>
    <row r="175" ht="16.5" customHeight="1">
      <c r="A175" s="38">
        <v>39.0</v>
      </c>
      <c r="B175" s="38">
        <v>174.0</v>
      </c>
      <c r="C175" s="38">
        <v>0.171220846021809</v>
      </c>
      <c r="D175" s="39">
        <f t="shared" si="22"/>
        <v>10758.12304</v>
      </c>
      <c r="E175" s="38">
        <v>19.0</v>
      </c>
      <c r="F175" s="38">
        <v>9.0</v>
      </c>
      <c r="G175" s="38">
        <f t="shared" si="23"/>
        <v>189</v>
      </c>
      <c r="H175" s="38" t="s">
        <v>24</v>
      </c>
      <c r="I175" s="38">
        <v>0.17</v>
      </c>
      <c r="J175" s="38">
        <v>0.18</v>
      </c>
      <c r="K175" s="46">
        <f t="shared" si="24"/>
        <v>115</v>
      </c>
      <c r="L175" s="44">
        <f t="shared" si="25"/>
        <v>0.8082871093</v>
      </c>
      <c r="M175" s="38">
        <v>-1.0</v>
      </c>
      <c r="N175" s="38">
        <v>0.0</v>
      </c>
      <c r="O175" s="38">
        <f t="shared" si="5"/>
        <v>160</v>
      </c>
      <c r="P175" s="38" t="str">
        <f t="shared" si="6"/>
        <v/>
      </c>
      <c r="Q175" s="38" t="str">
        <f t="shared" si="7"/>
        <v/>
      </c>
      <c r="U175" s="38">
        <v>182.0</v>
      </c>
      <c r="V175" s="38" t="str">
        <f t="shared" si="8"/>
        <v/>
      </c>
      <c r="W175" s="38">
        <f t="shared" si="9"/>
        <v>91</v>
      </c>
      <c r="X175" s="38">
        <v>168.0</v>
      </c>
    </row>
    <row r="176" ht="16.5" customHeight="1">
      <c r="A176" s="38">
        <v>39.0</v>
      </c>
      <c r="B176" s="38">
        <v>175.0</v>
      </c>
      <c r="C176" s="38">
        <v>0.170660231548224</v>
      </c>
      <c r="D176" s="39">
        <f t="shared" si="22"/>
        <v>10722.89859</v>
      </c>
      <c r="E176" s="38">
        <v>20.0</v>
      </c>
      <c r="F176" s="38">
        <v>1.0</v>
      </c>
      <c r="G176" s="38">
        <f t="shared" si="23"/>
        <v>191</v>
      </c>
      <c r="H176" s="38" t="s">
        <v>24</v>
      </c>
      <c r="I176" s="38">
        <v>0.17</v>
      </c>
      <c r="J176" s="38">
        <v>0.21</v>
      </c>
      <c r="K176" s="46">
        <f t="shared" si="24"/>
        <v>115</v>
      </c>
      <c r="L176" s="44">
        <f t="shared" si="25"/>
        <v>0.8109423117</v>
      </c>
      <c r="M176" s="38">
        <v>-1.0</v>
      </c>
      <c r="N176" s="38">
        <v>1.0</v>
      </c>
      <c r="O176" s="38">
        <f t="shared" si="5"/>
        <v>161</v>
      </c>
      <c r="P176" s="38" t="str">
        <f t="shared" si="6"/>
        <v/>
      </c>
      <c r="Q176" s="38" t="str">
        <f t="shared" si="7"/>
        <v/>
      </c>
      <c r="U176" s="38">
        <v>183.0</v>
      </c>
      <c r="V176" s="38">
        <f t="shared" si="8"/>
        <v>92</v>
      </c>
      <c r="W176" s="38" t="str">
        <f t="shared" si="9"/>
        <v/>
      </c>
      <c r="X176" s="38">
        <v>169.0</v>
      </c>
    </row>
    <row r="177" ht="16.5" customHeight="1">
      <c r="A177" s="38">
        <v>39.0</v>
      </c>
      <c r="B177" s="38">
        <v>176.0</v>
      </c>
      <c r="C177" s="38">
        <v>0.166764895580003</v>
      </c>
      <c r="D177" s="39">
        <f t="shared" si="22"/>
        <v>10478.14742</v>
      </c>
      <c r="E177" s="38">
        <v>20.0</v>
      </c>
      <c r="F177" s="38">
        <v>3.0</v>
      </c>
      <c r="G177" s="38">
        <f t="shared" si="23"/>
        <v>193</v>
      </c>
      <c r="H177" s="38" t="s">
        <v>24</v>
      </c>
      <c r="I177" s="38">
        <v>0.17</v>
      </c>
      <c r="J177" s="38">
        <v>0.24</v>
      </c>
      <c r="K177" s="46">
        <f t="shared" si="24"/>
        <v>115</v>
      </c>
      <c r="L177" s="44">
        <f t="shared" si="25"/>
        <v>0.8298845042</v>
      </c>
      <c r="M177" s="38">
        <v>-1.0</v>
      </c>
      <c r="N177" s="38">
        <v>1.0</v>
      </c>
      <c r="O177" s="38">
        <f t="shared" si="5"/>
        <v>162</v>
      </c>
      <c r="P177" s="38" t="str">
        <f t="shared" si="6"/>
        <v/>
      </c>
      <c r="Q177" s="38" t="str">
        <f t="shared" si="7"/>
        <v/>
      </c>
      <c r="U177" s="38">
        <v>184.0</v>
      </c>
      <c r="V177" s="38" t="str">
        <f t="shared" si="8"/>
        <v/>
      </c>
      <c r="W177" s="38">
        <f t="shared" si="9"/>
        <v>92</v>
      </c>
      <c r="X177" s="38">
        <v>170.0</v>
      </c>
    </row>
    <row r="178" ht="16.5" customHeight="1">
      <c r="A178" s="38">
        <v>39.0</v>
      </c>
      <c r="B178" s="38">
        <v>177.0</v>
      </c>
      <c r="C178" s="38">
        <v>0.170369063219851</v>
      </c>
      <c r="D178" s="39">
        <f t="shared" si="22"/>
        <v>10704.60395</v>
      </c>
      <c r="E178" s="38">
        <v>20.0</v>
      </c>
      <c r="F178" s="38">
        <v>5.0</v>
      </c>
      <c r="G178" s="38">
        <f t="shared" si="23"/>
        <v>195</v>
      </c>
      <c r="H178" s="38" t="s">
        <v>24</v>
      </c>
      <c r="I178" s="38">
        <v>0.17</v>
      </c>
      <c r="J178" s="38">
        <v>0.27</v>
      </c>
      <c r="K178" s="46">
        <f t="shared" si="24"/>
        <v>115</v>
      </c>
      <c r="L178" s="44">
        <f t="shared" si="25"/>
        <v>0.8123282483</v>
      </c>
      <c r="M178" s="38">
        <v>-1.0</v>
      </c>
      <c r="N178" s="38">
        <v>1.0</v>
      </c>
      <c r="O178" s="38">
        <f t="shared" si="5"/>
        <v>163</v>
      </c>
      <c r="P178" s="38" t="str">
        <f t="shared" si="6"/>
        <v/>
      </c>
      <c r="Q178" s="38" t="str">
        <f t="shared" si="7"/>
        <v/>
      </c>
      <c r="U178" s="38">
        <v>185.0</v>
      </c>
      <c r="V178" s="38">
        <f t="shared" si="8"/>
        <v>93</v>
      </c>
      <c r="W178" s="38" t="str">
        <f t="shared" si="9"/>
        <v/>
      </c>
      <c r="X178" s="38">
        <v>171.0</v>
      </c>
    </row>
    <row r="179" ht="16.5" customHeight="1">
      <c r="A179" s="38">
        <v>39.0</v>
      </c>
      <c r="B179" s="38">
        <v>178.0</v>
      </c>
      <c r="C179" s="38">
        <v>0.168626932078979</v>
      </c>
      <c r="D179" s="39">
        <f t="shared" si="22"/>
        <v>10595.14262</v>
      </c>
      <c r="E179" s="38">
        <v>20.0</v>
      </c>
      <c r="F179" s="38">
        <v>7.0</v>
      </c>
      <c r="G179" s="38">
        <f t="shared" si="23"/>
        <v>197</v>
      </c>
      <c r="H179" s="38" t="s">
        <v>24</v>
      </c>
      <c r="I179" s="38">
        <v>0.17</v>
      </c>
      <c r="J179" s="38">
        <v>0.3</v>
      </c>
      <c r="K179" s="46">
        <f t="shared" si="24"/>
        <v>115</v>
      </c>
      <c r="L179" s="44">
        <f t="shared" si="25"/>
        <v>0.8207206345</v>
      </c>
      <c r="M179" s="38">
        <v>-1.0</v>
      </c>
      <c r="N179" s="38">
        <v>1.0</v>
      </c>
      <c r="O179" s="38">
        <f t="shared" si="5"/>
        <v>164</v>
      </c>
      <c r="P179" s="38" t="str">
        <f t="shared" si="6"/>
        <v/>
      </c>
      <c r="Q179" s="38" t="str">
        <f t="shared" si="7"/>
        <v/>
      </c>
      <c r="U179" s="38">
        <v>186.0</v>
      </c>
      <c r="V179" s="38" t="str">
        <f t="shared" si="8"/>
        <v/>
      </c>
      <c r="W179" s="38">
        <f t="shared" si="9"/>
        <v>93</v>
      </c>
      <c r="X179" s="38">
        <v>172.0</v>
      </c>
    </row>
    <row r="180" ht="16.5" customHeight="1">
      <c r="A180" s="38">
        <v>39.0</v>
      </c>
      <c r="B180" s="38">
        <v>179.0</v>
      </c>
      <c r="C180" s="38">
        <v>0.170439752275608</v>
      </c>
      <c r="D180" s="39">
        <f t="shared" si="22"/>
        <v>10709.04547</v>
      </c>
      <c r="E180" s="38">
        <v>20.0</v>
      </c>
      <c r="F180" s="38">
        <v>9.0</v>
      </c>
      <c r="G180" s="38">
        <f t="shared" si="23"/>
        <v>199</v>
      </c>
      <c r="H180" s="38" t="s">
        <v>24</v>
      </c>
      <c r="I180" s="38">
        <v>0.17</v>
      </c>
      <c r="J180" s="38">
        <v>0.33</v>
      </c>
      <c r="K180" s="46">
        <f t="shared" si="24"/>
        <v>115</v>
      </c>
      <c r="L180" s="44">
        <f t="shared" si="25"/>
        <v>0.8119913391</v>
      </c>
      <c r="M180" s="38">
        <v>1.0</v>
      </c>
      <c r="N180" s="38">
        <v>0.0</v>
      </c>
      <c r="O180" s="38">
        <f t="shared" si="5"/>
        <v>165</v>
      </c>
      <c r="P180" s="38" t="str">
        <f t="shared" si="6"/>
        <v/>
      </c>
      <c r="Q180" s="38" t="str">
        <f t="shared" si="7"/>
        <v/>
      </c>
      <c r="U180" s="38">
        <v>187.0</v>
      </c>
      <c r="V180" s="38">
        <f t="shared" si="8"/>
        <v>94</v>
      </c>
      <c r="W180" s="38" t="str">
        <f t="shared" si="9"/>
        <v/>
      </c>
      <c r="X180" s="38">
        <v>173.0</v>
      </c>
    </row>
    <row r="181" ht="16.5" customHeight="1">
      <c r="A181" s="38">
        <v>39.0</v>
      </c>
      <c r="B181" s="38">
        <v>180.0</v>
      </c>
      <c r="C181" s="38">
        <v>0.170209196609686</v>
      </c>
      <c r="D181" s="39">
        <f t="shared" si="22"/>
        <v>10694.55923</v>
      </c>
      <c r="E181" s="38">
        <v>1.0</v>
      </c>
      <c r="F181" s="38">
        <v>1.0</v>
      </c>
      <c r="G181" s="38">
        <f t="shared" si="23"/>
        <v>1</v>
      </c>
      <c r="H181" s="38" t="s">
        <v>24</v>
      </c>
      <c r="I181" s="38">
        <v>-0.17</v>
      </c>
      <c r="J181" s="38">
        <v>0.06</v>
      </c>
      <c r="K181" s="46">
        <f t="shared" si="24"/>
        <v>115</v>
      </c>
      <c r="L181" s="44">
        <f t="shared" si="25"/>
        <v>0.8130912163</v>
      </c>
      <c r="M181" s="38">
        <v>1.0</v>
      </c>
      <c r="N181" s="38">
        <v>1.0</v>
      </c>
      <c r="O181" s="38">
        <f t="shared" si="5"/>
        <v>166</v>
      </c>
      <c r="P181" s="38" t="str">
        <f t="shared" si="6"/>
        <v/>
      </c>
      <c r="Q181" s="38" t="str">
        <f t="shared" si="7"/>
        <v/>
      </c>
      <c r="U181" s="38">
        <v>189.0</v>
      </c>
      <c r="V181" s="38">
        <f t="shared" si="8"/>
        <v>95</v>
      </c>
      <c r="W181" s="38" t="str">
        <f t="shared" si="9"/>
        <v/>
      </c>
      <c r="X181" s="38">
        <v>174.0</v>
      </c>
    </row>
    <row r="182" ht="16.5" customHeight="1">
      <c r="A182" s="38">
        <v>39.0</v>
      </c>
      <c r="B182" s="38">
        <v>181.0</v>
      </c>
      <c r="C182" s="38">
        <v>0.170585466847532</v>
      </c>
      <c r="D182" s="39">
        <f t="shared" si="22"/>
        <v>10718.20099</v>
      </c>
      <c r="E182" s="38">
        <v>1.0</v>
      </c>
      <c r="F182" s="38">
        <v>2.0</v>
      </c>
      <c r="G182" s="38">
        <f t="shared" si="23"/>
        <v>2</v>
      </c>
      <c r="H182" s="38" t="s">
        <v>26</v>
      </c>
      <c r="I182" s="38">
        <v>-0.17</v>
      </c>
      <c r="J182" s="38">
        <v>0.07</v>
      </c>
      <c r="K182" s="46">
        <f t="shared" si="24"/>
        <v>36</v>
      </c>
      <c r="L182" s="44">
        <f t="shared" si="25"/>
        <v>2.591645539</v>
      </c>
      <c r="M182" s="38">
        <v>1.0</v>
      </c>
      <c r="N182" s="38">
        <v>1.0</v>
      </c>
      <c r="O182" s="38">
        <f t="shared" si="5"/>
        <v>167</v>
      </c>
      <c r="P182" s="38" t="str">
        <f t="shared" si="6"/>
        <v/>
      </c>
      <c r="Q182" s="38" t="str">
        <f t="shared" si="7"/>
        <v/>
      </c>
      <c r="U182" s="38">
        <v>191.0</v>
      </c>
      <c r="V182" s="38">
        <f t="shared" si="8"/>
        <v>96</v>
      </c>
      <c r="W182" s="38" t="str">
        <f t="shared" si="9"/>
        <v/>
      </c>
      <c r="X182" s="38">
        <v>175.0</v>
      </c>
    </row>
    <row r="183" ht="16.5" customHeight="1">
      <c r="A183" s="38">
        <v>39.0</v>
      </c>
      <c r="B183" s="38">
        <v>182.0</v>
      </c>
      <c r="C183" s="38">
        <v>0.170456942086836</v>
      </c>
      <c r="D183" s="39">
        <f t="shared" si="22"/>
        <v>10710.12554</v>
      </c>
      <c r="E183" s="38">
        <v>1.0</v>
      </c>
      <c r="F183" s="38">
        <v>3.0</v>
      </c>
      <c r="G183" s="38">
        <f t="shared" si="23"/>
        <v>3</v>
      </c>
      <c r="H183" s="38" t="s">
        <v>24</v>
      </c>
      <c r="I183" s="38">
        <v>-0.17</v>
      </c>
      <c r="J183" s="38">
        <v>0.09</v>
      </c>
      <c r="K183" s="46">
        <f t="shared" si="24"/>
        <v>115</v>
      </c>
      <c r="L183" s="44">
        <f t="shared" si="25"/>
        <v>0.8119094535</v>
      </c>
      <c r="M183" s="38">
        <v>-1.0</v>
      </c>
      <c r="N183" s="38">
        <v>1.0</v>
      </c>
      <c r="O183" s="38">
        <f t="shared" si="5"/>
        <v>168</v>
      </c>
      <c r="P183" s="38" t="str">
        <f t="shared" si="6"/>
        <v/>
      </c>
      <c r="Q183" s="38" t="str">
        <f t="shared" si="7"/>
        <v/>
      </c>
      <c r="U183" s="38">
        <v>193.0</v>
      </c>
      <c r="V183" s="38">
        <f t="shared" si="8"/>
        <v>97</v>
      </c>
      <c r="W183" s="38" t="str">
        <f t="shared" si="9"/>
        <v/>
      </c>
      <c r="X183" s="38">
        <v>176.0</v>
      </c>
    </row>
    <row r="184" ht="16.5" customHeight="1">
      <c r="A184" s="38">
        <v>39.0</v>
      </c>
      <c r="B184" s="38">
        <v>183.0</v>
      </c>
      <c r="C184" s="38">
        <v>0.170806550796404</v>
      </c>
      <c r="D184" s="39">
        <f t="shared" si="22"/>
        <v>10732.0921</v>
      </c>
      <c r="E184" s="38">
        <v>1.0</v>
      </c>
      <c r="F184" s="38">
        <v>4.0</v>
      </c>
      <c r="G184" s="38">
        <f t="shared" si="23"/>
        <v>4</v>
      </c>
      <c r="H184" s="38" t="s">
        <v>26</v>
      </c>
      <c r="I184" s="38">
        <v>-0.17</v>
      </c>
      <c r="J184" s="38">
        <v>0.1</v>
      </c>
      <c r="K184" s="46">
        <f t="shared" si="24"/>
        <v>36</v>
      </c>
      <c r="L184" s="44">
        <f t="shared" si="25"/>
        <v>2.588291035</v>
      </c>
      <c r="M184" s="38">
        <v>1.0</v>
      </c>
      <c r="N184" s="38">
        <v>1.0</v>
      </c>
      <c r="O184" s="38">
        <f t="shared" si="5"/>
        <v>169</v>
      </c>
      <c r="P184" s="38" t="str">
        <f t="shared" si="6"/>
        <v/>
      </c>
      <c r="Q184" s="38" t="str">
        <f t="shared" si="7"/>
        <v/>
      </c>
      <c r="U184" s="38">
        <v>195.0</v>
      </c>
      <c r="V184" s="38">
        <f t="shared" si="8"/>
        <v>98</v>
      </c>
      <c r="W184" s="38" t="str">
        <f t="shared" si="9"/>
        <v/>
      </c>
      <c r="X184" s="38">
        <v>177.0</v>
      </c>
    </row>
    <row r="185" ht="16.5" customHeight="1">
      <c r="A185" s="38">
        <v>39.0</v>
      </c>
      <c r="B185" s="38">
        <v>184.0</v>
      </c>
      <c r="C185" s="38">
        <v>0.168596313088866</v>
      </c>
      <c r="D185" s="39">
        <f t="shared" si="22"/>
        <v>10593.21877</v>
      </c>
      <c r="E185" s="38">
        <v>1.0</v>
      </c>
      <c r="F185" s="38">
        <v>5.0</v>
      </c>
      <c r="G185" s="38">
        <f t="shared" si="23"/>
        <v>5</v>
      </c>
      <c r="H185" s="38" t="s">
        <v>24</v>
      </c>
      <c r="I185" s="38">
        <v>-0.17</v>
      </c>
      <c r="J185" s="38">
        <v>0.12</v>
      </c>
      <c r="K185" s="46">
        <f t="shared" si="24"/>
        <v>115</v>
      </c>
      <c r="L185" s="44">
        <f t="shared" si="25"/>
        <v>0.8208696866</v>
      </c>
      <c r="M185" s="38">
        <v>1.0</v>
      </c>
      <c r="N185" s="38">
        <v>1.0</v>
      </c>
      <c r="O185" s="38">
        <f t="shared" si="5"/>
        <v>170</v>
      </c>
      <c r="P185" s="38" t="str">
        <f t="shared" si="6"/>
        <v/>
      </c>
      <c r="Q185" s="38" t="str">
        <f t="shared" si="7"/>
        <v/>
      </c>
      <c r="U185" s="38">
        <v>197.0</v>
      </c>
      <c r="V185" s="38">
        <f t="shared" si="8"/>
        <v>99</v>
      </c>
      <c r="W185" s="38" t="str">
        <f t="shared" si="9"/>
        <v/>
      </c>
      <c r="X185" s="38">
        <v>178.0</v>
      </c>
    </row>
    <row r="186" ht="16.5" customHeight="1">
      <c r="A186" s="38">
        <v>39.0</v>
      </c>
      <c r="B186" s="38">
        <v>185.0</v>
      </c>
      <c r="C186" s="38">
        <v>0.169657007296505</v>
      </c>
      <c r="D186" s="39">
        <f t="shared" si="22"/>
        <v>10659.86416</v>
      </c>
      <c r="E186" s="38">
        <v>1.0</v>
      </c>
      <c r="F186" s="38">
        <v>6.0</v>
      </c>
      <c r="G186" s="38">
        <f t="shared" si="23"/>
        <v>6</v>
      </c>
      <c r="H186" s="38" t="s">
        <v>26</v>
      </c>
      <c r="I186" s="38">
        <v>-0.17</v>
      </c>
      <c r="J186" s="38">
        <v>0.13</v>
      </c>
      <c r="K186" s="46">
        <f t="shared" si="24"/>
        <v>36</v>
      </c>
      <c r="L186" s="44">
        <f t="shared" si="25"/>
        <v>2.605828496</v>
      </c>
      <c r="M186" s="38">
        <v>1.0</v>
      </c>
      <c r="N186" s="38">
        <v>1.0</v>
      </c>
      <c r="O186" s="38">
        <f t="shared" si="5"/>
        <v>171</v>
      </c>
      <c r="P186" s="38" t="str">
        <f t="shared" si="6"/>
        <v/>
      </c>
      <c r="Q186" s="38" t="str">
        <f t="shared" si="7"/>
        <v/>
      </c>
      <c r="U186" s="38">
        <v>199.0</v>
      </c>
      <c r="V186" s="38">
        <f t="shared" si="8"/>
        <v>100</v>
      </c>
      <c r="W186" s="38" t="str">
        <f t="shared" si="9"/>
        <v/>
      </c>
      <c r="X186" s="38">
        <v>179.0</v>
      </c>
    </row>
    <row r="187" ht="16.5" customHeight="1">
      <c r="A187" s="38">
        <v>39.0</v>
      </c>
      <c r="B187" s="38">
        <v>186.0</v>
      </c>
      <c r="C187" s="38">
        <v>0.168110701649303</v>
      </c>
      <c r="D187" s="39">
        <f t="shared" si="22"/>
        <v>10562.70691</v>
      </c>
      <c r="E187" s="38">
        <v>1.0</v>
      </c>
      <c r="F187" s="38">
        <v>7.0</v>
      </c>
      <c r="G187" s="38">
        <f t="shared" si="23"/>
        <v>7</v>
      </c>
      <c r="H187" s="38" t="s">
        <v>24</v>
      </c>
      <c r="I187" s="38">
        <v>-0.17</v>
      </c>
      <c r="J187" s="38">
        <v>0.15</v>
      </c>
      <c r="K187" s="46">
        <f t="shared" si="24"/>
        <v>115</v>
      </c>
      <c r="L187" s="44">
        <f t="shared" si="25"/>
        <v>0.8232408843</v>
      </c>
      <c r="M187" s="38">
        <v>1.0</v>
      </c>
      <c r="N187" s="38">
        <v>1.0</v>
      </c>
      <c r="O187" s="38">
        <f t="shared" si="5"/>
        <v>172</v>
      </c>
      <c r="P187" s="38" t="str">
        <f t="shared" si="6"/>
        <v/>
      </c>
      <c r="Q187" s="38" t="str">
        <f t="shared" si="7"/>
        <v/>
      </c>
      <c r="V187" s="38" t="str">
        <f t="shared" si="8"/>
        <v/>
      </c>
      <c r="W187" s="38">
        <f t="shared" si="9"/>
        <v>0</v>
      </c>
      <c r="X187" s="38">
        <v>29.0</v>
      </c>
    </row>
    <row r="188" ht="16.5" customHeight="1">
      <c r="A188" s="38">
        <v>39.0</v>
      </c>
      <c r="B188" s="38">
        <v>187.0</v>
      </c>
      <c r="C188" s="38">
        <v>0.169238396406647</v>
      </c>
      <c r="D188" s="39">
        <f t="shared" si="22"/>
        <v>10633.56206</v>
      </c>
      <c r="E188" s="38">
        <v>1.0</v>
      </c>
      <c r="F188" s="38">
        <v>9.0</v>
      </c>
      <c r="G188" s="38">
        <f t="shared" si="23"/>
        <v>9</v>
      </c>
      <c r="H188" s="38" t="s">
        <v>24</v>
      </c>
      <c r="I188" s="38">
        <v>-0.17</v>
      </c>
      <c r="J188" s="38">
        <v>0.18</v>
      </c>
      <c r="K188" s="46">
        <f t="shared" si="24"/>
        <v>115</v>
      </c>
      <c r="L188" s="44">
        <f t="shared" si="25"/>
        <v>0.8177553417</v>
      </c>
      <c r="M188" s="38">
        <v>-1.0</v>
      </c>
      <c r="N188" s="38">
        <v>0.0</v>
      </c>
      <c r="O188" s="38">
        <f t="shared" si="5"/>
        <v>173</v>
      </c>
      <c r="P188" s="38" t="str">
        <f t="shared" si="6"/>
        <v/>
      </c>
      <c r="Q188" s="38" t="str">
        <f t="shared" si="7"/>
        <v/>
      </c>
      <c r="V188" s="38" t="str">
        <f t="shared" si="8"/>
        <v/>
      </c>
      <c r="W188" s="38">
        <f t="shared" si="9"/>
        <v>0</v>
      </c>
      <c r="X188" s="38">
        <v>77.0</v>
      </c>
    </row>
    <row r="189" ht="16.5" customHeight="1">
      <c r="A189" s="38">
        <v>39.0</v>
      </c>
      <c r="B189" s="38">
        <v>188.0</v>
      </c>
      <c r="C189" s="38">
        <v>0.167332338503231</v>
      </c>
      <c r="D189" s="39">
        <f t="shared" si="22"/>
        <v>10513.80091</v>
      </c>
      <c r="E189" s="38">
        <v>2.0</v>
      </c>
      <c r="F189" s="38">
        <v>1.0</v>
      </c>
      <c r="G189" s="38">
        <f t="shared" si="23"/>
        <v>11</v>
      </c>
      <c r="H189" s="38" t="s">
        <v>24</v>
      </c>
      <c r="I189" s="38">
        <v>-0.17</v>
      </c>
      <c r="J189" s="38">
        <v>0.21</v>
      </c>
      <c r="K189" s="46">
        <f t="shared" si="24"/>
        <v>115</v>
      </c>
      <c r="L189" s="44">
        <f t="shared" si="25"/>
        <v>0.8270702718</v>
      </c>
      <c r="M189" s="38">
        <v>-1.0</v>
      </c>
      <c r="N189" s="38">
        <v>0.0</v>
      </c>
      <c r="O189" s="38" t="str">
        <f t="shared" si="5"/>
        <v/>
      </c>
      <c r="P189" s="38" t="str">
        <f t="shared" si="6"/>
        <v/>
      </c>
      <c r="Q189" s="38" t="str">
        <f t="shared" si="7"/>
        <v/>
      </c>
      <c r="V189" s="38" t="str">
        <f t="shared" si="8"/>
        <v/>
      </c>
      <c r="W189" s="38">
        <f t="shared" si="9"/>
        <v>0</v>
      </c>
      <c r="X189" s="38">
        <v>78.0</v>
      </c>
    </row>
    <row r="190" ht="16.5" customHeight="1">
      <c r="A190" s="38">
        <v>39.0</v>
      </c>
      <c r="B190" s="38">
        <v>189.0</v>
      </c>
      <c r="C190" s="38">
        <v>0.170583587221014</v>
      </c>
      <c r="D190" s="39">
        <f t="shared" si="22"/>
        <v>10718.08289</v>
      </c>
      <c r="E190" s="38">
        <v>2.0</v>
      </c>
      <c r="F190" s="38">
        <v>3.0</v>
      </c>
      <c r="G190" s="38">
        <f t="shared" si="23"/>
        <v>13</v>
      </c>
      <c r="H190" s="38" t="s">
        <v>24</v>
      </c>
      <c r="I190" s="38">
        <v>-0.17</v>
      </c>
      <c r="J190" s="38">
        <v>0.24</v>
      </c>
      <c r="K190" s="46">
        <f t="shared" si="24"/>
        <v>115</v>
      </c>
      <c r="L190" s="44">
        <f t="shared" si="25"/>
        <v>0.8113066734</v>
      </c>
      <c r="M190" s="38">
        <v>1.0</v>
      </c>
      <c r="N190" s="38">
        <v>1.0</v>
      </c>
      <c r="O190" s="38">
        <f t="shared" si="5"/>
        <v>174</v>
      </c>
      <c r="P190" s="38" t="str">
        <f t="shared" si="6"/>
        <v/>
      </c>
      <c r="Q190" s="38" t="str">
        <f t="shared" si="7"/>
        <v/>
      </c>
      <c r="V190" s="38" t="str">
        <f t="shared" si="8"/>
        <v/>
      </c>
      <c r="W190" s="38">
        <f t="shared" si="9"/>
        <v>0</v>
      </c>
      <c r="X190" s="38">
        <v>115.0</v>
      </c>
    </row>
    <row r="191" ht="16.5" customHeight="1">
      <c r="A191" s="38">
        <v>39.0</v>
      </c>
      <c r="B191" s="38">
        <v>190.0</v>
      </c>
      <c r="C191" s="38">
        <v>0.167964308012776</v>
      </c>
      <c r="D191" s="39">
        <f t="shared" si="22"/>
        <v>10553.50872</v>
      </c>
      <c r="E191" s="38">
        <v>2.0</v>
      </c>
      <c r="F191" s="38">
        <v>5.0</v>
      </c>
      <c r="G191" s="38">
        <f t="shared" si="23"/>
        <v>15</v>
      </c>
      <c r="H191" s="38" t="s">
        <v>24</v>
      </c>
      <c r="I191" s="38">
        <v>-0.17</v>
      </c>
      <c r="J191" s="38">
        <v>0.27</v>
      </c>
      <c r="K191" s="46">
        <f t="shared" si="24"/>
        <v>115</v>
      </c>
      <c r="L191" s="44">
        <f t="shared" si="25"/>
        <v>0.8239584012</v>
      </c>
      <c r="M191" s="38">
        <v>-1.0</v>
      </c>
      <c r="N191" s="38">
        <v>1.0</v>
      </c>
      <c r="O191" s="38" t="str">
        <f t="shared" si="5"/>
        <v/>
      </c>
      <c r="P191" s="38" t="str">
        <f t="shared" si="6"/>
        <v/>
      </c>
      <c r="Q191" s="38" t="str">
        <f t="shared" si="7"/>
        <v/>
      </c>
      <c r="V191" s="38" t="str">
        <f t="shared" si="8"/>
        <v/>
      </c>
      <c r="W191" s="38">
        <f t="shared" si="9"/>
        <v>0</v>
      </c>
      <c r="X191" s="38">
        <v>117.0</v>
      </c>
    </row>
    <row r="192" ht="16.5" customHeight="1">
      <c r="A192" s="38">
        <v>39.0</v>
      </c>
      <c r="B192" s="38">
        <v>191.0</v>
      </c>
      <c r="C192" s="38">
        <v>0.167905524508421</v>
      </c>
      <c r="D192" s="39">
        <f t="shared" si="22"/>
        <v>10549.81525</v>
      </c>
      <c r="E192" s="38">
        <v>2.0</v>
      </c>
      <c r="F192" s="38">
        <v>7.0</v>
      </c>
      <c r="G192" s="38">
        <f t="shared" si="23"/>
        <v>17</v>
      </c>
      <c r="H192" s="38" t="s">
        <v>24</v>
      </c>
      <c r="I192" s="38">
        <v>-0.17</v>
      </c>
      <c r="J192" s="38">
        <v>0.3</v>
      </c>
      <c r="K192" s="46">
        <f t="shared" si="24"/>
        <v>115</v>
      </c>
      <c r="L192" s="44">
        <f t="shared" si="25"/>
        <v>0.824246868</v>
      </c>
      <c r="M192" s="38">
        <v>-1.0</v>
      </c>
      <c r="N192" s="38">
        <v>1.0</v>
      </c>
      <c r="O192" s="38">
        <f t="shared" si="5"/>
        <v>175</v>
      </c>
      <c r="P192" s="38" t="str">
        <f t="shared" si="6"/>
        <v/>
      </c>
      <c r="Q192" s="38" t="str">
        <f t="shared" si="7"/>
        <v/>
      </c>
      <c r="V192" s="38" t="str">
        <f t="shared" si="8"/>
        <v/>
      </c>
      <c r="W192" s="38">
        <f t="shared" si="9"/>
        <v>0</v>
      </c>
      <c r="X192" s="38">
        <v>119.0</v>
      </c>
    </row>
    <row r="193" ht="16.5" customHeight="1">
      <c r="A193" s="38">
        <v>39.0</v>
      </c>
      <c r="B193" s="38">
        <v>192.0</v>
      </c>
      <c r="C193" s="38">
        <v>0.169093503136433</v>
      </c>
      <c r="D193" s="39">
        <f t="shared" si="22"/>
        <v>10624.45814</v>
      </c>
      <c r="E193" s="38">
        <v>2.0</v>
      </c>
      <c r="F193" s="38">
        <v>9.0</v>
      </c>
      <c r="G193" s="38">
        <f t="shared" si="23"/>
        <v>19</v>
      </c>
      <c r="H193" s="38" t="s">
        <v>24</v>
      </c>
      <c r="I193" s="38">
        <v>-0.17</v>
      </c>
      <c r="J193" s="38">
        <v>0.33</v>
      </c>
      <c r="K193" s="46">
        <f t="shared" si="24"/>
        <v>115</v>
      </c>
      <c r="L193" s="44">
        <f t="shared" si="25"/>
        <v>0.818456062</v>
      </c>
      <c r="M193" s="38">
        <v>-1.0</v>
      </c>
      <c r="N193" s="38">
        <v>1.0</v>
      </c>
      <c r="O193" s="38" t="str">
        <f t="shared" si="5"/>
        <v/>
      </c>
      <c r="P193" s="38" t="str">
        <f t="shared" si="6"/>
        <v/>
      </c>
      <c r="Q193" s="38" t="str">
        <f t="shared" si="7"/>
        <v/>
      </c>
      <c r="V193" s="38" t="str">
        <f t="shared" si="8"/>
        <v/>
      </c>
      <c r="W193" s="38">
        <f t="shared" si="9"/>
        <v>0</v>
      </c>
      <c r="X193" s="38">
        <v>126.0</v>
      </c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8.86"/>
    <col customWidth="1" min="4" max="4" width="10.14"/>
    <col customWidth="1" min="5" max="5" width="10.71"/>
    <col customWidth="1" min="6" max="8" width="8.86"/>
    <col customWidth="1" min="9" max="9" width="8.0"/>
    <col customWidth="1" min="10" max="10" width="5.14"/>
    <col customWidth="1" min="11" max="11" width="10.14"/>
    <col customWidth="1" min="12" max="19" width="8.86"/>
    <col customWidth="1" min="20" max="20" width="8.71"/>
    <col customWidth="1" min="21" max="21" width="4.71"/>
    <col customWidth="1" min="22" max="22" width="7.0"/>
    <col customWidth="1" min="23" max="23" width="6.71"/>
    <col customWidth="1" min="24" max="24" width="10.0"/>
    <col customWidth="1" min="25" max="26" width="8.86"/>
  </cols>
  <sheetData>
    <row r="1" ht="16.5" customHeight="1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S1" s="38" t="s">
        <v>18</v>
      </c>
      <c r="T1" s="38" t="s">
        <v>19</v>
      </c>
      <c r="U1" s="38" t="s">
        <v>6</v>
      </c>
      <c r="V1" s="38" t="s">
        <v>20</v>
      </c>
      <c r="W1" s="38" t="s">
        <v>21</v>
      </c>
      <c r="X1" s="38" t="s">
        <v>1</v>
      </c>
    </row>
    <row r="2" ht="16.5" customHeight="1">
      <c r="A2" s="38">
        <v>39.0</v>
      </c>
      <c r="B2" s="38">
        <v>1.0</v>
      </c>
      <c r="C2" s="38">
        <v>0.165639716590362</v>
      </c>
      <c r="D2" s="39">
        <f t="shared" ref="D2:D29" si="1">C2*2*PI()*10000</f>
        <v>10407.45034</v>
      </c>
      <c r="E2" s="38">
        <v>3.0</v>
      </c>
      <c r="F2" s="38">
        <v>1.0</v>
      </c>
      <c r="G2" s="38">
        <f t="shared" ref="G2:G29" si="2">(E2-1)*10+F2</f>
        <v>21</v>
      </c>
      <c r="H2" s="38" t="s">
        <v>24</v>
      </c>
      <c r="I2" s="38">
        <v>-0.1275</v>
      </c>
      <c r="J2" s="38">
        <v>0.06</v>
      </c>
      <c r="K2" s="46">
        <f t="shared" ref="K2:K29" si="3">IF(ISODD(F2),$S$2,$T$2)</f>
        <v>115</v>
      </c>
      <c r="L2" s="44">
        <f t="shared" ref="L2:L29" si="4">1/(D2*K2*0.000001)</f>
        <v>0.8355218515</v>
      </c>
      <c r="M2" s="38">
        <v>1.0</v>
      </c>
      <c r="N2" s="38">
        <v>1.0</v>
      </c>
      <c r="O2" s="38">
        <f t="shared" ref="O2:O193" si="5">IFERROR(VLOOKUP(B2,$U$2:$X$193,4,FALSE),"")</f>
        <v>180</v>
      </c>
      <c r="P2" s="38">
        <f t="shared" ref="P2:P193" si="6">IFERROR(VLOOKUP(B2,$V$2:$X$193,3,FALSE),"")</f>
        <v>180</v>
      </c>
      <c r="Q2" s="38">
        <f t="shared" ref="Q2:Q193" si="7">IFERROR(VLOOKUP(B2,$W$2:$X$193,2,FALSE),"")</f>
        <v>181</v>
      </c>
      <c r="S2" s="40">
        <v>115.0</v>
      </c>
      <c r="T2" s="40">
        <v>36.0</v>
      </c>
      <c r="U2" s="38">
        <v>1.0</v>
      </c>
      <c r="V2" s="38">
        <f t="shared" ref="V2:V193" si="8">IFERROR(IF(ISODD(U2),ROUNDUP(U2/2,0),""),"")</f>
        <v>1</v>
      </c>
      <c r="W2" s="38" t="str">
        <f t="shared" ref="W2:W193" si="9">IFERROR(IF(ISEVEN(U2),U2/2,""),"")</f>
        <v/>
      </c>
      <c r="X2" s="38">
        <v>180.0</v>
      </c>
    </row>
    <row r="3" ht="16.5" customHeight="1">
      <c r="A3" s="38">
        <v>39.0</v>
      </c>
      <c r="B3" s="38">
        <v>2.0</v>
      </c>
      <c r="C3" s="38">
        <v>0.169309723261896</v>
      </c>
      <c r="D3" s="39">
        <f t="shared" si="1"/>
        <v>10638.04366</v>
      </c>
      <c r="E3" s="38">
        <v>3.0</v>
      </c>
      <c r="F3" s="38">
        <v>2.0</v>
      </c>
      <c r="G3" s="38">
        <f t="shared" si="2"/>
        <v>22</v>
      </c>
      <c r="H3" s="38" t="s">
        <v>26</v>
      </c>
      <c r="I3" s="38">
        <v>-0.1275</v>
      </c>
      <c r="J3" s="38">
        <v>0.07</v>
      </c>
      <c r="K3" s="46">
        <f t="shared" si="3"/>
        <v>36</v>
      </c>
      <c r="L3" s="44">
        <f t="shared" si="4"/>
        <v>2.611173509</v>
      </c>
      <c r="M3" s="38">
        <v>1.0</v>
      </c>
      <c r="N3" s="38">
        <v>1.0</v>
      </c>
      <c r="O3" s="38">
        <f t="shared" si="5"/>
        <v>181</v>
      </c>
      <c r="P3" s="38">
        <f t="shared" si="6"/>
        <v>182</v>
      </c>
      <c r="Q3" s="38">
        <f t="shared" si="7"/>
        <v>183</v>
      </c>
      <c r="U3" s="38">
        <v>2.0</v>
      </c>
      <c r="V3" s="38" t="str">
        <f t="shared" si="8"/>
        <v/>
      </c>
      <c r="W3" s="38">
        <f t="shared" si="9"/>
        <v>1</v>
      </c>
      <c r="X3" s="38">
        <v>181.0</v>
      </c>
    </row>
    <row r="4" ht="16.5" customHeight="1">
      <c r="A4" s="38">
        <v>39.0</v>
      </c>
      <c r="B4" s="38">
        <v>3.0</v>
      </c>
      <c r="C4" s="38">
        <v>0.166084221721909</v>
      </c>
      <c r="D4" s="39">
        <f t="shared" si="1"/>
        <v>10435.37942</v>
      </c>
      <c r="E4" s="38">
        <v>3.0</v>
      </c>
      <c r="F4" s="38">
        <v>3.0</v>
      </c>
      <c r="G4" s="38">
        <f t="shared" si="2"/>
        <v>23</v>
      </c>
      <c r="H4" s="38" t="s">
        <v>24</v>
      </c>
      <c r="I4" s="38">
        <v>-0.1275</v>
      </c>
      <c r="J4" s="38">
        <v>0.09</v>
      </c>
      <c r="K4" s="46">
        <f t="shared" si="3"/>
        <v>115</v>
      </c>
      <c r="L4" s="44">
        <f t="shared" si="4"/>
        <v>0.8332856743</v>
      </c>
      <c r="M4" s="38">
        <v>1.0</v>
      </c>
      <c r="N4" s="38">
        <v>1.0</v>
      </c>
      <c r="O4" s="38">
        <f t="shared" si="5"/>
        <v>182</v>
      </c>
      <c r="P4" s="38">
        <f t="shared" si="6"/>
        <v>184</v>
      </c>
      <c r="Q4" s="38">
        <f t="shared" si="7"/>
        <v>185</v>
      </c>
      <c r="U4" s="38">
        <v>3.0</v>
      </c>
      <c r="V4" s="38">
        <f t="shared" si="8"/>
        <v>2</v>
      </c>
      <c r="W4" s="38" t="str">
        <f t="shared" si="9"/>
        <v/>
      </c>
      <c r="X4" s="38">
        <v>182.0</v>
      </c>
    </row>
    <row r="5" ht="16.5" customHeight="1">
      <c r="A5" s="38">
        <v>39.0</v>
      </c>
      <c r="B5" s="38">
        <v>4.0</v>
      </c>
      <c r="C5" s="38">
        <v>0.169082776441152</v>
      </c>
      <c r="D5" s="39">
        <f t="shared" si="1"/>
        <v>10623.78417</v>
      </c>
      <c r="E5" s="38">
        <v>3.0</v>
      </c>
      <c r="F5" s="38">
        <v>4.0</v>
      </c>
      <c r="G5" s="38">
        <f t="shared" si="2"/>
        <v>24</v>
      </c>
      <c r="H5" s="38" t="s">
        <v>26</v>
      </c>
      <c r="I5" s="38">
        <v>-0.1275</v>
      </c>
      <c r="J5" s="38">
        <v>0.1</v>
      </c>
      <c r="K5" s="46">
        <f t="shared" si="3"/>
        <v>36</v>
      </c>
      <c r="L5" s="44">
        <f t="shared" si="4"/>
        <v>2.614678286</v>
      </c>
      <c r="M5" s="38">
        <v>1.0</v>
      </c>
      <c r="N5" s="38">
        <v>1.0</v>
      </c>
      <c r="O5" s="38">
        <f t="shared" si="5"/>
        <v>183</v>
      </c>
      <c r="P5" s="38">
        <f t="shared" si="6"/>
        <v>186</v>
      </c>
      <c r="Q5" s="38" t="str">
        <f t="shared" si="7"/>
        <v/>
      </c>
      <c r="U5" s="38">
        <v>4.0</v>
      </c>
      <c r="V5" s="38" t="str">
        <f t="shared" si="8"/>
        <v/>
      </c>
      <c r="W5" s="38">
        <f t="shared" si="9"/>
        <v>2</v>
      </c>
      <c r="X5" s="38">
        <v>183.0</v>
      </c>
    </row>
    <row r="6" ht="16.5" customHeight="1">
      <c r="A6" s="38">
        <v>39.0</v>
      </c>
      <c r="B6" s="38">
        <v>5.0</v>
      </c>
      <c r="C6" s="38">
        <v>0.169025880802095</v>
      </c>
      <c r="D6" s="39">
        <f t="shared" si="1"/>
        <v>10620.20931</v>
      </c>
      <c r="E6" s="38">
        <v>3.0</v>
      </c>
      <c r="F6" s="38">
        <v>5.0</v>
      </c>
      <c r="G6" s="38">
        <f t="shared" si="2"/>
        <v>25</v>
      </c>
      <c r="H6" s="38" t="s">
        <v>24</v>
      </c>
      <c r="I6" s="38">
        <v>-0.1275</v>
      </c>
      <c r="J6" s="38">
        <v>0.12</v>
      </c>
      <c r="K6" s="46">
        <f t="shared" si="3"/>
        <v>115</v>
      </c>
      <c r="L6" s="44">
        <f t="shared" si="4"/>
        <v>0.8187835025</v>
      </c>
      <c r="M6" s="38">
        <v>1.0</v>
      </c>
      <c r="N6" s="38">
        <v>1.0</v>
      </c>
      <c r="O6" s="38">
        <f t="shared" si="5"/>
        <v>184</v>
      </c>
      <c r="P6" s="38">
        <f t="shared" si="6"/>
        <v>187</v>
      </c>
      <c r="Q6" s="38" t="str">
        <f t="shared" si="7"/>
        <v/>
      </c>
      <c r="U6" s="38">
        <v>5.0</v>
      </c>
      <c r="V6" s="38">
        <f t="shared" si="8"/>
        <v>3</v>
      </c>
      <c r="W6" s="38" t="str">
        <f t="shared" si="9"/>
        <v/>
      </c>
      <c r="X6" s="38">
        <v>184.0</v>
      </c>
    </row>
    <row r="7" ht="16.5" customHeight="1">
      <c r="A7" s="38">
        <v>39.0</v>
      </c>
      <c r="B7" s="38">
        <v>6.0</v>
      </c>
      <c r="C7" s="38">
        <v>0.165781598832875</v>
      </c>
      <c r="D7" s="39">
        <f t="shared" si="1"/>
        <v>10416.36506</v>
      </c>
      <c r="E7" s="38">
        <v>3.0</v>
      </c>
      <c r="F7" s="38">
        <v>6.0</v>
      </c>
      <c r="G7" s="38">
        <f t="shared" si="2"/>
        <v>26</v>
      </c>
      <c r="H7" s="38" t="s">
        <v>26</v>
      </c>
      <c r="I7" s="38">
        <v>-0.1275</v>
      </c>
      <c r="J7" s="38">
        <v>0.13</v>
      </c>
      <c r="K7" s="46">
        <f t="shared" si="3"/>
        <v>36</v>
      </c>
      <c r="L7" s="44">
        <f t="shared" si="4"/>
        <v>2.66674388</v>
      </c>
      <c r="M7" s="38">
        <v>1.0</v>
      </c>
      <c r="N7" s="38">
        <v>1.0</v>
      </c>
      <c r="O7" s="38">
        <f t="shared" si="5"/>
        <v>185</v>
      </c>
      <c r="P7" s="38">
        <f t="shared" si="6"/>
        <v>188</v>
      </c>
      <c r="Q7" s="38" t="str">
        <f t="shared" si="7"/>
        <v/>
      </c>
      <c r="U7" s="38">
        <v>6.0</v>
      </c>
      <c r="V7" s="38" t="str">
        <f t="shared" si="8"/>
        <v/>
      </c>
      <c r="W7" s="38">
        <f t="shared" si="9"/>
        <v>3</v>
      </c>
      <c r="X7" s="38">
        <v>185.0</v>
      </c>
    </row>
    <row r="8" ht="16.5" customHeight="1">
      <c r="A8" s="38">
        <v>39.0</v>
      </c>
      <c r="B8" s="38">
        <v>7.0</v>
      </c>
      <c r="C8" s="38">
        <v>0.169317522394277</v>
      </c>
      <c r="D8" s="39">
        <f t="shared" si="1"/>
        <v>10638.53369</v>
      </c>
      <c r="E8" s="38">
        <v>3.0</v>
      </c>
      <c r="F8" s="38">
        <v>7.0</v>
      </c>
      <c r="G8" s="38">
        <f t="shared" si="2"/>
        <v>27</v>
      </c>
      <c r="H8" s="38" t="s">
        <v>24</v>
      </c>
      <c r="I8" s="38">
        <v>-0.1275</v>
      </c>
      <c r="J8" s="38">
        <v>0.15</v>
      </c>
      <c r="K8" s="46">
        <f t="shared" si="3"/>
        <v>115</v>
      </c>
      <c r="L8" s="44">
        <f t="shared" si="4"/>
        <v>0.8173731858</v>
      </c>
      <c r="M8" s="38">
        <v>-1.0</v>
      </c>
      <c r="N8" s="38">
        <v>1.0</v>
      </c>
      <c r="O8" s="38">
        <f t="shared" si="5"/>
        <v>186</v>
      </c>
      <c r="P8" s="38">
        <f t="shared" si="6"/>
        <v>189</v>
      </c>
      <c r="Q8" s="38" t="str">
        <f t="shared" si="7"/>
        <v/>
      </c>
      <c r="U8" s="38">
        <v>7.0</v>
      </c>
      <c r="V8" s="38">
        <f t="shared" si="8"/>
        <v>4</v>
      </c>
      <c r="W8" s="38" t="str">
        <f t="shared" si="9"/>
        <v/>
      </c>
      <c r="X8" s="38">
        <v>186.0</v>
      </c>
    </row>
    <row r="9" ht="16.5" customHeight="1">
      <c r="A9" s="38">
        <v>39.0</v>
      </c>
      <c r="B9" s="38">
        <v>8.0</v>
      </c>
      <c r="C9" s="38">
        <v>0.169738815999576</v>
      </c>
      <c r="D9" s="39">
        <f t="shared" si="1"/>
        <v>10665.00435</v>
      </c>
      <c r="E9" s="38">
        <v>3.0</v>
      </c>
      <c r="F9" s="38">
        <v>8.0</v>
      </c>
      <c r="G9" s="38">
        <f t="shared" si="2"/>
        <v>28</v>
      </c>
      <c r="H9" s="38" t="s">
        <v>26</v>
      </c>
      <c r="I9" s="38">
        <v>-0.1275</v>
      </c>
      <c r="J9" s="38">
        <v>0.16</v>
      </c>
      <c r="K9" s="46">
        <f t="shared" si="3"/>
        <v>36</v>
      </c>
      <c r="L9" s="44">
        <f t="shared" si="4"/>
        <v>2.60457257</v>
      </c>
      <c r="M9" s="38">
        <v>1.0</v>
      </c>
      <c r="N9" s="38">
        <v>1.0</v>
      </c>
      <c r="O9" s="38" t="str">
        <f t="shared" si="5"/>
        <v/>
      </c>
      <c r="P9" s="38">
        <f t="shared" si="6"/>
        <v>190</v>
      </c>
      <c r="Q9" s="38" t="str">
        <f t="shared" si="7"/>
        <v/>
      </c>
      <c r="U9" s="38">
        <v>9.0</v>
      </c>
      <c r="V9" s="38">
        <f t="shared" si="8"/>
        <v>5</v>
      </c>
      <c r="W9" s="38" t="str">
        <f t="shared" si="9"/>
        <v/>
      </c>
      <c r="X9" s="38">
        <v>187.0</v>
      </c>
    </row>
    <row r="10" ht="16.5" customHeight="1">
      <c r="A10" s="38">
        <v>39.0</v>
      </c>
      <c r="B10" s="38">
        <v>9.0</v>
      </c>
      <c r="C10" s="38">
        <v>0.166714375688502</v>
      </c>
      <c r="D10" s="39">
        <f t="shared" si="1"/>
        <v>10474.97316</v>
      </c>
      <c r="E10" s="38">
        <v>3.0</v>
      </c>
      <c r="F10" s="38">
        <v>9.0</v>
      </c>
      <c r="G10" s="38">
        <f t="shared" si="2"/>
        <v>29</v>
      </c>
      <c r="H10" s="38" t="s">
        <v>24</v>
      </c>
      <c r="I10" s="38">
        <v>-0.1275</v>
      </c>
      <c r="J10" s="38">
        <v>0.18</v>
      </c>
      <c r="K10" s="46">
        <f t="shared" si="3"/>
        <v>115</v>
      </c>
      <c r="L10" s="44">
        <f t="shared" si="4"/>
        <v>0.8301359863</v>
      </c>
      <c r="M10" s="38">
        <v>-1.0</v>
      </c>
      <c r="N10" s="38">
        <v>1.0</v>
      </c>
      <c r="O10" s="38">
        <f t="shared" si="5"/>
        <v>187</v>
      </c>
      <c r="P10" s="38">
        <f t="shared" si="6"/>
        <v>191</v>
      </c>
      <c r="Q10" s="38" t="str">
        <f t="shared" si="7"/>
        <v/>
      </c>
      <c r="U10" s="38">
        <v>11.0</v>
      </c>
      <c r="V10" s="38">
        <f t="shared" si="8"/>
        <v>6</v>
      </c>
      <c r="W10" s="38" t="str">
        <f t="shared" si="9"/>
        <v/>
      </c>
      <c r="X10" s="38">
        <v>188.0</v>
      </c>
    </row>
    <row r="11" ht="16.5" customHeight="1">
      <c r="A11" s="38">
        <v>39.0</v>
      </c>
      <c r="B11" s="38">
        <v>10.0</v>
      </c>
      <c r="C11" s="38">
        <v>0.16868030746883</v>
      </c>
      <c r="D11" s="39">
        <f t="shared" si="1"/>
        <v>10598.49629</v>
      </c>
      <c r="E11" s="38">
        <v>3.0</v>
      </c>
      <c r="F11" s="38">
        <v>10.0</v>
      </c>
      <c r="G11" s="38">
        <f t="shared" si="2"/>
        <v>30</v>
      </c>
      <c r="H11" s="38" t="s">
        <v>26</v>
      </c>
      <c r="I11" s="38">
        <v>-0.1275</v>
      </c>
      <c r="J11" s="38">
        <v>0.19</v>
      </c>
      <c r="K11" s="46">
        <f t="shared" si="3"/>
        <v>36</v>
      </c>
      <c r="L11" s="44">
        <f t="shared" si="4"/>
        <v>2.620916874</v>
      </c>
      <c r="M11" s="38">
        <v>1.0</v>
      </c>
      <c r="N11" s="38">
        <v>1.0</v>
      </c>
      <c r="O11" s="38" t="str">
        <f t="shared" si="5"/>
        <v/>
      </c>
      <c r="P11" s="38">
        <f t="shared" si="6"/>
        <v>192</v>
      </c>
      <c r="Q11" s="38" t="str">
        <f t="shared" si="7"/>
        <v/>
      </c>
      <c r="U11" s="38">
        <v>13.0</v>
      </c>
      <c r="V11" s="38">
        <f t="shared" si="8"/>
        <v>7</v>
      </c>
      <c r="W11" s="38" t="str">
        <f t="shared" si="9"/>
        <v/>
      </c>
      <c r="X11" s="38">
        <v>189.0</v>
      </c>
    </row>
    <row r="12" ht="16.5" customHeight="1">
      <c r="A12" s="38">
        <v>39.0</v>
      </c>
      <c r="B12" s="38">
        <v>11.0</v>
      </c>
      <c r="C12" s="38">
        <v>0.123995935133166</v>
      </c>
      <c r="D12" s="39">
        <f t="shared" si="1"/>
        <v>7790.894378</v>
      </c>
      <c r="E12" s="38">
        <v>4.0</v>
      </c>
      <c r="F12" s="38">
        <v>1.0</v>
      </c>
      <c r="G12" s="38">
        <f t="shared" si="2"/>
        <v>31</v>
      </c>
      <c r="H12" s="38" t="s">
        <v>24</v>
      </c>
      <c r="I12" s="38">
        <v>-0.1275</v>
      </c>
      <c r="J12" s="38">
        <v>0.21</v>
      </c>
      <c r="K12" s="46">
        <f t="shared" si="3"/>
        <v>115</v>
      </c>
      <c r="L12" s="44">
        <f t="shared" si="4"/>
        <v>1.116130158</v>
      </c>
      <c r="M12" s="38">
        <v>0.0</v>
      </c>
      <c r="N12" s="38">
        <v>0.0</v>
      </c>
      <c r="O12" s="38">
        <f t="shared" si="5"/>
        <v>188</v>
      </c>
      <c r="P12" s="38">
        <f t="shared" si="6"/>
        <v>1</v>
      </c>
      <c r="Q12" s="38">
        <f t="shared" si="7"/>
        <v>2</v>
      </c>
      <c r="U12" s="38">
        <v>15.0</v>
      </c>
      <c r="V12" s="38">
        <f t="shared" si="8"/>
        <v>8</v>
      </c>
      <c r="W12" s="38" t="str">
        <f t="shared" si="9"/>
        <v/>
      </c>
      <c r="X12" s="38">
        <v>190.0</v>
      </c>
    </row>
    <row r="13" ht="16.5" customHeight="1">
      <c r="A13" s="38">
        <v>39.0</v>
      </c>
      <c r="B13" s="38">
        <v>12.0</v>
      </c>
      <c r="C13" s="38">
        <v>0.167616896894647</v>
      </c>
      <c r="D13" s="39">
        <f t="shared" si="1"/>
        <v>10531.68024</v>
      </c>
      <c r="E13" s="38">
        <v>4.0</v>
      </c>
      <c r="F13" s="38">
        <v>2.0</v>
      </c>
      <c r="G13" s="38">
        <f t="shared" si="2"/>
        <v>32</v>
      </c>
      <c r="H13" s="38" t="s">
        <v>26</v>
      </c>
      <c r="I13" s="38">
        <v>-0.1275</v>
      </c>
      <c r="J13" s="38">
        <v>0.22</v>
      </c>
      <c r="K13" s="46">
        <f t="shared" si="3"/>
        <v>36</v>
      </c>
      <c r="L13" s="44">
        <f t="shared" si="4"/>
        <v>2.637544736</v>
      </c>
      <c r="M13" s="38">
        <v>1.0</v>
      </c>
      <c r="N13" s="38">
        <v>1.0</v>
      </c>
      <c r="O13" s="38" t="str">
        <f t="shared" si="5"/>
        <v/>
      </c>
      <c r="P13" s="38">
        <f t="shared" si="6"/>
        <v>3</v>
      </c>
      <c r="Q13" s="38">
        <f t="shared" si="7"/>
        <v>4</v>
      </c>
      <c r="U13" s="38">
        <v>17.0</v>
      </c>
      <c r="V13" s="38">
        <f t="shared" si="8"/>
        <v>9</v>
      </c>
      <c r="W13" s="38" t="str">
        <f t="shared" si="9"/>
        <v/>
      </c>
      <c r="X13" s="38">
        <v>191.0</v>
      </c>
    </row>
    <row r="14" ht="16.5" customHeight="1">
      <c r="A14" s="38">
        <v>39.0</v>
      </c>
      <c r="B14" s="38">
        <v>13.0</v>
      </c>
      <c r="C14" s="38">
        <v>0.166268503959759</v>
      </c>
      <c r="D14" s="39">
        <f t="shared" si="1"/>
        <v>10446.95821</v>
      </c>
      <c r="E14" s="38">
        <v>4.0</v>
      </c>
      <c r="F14" s="38">
        <v>3.0</v>
      </c>
      <c r="G14" s="38">
        <f t="shared" si="2"/>
        <v>33</v>
      </c>
      <c r="H14" s="38" t="s">
        <v>24</v>
      </c>
      <c r="I14" s="38">
        <v>-0.1275</v>
      </c>
      <c r="J14" s="38">
        <v>0.24</v>
      </c>
      <c r="K14" s="46">
        <f t="shared" si="3"/>
        <v>115</v>
      </c>
      <c r="L14" s="44">
        <f t="shared" si="4"/>
        <v>0.8323621094</v>
      </c>
      <c r="M14" s="38">
        <v>1.0</v>
      </c>
      <c r="N14" s="38">
        <v>1.0</v>
      </c>
      <c r="O14" s="38">
        <f t="shared" si="5"/>
        <v>189</v>
      </c>
      <c r="P14" s="38">
        <f t="shared" si="6"/>
        <v>5</v>
      </c>
      <c r="Q14" s="38">
        <f t="shared" si="7"/>
        <v>6</v>
      </c>
      <c r="U14" s="38">
        <v>19.0</v>
      </c>
      <c r="V14" s="38">
        <f t="shared" si="8"/>
        <v>10</v>
      </c>
      <c r="W14" s="38" t="str">
        <f t="shared" si="9"/>
        <v/>
      </c>
      <c r="X14" s="38">
        <v>192.0</v>
      </c>
    </row>
    <row r="15" ht="16.5" customHeight="1">
      <c r="A15" s="38">
        <v>39.0</v>
      </c>
      <c r="B15" s="38">
        <v>14.0</v>
      </c>
      <c r="C15" s="38">
        <v>0.170065446431847</v>
      </c>
      <c r="D15" s="39">
        <f t="shared" si="1"/>
        <v>10685.52714</v>
      </c>
      <c r="E15" s="38">
        <v>4.0</v>
      </c>
      <c r="F15" s="38">
        <v>4.0</v>
      </c>
      <c r="G15" s="38">
        <f t="shared" si="2"/>
        <v>34</v>
      </c>
      <c r="H15" s="38" t="s">
        <v>26</v>
      </c>
      <c r="I15" s="38">
        <v>-0.1275</v>
      </c>
      <c r="J15" s="38">
        <v>0.25</v>
      </c>
      <c r="K15" s="46">
        <f t="shared" si="3"/>
        <v>36</v>
      </c>
      <c r="L15" s="44">
        <f t="shared" si="4"/>
        <v>2.599570186</v>
      </c>
      <c r="M15" s="38">
        <v>1.0</v>
      </c>
      <c r="N15" s="38">
        <v>1.0</v>
      </c>
      <c r="O15" s="38" t="str">
        <f t="shared" si="5"/>
        <v/>
      </c>
      <c r="P15" s="38">
        <f t="shared" si="6"/>
        <v>7</v>
      </c>
      <c r="Q15" s="38">
        <f t="shared" si="7"/>
        <v>8</v>
      </c>
      <c r="U15" s="38">
        <v>21.0</v>
      </c>
      <c r="V15" s="38">
        <f t="shared" si="8"/>
        <v>11</v>
      </c>
      <c r="W15" s="38" t="str">
        <f t="shared" si="9"/>
        <v/>
      </c>
      <c r="X15" s="38">
        <v>1.0</v>
      </c>
    </row>
    <row r="16" ht="16.5" customHeight="1">
      <c r="A16" s="38">
        <v>39.0</v>
      </c>
      <c r="B16" s="38">
        <v>15.0</v>
      </c>
      <c r="C16" s="38">
        <v>0.166247022540772</v>
      </c>
      <c r="D16" s="39">
        <f t="shared" si="1"/>
        <v>10445.60849</v>
      </c>
      <c r="E16" s="38">
        <v>4.0</v>
      </c>
      <c r="F16" s="38">
        <v>5.0</v>
      </c>
      <c r="G16" s="38">
        <f t="shared" si="2"/>
        <v>35</v>
      </c>
      <c r="H16" s="38" t="s">
        <v>24</v>
      </c>
      <c r="I16" s="38">
        <v>-0.1275</v>
      </c>
      <c r="J16" s="38">
        <v>0.27</v>
      </c>
      <c r="K16" s="46">
        <f t="shared" si="3"/>
        <v>115</v>
      </c>
      <c r="L16" s="44">
        <f t="shared" si="4"/>
        <v>0.8324696622</v>
      </c>
      <c r="M16" s="38">
        <v>1.0</v>
      </c>
      <c r="N16" s="38">
        <v>1.0</v>
      </c>
      <c r="O16" s="38">
        <f t="shared" si="5"/>
        <v>190</v>
      </c>
      <c r="P16" s="38">
        <f t="shared" si="6"/>
        <v>9</v>
      </c>
      <c r="Q16" s="38">
        <f t="shared" si="7"/>
        <v>10</v>
      </c>
      <c r="U16" s="38">
        <v>22.0</v>
      </c>
      <c r="V16" s="38" t="str">
        <f t="shared" si="8"/>
        <v/>
      </c>
      <c r="W16" s="38">
        <f t="shared" si="9"/>
        <v>11</v>
      </c>
      <c r="X16" s="38">
        <v>2.0</v>
      </c>
    </row>
    <row r="17" ht="16.5" customHeight="1">
      <c r="A17" s="38">
        <v>39.0</v>
      </c>
      <c r="B17" s="38">
        <v>16.0</v>
      </c>
      <c r="C17" s="38">
        <v>0.169811681883371</v>
      </c>
      <c r="D17" s="39">
        <f t="shared" si="1"/>
        <v>10669.58265</v>
      </c>
      <c r="E17" s="38">
        <v>4.0</v>
      </c>
      <c r="F17" s="38">
        <v>6.0</v>
      </c>
      <c r="G17" s="38">
        <f t="shared" si="2"/>
        <v>36</v>
      </c>
      <c r="H17" s="38" t="s">
        <v>26</v>
      </c>
      <c r="I17" s="38">
        <v>-0.1275</v>
      </c>
      <c r="J17" s="38">
        <v>0.28</v>
      </c>
      <c r="K17" s="46">
        <f t="shared" si="3"/>
        <v>36</v>
      </c>
      <c r="L17" s="44">
        <f t="shared" si="4"/>
        <v>2.603454952</v>
      </c>
      <c r="M17" s="38">
        <v>1.0</v>
      </c>
      <c r="N17" s="38">
        <v>1.0</v>
      </c>
      <c r="O17" s="38" t="str">
        <f t="shared" si="5"/>
        <v/>
      </c>
      <c r="P17" s="38">
        <f t="shared" si="6"/>
        <v>11</v>
      </c>
      <c r="Q17" s="38">
        <f t="shared" si="7"/>
        <v>12</v>
      </c>
      <c r="U17" s="38">
        <v>23.0</v>
      </c>
      <c r="V17" s="38">
        <f t="shared" si="8"/>
        <v>12</v>
      </c>
      <c r="W17" s="38" t="str">
        <f t="shared" si="9"/>
        <v/>
      </c>
      <c r="X17" s="38">
        <v>3.0</v>
      </c>
    </row>
    <row r="18" ht="16.5" customHeight="1">
      <c r="A18" s="38">
        <v>39.0</v>
      </c>
      <c r="B18" s="38">
        <v>17.0</v>
      </c>
      <c r="C18" s="38">
        <v>0.16776526268451</v>
      </c>
      <c r="D18" s="39">
        <f t="shared" si="1"/>
        <v>10541.00234</v>
      </c>
      <c r="E18" s="38">
        <v>4.0</v>
      </c>
      <c r="F18" s="38">
        <v>7.0</v>
      </c>
      <c r="G18" s="38">
        <f t="shared" si="2"/>
        <v>37</v>
      </c>
      <c r="H18" s="38" t="s">
        <v>24</v>
      </c>
      <c r="I18" s="38">
        <v>-0.1275</v>
      </c>
      <c r="J18" s="38">
        <v>0.3</v>
      </c>
      <c r="K18" s="46">
        <f t="shared" si="3"/>
        <v>115</v>
      </c>
      <c r="L18" s="44">
        <f t="shared" si="4"/>
        <v>0.8249359878</v>
      </c>
      <c r="M18" s="38">
        <v>-1.0</v>
      </c>
      <c r="N18" s="38">
        <v>1.0</v>
      </c>
      <c r="O18" s="38">
        <f t="shared" si="5"/>
        <v>191</v>
      </c>
      <c r="P18" s="38">
        <f t="shared" si="6"/>
        <v>13</v>
      </c>
      <c r="Q18" s="38">
        <f t="shared" si="7"/>
        <v>14</v>
      </c>
      <c r="U18" s="38">
        <v>24.0</v>
      </c>
      <c r="V18" s="38" t="str">
        <f t="shared" si="8"/>
        <v/>
      </c>
      <c r="W18" s="38">
        <f t="shared" si="9"/>
        <v>12</v>
      </c>
      <c r="X18" s="38">
        <v>4.0</v>
      </c>
    </row>
    <row r="19" ht="16.5" customHeight="1">
      <c r="A19" s="38">
        <v>39.0</v>
      </c>
      <c r="B19" s="38">
        <v>18.0</v>
      </c>
      <c r="C19" s="38">
        <v>0.167838414575495</v>
      </c>
      <c r="D19" s="39">
        <f t="shared" si="1"/>
        <v>10545.5986</v>
      </c>
      <c r="E19" s="38">
        <v>4.0</v>
      </c>
      <c r="F19" s="38">
        <v>8.0</v>
      </c>
      <c r="G19" s="38">
        <f t="shared" si="2"/>
        <v>38</v>
      </c>
      <c r="H19" s="38" t="s">
        <v>26</v>
      </c>
      <c r="I19" s="38">
        <v>-0.1275</v>
      </c>
      <c r="J19" s="38">
        <v>0.31</v>
      </c>
      <c r="K19" s="46">
        <f t="shared" si="3"/>
        <v>36</v>
      </c>
      <c r="L19" s="44">
        <f t="shared" si="4"/>
        <v>2.634063634</v>
      </c>
      <c r="M19" s="38">
        <v>1.0</v>
      </c>
      <c r="N19" s="38">
        <v>1.0</v>
      </c>
      <c r="O19" s="38" t="str">
        <f t="shared" si="5"/>
        <v/>
      </c>
      <c r="P19" s="38">
        <f t="shared" si="6"/>
        <v>15</v>
      </c>
      <c r="Q19" s="38">
        <f t="shared" si="7"/>
        <v>16</v>
      </c>
      <c r="U19" s="38">
        <v>25.0</v>
      </c>
      <c r="V19" s="38">
        <f t="shared" si="8"/>
        <v>13</v>
      </c>
      <c r="W19" s="38" t="str">
        <f t="shared" si="9"/>
        <v/>
      </c>
      <c r="X19" s="38">
        <v>5.0</v>
      </c>
    </row>
    <row r="20" ht="16.5" customHeight="1">
      <c r="A20" s="38">
        <v>39.0</v>
      </c>
      <c r="B20" s="38">
        <v>19.0</v>
      </c>
      <c r="C20" s="38">
        <v>0.168391526803347</v>
      </c>
      <c r="D20" s="39">
        <f t="shared" si="1"/>
        <v>10580.35167</v>
      </c>
      <c r="E20" s="38">
        <v>4.0</v>
      </c>
      <c r="F20" s="38">
        <v>9.0</v>
      </c>
      <c r="G20" s="38">
        <f t="shared" si="2"/>
        <v>39</v>
      </c>
      <c r="H20" s="38" t="s">
        <v>24</v>
      </c>
      <c r="I20" s="38">
        <v>-0.1275</v>
      </c>
      <c r="J20" s="38">
        <v>0.33</v>
      </c>
      <c r="K20" s="46">
        <f t="shared" si="3"/>
        <v>115</v>
      </c>
      <c r="L20" s="44">
        <f t="shared" si="4"/>
        <v>0.8218679723</v>
      </c>
      <c r="M20" s="38">
        <v>-1.0</v>
      </c>
      <c r="N20" s="38">
        <v>1.0</v>
      </c>
      <c r="O20" s="38">
        <f t="shared" si="5"/>
        <v>192</v>
      </c>
      <c r="P20" s="38">
        <f t="shared" si="6"/>
        <v>17</v>
      </c>
      <c r="Q20" s="38">
        <f t="shared" si="7"/>
        <v>18</v>
      </c>
      <c r="U20" s="38">
        <v>26.0</v>
      </c>
      <c r="V20" s="38" t="str">
        <f t="shared" si="8"/>
        <v/>
      </c>
      <c r="W20" s="38">
        <f t="shared" si="9"/>
        <v>13</v>
      </c>
      <c r="X20" s="38">
        <v>6.0</v>
      </c>
    </row>
    <row r="21" ht="16.5" customHeight="1">
      <c r="A21" s="38">
        <v>39.0</v>
      </c>
      <c r="B21" s="38">
        <v>20.0</v>
      </c>
      <c r="C21" s="38">
        <v>0.170056363771026</v>
      </c>
      <c r="D21" s="39">
        <f t="shared" si="1"/>
        <v>10684.95646</v>
      </c>
      <c r="E21" s="38">
        <v>4.0</v>
      </c>
      <c r="F21" s="38">
        <v>10.0</v>
      </c>
      <c r="G21" s="38">
        <f t="shared" si="2"/>
        <v>40</v>
      </c>
      <c r="H21" s="38" t="s">
        <v>26</v>
      </c>
      <c r="I21" s="38">
        <v>-0.1275</v>
      </c>
      <c r="J21" s="38">
        <v>0.34</v>
      </c>
      <c r="K21" s="46">
        <f t="shared" si="3"/>
        <v>36</v>
      </c>
      <c r="L21" s="44">
        <f t="shared" si="4"/>
        <v>2.599709028</v>
      </c>
      <c r="M21" s="38">
        <v>1.0</v>
      </c>
      <c r="N21" s="38">
        <v>1.0</v>
      </c>
      <c r="O21" s="38" t="str">
        <f t="shared" si="5"/>
        <v/>
      </c>
      <c r="P21" s="38">
        <f t="shared" si="6"/>
        <v>19</v>
      </c>
      <c r="Q21" s="38">
        <f t="shared" si="7"/>
        <v>20</v>
      </c>
      <c r="U21" s="38">
        <v>27.0</v>
      </c>
      <c r="V21" s="38">
        <f t="shared" si="8"/>
        <v>14</v>
      </c>
      <c r="W21" s="38" t="str">
        <f t="shared" si="9"/>
        <v/>
      </c>
      <c r="X21" s="38">
        <v>7.0</v>
      </c>
    </row>
    <row r="22" ht="16.5" customHeight="1">
      <c r="A22" s="38">
        <v>39.0</v>
      </c>
      <c r="B22" s="38">
        <v>21.0</v>
      </c>
      <c r="C22" s="38">
        <v>0.172434021233784</v>
      </c>
      <c r="D22" s="39">
        <f t="shared" si="1"/>
        <v>10834.34909</v>
      </c>
      <c r="E22" s="38">
        <v>5.0</v>
      </c>
      <c r="F22" s="38">
        <v>1.0</v>
      </c>
      <c r="G22" s="38">
        <f t="shared" si="2"/>
        <v>41</v>
      </c>
      <c r="H22" s="38" t="s">
        <v>24</v>
      </c>
      <c r="I22" s="38">
        <v>-0.085</v>
      </c>
      <c r="J22" s="38">
        <v>0.06</v>
      </c>
      <c r="K22" s="46">
        <f t="shared" si="3"/>
        <v>115</v>
      </c>
      <c r="L22" s="44">
        <f t="shared" si="4"/>
        <v>0.802600332</v>
      </c>
      <c r="M22" s="38">
        <v>1.0</v>
      </c>
      <c r="N22" s="38">
        <v>1.0</v>
      </c>
      <c r="O22" s="38">
        <f t="shared" si="5"/>
        <v>1</v>
      </c>
      <c r="P22" s="38">
        <f t="shared" si="6"/>
        <v>21</v>
      </c>
      <c r="Q22" s="38" t="str">
        <f t="shared" si="7"/>
        <v/>
      </c>
      <c r="U22" s="38">
        <v>28.0</v>
      </c>
      <c r="V22" s="38" t="str">
        <f t="shared" si="8"/>
        <v/>
      </c>
      <c r="W22" s="38">
        <f t="shared" si="9"/>
        <v>14</v>
      </c>
      <c r="X22" s="38">
        <v>8.0</v>
      </c>
    </row>
    <row r="23" ht="16.5" customHeight="1">
      <c r="A23" s="38">
        <v>39.0</v>
      </c>
      <c r="B23" s="38">
        <v>22.0</v>
      </c>
      <c r="C23" s="38">
        <v>0.17163229448891</v>
      </c>
      <c r="D23" s="39">
        <f t="shared" si="1"/>
        <v>10783.97511</v>
      </c>
      <c r="E23" s="38">
        <v>5.0</v>
      </c>
      <c r="F23" s="38">
        <v>3.0</v>
      </c>
      <c r="G23" s="38">
        <f t="shared" si="2"/>
        <v>43</v>
      </c>
      <c r="H23" s="38" t="s">
        <v>24</v>
      </c>
      <c r="I23" s="38">
        <v>-0.085</v>
      </c>
      <c r="J23" s="38">
        <v>0.09</v>
      </c>
      <c r="K23" s="46">
        <f t="shared" si="3"/>
        <v>115</v>
      </c>
      <c r="L23" s="44">
        <f t="shared" si="4"/>
        <v>0.8063494292</v>
      </c>
      <c r="M23" s="38">
        <v>0.0</v>
      </c>
      <c r="N23" s="38">
        <v>0.0</v>
      </c>
      <c r="O23" s="38">
        <f t="shared" si="5"/>
        <v>2</v>
      </c>
      <c r="P23" s="38">
        <f t="shared" si="6"/>
        <v>22</v>
      </c>
      <c r="Q23" s="38">
        <f t="shared" si="7"/>
        <v>23</v>
      </c>
      <c r="U23" s="38">
        <v>29.0</v>
      </c>
      <c r="V23" s="38">
        <f t="shared" si="8"/>
        <v>15</v>
      </c>
      <c r="W23" s="38" t="str">
        <f t="shared" si="9"/>
        <v/>
      </c>
      <c r="X23" s="38">
        <v>9.0</v>
      </c>
    </row>
    <row r="24" ht="16.5" customHeight="1">
      <c r="A24" s="38">
        <v>39.0</v>
      </c>
      <c r="B24" s="38">
        <v>23.0</v>
      </c>
      <c r="C24" s="38">
        <v>0.175222388556689</v>
      </c>
      <c r="D24" s="39">
        <f t="shared" si="1"/>
        <v>11009.54737</v>
      </c>
      <c r="E24" s="38">
        <v>5.0</v>
      </c>
      <c r="F24" s="38">
        <v>4.0</v>
      </c>
      <c r="G24" s="38">
        <f t="shared" si="2"/>
        <v>44</v>
      </c>
      <c r="H24" s="38" t="s">
        <v>26</v>
      </c>
      <c r="I24" s="38">
        <v>-0.085</v>
      </c>
      <c r="J24" s="38">
        <v>0.1</v>
      </c>
      <c r="K24" s="46">
        <f t="shared" si="3"/>
        <v>36</v>
      </c>
      <c r="L24" s="44">
        <f t="shared" si="4"/>
        <v>2.523062651</v>
      </c>
      <c r="M24" s="38">
        <v>1.0</v>
      </c>
      <c r="N24" s="38">
        <v>1.0</v>
      </c>
      <c r="O24" s="38">
        <f t="shared" si="5"/>
        <v>3</v>
      </c>
      <c r="P24" s="38">
        <f t="shared" si="6"/>
        <v>24</v>
      </c>
      <c r="Q24" s="38">
        <f t="shared" si="7"/>
        <v>25</v>
      </c>
      <c r="U24" s="38">
        <v>30.0</v>
      </c>
      <c r="V24" s="38" t="str">
        <f t="shared" si="8"/>
        <v/>
      </c>
      <c r="W24" s="38">
        <f t="shared" si="9"/>
        <v>15</v>
      </c>
      <c r="X24" s="38">
        <v>10.0</v>
      </c>
    </row>
    <row r="25" ht="16.5" customHeight="1">
      <c r="A25" s="38">
        <v>39.0</v>
      </c>
      <c r="B25" s="38">
        <v>24.0</v>
      </c>
      <c r="C25" s="38">
        <v>0.171828974972087</v>
      </c>
      <c r="D25" s="39">
        <f t="shared" si="1"/>
        <v>10796.33291</v>
      </c>
      <c r="E25" s="38">
        <v>5.0</v>
      </c>
      <c r="F25" s="38">
        <v>5.0</v>
      </c>
      <c r="G25" s="38">
        <f t="shared" si="2"/>
        <v>45</v>
      </c>
      <c r="H25" s="38" t="s">
        <v>24</v>
      </c>
      <c r="I25" s="38">
        <v>-0.085</v>
      </c>
      <c r="J25" s="38">
        <v>0.12</v>
      </c>
      <c r="K25" s="46">
        <f t="shared" si="3"/>
        <v>115</v>
      </c>
      <c r="L25" s="44">
        <f t="shared" si="4"/>
        <v>0.805426458</v>
      </c>
      <c r="M25" s="38">
        <v>1.0</v>
      </c>
      <c r="N25" s="38">
        <v>1.0</v>
      </c>
      <c r="O25" s="38">
        <f t="shared" si="5"/>
        <v>4</v>
      </c>
      <c r="P25" s="38">
        <f t="shared" si="6"/>
        <v>26</v>
      </c>
      <c r="Q25" s="38">
        <f t="shared" si="7"/>
        <v>27</v>
      </c>
      <c r="U25" s="38">
        <v>31.0</v>
      </c>
      <c r="V25" s="38">
        <f t="shared" si="8"/>
        <v>16</v>
      </c>
      <c r="W25" s="38" t="str">
        <f t="shared" si="9"/>
        <v/>
      </c>
      <c r="X25" s="38">
        <v>11.0</v>
      </c>
    </row>
    <row r="26" ht="16.5" customHeight="1">
      <c r="A26" s="38">
        <v>39.0</v>
      </c>
      <c r="B26" s="38">
        <v>25.0</v>
      </c>
      <c r="C26" s="38">
        <v>0.168596025593189</v>
      </c>
      <c r="D26" s="39">
        <f t="shared" si="1"/>
        <v>10593.20071</v>
      </c>
      <c r="E26" s="38">
        <v>5.0</v>
      </c>
      <c r="F26" s="38">
        <v>6.0</v>
      </c>
      <c r="G26" s="38">
        <f t="shared" si="2"/>
        <v>46</v>
      </c>
      <c r="H26" s="38" t="s">
        <v>26</v>
      </c>
      <c r="I26" s="38">
        <v>-0.085</v>
      </c>
      <c r="J26" s="38">
        <v>0.13</v>
      </c>
      <c r="K26" s="46">
        <f t="shared" si="3"/>
        <v>36</v>
      </c>
      <c r="L26" s="44">
        <f t="shared" si="4"/>
        <v>2.622227082</v>
      </c>
      <c r="M26" s="38">
        <v>-1.0</v>
      </c>
      <c r="N26" s="38">
        <v>1.0</v>
      </c>
      <c r="O26" s="38">
        <f t="shared" si="5"/>
        <v>5</v>
      </c>
      <c r="P26" s="38">
        <f t="shared" si="6"/>
        <v>28</v>
      </c>
      <c r="Q26" s="38">
        <f t="shared" si="7"/>
        <v>30</v>
      </c>
      <c r="U26" s="38">
        <v>32.0</v>
      </c>
      <c r="V26" s="38" t="str">
        <f t="shared" si="8"/>
        <v/>
      </c>
      <c r="W26" s="38">
        <f t="shared" si="9"/>
        <v>16</v>
      </c>
      <c r="X26" s="38">
        <v>12.0</v>
      </c>
    </row>
    <row r="27" ht="16.5" customHeight="1">
      <c r="A27" s="38">
        <v>39.0</v>
      </c>
      <c r="B27" s="38">
        <v>26.0</v>
      </c>
      <c r="C27" s="38">
        <v>0.171389936697532</v>
      </c>
      <c r="D27" s="39">
        <f t="shared" si="1"/>
        <v>10768.74732</v>
      </c>
      <c r="E27" s="38">
        <v>5.0</v>
      </c>
      <c r="F27" s="38">
        <v>7.0</v>
      </c>
      <c r="G27" s="38">
        <f t="shared" si="2"/>
        <v>47</v>
      </c>
      <c r="H27" s="38" t="s">
        <v>24</v>
      </c>
      <c r="I27" s="38">
        <v>-0.085</v>
      </c>
      <c r="J27" s="38">
        <v>0.15</v>
      </c>
      <c r="K27" s="46">
        <f t="shared" si="3"/>
        <v>115</v>
      </c>
      <c r="L27" s="44">
        <f t="shared" si="4"/>
        <v>0.8074896657</v>
      </c>
      <c r="M27" s="38">
        <v>-1.0</v>
      </c>
      <c r="N27" s="38">
        <v>1.0</v>
      </c>
      <c r="O27" s="38">
        <f t="shared" si="5"/>
        <v>6</v>
      </c>
      <c r="P27" s="38">
        <f t="shared" si="6"/>
        <v>31</v>
      </c>
      <c r="Q27" s="38">
        <f t="shared" si="7"/>
        <v>32</v>
      </c>
      <c r="U27" s="38">
        <v>33.0</v>
      </c>
      <c r="V27" s="38">
        <f t="shared" si="8"/>
        <v>17</v>
      </c>
      <c r="W27" s="38" t="str">
        <f t="shared" si="9"/>
        <v/>
      </c>
      <c r="X27" s="38">
        <v>13.0</v>
      </c>
    </row>
    <row r="28" ht="16.5" customHeight="1">
      <c r="A28" s="38">
        <v>39.0</v>
      </c>
      <c r="B28" s="38">
        <v>27.0</v>
      </c>
      <c r="C28" s="38">
        <v>0.168935314869758</v>
      </c>
      <c r="D28" s="39">
        <f t="shared" si="1"/>
        <v>10614.51888</v>
      </c>
      <c r="E28" s="38">
        <v>5.0</v>
      </c>
      <c r="F28" s="38">
        <v>8.0</v>
      </c>
      <c r="G28" s="38">
        <f t="shared" si="2"/>
        <v>48</v>
      </c>
      <c r="H28" s="38" t="s">
        <v>26</v>
      </c>
      <c r="I28" s="38">
        <v>-0.085</v>
      </c>
      <c r="J28" s="38">
        <v>0.16</v>
      </c>
      <c r="K28" s="46">
        <f t="shared" si="3"/>
        <v>36</v>
      </c>
      <c r="L28" s="44">
        <f t="shared" si="4"/>
        <v>2.616960607</v>
      </c>
      <c r="M28" s="38">
        <v>1.0</v>
      </c>
      <c r="N28" s="38">
        <v>1.0</v>
      </c>
      <c r="O28" s="38">
        <f t="shared" si="5"/>
        <v>7</v>
      </c>
      <c r="P28" s="38">
        <f t="shared" si="6"/>
        <v>33</v>
      </c>
      <c r="Q28" s="38">
        <f t="shared" si="7"/>
        <v>34</v>
      </c>
      <c r="U28" s="38">
        <v>34.0</v>
      </c>
      <c r="V28" s="38" t="str">
        <f t="shared" si="8"/>
        <v/>
      </c>
      <c r="W28" s="38">
        <f t="shared" si="9"/>
        <v>17</v>
      </c>
      <c r="X28" s="38">
        <v>14.0</v>
      </c>
    </row>
    <row r="29" ht="16.5" customHeight="1">
      <c r="A29" s="38">
        <v>39.0</v>
      </c>
      <c r="B29" s="38">
        <v>28.0</v>
      </c>
      <c r="C29" s="38">
        <v>0.168911485305437</v>
      </c>
      <c r="D29" s="39">
        <f t="shared" si="1"/>
        <v>10613.02163</v>
      </c>
      <c r="E29" s="38">
        <v>5.0</v>
      </c>
      <c r="F29" s="38">
        <v>9.0</v>
      </c>
      <c r="G29" s="38">
        <f t="shared" si="2"/>
        <v>49</v>
      </c>
      <c r="H29" s="38" t="s">
        <v>24</v>
      </c>
      <c r="I29" s="38">
        <v>-0.085</v>
      </c>
      <c r="J29" s="38">
        <v>0.18</v>
      </c>
      <c r="K29" s="46">
        <f t="shared" si="3"/>
        <v>115</v>
      </c>
      <c r="L29" s="44">
        <f t="shared" si="4"/>
        <v>0.8193380245</v>
      </c>
      <c r="M29" s="38">
        <v>-1.0</v>
      </c>
      <c r="N29" s="38">
        <v>1.0</v>
      </c>
      <c r="O29" s="38">
        <f t="shared" si="5"/>
        <v>8</v>
      </c>
      <c r="P29" s="38">
        <f t="shared" si="6"/>
        <v>35</v>
      </c>
      <c r="Q29" s="38">
        <f t="shared" si="7"/>
        <v>36</v>
      </c>
      <c r="U29" s="38">
        <v>35.0</v>
      </c>
      <c r="V29" s="38">
        <f t="shared" si="8"/>
        <v>18</v>
      </c>
      <c r="W29" s="38" t="str">
        <f t="shared" si="9"/>
        <v/>
      </c>
      <c r="X29" s="38">
        <v>15.0</v>
      </c>
    </row>
    <row r="30" ht="16.5" customHeight="1">
      <c r="B30" s="38">
        <v>29.0</v>
      </c>
      <c r="D30" s="39"/>
      <c r="I30" s="38">
        <v>-0.085</v>
      </c>
      <c r="J30" s="38">
        <v>0.07</v>
      </c>
      <c r="L30" s="38">
        <v>0.0</v>
      </c>
      <c r="M30" s="38">
        <v>0.0</v>
      </c>
      <c r="N30" s="38">
        <v>0.0</v>
      </c>
      <c r="O30" s="38">
        <f t="shared" si="5"/>
        <v>9</v>
      </c>
      <c r="P30" s="38">
        <f t="shared" si="6"/>
        <v>37</v>
      </c>
      <c r="Q30" s="38">
        <f t="shared" si="7"/>
        <v>38</v>
      </c>
      <c r="R30" s="38" t="s">
        <v>71</v>
      </c>
      <c r="U30" s="38">
        <v>36.0</v>
      </c>
      <c r="V30" s="38" t="str">
        <f t="shared" si="8"/>
        <v/>
      </c>
      <c r="W30" s="38">
        <f t="shared" si="9"/>
        <v>18</v>
      </c>
      <c r="X30" s="38">
        <v>16.0</v>
      </c>
    </row>
    <row r="31" ht="16.5" customHeight="1">
      <c r="A31" s="38">
        <v>39.0</v>
      </c>
      <c r="B31" s="38">
        <v>30.0</v>
      </c>
      <c r="C31" s="38">
        <v>0.166902583546811</v>
      </c>
      <c r="D31" s="39">
        <f t="shared" ref="D31:D77" si="10">C31*2*PI()*10000</f>
        <v>10486.79861</v>
      </c>
      <c r="E31" s="38">
        <v>5.0</v>
      </c>
      <c r="F31" s="38">
        <v>10.0</v>
      </c>
      <c r="G31" s="38">
        <f t="shared" ref="G31:G77" si="11">(E31-1)*10+F31</f>
        <v>50</v>
      </c>
      <c r="H31" s="38" t="s">
        <v>26</v>
      </c>
      <c r="I31" s="38">
        <v>-0.085</v>
      </c>
      <c r="J31" s="38">
        <v>0.19</v>
      </c>
      <c r="K31" s="46">
        <f t="shared" ref="K31:K77" si="12">IF(ISODD(F31),$S$2,$T$2)</f>
        <v>36</v>
      </c>
      <c r="L31" s="44">
        <f t="shared" ref="L31:L77" si="13">1/(D31*K31*0.000001)</f>
        <v>2.648832958</v>
      </c>
      <c r="M31" s="38">
        <v>1.0</v>
      </c>
      <c r="N31" s="38">
        <v>1.0</v>
      </c>
      <c r="O31" s="38">
        <f t="shared" si="5"/>
        <v>10</v>
      </c>
      <c r="P31" s="38">
        <f t="shared" si="6"/>
        <v>39</v>
      </c>
      <c r="Q31" s="38">
        <f t="shared" si="7"/>
        <v>40</v>
      </c>
      <c r="U31" s="38">
        <v>37.0</v>
      </c>
      <c r="V31" s="38">
        <f t="shared" si="8"/>
        <v>19</v>
      </c>
      <c r="W31" s="38" t="str">
        <f t="shared" si="9"/>
        <v/>
      </c>
      <c r="X31" s="38">
        <v>17.0</v>
      </c>
    </row>
    <row r="32" ht="16.5" customHeight="1">
      <c r="A32" s="38">
        <v>39.0</v>
      </c>
      <c r="B32" s="38">
        <v>31.0</v>
      </c>
      <c r="C32" s="38">
        <v>0.16541445112348</v>
      </c>
      <c r="D32" s="39">
        <f t="shared" si="10"/>
        <v>10393.29649</v>
      </c>
      <c r="E32" s="38">
        <v>6.0</v>
      </c>
      <c r="F32" s="38">
        <v>1.0</v>
      </c>
      <c r="G32" s="38">
        <f t="shared" si="11"/>
        <v>51</v>
      </c>
      <c r="H32" s="38" t="s">
        <v>24</v>
      </c>
      <c r="I32" s="38">
        <v>-0.085</v>
      </c>
      <c r="J32" s="38">
        <v>0.21</v>
      </c>
      <c r="K32" s="46">
        <f t="shared" si="12"/>
        <v>115</v>
      </c>
      <c r="L32" s="44">
        <f t="shared" si="13"/>
        <v>0.8366596857</v>
      </c>
      <c r="M32" s="38">
        <v>0.0</v>
      </c>
      <c r="N32" s="38">
        <v>0.0</v>
      </c>
      <c r="O32" s="38">
        <f t="shared" si="5"/>
        <v>11</v>
      </c>
      <c r="P32" s="38">
        <f t="shared" si="6"/>
        <v>41</v>
      </c>
      <c r="Q32" s="38">
        <f t="shared" si="7"/>
        <v>42</v>
      </c>
      <c r="U32" s="38">
        <v>38.0</v>
      </c>
      <c r="V32" s="38" t="str">
        <f t="shared" si="8"/>
        <v/>
      </c>
      <c r="W32" s="38">
        <f t="shared" si="9"/>
        <v>19</v>
      </c>
      <c r="X32" s="38">
        <v>18.0</v>
      </c>
    </row>
    <row r="33" ht="16.5" customHeight="1">
      <c r="A33" s="38">
        <v>39.0</v>
      </c>
      <c r="B33" s="38">
        <v>32.0</v>
      </c>
      <c r="C33" s="38">
        <v>0.167887974462718</v>
      </c>
      <c r="D33" s="39">
        <f t="shared" si="10"/>
        <v>10548.71254</v>
      </c>
      <c r="E33" s="38">
        <v>6.0</v>
      </c>
      <c r="F33" s="38">
        <v>2.0</v>
      </c>
      <c r="G33" s="38">
        <f t="shared" si="11"/>
        <v>52</v>
      </c>
      <c r="H33" s="38" t="s">
        <v>26</v>
      </c>
      <c r="I33" s="38">
        <v>-0.085</v>
      </c>
      <c r="J33" s="38">
        <v>0.22</v>
      </c>
      <c r="K33" s="46">
        <f t="shared" si="12"/>
        <v>36</v>
      </c>
      <c r="L33" s="44">
        <f t="shared" si="13"/>
        <v>2.633286068</v>
      </c>
      <c r="M33" s="38">
        <v>1.0</v>
      </c>
      <c r="N33" s="38">
        <v>1.0</v>
      </c>
      <c r="O33" s="38">
        <f t="shared" si="5"/>
        <v>12</v>
      </c>
      <c r="P33" s="38">
        <f t="shared" si="6"/>
        <v>43</v>
      </c>
      <c r="Q33" s="38">
        <f t="shared" si="7"/>
        <v>44</v>
      </c>
      <c r="U33" s="38">
        <v>39.0</v>
      </c>
      <c r="V33" s="38">
        <f t="shared" si="8"/>
        <v>20</v>
      </c>
      <c r="W33" s="38" t="str">
        <f t="shared" si="9"/>
        <v/>
      </c>
      <c r="X33" s="38">
        <v>19.0</v>
      </c>
    </row>
    <row r="34" ht="16.5" customHeight="1">
      <c r="A34" s="38">
        <v>39.0</v>
      </c>
      <c r="B34" s="38">
        <v>33.0</v>
      </c>
      <c r="C34" s="38">
        <v>0.169332281047624</v>
      </c>
      <c r="D34" s="39">
        <f t="shared" si="10"/>
        <v>10639.461</v>
      </c>
      <c r="E34" s="38">
        <v>6.0</v>
      </c>
      <c r="F34" s="38">
        <v>3.0</v>
      </c>
      <c r="G34" s="38">
        <f t="shared" si="11"/>
        <v>53</v>
      </c>
      <c r="H34" s="38" t="s">
        <v>24</v>
      </c>
      <c r="I34" s="38">
        <v>-0.085</v>
      </c>
      <c r="J34" s="38">
        <v>0.24</v>
      </c>
      <c r="K34" s="46">
        <f t="shared" si="12"/>
        <v>115</v>
      </c>
      <c r="L34" s="44">
        <f t="shared" si="13"/>
        <v>0.8173019452</v>
      </c>
      <c r="M34" s="38">
        <v>1.0</v>
      </c>
      <c r="N34" s="38">
        <v>1.0</v>
      </c>
      <c r="O34" s="38">
        <f t="shared" si="5"/>
        <v>13</v>
      </c>
      <c r="P34" s="38">
        <f t="shared" si="6"/>
        <v>45</v>
      </c>
      <c r="Q34" s="38">
        <f t="shared" si="7"/>
        <v>46</v>
      </c>
      <c r="U34" s="38">
        <v>40.0</v>
      </c>
      <c r="V34" s="38" t="str">
        <f t="shared" si="8"/>
        <v/>
      </c>
      <c r="W34" s="38">
        <f t="shared" si="9"/>
        <v>20</v>
      </c>
      <c r="X34" s="38">
        <v>20.0</v>
      </c>
    </row>
    <row r="35" ht="16.5" customHeight="1">
      <c r="A35" s="38">
        <v>39.0</v>
      </c>
      <c r="B35" s="38">
        <v>34.0</v>
      </c>
      <c r="C35" s="38">
        <v>0.168880180441162</v>
      </c>
      <c r="D35" s="39">
        <f t="shared" si="10"/>
        <v>10611.05468</v>
      </c>
      <c r="E35" s="38">
        <v>6.0</v>
      </c>
      <c r="F35" s="38">
        <v>4.0</v>
      </c>
      <c r="G35" s="38">
        <f t="shared" si="11"/>
        <v>54</v>
      </c>
      <c r="H35" s="38" t="s">
        <v>26</v>
      </c>
      <c r="I35" s="38">
        <v>-0.085</v>
      </c>
      <c r="J35" s="38">
        <v>0.25</v>
      </c>
      <c r="K35" s="46">
        <f t="shared" si="12"/>
        <v>36</v>
      </c>
      <c r="L35" s="44">
        <f t="shared" si="13"/>
        <v>2.617814968</v>
      </c>
      <c r="M35" s="38">
        <v>1.0</v>
      </c>
      <c r="N35" s="38">
        <v>1.0</v>
      </c>
      <c r="O35" s="38">
        <f t="shared" si="5"/>
        <v>14</v>
      </c>
      <c r="P35" s="38">
        <f t="shared" si="6"/>
        <v>47</v>
      </c>
      <c r="Q35" s="38">
        <f t="shared" si="7"/>
        <v>48</v>
      </c>
      <c r="U35" s="38">
        <v>41.0</v>
      </c>
      <c r="V35" s="38">
        <f t="shared" si="8"/>
        <v>21</v>
      </c>
      <c r="W35" s="38" t="str">
        <f t="shared" si="9"/>
        <v/>
      </c>
      <c r="X35" s="38">
        <v>21.0</v>
      </c>
    </row>
    <row r="36" ht="16.5" customHeight="1">
      <c r="A36" s="38">
        <v>39.0</v>
      </c>
      <c r="B36" s="38">
        <v>35.0</v>
      </c>
      <c r="C36" s="38">
        <v>0.158747862226039</v>
      </c>
      <c r="D36" s="39">
        <f t="shared" si="10"/>
        <v>9974.422355</v>
      </c>
      <c r="E36" s="38">
        <v>6.0</v>
      </c>
      <c r="F36" s="38">
        <v>5.0</v>
      </c>
      <c r="G36" s="38">
        <f t="shared" si="11"/>
        <v>55</v>
      </c>
      <c r="H36" s="38" t="s">
        <v>24</v>
      </c>
      <c r="I36" s="38">
        <v>-0.085</v>
      </c>
      <c r="J36" s="38">
        <v>0.27</v>
      </c>
      <c r="K36" s="46">
        <f t="shared" si="12"/>
        <v>115</v>
      </c>
      <c r="L36" s="44">
        <f t="shared" si="13"/>
        <v>0.8717950639</v>
      </c>
      <c r="M36" s="38">
        <v>1.0</v>
      </c>
      <c r="N36" s="38">
        <v>0.0</v>
      </c>
      <c r="O36" s="38">
        <f t="shared" si="5"/>
        <v>15</v>
      </c>
      <c r="P36" s="38">
        <f t="shared" si="6"/>
        <v>49</v>
      </c>
      <c r="Q36" s="38">
        <f t="shared" si="7"/>
        <v>50</v>
      </c>
      <c r="U36" s="38">
        <v>43.0</v>
      </c>
      <c r="V36" s="38">
        <f t="shared" si="8"/>
        <v>22</v>
      </c>
      <c r="W36" s="38" t="str">
        <f t="shared" si="9"/>
        <v/>
      </c>
      <c r="X36" s="38">
        <v>22.0</v>
      </c>
    </row>
    <row r="37" ht="16.5" customHeight="1">
      <c r="A37" s="38">
        <v>39.0</v>
      </c>
      <c r="B37" s="38">
        <v>36.0</v>
      </c>
      <c r="C37" s="38">
        <v>0.170524326841771</v>
      </c>
      <c r="D37" s="39">
        <f t="shared" si="10"/>
        <v>10714.35945</v>
      </c>
      <c r="E37" s="38">
        <v>6.0</v>
      </c>
      <c r="F37" s="38">
        <v>6.0</v>
      </c>
      <c r="G37" s="38">
        <f t="shared" si="11"/>
        <v>56</v>
      </c>
      <c r="H37" s="38" t="s">
        <v>26</v>
      </c>
      <c r="I37" s="38">
        <v>-0.085</v>
      </c>
      <c r="J37" s="38">
        <v>0.28</v>
      </c>
      <c r="K37" s="46">
        <f t="shared" si="12"/>
        <v>36</v>
      </c>
      <c r="L37" s="44">
        <f t="shared" si="13"/>
        <v>2.592574751</v>
      </c>
      <c r="M37" s="38">
        <v>1.0</v>
      </c>
      <c r="N37" s="38">
        <v>1.0</v>
      </c>
      <c r="O37" s="38">
        <f t="shared" si="5"/>
        <v>16</v>
      </c>
      <c r="P37" s="38">
        <f t="shared" si="6"/>
        <v>51</v>
      </c>
      <c r="Q37" s="38">
        <f t="shared" si="7"/>
        <v>52</v>
      </c>
      <c r="U37" s="38">
        <v>44.0</v>
      </c>
      <c r="V37" s="38" t="str">
        <f t="shared" si="8"/>
        <v/>
      </c>
      <c r="W37" s="38">
        <f t="shared" si="9"/>
        <v>22</v>
      </c>
      <c r="X37" s="38">
        <v>23.0</v>
      </c>
    </row>
    <row r="38" ht="16.5" customHeight="1">
      <c r="A38" s="38">
        <v>39.0</v>
      </c>
      <c r="B38" s="38">
        <v>37.0</v>
      </c>
      <c r="C38" s="38">
        <v>0.170285616465932</v>
      </c>
      <c r="D38" s="39">
        <f t="shared" si="10"/>
        <v>10699.36083</v>
      </c>
      <c r="E38" s="38">
        <v>6.0</v>
      </c>
      <c r="F38" s="38">
        <v>7.0</v>
      </c>
      <c r="G38" s="38">
        <f t="shared" si="11"/>
        <v>57</v>
      </c>
      <c r="H38" s="38" t="s">
        <v>24</v>
      </c>
      <c r="I38" s="38">
        <v>-0.085</v>
      </c>
      <c r="J38" s="38">
        <v>0.3</v>
      </c>
      <c r="K38" s="46">
        <f t="shared" si="12"/>
        <v>115</v>
      </c>
      <c r="L38" s="44">
        <f t="shared" si="13"/>
        <v>0.8127263216</v>
      </c>
      <c r="M38" s="38">
        <v>-1.0</v>
      </c>
      <c r="N38" s="38">
        <v>1.0</v>
      </c>
      <c r="O38" s="38">
        <f t="shared" si="5"/>
        <v>17</v>
      </c>
      <c r="P38" s="38">
        <f t="shared" si="6"/>
        <v>53</v>
      </c>
      <c r="Q38" s="38">
        <f t="shared" si="7"/>
        <v>54</v>
      </c>
      <c r="U38" s="38">
        <v>45.0</v>
      </c>
      <c r="V38" s="38">
        <f t="shared" si="8"/>
        <v>23</v>
      </c>
      <c r="W38" s="38" t="str">
        <f t="shared" si="9"/>
        <v/>
      </c>
      <c r="X38" s="38">
        <v>24.0</v>
      </c>
    </row>
    <row r="39" ht="16.5" customHeight="1">
      <c r="A39" s="38">
        <v>39.0</v>
      </c>
      <c r="B39" s="38">
        <v>38.0</v>
      </c>
      <c r="C39" s="38">
        <v>0.168169114388466</v>
      </c>
      <c r="D39" s="39">
        <f t="shared" si="10"/>
        <v>10566.37709</v>
      </c>
      <c r="E39" s="38">
        <v>6.0</v>
      </c>
      <c r="F39" s="38">
        <v>8.0</v>
      </c>
      <c r="G39" s="38">
        <f t="shared" si="11"/>
        <v>58</v>
      </c>
      <c r="H39" s="38" t="s">
        <v>26</v>
      </c>
      <c r="I39" s="38">
        <v>-0.085</v>
      </c>
      <c r="J39" s="38">
        <v>0.31</v>
      </c>
      <c r="K39" s="46">
        <f t="shared" si="12"/>
        <v>36</v>
      </c>
      <c r="L39" s="44">
        <f t="shared" si="13"/>
        <v>2.628883822</v>
      </c>
      <c r="M39" s="38">
        <v>1.0</v>
      </c>
      <c r="N39" s="38">
        <v>1.0</v>
      </c>
      <c r="O39" s="38">
        <f t="shared" si="5"/>
        <v>18</v>
      </c>
      <c r="P39" s="38">
        <f t="shared" si="6"/>
        <v>55</v>
      </c>
      <c r="Q39" s="38">
        <f t="shared" si="7"/>
        <v>56</v>
      </c>
      <c r="U39" s="38">
        <v>46.0</v>
      </c>
      <c r="V39" s="38" t="str">
        <f t="shared" si="8"/>
        <v/>
      </c>
      <c r="W39" s="38">
        <f t="shared" si="9"/>
        <v>23</v>
      </c>
      <c r="X39" s="38">
        <v>25.0</v>
      </c>
    </row>
    <row r="40" ht="16.5" customHeight="1">
      <c r="A40" s="38">
        <v>39.0</v>
      </c>
      <c r="B40" s="38">
        <v>39.0</v>
      </c>
      <c r="C40" s="38">
        <v>0.168297447979589</v>
      </c>
      <c r="D40" s="39">
        <f t="shared" si="10"/>
        <v>10574.44052</v>
      </c>
      <c r="E40" s="38">
        <v>6.0</v>
      </c>
      <c r="F40" s="38">
        <v>9.0</v>
      </c>
      <c r="G40" s="38">
        <f t="shared" si="11"/>
        <v>59</v>
      </c>
      <c r="H40" s="38" t="s">
        <v>24</v>
      </c>
      <c r="I40" s="38">
        <v>-0.085</v>
      </c>
      <c r="J40" s="38">
        <v>0.33</v>
      </c>
      <c r="K40" s="46">
        <f t="shared" si="12"/>
        <v>115</v>
      </c>
      <c r="L40" s="44">
        <f t="shared" si="13"/>
        <v>0.8223273992</v>
      </c>
      <c r="M40" s="38">
        <v>1.0</v>
      </c>
      <c r="N40" s="38">
        <v>1.0</v>
      </c>
      <c r="O40" s="38">
        <f t="shared" si="5"/>
        <v>19</v>
      </c>
      <c r="P40" s="38">
        <f t="shared" si="6"/>
        <v>57</v>
      </c>
      <c r="Q40" s="38">
        <f t="shared" si="7"/>
        <v>58</v>
      </c>
      <c r="U40" s="38">
        <v>47.0</v>
      </c>
      <c r="V40" s="38">
        <f t="shared" si="8"/>
        <v>24</v>
      </c>
      <c r="W40" s="38" t="str">
        <f t="shared" si="9"/>
        <v/>
      </c>
      <c r="X40" s="38">
        <v>26.0</v>
      </c>
    </row>
    <row r="41" ht="16.5" customHeight="1">
      <c r="A41" s="38">
        <v>39.0</v>
      </c>
      <c r="B41" s="38">
        <v>40.0</v>
      </c>
      <c r="C41" s="38">
        <v>0.126503172138633</v>
      </c>
      <c r="D41" s="39">
        <f t="shared" si="10"/>
        <v>7948.428725</v>
      </c>
      <c r="E41" s="38">
        <v>6.0</v>
      </c>
      <c r="F41" s="38">
        <v>10.0</v>
      </c>
      <c r="G41" s="38">
        <f t="shared" si="11"/>
        <v>60</v>
      </c>
      <c r="H41" s="38" t="s">
        <v>26</v>
      </c>
      <c r="I41" s="38">
        <v>-0.085</v>
      </c>
      <c r="J41" s="38">
        <v>0.34</v>
      </c>
      <c r="K41" s="46">
        <f t="shared" si="12"/>
        <v>36</v>
      </c>
      <c r="L41" s="44">
        <f t="shared" si="13"/>
        <v>3.494750817</v>
      </c>
      <c r="M41" s="38">
        <v>1.0</v>
      </c>
      <c r="N41" s="38">
        <v>1.0</v>
      </c>
      <c r="O41" s="38">
        <f t="shared" si="5"/>
        <v>20</v>
      </c>
      <c r="P41" s="38">
        <f t="shared" si="6"/>
        <v>59</v>
      </c>
      <c r="Q41" s="38">
        <f t="shared" si="7"/>
        <v>60</v>
      </c>
      <c r="U41" s="38">
        <v>48.0</v>
      </c>
      <c r="V41" s="38" t="str">
        <f t="shared" si="8"/>
        <v/>
      </c>
      <c r="W41" s="38">
        <f t="shared" si="9"/>
        <v>24</v>
      </c>
      <c r="X41" s="38">
        <v>27.0</v>
      </c>
    </row>
    <row r="42" ht="16.5" customHeight="1">
      <c r="A42" s="38">
        <v>39.0</v>
      </c>
      <c r="B42" s="38">
        <v>41.0</v>
      </c>
      <c r="C42" s="38">
        <v>0.166476897397047</v>
      </c>
      <c r="D42" s="39">
        <f t="shared" si="10"/>
        <v>10460.05196</v>
      </c>
      <c r="E42" s="38">
        <v>7.0</v>
      </c>
      <c r="F42" s="38">
        <v>1.0</v>
      </c>
      <c r="G42" s="38">
        <f t="shared" si="11"/>
        <v>61</v>
      </c>
      <c r="H42" s="38" t="s">
        <v>24</v>
      </c>
      <c r="I42" s="38">
        <v>-0.0315</v>
      </c>
      <c r="J42" s="38">
        <v>0.06</v>
      </c>
      <c r="K42" s="46">
        <f t="shared" si="12"/>
        <v>115</v>
      </c>
      <c r="L42" s="44">
        <f t="shared" si="13"/>
        <v>0.8313201703</v>
      </c>
      <c r="M42" s="38">
        <v>-1.0</v>
      </c>
      <c r="N42" s="38">
        <v>0.0</v>
      </c>
      <c r="O42" s="38">
        <f t="shared" si="5"/>
        <v>21</v>
      </c>
      <c r="P42" s="38">
        <f t="shared" si="6"/>
        <v>61</v>
      </c>
      <c r="Q42" s="38">
        <f t="shared" si="7"/>
        <v>62</v>
      </c>
      <c r="U42" s="38">
        <v>49.0</v>
      </c>
      <c r="V42" s="38">
        <f t="shared" si="8"/>
        <v>25</v>
      </c>
      <c r="W42" s="38" t="str">
        <f t="shared" si="9"/>
        <v/>
      </c>
      <c r="X42" s="38">
        <v>28.0</v>
      </c>
    </row>
    <row r="43" ht="16.5" customHeight="1">
      <c r="A43" s="38">
        <v>39.0</v>
      </c>
      <c r="B43" s="38">
        <v>42.0</v>
      </c>
      <c r="C43" s="38">
        <v>0.169648849469305</v>
      </c>
      <c r="D43" s="39">
        <f t="shared" si="10"/>
        <v>10659.35158</v>
      </c>
      <c r="E43" s="38">
        <v>7.0</v>
      </c>
      <c r="F43" s="38">
        <v>2.0</v>
      </c>
      <c r="G43" s="38">
        <f t="shared" si="11"/>
        <v>62</v>
      </c>
      <c r="H43" s="38" t="s">
        <v>26</v>
      </c>
      <c r="I43" s="38">
        <v>-0.0315</v>
      </c>
      <c r="J43" s="38">
        <v>0.07</v>
      </c>
      <c r="K43" s="46">
        <f t="shared" si="12"/>
        <v>36</v>
      </c>
      <c r="L43" s="44">
        <f t="shared" si="13"/>
        <v>2.605953801</v>
      </c>
      <c r="M43" s="38">
        <v>1.0</v>
      </c>
      <c r="N43" s="38">
        <v>1.0</v>
      </c>
      <c r="O43" s="38" t="str">
        <f t="shared" si="5"/>
        <v/>
      </c>
      <c r="P43" s="38">
        <f t="shared" si="6"/>
        <v>63</v>
      </c>
      <c r="Q43" s="38">
        <f t="shared" si="7"/>
        <v>64</v>
      </c>
      <c r="U43" s="38">
        <v>50.0</v>
      </c>
      <c r="V43" s="38" t="str">
        <f t="shared" si="8"/>
        <v/>
      </c>
      <c r="W43" s="38">
        <f t="shared" si="9"/>
        <v>25</v>
      </c>
      <c r="X43" s="38">
        <v>30.0</v>
      </c>
    </row>
    <row r="44" ht="16.5" customHeight="1">
      <c r="A44" s="38">
        <v>39.0</v>
      </c>
      <c r="B44" s="38">
        <v>43.0</v>
      </c>
      <c r="C44" s="38">
        <v>0.166893742914631</v>
      </c>
      <c r="D44" s="39">
        <f t="shared" si="10"/>
        <v>10486.24313</v>
      </c>
      <c r="E44" s="38">
        <v>7.0</v>
      </c>
      <c r="F44" s="38">
        <v>3.0</v>
      </c>
      <c r="G44" s="38">
        <f t="shared" si="11"/>
        <v>63</v>
      </c>
      <c r="H44" s="38" t="s">
        <v>24</v>
      </c>
      <c r="I44" s="38">
        <v>-0.0315</v>
      </c>
      <c r="J44" s="38">
        <v>0.09</v>
      </c>
      <c r="K44" s="46">
        <f t="shared" si="12"/>
        <v>115</v>
      </c>
      <c r="L44" s="44">
        <f t="shared" si="13"/>
        <v>0.8292438067</v>
      </c>
      <c r="M44" s="38">
        <v>1.0</v>
      </c>
      <c r="N44" s="38">
        <v>0.0</v>
      </c>
      <c r="O44" s="38">
        <f t="shared" si="5"/>
        <v>22</v>
      </c>
      <c r="P44" s="38">
        <f t="shared" si="6"/>
        <v>65</v>
      </c>
      <c r="Q44" s="38">
        <f t="shared" si="7"/>
        <v>66</v>
      </c>
      <c r="U44" s="38">
        <v>51.0</v>
      </c>
      <c r="V44" s="38">
        <f t="shared" si="8"/>
        <v>26</v>
      </c>
      <c r="W44" s="38" t="str">
        <f t="shared" si="9"/>
        <v/>
      </c>
      <c r="X44" s="38">
        <v>31.0</v>
      </c>
    </row>
    <row r="45" ht="16.5" customHeight="1">
      <c r="A45" s="38">
        <v>39.0</v>
      </c>
      <c r="B45" s="38">
        <v>44.0</v>
      </c>
      <c r="C45" s="38">
        <v>0.169587821729407</v>
      </c>
      <c r="D45" s="39">
        <f t="shared" si="10"/>
        <v>10655.5171</v>
      </c>
      <c r="E45" s="38">
        <v>7.0</v>
      </c>
      <c r="F45" s="38">
        <v>4.0</v>
      </c>
      <c r="G45" s="38">
        <f t="shared" si="11"/>
        <v>64</v>
      </c>
      <c r="H45" s="38" t="s">
        <v>26</v>
      </c>
      <c r="I45" s="38">
        <v>-0.0315</v>
      </c>
      <c r="J45" s="38">
        <v>0.1</v>
      </c>
      <c r="K45" s="46">
        <f t="shared" si="12"/>
        <v>36</v>
      </c>
      <c r="L45" s="44">
        <f t="shared" si="13"/>
        <v>2.606891578</v>
      </c>
      <c r="M45" s="38">
        <v>1.0</v>
      </c>
      <c r="N45" s="38">
        <v>1.0</v>
      </c>
      <c r="O45" s="38">
        <f t="shared" si="5"/>
        <v>23</v>
      </c>
      <c r="P45" s="38">
        <f t="shared" si="6"/>
        <v>67</v>
      </c>
      <c r="Q45" s="38">
        <f t="shared" si="7"/>
        <v>68</v>
      </c>
      <c r="U45" s="38">
        <v>52.0</v>
      </c>
      <c r="V45" s="38" t="str">
        <f t="shared" si="8"/>
        <v/>
      </c>
      <c r="W45" s="38">
        <f t="shared" si="9"/>
        <v>26</v>
      </c>
      <c r="X45" s="38">
        <v>32.0</v>
      </c>
    </row>
    <row r="46" ht="16.5" customHeight="1">
      <c r="A46" s="38">
        <v>39.0</v>
      </c>
      <c r="B46" s="38">
        <v>45.0</v>
      </c>
      <c r="C46" s="38">
        <v>0.167168966240173</v>
      </c>
      <c r="D46" s="39">
        <f t="shared" si="10"/>
        <v>10503.53592</v>
      </c>
      <c r="E46" s="38">
        <v>7.0</v>
      </c>
      <c r="F46" s="38">
        <v>5.0</v>
      </c>
      <c r="G46" s="38">
        <f t="shared" si="11"/>
        <v>65</v>
      </c>
      <c r="H46" s="38" t="s">
        <v>24</v>
      </c>
      <c r="I46" s="38">
        <v>-0.0315</v>
      </c>
      <c r="J46" s="38">
        <v>0.12</v>
      </c>
      <c r="K46" s="46">
        <f t="shared" si="12"/>
        <v>115</v>
      </c>
      <c r="L46" s="44">
        <f t="shared" si="13"/>
        <v>0.8278785579</v>
      </c>
      <c r="M46" s="38">
        <v>-1.0</v>
      </c>
      <c r="N46" s="38">
        <v>0.0</v>
      </c>
      <c r="O46" s="38">
        <f t="shared" si="5"/>
        <v>24</v>
      </c>
      <c r="P46" s="38">
        <f t="shared" si="6"/>
        <v>69</v>
      </c>
      <c r="Q46" s="38">
        <f t="shared" si="7"/>
        <v>70</v>
      </c>
      <c r="U46" s="38">
        <v>53.0</v>
      </c>
      <c r="V46" s="38">
        <f t="shared" si="8"/>
        <v>27</v>
      </c>
      <c r="W46" s="38" t="str">
        <f t="shared" si="9"/>
        <v/>
      </c>
      <c r="X46" s="38">
        <v>33.0</v>
      </c>
    </row>
    <row r="47" ht="16.5" customHeight="1">
      <c r="A47" s="38">
        <v>39.0</v>
      </c>
      <c r="B47" s="38">
        <v>46.0</v>
      </c>
      <c r="C47" s="38">
        <v>0.169517180547941</v>
      </c>
      <c r="D47" s="39">
        <f t="shared" si="10"/>
        <v>10651.07858</v>
      </c>
      <c r="E47" s="38">
        <v>7.0</v>
      </c>
      <c r="F47" s="38">
        <v>6.0</v>
      </c>
      <c r="G47" s="38">
        <f t="shared" si="11"/>
        <v>66</v>
      </c>
      <c r="H47" s="38" t="s">
        <v>26</v>
      </c>
      <c r="I47" s="38">
        <v>-0.0315</v>
      </c>
      <c r="J47" s="38">
        <v>0.13</v>
      </c>
      <c r="K47" s="46">
        <f t="shared" si="12"/>
        <v>36</v>
      </c>
      <c r="L47" s="44">
        <f t="shared" si="13"/>
        <v>2.607977921</v>
      </c>
      <c r="M47" s="38">
        <v>1.0</v>
      </c>
      <c r="N47" s="38">
        <v>1.0</v>
      </c>
      <c r="O47" s="38">
        <f t="shared" si="5"/>
        <v>25</v>
      </c>
      <c r="P47" s="38">
        <f t="shared" si="6"/>
        <v>71</v>
      </c>
      <c r="Q47" s="38">
        <f t="shared" si="7"/>
        <v>72</v>
      </c>
      <c r="U47" s="38">
        <v>54.0</v>
      </c>
      <c r="V47" s="38" t="str">
        <f t="shared" si="8"/>
        <v/>
      </c>
      <c r="W47" s="38">
        <f t="shared" si="9"/>
        <v>27</v>
      </c>
      <c r="X47" s="38">
        <v>34.0</v>
      </c>
    </row>
    <row r="48" ht="16.5" customHeight="1">
      <c r="A48" s="38">
        <v>39.0</v>
      </c>
      <c r="B48" s="38">
        <v>47.0</v>
      </c>
      <c r="C48" s="38">
        <v>0.168245065961863</v>
      </c>
      <c r="D48" s="39">
        <f t="shared" si="10"/>
        <v>10571.14926</v>
      </c>
      <c r="E48" s="38">
        <v>7.0</v>
      </c>
      <c r="F48" s="38">
        <v>7.0</v>
      </c>
      <c r="G48" s="38">
        <f t="shared" si="11"/>
        <v>67</v>
      </c>
      <c r="H48" s="38" t="s">
        <v>24</v>
      </c>
      <c r="I48" s="38">
        <v>-0.0315</v>
      </c>
      <c r="J48" s="38">
        <v>0.15</v>
      </c>
      <c r="K48" s="46">
        <f t="shared" si="12"/>
        <v>115</v>
      </c>
      <c r="L48" s="44">
        <f t="shared" si="13"/>
        <v>0.8225834255</v>
      </c>
      <c r="M48" s="38">
        <v>1.0</v>
      </c>
      <c r="N48" s="38">
        <v>1.0</v>
      </c>
      <c r="O48" s="38">
        <f t="shared" si="5"/>
        <v>26</v>
      </c>
      <c r="P48" s="38">
        <f t="shared" si="6"/>
        <v>73</v>
      </c>
      <c r="Q48" s="38">
        <f t="shared" si="7"/>
        <v>74</v>
      </c>
      <c r="U48" s="38">
        <v>55.0</v>
      </c>
      <c r="V48" s="38">
        <f t="shared" si="8"/>
        <v>28</v>
      </c>
      <c r="W48" s="38" t="str">
        <f t="shared" si="9"/>
        <v/>
      </c>
      <c r="X48" s="38">
        <v>35.0</v>
      </c>
    </row>
    <row r="49" ht="16.5" customHeight="1">
      <c r="A49" s="38">
        <v>39.0</v>
      </c>
      <c r="B49" s="38">
        <v>48.0</v>
      </c>
      <c r="C49" s="38">
        <v>0.167105037940481</v>
      </c>
      <c r="D49" s="39">
        <f t="shared" si="10"/>
        <v>10499.51919</v>
      </c>
      <c r="E49" s="38">
        <v>7.0</v>
      </c>
      <c r="F49" s="38">
        <v>8.0</v>
      </c>
      <c r="G49" s="38">
        <f t="shared" si="11"/>
        <v>68</v>
      </c>
      <c r="H49" s="38" t="s">
        <v>26</v>
      </c>
      <c r="I49" s="38">
        <v>-0.0315</v>
      </c>
      <c r="J49" s="38">
        <v>0.16</v>
      </c>
      <c r="K49" s="46">
        <f t="shared" si="12"/>
        <v>36</v>
      </c>
      <c r="L49" s="44">
        <f t="shared" si="13"/>
        <v>2.645623792</v>
      </c>
      <c r="M49" s="38">
        <v>1.0</v>
      </c>
      <c r="N49" s="38">
        <v>1.0</v>
      </c>
      <c r="O49" s="38">
        <f t="shared" si="5"/>
        <v>27</v>
      </c>
      <c r="P49" s="38">
        <f t="shared" si="6"/>
        <v>75</v>
      </c>
      <c r="Q49" s="38">
        <f t="shared" si="7"/>
        <v>76</v>
      </c>
      <c r="U49" s="38">
        <v>56.0</v>
      </c>
      <c r="V49" s="38" t="str">
        <f t="shared" si="8"/>
        <v/>
      </c>
      <c r="W49" s="38">
        <f t="shared" si="9"/>
        <v>28</v>
      </c>
      <c r="X49" s="38">
        <v>36.0</v>
      </c>
    </row>
    <row r="50" ht="16.5" customHeight="1">
      <c r="A50" s="38">
        <v>39.0</v>
      </c>
      <c r="B50" s="38">
        <v>49.0</v>
      </c>
      <c r="C50" s="38">
        <v>0.167788361430647</v>
      </c>
      <c r="D50" s="39">
        <f t="shared" si="10"/>
        <v>10542.45367</v>
      </c>
      <c r="E50" s="38">
        <v>7.0</v>
      </c>
      <c r="F50" s="38">
        <v>9.0</v>
      </c>
      <c r="G50" s="38">
        <f t="shared" si="11"/>
        <v>69</v>
      </c>
      <c r="H50" s="38" t="s">
        <v>24</v>
      </c>
      <c r="I50" s="38">
        <v>-0.0315</v>
      </c>
      <c r="J50" s="38">
        <v>0.18</v>
      </c>
      <c r="K50" s="46">
        <f t="shared" si="12"/>
        <v>115</v>
      </c>
      <c r="L50" s="44">
        <f t="shared" si="13"/>
        <v>0.8248224222</v>
      </c>
      <c r="M50" s="38">
        <v>-1.0</v>
      </c>
      <c r="N50" s="38">
        <v>1.0</v>
      </c>
      <c r="O50" s="38">
        <f t="shared" si="5"/>
        <v>28</v>
      </c>
      <c r="P50" s="38">
        <f t="shared" si="6"/>
        <v>79</v>
      </c>
      <c r="Q50" s="38">
        <f t="shared" si="7"/>
        <v>80</v>
      </c>
      <c r="U50" s="38">
        <v>57.0</v>
      </c>
      <c r="V50" s="38">
        <f t="shared" si="8"/>
        <v>29</v>
      </c>
      <c r="W50" s="38" t="str">
        <f t="shared" si="9"/>
        <v/>
      </c>
      <c r="X50" s="38">
        <v>37.0</v>
      </c>
    </row>
    <row r="51" ht="16.5" customHeight="1">
      <c r="A51" s="38">
        <v>39.0</v>
      </c>
      <c r="B51" s="38">
        <v>50.0</v>
      </c>
      <c r="C51" s="38">
        <v>0.169177662058284</v>
      </c>
      <c r="D51" s="39">
        <f t="shared" si="10"/>
        <v>10629.74601</v>
      </c>
      <c r="E51" s="38">
        <v>7.0</v>
      </c>
      <c r="F51" s="38">
        <v>10.0</v>
      </c>
      <c r="G51" s="38">
        <f t="shared" si="11"/>
        <v>70</v>
      </c>
      <c r="H51" s="38" t="s">
        <v>26</v>
      </c>
      <c r="I51" s="38">
        <v>-0.0315</v>
      </c>
      <c r="J51" s="38">
        <v>0.19</v>
      </c>
      <c r="K51" s="46">
        <f t="shared" si="12"/>
        <v>36</v>
      </c>
      <c r="L51" s="44">
        <f t="shared" si="13"/>
        <v>2.613211808</v>
      </c>
      <c r="M51" s="38">
        <v>1.0</v>
      </c>
      <c r="N51" s="38">
        <v>1.0</v>
      </c>
      <c r="O51" s="38">
        <f t="shared" si="5"/>
        <v>30</v>
      </c>
      <c r="P51" s="38">
        <f t="shared" si="6"/>
        <v>81</v>
      </c>
      <c r="Q51" s="38">
        <f t="shared" si="7"/>
        <v>82</v>
      </c>
      <c r="U51" s="38">
        <v>58.0</v>
      </c>
      <c r="V51" s="38" t="str">
        <f t="shared" si="8"/>
        <v/>
      </c>
      <c r="W51" s="38">
        <f t="shared" si="9"/>
        <v>29</v>
      </c>
      <c r="X51" s="38">
        <v>38.0</v>
      </c>
    </row>
    <row r="52" ht="16.5" customHeight="1">
      <c r="A52" s="38">
        <v>39.0</v>
      </c>
      <c r="B52" s="38">
        <v>51.0</v>
      </c>
      <c r="C52" s="38">
        <v>0.169570516406719</v>
      </c>
      <c r="D52" s="39">
        <f t="shared" si="10"/>
        <v>10654.42977</v>
      </c>
      <c r="E52" s="38">
        <v>8.0</v>
      </c>
      <c r="F52" s="38">
        <v>1.0</v>
      </c>
      <c r="G52" s="38">
        <f t="shared" si="11"/>
        <v>71</v>
      </c>
      <c r="H52" s="38" t="s">
        <v>24</v>
      </c>
      <c r="I52" s="38">
        <v>-0.0315</v>
      </c>
      <c r="J52" s="38">
        <v>0.21</v>
      </c>
      <c r="K52" s="46">
        <f t="shared" si="12"/>
        <v>115</v>
      </c>
      <c r="L52" s="44">
        <f t="shared" si="13"/>
        <v>0.81615369</v>
      </c>
      <c r="M52" s="38">
        <v>1.0</v>
      </c>
      <c r="N52" s="38">
        <v>1.0</v>
      </c>
      <c r="O52" s="38">
        <f t="shared" si="5"/>
        <v>31</v>
      </c>
      <c r="P52" s="38">
        <f t="shared" si="6"/>
        <v>83</v>
      </c>
      <c r="Q52" s="38">
        <f t="shared" si="7"/>
        <v>84</v>
      </c>
      <c r="U52" s="38">
        <v>59.0</v>
      </c>
      <c r="V52" s="38">
        <f t="shared" si="8"/>
        <v>30</v>
      </c>
      <c r="W52" s="38" t="str">
        <f t="shared" si="9"/>
        <v/>
      </c>
      <c r="X52" s="38">
        <v>39.0</v>
      </c>
    </row>
    <row r="53" ht="16.5" customHeight="1">
      <c r="A53" s="38">
        <v>39.0</v>
      </c>
      <c r="B53" s="38">
        <v>52.0</v>
      </c>
      <c r="C53" s="38">
        <v>0.169137806480923</v>
      </c>
      <c r="D53" s="39">
        <f t="shared" si="10"/>
        <v>10627.24181</v>
      </c>
      <c r="E53" s="38">
        <v>8.0</v>
      </c>
      <c r="F53" s="38">
        <v>2.0</v>
      </c>
      <c r="G53" s="38">
        <f t="shared" si="11"/>
        <v>72</v>
      </c>
      <c r="H53" s="38" t="s">
        <v>26</v>
      </c>
      <c r="I53" s="38">
        <v>-0.0315</v>
      </c>
      <c r="J53" s="38">
        <v>0.22</v>
      </c>
      <c r="K53" s="46">
        <f t="shared" si="12"/>
        <v>36</v>
      </c>
      <c r="L53" s="44">
        <f t="shared" si="13"/>
        <v>2.613827584</v>
      </c>
      <c r="M53" s="38">
        <v>1.0</v>
      </c>
      <c r="N53" s="38">
        <v>1.0</v>
      </c>
      <c r="O53" s="38">
        <f t="shared" si="5"/>
        <v>32</v>
      </c>
      <c r="P53" s="38">
        <f t="shared" si="6"/>
        <v>85</v>
      </c>
      <c r="Q53" s="38">
        <f t="shared" si="7"/>
        <v>86</v>
      </c>
      <c r="U53" s="38">
        <v>60.0</v>
      </c>
      <c r="V53" s="38" t="str">
        <f t="shared" si="8"/>
        <v/>
      </c>
      <c r="W53" s="38">
        <f t="shared" si="9"/>
        <v>30</v>
      </c>
      <c r="X53" s="38">
        <v>40.0</v>
      </c>
    </row>
    <row r="54" ht="16.5" customHeight="1">
      <c r="A54" s="38">
        <v>39.0</v>
      </c>
      <c r="B54" s="38">
        <v>53.0</v>
      </c>
      <c r="C54" s="38">
        <v>0.169140223983556</v>
      </c>
      <c r="D54" s="39">
        <f t="shared" si="10"/>
        <v>10627.3937</v>
      </c>
      <c r="E54" s="38">
        <v>8.0</v>
      </c>
      <c r="F54" s="38">
        <v>3.0</v>
      </c>
      <c r="G54" s="38">
        <f t="shared" si="11"/>
        <v>73</v>
      </c>
      <c r="H54" s="38" t="s">
        <v>24</v>
      </c>
      <c r="I54" s="38">
        <v>-0.0315</v>
      </c>
      <c r="J54" s="38">
        <v>0.24</v>
      </c>
      <c r="K54" s="46">
        <f t="shared" si="12"/>
        <v>115</v>
      </c>
      <c r="L54" s="44">
        <f t="shared" si="13"/>
        <v>0.8182299836</v>
      </c>
      <c r="M54" s="38">
        <v>-1.0</v>
      </c>
      <c r="N54" s="38">
        <v>1.0</v>
      </c>
      <c r="O54" s="38">
        <f t="shared" si="5"/>
        <v>33</v>
      </c>
      <c r="P54" s="38">
        <f t="shared" si="6"/>
        <v>87</v>
      </c>
      <c r="Q54" s="38">
        <f t="shared" si="7"/>
        <v>88</v>
      </c>
      <c r="U54" s="38">
        <v>61.0</v>
      </c>
      <c r="V54" s="38">
        <f t="shared" si="8"/>
        <v>31</v>
      </c>
      <c r="W54" s="38" t="str">
        <f t="shared" si="9"/>
        <v/>
      </c>
      <c r="X54" s="38">
        <v>41.0</v>
      </c>
    </row>
    <row r="55" ht="16.5" customHeight="1">
      <c r="A55" s="38">
        <v>39.0</v>
      </c>
      <c r="B55" s="38">
        <v>54.0</v>
      </c>
      <c r="C55" s="38">
        <v>0.167160228647475</v>
      </c>
      <c r="D55" s="39">
        <f t="shared" si="10"/>
        <v>10502.98693</v>
      </c>
      <c r="E55" s="38">
        <v>8.0</v>
      </c>
      <c r="F55" s="38">
        <v>4.0</v>
      </c>
      <c r="G55" s="38">
        <f t="shared" si="11"/>
        <v>74</v>
      </c>
      <c r="H55" s="38" t="s">
        <v>26</v>
      </c>
      <c r="I55" s="38">
        <v>-0.0315</v>
      </c>
      <c r="J55" s="38">
        <v>0.25</v>
      </c>
      <c r="K55" s="46">
        <f t="shared" si="12"/>
        <v>36</v>
      </c>
      <c r="L55" s="44">
        <f t="shared" si="13"/>
        <v>2.644750296</v>
      </c>
      <c r="M55" s="38">
        <v>1.0</v>
      </c>
      <c r="N55" s="38">
        <v>1.0</v>
      </c>
      <c r="O55" s="38">
        <f t="shared" si="5"/>
        <v>34</v>
      </c>
      <c r="P55" s="38">
        <f t="shared" si="6"/>
        <v>89</v>
      </c>
      <c r="Q55" s="38">
        <f t="shared" si="7"/>
        <v>90</v>
      </c>
      <c r="U55" s="38">
        <v>62.0</v>
      </c>
      <c r="V55" s="38" t="str">
        <f t="shared" si="8"/>
        <v/>
      </c>
      <c r="W55" s="38">
        <f t="shared" si="9"/>
        <v>31</v>
      </c>
      <c r="X55" s="38">
        <v>42.0</v>
      </c>
    </row>
    <row r="56" ht="16.5" customHeight="1">
      <c r="A56" s="38">
        <v>39.0</v>
      </c>
      <c r="B56" s="38">
        <v>55.0</v>
      </c>
      <c r="C56" s="38">
        <v>0.172034474709295</v>
      </c>
      <c r="D56" s="39">
        <f t="shared" si="10"/>
        <v>10809.24484</v>
      </c>
      <c r="E56" s="38">
        <v>8.0</v>
      </c>
      <c r="F56" s="38">
        <v>5.0</v>
      </c>
      <c r="G56" s="38">
        <f t="shared" si="11"/>
        <v>75</v>
      </c>
      <c r="H56" s="38" t="s">
        <v>24</v>
      </c>
      <c r="I56" s="38">
        <v>-0.0315</v>
      </c>
      <c r="J56" s="38">
        <v>0.27</v>
      </c>
      <c r="K56" s="46">
        <f t="shared" si="12"/>
        <v>115</v>
      </c>
      <c r="L56" s="44">
        <f t="shared" si="13"/>
        <v>0.8044643547</v>
      </c>
      <c r="M56" s="38">
        <v>1.0</v>
      </c>
      <c r="N56" s="38">
        <v>1.0</v>
      </c>
      <c r="O56" s="38">
        <f t="shared" si="5"/>
        <v>35</v>
      </c>
      <c r="P56" s="38">
        <f t="shared" si="6"/>
        <v>91</v>
      </c>
      <c r="Q56" s="38">
        <f t="shared" si="7"/>
        <v>92</v>
      </c>
      <c r="U56" s="38">
        <v>63.0</v>
      </c>
      <c r="V56" s="38">
        <f t="shared" si="8"/>
        <v>32</v>
      </c>
      <c r="W56" s="38" t="str">
        <f t="shared" si="9"/>
        <v/>
      </c>
      <c r="X56" s="38">
        <v>43.0</v>
      </c>
    </row>
    <row r="57" ht="16.5" customHeight="1">
      <c r="A57" s="38">
        <v>39.0</v>
      </c>
      <c r="B57" s="38">
        <v>56.0</v>
      </c>
      <c r="C57" s="38">
        <v>0.170286581411937</v>
      </c>
      <c r="D57" s="39">
        <f t="shared" si="10"/>
        <v>10699.42146</v>
      </c>
      <c r="E57" s="38">
        <v>8.0</v>
      </c>
      <c r="F57" s="38">
        <v>6.0</v>
      </c>
      <c r="G57" s="38">
        <f t="shared" si="11"/>
        <v>76</v>
      </c>
      <c r="H57" s="38" t="s">
        <v>26</v>
      </c>
      <c r="I57" s="38">
        <v>-0.0315</v>
      </c>
      <c r="J57" s="38">
        <v>0.28</v>
      </c>
      <c r="K57" s="46">
        <f t="shared" si="12"/>
        <v>36</v>
      </c>
      <c r="L57" s="44">
        <f t="shared" si="13"/>
        <v>2.596194371</v>
      </c>
      <c r="M57" s="38">
        <v>1.0</v>
      </c>
      <c r="N57" s="38">
        <v>1.0</v>
      </c>
      <c r="O57" s="38">
        <f t="shared" si="5"/>
        <v>36</v>
      </c>
      <c r="P57" s="38">
        <f t="shared" si="6"/>
        <v>93</v>
      </c>
      <c r="Q57" s="38">
        <f t="shared" si="7"/>
        <v>94</v>
      </c>
      <c r="U57" s="38">
        <v>64.0</v>
      </c>
      <c r="V57" s="38" t="str">
        <f t="shared" si="8"/>
        <v/>
      </c>
      <c r="W57" s="38">
        <f t="shared" si="9"/>
        <v>32</v>
      </c>
      <c r="X57" s="38">
        <v>44.0</v>
      </c>
    </row>
    <row r="58" ht="16.5" customHeight="1">
      <c r="A58" s="38">
        <v>39.0</v>
      </c>
      <c r="B58" s="38">
        <v>57.0</v>
      </c>
      <c r="C58" s="38">
        <v>0.167108279977566</v>
      </c>
      <c r="D58" s="39">
        <f t="shared" si="10"/>
        <v>10499.72289</v>
      </c>
      <c r="E58" s="38">
        <v>8.0</v>
      </c>
      <c r="F58" s="38">
        <v>7.0</v>
      </c>
      <c r="G58" s="38">
        <f t="shared" si="11"/>
        <v>77</v>
      </c>
      <c r="H58" s="38" t="s">
        <v>24</v>
      </c>
      <c r="I58" s="38">
        <v>-0.0315</v>
      </c>
      <c r="J58" s="38">
        <v>0.3</v>
      </c>
      <c r="K58" s="46">
        <f t="shared" si="12"/>
        <v>115</v>
      </c>
      <c r="L58" s="44">
        <f t="shared" si="13"/>
        <v>0.8281792064</v>
      </c>
      <c r="M58" s="38">
        <v>1.0</v>
      </c>
      <c r="N58" s="38">
        <v>0.0</v>
      </c>
      <c r="O58" s="38">
        <f t="shared" si="5"/>
        <v>37</v>
      </c>
      <c r="P58" s="38">
        <f t="shared" si="6"/>
        <v>95</v>
      </c>
      <c r="Q58" s="38">
        <f t="shared" si="7"/>
        <v>96</v>
      </c>
      <c r="U58" s="38">
        <v>65.0</v>
      </c>
      <c r="V58" s="38">
        <f t="shared" si="8"/>
        <v>33</v>
      </c>
      <c r="W58" s="38" t="str">
        <f t="shared" si="9"/>
        <v/>
      </c>
      <c r="X58" s="38">
        <v>45.0</v>
      </c>
    </row>
    <row r="59" ht="16.5" customHeight="1">
      <c r="A59" s="38">
        <v>39.0</v>
      </c>
      <c r="B59" s="38">
        <v>58.0</v>
      </c>
      <c r="C59" s="38">
        <v>0.1680150139323</v>
      </c>
      <c r="D59" s="39">
        <f t="shared" si="10"/>
        <v>10556.69467</v>
      </c>
      <c r="E59" s="38">
        <v>8.0</v>
      </c>
      <c r="F59" s="38">
        <v>8.0</v>
      </c>
      <c r="G59" s="38">
        <f t="shared" si="11"/>
        <v>78</v>
      </c>
      <c r="H59" s="38" t="s">
        <v>26</v>
      </c>
      <c r="I59" s="38">
        <v>-0.0315</v>
      </c>
      <c r="J59" s="38">
        <v>0.31</v>
      </c>
      <c r="K59" s="46">
        <f t="shared" si="12"/>
        <v>36</v>
      </c>
      <c r="L59" s="44">
        <f t="shared" si="13"/>
        <v>2.631294988</v>
      </c>
      <c r="M59" s="38">
        <v>1.0</v>
      </c>
      <c r="N59" s="38">
        <v>1.0</v>
      </c>
      <c r="O59" s="38">
        <f t="shared" si="5"/>
        <v>38</v>
      </c>
      <c r="P59" s="38">
        <f t="shared" si="6"/>
        <v>97</v>
      </c>
      <c r="Q59" s="38">
        <f t="shared" si="7"/>
        <v>98</v>
      </c>
      <c r="U59" s="38">
        <v>66.0</v>
      </c>
      <c r="V59" s="38" t="str">
        <f t="shared" si="8"/>
        <v/>
      </c>
      <c r="W59" s="38">
        <f t="shared" si="9"/>
        <v>33</v>
      </c>
      <c r="X59" s="38">
        <v>46.0</v>
      </c>
    </row>
    <row r="60" ht="16.5" customHeight="1">
      <c r="A60" s="38">
        <v>39.0</v>
      </c>
      <c r="B60" s="38">
        <v>59.0</v>
      </c>
      <c r="C60" s="38">
        <v>0.170870229027755</v>
      </c>
      <c r="D60" s="39">
        <f t="shared" si="10"/>
        <v>10736.09312</v>
      </c>
      <c r="E60" s="38">
        <v>8.0</v>
      </c>
      <c r="F60" s="38">
        <v>9.0</v>
      </c>
      <c r="G60" s="38">
        <f t="shared" si="11"/>
        <v>79</v>
      </c>
      <c r="H60" s="38" t="s">
        <v>24</v>
      </c>
      <c r="I60" s="38">
        <v>-0.0315</v>
      </c>
      <c r="J60" s="38">
        <v>0.33</v>
      </c>
      <c r="K60" s="46">
        <f t="shared" si="12"/>
        <v>115</v>
      </c>
      <c r="L60" s="44">
        <f t="shared" si="13"/>
        <v>0.8099456733</v>
      </c>
      <c r="M60" s="38">
        <v>-1.0</v>
      </c>
      <c r="N60" s="38">
        <v>1.0</v>
      </c>
      <c r="O60" s="38">
        <f t="shared" si="5"/>
        <v>39</v>
      </c>
      <c r="P60" s="38">
        <f t="shared" si="6"/>
        <v>99</v>
      </c>
      <c r="Q60" s="38">
        <f t="shared" si="7"/>
        <v>100</v>
      </c>
      <c r="U60" s="38">
        <v>67.0</v>
      </c>
      <c r="V60" s="38">
        <f t="shared" si="8"/>
        <v>34</v>
      </c>
      <c r="W60" s="38" t="str">
        <f t="shared" si="9"/>
        <v/>
      </c>
      <c r="X60" s="38">
        <v>47.0</v>
      </c>
    </row>
    <row r="61" ht="16.5" customHeight="1">
      <c r="A61" s="38">
        <v>39.0</v>
      </c>
      <c r="B61" s="38">
        <v>60.0</v>
      </c>
      <c r="C61" s="38">
        <v>0.168400615700223</v>
      </c>
      <c r="D61" s="39">
        <f t="shared" si="10"/>
        <v>10580.92274</v>
      </c>
      <c r="E61" s="38">
        <v>8.0</v>
      </c>
      <c r="F61" s="38">
        <v>10.0</v>
      </c>
      <c r="G61" s="38">
        <f t="shared" si="11"/>
        <v>80</v>
      </c>
      <c r="H61" s="38" t="s">
        <v>26</v>
      </c>
      <c r="I61" s="38">
        <v>-0.0315</v>
      </c>
      <c r="J61" s="38">
        <v>0.34</v>
      </c>
      <c r="K61" s="46">
        <f t="shared" si="12"/>
        <v>36</v>
      </c>
      <c r="L61" s="44">
        <f t="shared" si="13"/>
        <v>2.62526988</v>
      </c>
      <c r="M61" s="38">
        <v>1.0</v>
      </c>
      <c r="N61" s="38">
        <v>1.0</v>
      </c>
      <c r="O61" s="38">
        <f t="shared" si="5"/>
        <v>40</v>
      </c>
      <c r="P61" s="38">
        <f t="shared" si="6"/>
        <v>101</v>
      </c>
      <c r="Q61" s="38">
        <f t="shared" si="7"/>
        <v>102</v>
      </c>
      <c r="U61" s="38">
        <v>68.0</v>
      </c>
      <c r="V61" s="38" t="str">
        <f t="shared" si="8"/>
        <v/>
      </c>
      <c r="W61" s="38">
        <f t="shared" si="9"/>
        <v>34</v>
      </c>
      <c r="X61" s="38">
        <v>48.0</v>
      </c>
    </row>
    <row r="62" ht="16.5" customHeight="1">
      <c r="A62" s="38">
        <v>39.0</v>
      </c>
      <c r="B62" s="38">
        <v>61.0</v>
      </c>
      <c r="C62" s="38">
        <v>0.168494646677752</v>
      </c>
      <c r="D62" s="39">
        <f t="shared" si="10"/>
        <v>10586.83088</v>
      </c>
      <c r="E62" s="38">
        <v>9.0</v>
      </c>
      <c r="F62" s="38">
        <v>1.0</v>
      </c>
      <c r="G62" s="38">
        <f t="shared" si="11"/>
        <v>81</v>
      </c>
      <c r="H62" s="38" t="s">
        <v>24</v>
      </c>
      <c r="I62" s="38">
        <v>-0.0105</v>
      </c>
      <c r="J62" s="38">
        <v>0.06</v>
      </c>
      <c r="K62" s="46">
        <f t="shared" si="12"/>
        <v>115</v>
      </c>
      <c r="L62" s="44">
        <f t="shared" si="13"/>
        <v>0.8213649835</v>
      </c>
      <c r="M62" s="38">
        <v>-1.0</v>
      </c>
      <c r="N62" s="38">
        <v>1.0</v>
      </c>
      <c r="O62" s="38">
        <f t="shared" si="5"/>
        <v>41</v>
      </c>
      <c r="P62" s="38">
        <f t="shared" si="6"/>
        <v>103</v>
      </c>
      <c r="Q62" s="38">
        <f t="shared" si="7"/>
        <v>104</v>
      </c>
      <c r="U62" s="38">
        <v>69.0</v>
      </c>
      <c r="V62" s="38">
        <f t="shared" si="8"/>
        <v>35</v>
      </c>
      <c r="W62" s="38" t="str">
        <f t="shared" si="9"/>
        <v/>
      </c>
      <c r="X62" s="38">
        <v>49.0</v>
      </c>
    </row>
    <row r="63" ht="16.5" customHeight="1">
      <c r="A63" s="38">
        <v>39.0</v>
      </c>
      <c r="B63" s="38">
        <v>62.0</v>
      </c>
      <c r="C63" s="38">
        <v>0.168362052148321</v>
      </c>
      <c r="D63" s="39">
        <f t="shared" si="10"/>
        <v>10578.49972</v>
      </c>
      <c r="E63" s="38">
        <v>9.0</v>
      </c>
      <c r="F63" s="38">
        <v>2.0</v>
      </c>
      <c r="G63" s="38">
        <f t="shared" si="11"/>
        <v>82</v>
      </c>
      <c r="H63" s="38" t="s">
        <v>26</v>
      </c>
      <c r="I63" s="38">
        <v>-0.0105</v>
      </c>
      <c r="J63" s="38">
        <v>0.07</v>
      </c>
      <c r="K63" s="46">
        <f t="shared" si="12"/>
        <v>36</v>
      </c>
      <c r="L63" s="44">
        <f t="shared" si="13"/>
        <v>2.625871201</v>
      </c>
      <c r="M63" s="38">
        <v>1.0</v>
      </c>
      <c r="N63" s="38">
        <v>1.0</v>
      </c>
      <c r="O63" s="38">
        <f t="shared" si="5"/>
        <v>42</v>
      </c>
      <c r="P63" s="38">
        <f t="shared" si="6"/>
        <v>105</v>
      </c>
      <c r="Q63" s="38">
        <f t="shared" si="7"/>
        <v>106</v>
      </c>
      <c r="U63" s="38">
        <v>70.0</v>
      </c>
      <c r="V63" s="38" t="str">
        <f t="shared" si="8"/>
        <v/>
      </c>
      <c r="W63" s="38">
        <f t="shared" si="9"/>
        <v>35</v>
      </c>
      <c r="X63" s="38">
        <v>50.0</v>
      </c>
    </row>
    <row r="64" ht="16.5" customHeight="1">
      <c r="A64" s="38">
        <v>39.0</v>
      </c>
      <c r="B64" s="38">
        <v>63.0</v>
      </c>
      <c r="C64" s="38">
        <v>0.166952836851982</v>
      </c>
      <c r="D64" s="39">
        <f t="shared" si="10"/>
        <v>10489.95612</v>
      </c>
      <c r="E64" s="38">
        <v>9.0</v>
      </c>
      <c r="F64" s="38">
        <v>3.0</v>
      </c>
      <c r="G64" s="38">
        <f t="shared" si="11"/>
        <v>83</v>
      </c>
      <c r="H64" s="38" t="s">
        <v>24</v>
      </c>
      <c r="I64" s="38">
        <v>-0.0105</v>
      </c>
      <c r="J64" s="38">
        <v>0.09</v>
      </c>
      <c r="K64" s="46">
        <f t="shared" si="12"/>
        <v>115</v>
      </c>
      <c r="L64" s="44">
        <f t="shared" si="13"/>
        <v>0.828950291</v>
      </c>
      <c r="M64" s="38">
        <v>-1.0</v>
      </c>
      <c r="N64" s="38">
        <v>1.0</v>
      </c>
      <c r="O64" s="38">
        <f t="shared" si="5"/>
        <v>43</v>
      </c>
      <c r="P64" s="38">
        <f t="shared" si="6"/>
        <v>107</v>
      </c>
      <c r="Q64" s="38">
        <f t="shared" si="7"/>
        <v>108</v>
      </c>
      <c r="U64" s="38">
        <v>71.0</v>
      </c>
      <c r="V64" s="38">
        <f t="shared" si="8"/>
        <v>36</v>
      </c>
      <c r="W64" s="38" t="str">
        <f t="shared" si="9"/>
        <v/>
      </c>
      <c r="X64" s="38">
        <v>51.0</v>
      </c>
    </row>
    <row r="65" ht="16.5" customHeight="1">
      <c r="A65" s="38">
        <v>39.0</v>
      </c>
      <c r="B65" s="38">
        <v>64.0</v>
      </c>
      <c r="C65" s="38">
        <v>0.16839899691001</v>
      </c>
      <c r="D65" s="39">
        <f t="shared" si="10"/>
        <v>10580.82103</v>
      </c>
      <c r="E65" s="38">
        <v>9.0</v>
      </c>
      <c r="F65" s="38">
        <v>4.0</v>
      </c>
      <c r="G65" s="38">
        <f t="shared" si="11"/>
        <v>84</v>
      </c>
      <c r="H65" s="38" t="s">
        <v>26</v>
      </c>
      <c r="I65" s="38">
        <v>-0.0105</v>
      </c>
      <c r="J65" s="38">
        <v>0.1</v>
      </c>
      <c r="K65" s="46">
        <f t="shared" si="12"/>
        <v>36</v>
      </c>
      <c r="L65" s="44">
        <f t="shared" si="13"/>
        <v>2.625295116</v>
      </c>
      <c r="M65" s="38">
        <v>1.0</v>
      </c>
      <c r="N65" s="38">
        <v>1.0</v>
      </c>
      <c r="O65" s="38">
        <f t="shared" si="5"/>
        <v>44</v>
      </c>
      <c r="P65" s="38">
        <f t="shared" si="6"/>
        <v>109</v>
      </c>
      <c r="Q65" s="38">
        <f t="shared" si="7"/>
        <v>110</v>
      </c>
      <c r="U65" s="38">
        <v>72.0</v>
      </c>
      <c r="V65" s="38" t="str">
        <f t="shared" si="8"/>
        <v/>
      </c>
      <c r="W65" s="38">
        <f t="shared" si="9"/>
        <v>36</v>
      </c>
      <c r="X65" s="38">
        <v>52.0</v>
      </c>
    </row>
    <row r="66" ht="16.5" customHeight="1">
      <c r="A66" s="38">
        <v>39.0</v>
      </c>
      <c r="B66" s="38">
        <v>65.0</v>
      </c>
      <c r="C66" s="38">
        <v>0.165534045881665</v>
      </c>
      <c r="D66" s="39">
        <f t="shared" si="10"/>
        <v>10400.81085</v>
      </c>
      <c r="E66" s="38">
        <v>9.0</v>
      </c>
      <c r="F66" s="38">
        <v>5.0</v>
      </c>
      <c r="G66" s="38">
        <f t="shared" si="11"/>
        <v>85</v>
      </c>
      <c r="H66" s="38" t="s">
        <v>24</v>
      </c>
      <c r="I66" s="38">
        <v>-0.0105</v>
      </c>
      <c r="J66" s="38">
        <v>0.12</v>
      </c>
      <c r="K66" s="46">
        <f t="shared" si="12"/>
        <v>115</v>
      </c>
      <c r="L66" s="44">
        <f t="shared" si="13"/>
        <v>0.8360552172</v>
      </c>
      <c r="M66" s="38">
        <v>1.0</v>
      </c>
      <c r="N66" s="38">
        <v>1.0</v>
      </c>
      <c r="O66" s="38">
        <f t="shared" si="5"/>
        <v>45</v>
      </c>
      <c r="P66" s="38">
        <f t="shared" si="6"/>
        <v>111</v>
      </c>
      <c r="Q66" s="38">
        <f t="shared" si="7"/>
        <v>112</v>
      </c>
      <c r="U66" s="38">
        <v>73.0</v>
      </c>
      <c r="V66" s="38">
        <f t="shared" si="8"/>
        <v>37</v>
      </c>
      <c r="W66" s="38" t="str">
        <f t="shared" si="9"/>
        <v/>
      </c>
      <c r="X66" s="38">
        <v>53.0</v>
      </c>
    </row>
    <row r="67" ht="16.5" customHeight="1">
      <c r="A67" s="38">
        <v>39.0</v>
      </c>
      <c r="B67" s="38">
        <v>66.0</v>
      </c>
      <c r="C67" s="38">
        <v>0.167100958158995</v>
      </c>
      <c r="D67" s="39">
        <f t="shared" si="10"/>
        <v>10499.26285</v>
      </c>
      <c r="E67" s="38">
        <v>9.0</v>
      </c>
      <c r="F67" s="38">
        <v>6.0</v>
      </c>
      <c r="G67" s="38">
        <f t="shared" si="11"/>
        <v>86</v>
      </c>
      <c r="H67" s="38" t="s">
        <v>26</v>
      </c>
      <c r="I67" s="38">
        <v>-0.0105</v>
      </c>
      <c r="J67" s="38">
        <v>0.13</v>
      </c>
      <c r="K67" s="46">
        <f t="shared" si="12"/>
        <v>36</v>
      </c>
      <c r="L67" s="44">
        <f t="shared" si="13"/>
        <v>2.645688385</v>
      </c>
      <c r="M67" s="38">
        <v>1.0</v>
      </c>
      <c r="N67" s="38">
        <v>1.0</v>
      </c>
      <c r="O67" s="38">
        <f t="shared" si="5"/>
        <v>46</v>
      </c>
      <c r="P67" s="38">
        <f t="shared" si="6"/>
        <v>113</v>
      </c>
      <c r="Q67" s="38">
        <f t="shared" si="7"/>
        <v>114</v>
      </c>
      <c r="U67" s="38">
        <v>74.0</v>
      </c>
      <c r="V67" s="38" t="str">
        <f t="shared" si="8"/>
        <v/>
      </c>
      <c r="W67" s="38">
        <f t="shared" si="9"/>
        <v>37</v>
      </c>
      <c r="X67" s="38">
        <v>54.0</v>
      </c>
    </row>
    <row r="68" ht="16.5" customHeight="1">
      <c r="A68" s="38">
        <v>39.0</v>
      </c>
      <c r="B68" s="38">
        <v>67.0</v>
      </c>
      <c r="C68" s="38">
        <v>0.170123828479105</v>
      </c>
      <c r="D68" s="39">
        <f t="shared" si="10"/>
        <v>10689.1954</v>
      </c>
      <c r="E68" s="38">
        <v>9.0</v>
      </c>
      <c r="F68" s="38">
        <v>7.0</v>
      </c>
      <c r="G68" s="38">
        <f t="shared" si="11"/>
        <v>87</v>
      </c>
      <c r="H68" s="38" t="s">
        <v>24</v>
      </c>
      <c r="I68" s="38">
        <v>-0.0105</v>
      </c>
      <c r="J68" s="38">
        <v>0.15</v>
      </c>
      <c r="K68" s="46">
        <f t="shared" si="12"/>
        <v>115</v>
      </c>
      <c r="L68" s="44">
        <f t="shared" si="13"/>
        <v>0.8134992254</v>
      </c>
      <c r="M68" s="38">
        <v>1.0</v>
      </c>
      <c r="N68" s="38">
        <v>1.0</v>
      </c>
      <c r="O68" s="38">
        <f t="shared" si="5"/>
        <v>47</v>
      </c>
      <c r="P68" s="38">
        <f t="shared" si="6"/>
        <v>116</v>
      </c>
      <c r="Q68" s="38">
        <f t="shared" si="7"/>
        <v>118</v>
      </c>
      <c r="U68" s="38">
        <v>75.0</v>
      </c>
      <c r="V68" s="38">
        <f t="shared" si="8"/>
        <v>38</v>
      </c>
      <c r="W68" s="38" t="str">
        <f t="shared" si="9"/>
        <v/>
      </c>
      <c r="X68" s="38">
        <v>55.0</v>
      </c>
    </row>
    <row r="69" ht="16.5" customHeight="1">
      <c r="A69" s="38">
        <v>39.0</v>
      </c>
      <c r="B69" s="38">
        <v>68.0</v>
      </c>
      <c r="C69" s="38">
        <v>0.168703623092128</v>
      </c>
      <c r="D69" s="39">
        <f t="shared" si="10"/>
        <v>10599.96126</v>
      </c>
      <c r="E69" s="38">
        <v>9.0</v>
      </c>
      <c r="F69" s="38">
        <v>8.0</v>
      </c>
      <c r="G69" s="38">
        <f t="shared" si="11"/>
        <v>88</v>
      </c>
      <c r="H69" s="38" t="s">
        <v>26</v>
      </c>
      <c r="I69" s="38">
        <v>-0.0105</v>
      </c>
      <c r="J69" s="38">
        <v>0.16</v>
      </c>
      <c r="K69" s="46">
        <f t="shared" si="12"/>
        <v>36</v>
      </c>
      <c r="L69" s="44">
        <f t="shared" si="13"/>
        <v>2.620554651</v>
      </c>
      <c r="M69" s="38">
        <v>1.0</v>
      </c>
      <c r="N69" s="38">
        <v>1.0</v>
      </c>
      <c r="O69" s="38">
        <f t="shared" si="5"/>
        <v>48</v>
      </c>
      <c r="P69" s="38">
        <f t="shared" si="6"/>
        <v>120</v>
      </c>
      <c r="Q69" s="38">
        <f t="shared" si="7"/>
        <v>121</v>
      </c>
      <c r="U69" s="38">
        <v>76.0</v>
      </c>
      <c r="V69" s="38" t="str">
        <f t="shared" si="8"/>
        <v/>
      </c>
      <c r="W69" s="38">
        <f t="shared" si="9"/>
        <v>38</v>
      </c>
      <c r="X69" s="38">
        <v>56.0</v>
      </c>
    </row>
    <row r="70" ht="16.5" customHeight="1">
      <c r="A70" s="38">
        <v>39.0</v>
      </c>
      <c r="B70" s="38">
        <v>69.0</v>
      </c>
      <c r="C70" s="38">
        <v>0.166764731120371</v>
      </c>
      <c r="D70" s="39">
        <f t="shared" si="10"/>
        <v>10478.13708</v>
      </c>
      <c r="E70" s="38">
        <v>9.0</v>
      </c>
      <c r="F70" s="38">
        <v>9.0</v>
      </c>
      <c r="G70" s="38">
        <f t="shared" si="11"/>
        <v>89</v>
      </c>
      <c r="H70" s="38" t="s">
        <v>24</v>
      </c>
      <c r="I70" s="38">
        <v>-0.0105</v>
      </c>
      <c r="J70" s="38">
        <v>0.18</v>
      </c>
      <c r="K70" s="46">
        <f t="shared" si="12"/>
        <v>115</v>
      </c>
      <c r="L70" s="44">
        <f t="shared" si="13"/>
        <v>0.8298853226</v>
      </c>
      <c r="M70" s="38">
        <v>-1.0</v>
      </c>
      <c r="N70" s="38">
        <v>1.0</v>
      </c>
      <c r="O70" s="38">
        <f t="shared" si="5"/>
        <v>49</v>
      </c>
      <c r="P70" s="38">
        <f t="shared" si="6"/>
        <v>122</v>
      </c>
      <c r="Q70" s="38">
        <f t="shared" si="7"/>
        <v>123</v>
      </c>
      <c r="U70" s="38">
        <v>77.0</v>
      </c>
      <c r="V70" s="38">
        <f t="shared" si="8"/>
        <v>39</v>
      </c>
      <c r="W70" s="38" t="str">
        <f t="shared" si="9"/>
        <v/>
      </c>
      <c r="X70" s="38">
        <v>57.0</v>
      </c>
    </row>
    <row r="71" ht="16.5" customHeight="1">
      <c r="A71" s="38">
        <v>39.0</v>
      </c>
      <c r="B71" s="38">
        <v>70.0</v>
      </c>
      <c r="C71" s="38">
        <v>0.169399823436778</v>
      </c>
      <c r="D71" s="39">
        <f t="shared" si="10"/>
        <v>10643.70482</v>
      </c>
      <c r="E71" s="38">
        <v>9.0</v>
      </c>
      <c r="F71" s="38">
        <v>10.0</v>
      </c>
      <c r="G71" s="38">
        <f t="shared" si="11"/>
        <v>90</v>
      </c>
      <c r="H71" s="38" t="s">
        <v>26</v>
      </c>
      <c r="I71" s="38">
        <v>-0.0105</v>
      </c>
      <c r="J71" s="38">
        <v>0.19</v>
      </c>
      <c r="K71" s="46">
        <f t="shared" si="12"/>
        <v>36</v>
      </c>
      <c r="L71" s="44">
        <f t="shared" si="13"/>
        <v>2.609784681</v>
      </c>
      <c r="M71" s="38">
        <v>1.0</v>
      </c>
      <c r="N71" s="38">
        <v>1.0</v>
      </c>
      <c r="O71" s="38">
        <f t="shared" si="5"/>
        <v>50</v>
      </c>
      <c r="P71" s="38">
        <f t="shared" si="6"/>
        <v>124</v>
      </c>
      <c r="Q71" s="38">
        <f t="shared" si="7"/>
        <v>125</v>
      </c>
      <c r="U71" s="38">
        <v>78.0</v>
      </c>
      <c r="V71" s="38" t="str">
        <f t="shared" si="8"/>
        <v/>
      </c>
      <c r="W71" s="38">
        <f t="shared" si="9"/>
        <v>39</v>
      </c>
      <c r="X71" s="38">
        <v>58.0</v>
      </c>
    </row>
    <row r="72" ht="16.5" customHeight="1">
      <c r="A72" s="38">
        <v>39.0</v>
      </c>
      <c r="B72" s="38">
        <v>71.0</v>
      </c>
      <c r="C72" s="38">
        <v>0.167380415964784</v>
      </c>
      <c r="D72" s="39">
        <f t="shared" si="10"/>
        <v>10516.8217</v>
      </c>
      <c r="E72" s="38">
        <v>10.0</v>
      </c>
      <c r="F72" s="38">
        <v>1.0</v>
      </c>
      <c r="G72" s="38">
        <f t="shared" si="11"/>
        <v>91</v>
      </c>
      <c r="H72" s="38" t="s">
        <v>24</v>
      </c>
      <c r="I72" s="38">
        <v>-0.0105</v>
      </c>
      <c r="J72" s="38">
        <v>0.21</v>
      </c>
      <c r="K72" s="46">
        <f t="shared" si="12"/>
        <v>115</v>
      </c>
      <c r="L72" s="44">
        <f t="shared" si="13"/>
        <v>0.8268327085</v>
      </c>
      <c r="M72" s="38">
        <v>-1.0</v>
      </c>
      <c r="N72" s="38">
        <v>1.0</v>
      </c>
      <c r="O72" s="38">
        <f t="shared" si="5"/>
        <v>51</v>
      </c>
      <c r="P72" s="38">
        <f t="shared" si="6"/>
        <v>127</v>
      </c>
      <c r="Q72" s="38">
        <f t="shared" si="7"/>
        <v>128</v>
      </c>
      <c r="U72" s="38">
        <v>79.0</v>
      </c>
      <c r="V72" s="38">
        <f t="shared" si="8"/>
        <v>40</v>
      </c>
      <c r="W72" s="38" t="str">
        <f t="shared" si="9"/>
        <v/>
      </c>
      <c r="X72" s="38">
        <v>59.0</v>
      </c>
    </row>
    <row r="73" ht="16.5" customHeight="1">
      <c r="A73" s="38">
        <v>39.0</v>
      </c>
      <c r="B73" s="38">
        <v>72.0</v>
      </c>
      <c r="C73" s="38">
        <v>0.169084468265248</v>
      </c>
      <c r="D73" s="39">
        <f t="shared" si="10"/>
        <v>10623.89047</v>
      </c>
      <c r="E73" s="38">
        <v>10.0</v>
      </c>
      <c r="F73" s="38">
        <v>2.0</v>
      </c>
      <c r="G73" s="38">
        <f t="shared" si="11"/>
        <v>92</v>
      </c>
      <c r="H73" s="38" t="s">
        <v>26</v>
      </c>
      <c r="I73" s="38">
        <v>-0.0105</v>
      </c>
      <c r="J73" s="38">
        <v>0.22</v>
      </c>
      <c r="K73" s="46">
        <f t="shared" si="12"/>
        <v>36</v>
      </c>
      <c r="L73" s="44">
        <f t="shared" si="13"/>
        <v>2.614652124</v>
      </c>
      <c r="M73" s="38">
        <v>1.0</v>
      </c>
      <c r="N73" s="38">
        <v>1.0</v>
      </c>
      <c r="O73" s="38">
        <f t="shared" si="5"/>
        <v>52</v>
      </c>
      <c r="P73" s="38">
        <f t="shared" si="6"/>
        <v>129</v>
      </c>
      <c r="Q73" s="38">
        <f t="shared" si="7"/>
        <v>130</v>
      </c>
      <c r="U73" s="38">
        <v>80.0</v>
      </c>
      <c r="V73" s="38" t="str">
        <f t="shared" si="8"/>
        <v/>
      </c>
      <c r="W73" s="38">
        <f t="shared" si="9"/>
        <v>40</v>
      </c>
      <c r="X73" s="38">
        <v>60.0</v>
      </c>
    </row>
    <row r="74" ht="16.5" customHeight="1">
      <c r="A74" s="38">
        <v>39.0</v>
      </c>
      <c r="B74" s="38">
        <v>73.0</v>
      </c>
      <c r="C74" s="38">
        <v>0.168910377631369</v>
      </c>
      <c r="D74" s="39">
        <f t="shared" si="10"/>
        <v>10612.95203</v>
      </c>
      <c r="E74" s="38">
        <v>10.0</v>
      </c>
      <c r="F74" s="38">
        <v>3.0</v>
      </c>
      <c r="G74" s="38">
        <f t="shared" si="11"/>
        <v>93</v>
      </c>
      <c r="H74" s="38" t="s">
        <v>24</v>
      </c>
      <c r="I74" s="38">
        <v>-0.0105</v>
      </c>
      <c r="J74" s="38">
        <v>0.24</v>
      </c>
      <c r="K74" s="46">
        <f t="shared" si="12"/>
        <v>115</v>
      </c>
      <c r="L74" s="44">
        <f t="shared" si="13"/>
        <v>0.8193433975</v>
      </c>
      <c r="M74" s="38">
        <v>-1.0</v>
      </c>
      <c r="N74" s="38">
        <v>1.0</v>
      </c>
      <c r="O74" s="38">
        <f t="shared" si="5"/>
        <v>53</v>
      </c>
      <c r="P74" s="38">
        <f t="shared" si="6"/>
        <v>131</v>
      </c>
      <c r="Q74" s="38">
        <f t="shared" si="7"/>
        <v>132</v>
      </c>
      <c r="U74" s="38">
        <v>81.0</v>
      </c>
      <c r="V74" s="38">
        <f t="shared" si="8"/>
        <v>41</v>
      </c>
      <c r="W74" s="38" t="str">
        <f t="shared" si="9"/>
        <v/>
      </c>
      <c r="X74" s="38">
        <v>61.0</v>
      </c>
    </row>
    <row r="75" ht="16.5" customHeight="1">
      <c r="A75" s="38">
        <v>39.0</v>
      </c>
      <c r="B75" s="38">
        <v>74.0</v>
      </c>
      <c r="C75" s="38">
        <v>0.170520415205776</v>
      </c>
      <c r="D75" s="39">
        <f t="shared" si="10"/>
        <v>10714.11367</v>
      </c>
      <c r="E75" s="38">
        <v>10.0</v>
      </c>
      <c r="F75" s="38">
        <v>4.0</v>
      </c>
      <c r="G75" s="38">
        <f t="shared" si="11"/>
        <v>94</v>
      </c>
      <c r="H75" s="38" t="s">
        <v>26</v>
      </c>
      <c r="I75" s="38">
        <v>-0.0105</v>
      </c>
      <c r="J75" s="38">
        <v>0.25</v>
      </c>
      <c r="K75" s="46">
        <f t="shared" si="12"/>
        <v>36</v>
      </c>
      <c r="L75" s="44">
        <f t="shared" si="13"/>
        <v>2.592634223</v>
      </c>
      <c r="M75" s="38">
        <v>1.0</v>
      </c>
      <c r="N75" s="38">
        <v>1.0</v>
      </c>
      <c r="O75" s="38">
        <f t="shared" si="5"/>
        <v>54</v>
      </c>
      <c r="P75" s="38">
        <f t="shared" si="6"/>
        <v>133</v>
      </c>
      <c r="Q75" s="38">
        <f t="shared" si="7"/>
        <v>134</v>
      </c>
      <c r="U75" s="38">
        <v>82.0</v>
      </c>
      <c r="V75" s="38" t="str">
        <f t="shared" si="8"/>
        <v/>
      </c>
      <c r="W75" s="38">
        <f t="shared" si="9"/>
        <v>41</v>
      </c>
      <c r="X75" s="38">
        <v>62.0</v>
      </c>
    </row>
    <row r="76" ht="16.5" customHeight="1">
      <c r="A76" s="38">
        <v>39.0</v>
      </c>
      <c r="B76" s="38">
        <v>75.0</v>
      </c>
      <c r="C76" s="38">
        <v>0.170949551721881</v>
      </c>
      <c r="D76" s="39">
        <f t="shared" si="10"/>
        <v>10741.07712</v>
      </c>
      <c r="E76" s="38">
        <v>10.0</v>
      </c>
      <c r="F76" s="38">
        <v>5.0</v>
      </c>
      <c r="G76" s="38">
        <f t="shared" si="11"/>
        <v>95</v>
      </c>
      <c r="H76" s="38" t="s">
        <v>24</v>
      </c>
      <c r="I76" s="38">
        <v>-0.0105</v>
      </c>
      <c r="J76" s="38">
        <v>0.27</v>
      </c>
      <c r="K76" s="46">
        <f t="shared" si="12"/>
        <v>115</v>
      </c>
      <c r="L76" s="44">
        <f t="shared" si="13"/>
        <v>0.8095698485</v>
      </c>
      <c r="M76" s="38">
        <v>1.0</v>
      </c>
      <c r="N76" s="38">
        <v>1.0</v>
      </c>
      <c r="O76" s="38">
        <f t="shared" si="5"/>
        <v>55</v>
      </c>
      <c r="P76" s="38">
        <f t="shared" si="6"/>
        <v>135</v>
      </c>
      <c r="Q76" s="38">
        <f t="shared" si="7"/>
        <v>136</v>
      </c>
      <c r="U76" s="38">
        <v>83.0</v>
      </c>
      <c r="V76" s="38">
        <f t="shared" si="8"/>
        <v>42</v>
      </c>
      <c r="W76" s="38" t="str">
        <f t="shared" si="9"/>
        <v/>
      </c>
      <c r="X76" s="38">
        <v>63.0</v>
      </c>
    </row>
    <row r="77" ht="16.5" customHeight="1">
      <c r="A77" s="38">
        <v>39.0</v>
      </c>
      <c r="B77" s="38">
        <v>76.0</v>
      </c>
      <c r="C77" s="38">
        <v>0.170050263178137</v>
      </c>
      <c r="D77" s="39">
        <f t="shared" si="10"/>
        <v>10684.57315</v>
      </c>
      <c r="E77" s="38">
        <v>10.0</v>
      </c>
      <c r="F77" s="38">
        <v>6.0</v>
      </c>
      <c r="G77" s="38">
        <f t="shared" si="11"/>
        <v>96</v>
      </c>
      <c r="H77" s="38" t="s">
        <v>26</v>
      </c>
      <c r="I77" s="38">
        <v>-0.0105</v>
      </c>
      <c r="J77" s="38">
        <v>0.28</v>
      </c>
      <c r="K77" s="46">
        <f t="shared" si="12"/>
        <v>36</v>
      </c>
      <c r="L77" s="44">
        <f t="shared" si="13"/>
        <v>2.599802293</v>
      </c>
      <c r="M77" s="38">
        <v>1.0</v>
      </c>
      <c r="N77" s="38">
        <v>1.0</v>
      </c>
      <c r="O77" s="38">
        <f t="shared" si="5"/>
        <v>56</v>
      </c>
      <c r="P77" s="38">
        <f t="shared" si="6"/>
        <v>137</v>
      </c>
      <c r="Q77" s="38">
        <f t="shared" si="7"/>
        <v>138</v>
      </c>
      <c r="U77" s="38">
        <v>84.0</v>
      </c>
      <c r="V77" s="38" t="str">
        <f t="shared" si="8"/>
        <v/>
      </c>
      <c r="W77" s="38">
        <f t="shared" si="9"/>
        <v>42</v>
      </c>
      <c r="X77" s="38">
        <v>64.0</v>
      </c>
    </row>
    <row r="78" ht="16.5" customHeight="1">
      <c r="B78" s="38">
        <v>77.0</v>
      </c>
      <c r="D78" s="39"/>
      <c r="L78" s="38">
        <v>0.0</v>
      </c>
      <c r="M78" s="38">
        <v>0.0</v>
      </c>
      <c r="N78" s="38">
        <v>0.0</v>
      </c>
      <c r="O78" s="38">
        <f t="shared" si="5"/>
        <v>57</v>
      </c>
      <c r="P78" s="38">
        <f t="shared" si="6"/>
        <v>139</v>
      </c>
      <c r="Q78" s="38">
        <f t="shared" si="7"/>
        <v>140</v>
      </c>
      <c r="U78" s="38">
        <v>85.0</v>
      </c>
      <c r="V78" s="38">
        <f t="shared" si="8"/>
        <v>43</v>
      </c>
      <c r="W78" s="38" t="str">
        <f t="shared" si="9"/>
        <v/>
      </c>
      <c r="X78" s="38">
        <v>65.0</v>
      </c>
    </row>
    <row r="79" ht="16.5" customHeight="1">
      <c r="B79" s="38">
        <v>78.0</v>
      </c>
      <c r="D79" s="39"/>
      <c r="L79" s="38">
        <v>0.0</v>
      </c>
      <c r="M79" s="38">
        <v>0.0</v>
      </c>
      <c r="N79" s="38">
        <v>0.0</v>
      </c>
      <c r="O79" s="38">
        <f t="shared" si="5"/>
        <v>58</v>
      </c>
      <c r="P79" s="38">
        <f t="shared" si="6"/>
        <v>141</v>
      </c>
      <c r="Q79" s="38">
        <f t="shared" si="7"/>
        <v>142</v>
      </c>
      <c r="U79" s="38">
        <v>86.0</v>
      </c>
      <c r="V79" s="38" t="str">
        <f t="shared" si="8"/>
        <v/>
      </c>
      <c r="W79" s="38">
        <f t="shared" si="9"/>
        <v>43</v>
      </c>
      <c r="X79" s="38">
        <v>66.0</v>
      </c>
    </row>
    <row r="80" ht="16.5" customHeight="1">
      <c r="A80" s="38">
        <v>39.0</v>
      </c>
      <c r="B80" s="38">
        <v>79.0</v>
      </c>
      <c r="C80" s="38">
        <v>0.167235578460722</v>
      </c>
      <c r="D80" s="39">
        <f t="shared" ref="D80:D115" si="14">C80*2*PI()*10000</f>
        <v>10507.72129</v>
      </c>
      <c r="E80" s="38">
        <v>10.0</v>
      </c>
      <c r="F80" s="38">
        <v>7.0</v>
      </c>
      <c r="G80" s="38">
        <f t="shared" ref="G80:G115" si="15">(E80-1)*10+F80</f>
        <v>97</v>
      </c>
      <c r="H80" s="38" t="s">
        <v>24</v>
      </c>
      <c r="I80" s="38">
        <v>-0.0105</v>
      </c>
      <c r="J80" s="38">
        <v>0.3</v>
      </c>
      <c r="K80" s="46">
        <f t="shared" ref="K80:K115" si="16">IF(ISODD(F80),$S$2,$T$2)</f>
        <v>115</v>
      </c>
      <c r="L80" s="44">
        <f t="shared" ref="L80:L115" si="17">1/(D80*K80*0.000001)</f>
        <v>0.8275488025</v>
      </c>
      <c r="M80" s="38">
        <v>-1.0</v>
      </c>
      <c r="N80" s="38">
        <v>1.0</v>
      </c>
      <c r="O80" s="38">
        <f t="shared" si="5"/>
        <v>59</v>
      </c>
      <c r="P80" s="38">
        <f t="shared" si="6"/>
        <v>143</v>
      </c>
      <c r="Q80" s="38">
        <f t="shared" si="7"/>
        <v>144</v>
      </c>
      <c r="U80" s="38">
        <v>87.0</v>
      </c>
      <c r="V80" s="38">
        <f t="shared" si="8"/>
        <v>44</v>
      </c>
      <c r="W80" s="38" t="str">
        <f t="shared" si="9"/>
        <v/>
      </c>
      <c r="X80" s="38">
        <v>67.0</v>
      </c>
    </row>
    <row r="81" ht="16.5" customHeight="1">
      <c r="A81" s="38">
        <v>39.0</v>
      </c>
      <c r="B81" s="38">
        <v>80.0</v>
      </c>
      <c r="C81" s="38">
        <v>0.17091960425899</v>
      </c>
      <c r="D81" s="39">
        <f t="shared" si="14"/>
        <v>10739.19546</v>
      </c>
      <c r="E81" s="38">
        <v>10.0</v>
      </c>
      <c r="F81" s="38">
        <v>8.0</v>
      </c>
      <c r="G81" s="38">
        <f t="shared" si="15"/>
        <v>98</v>
      </c>
      <c r="H81" s="38" t="s">
        <v>26</v>
      </c>
      <c r="I81" s="38">
        <v>-0.0105</v>
      </c>
      <c r="J81" s="38">
        <v>0.31</v>
      </c>
      <c r="K81" s="46">
        <f t="shared" si="16"/>
        <v>36</v>
      </c>
      <c r="L81" s="44">
        <f t="shared" si="17"/>
        <v>2.58657903</v>
      </c>
      <c r="M81" s="38">
        <v>1.0</v>
      </c>
      <c r="N81" s="38">
        <v>1.0</v>
      </c>
      <c r="O81" s="38">
        <f t="shared" si="5"/>
        <v>60</v>
      </c>
      <c r="P81" s="38">
        <f t="shared" si="6"/>
        <v>145</v>
      </c>
      <c r="Q81" s="38">
        <f t="shared" si="7"/>
        <v>146</v>
      </c>
      <c r="U81" s="38">
        <v>88.0</v>
      </c>
      <c r="V81" s="38" t="str">
        <f t="shared" si="8"/>
        <v/>
      </c>
      <c r="W81" s="38">
        <f t="shared" si="9"/>
        <v>44</v>
      </c>
      <c r="X81" s="38">
        <v>68.0</v>
      </c>
    </row>
    <row r="82" ht="16.5" customHeight="1">
      <c r="A82" s="38">
        <v>39.0</v>
      </c>
      <c r="B82" s="38">
        <v>81.0</v>
      </c>
      <c r="C82" s="38">
        <v>0.167919557079194</v>
      </c>
      <c r="D82" s="39">
        <f t="shared" si="14"/>
        <v>10550.69694</v>
      </c>
      <c r="E82" s="38">
        <v>10.0</v>
      </c>
      <c r="F82" s="38">
        <v>9.0</v>
      </c>
      <c r="G82" s="38">
        <f t="shared" si="15"/>
        <v>99</v>
      </c>
      <c r="H82" s="38" t="s">
        <v>24</v>
      </c>
      <c r="I82" s="38">
        <v>-0.0105</v>
      </c>
      <c r="J82" s="38">
        <v>0.33</v>
      </c>
      <c r="K82" s="46">
        <f t="shared" si="16"/>
        <v>115</v>
      </c>
      <c r="L82" s="44">
        <f t="shared" si="17"/>
        <v>0.8241779879</v>
      </c>
      <c r="M82" s="38">
        <v>1.0</v>
      </c>
      <c r="N82" s="38">
        <v>1.0</v>
      </c>
      <c r="O82" s="38">
        <f t="shared" si="5"/>
        <v>61</v>
      </c>
      <c r="P82" s="38">
        <f t="shared" si="6"/>
        <v>147</v>
      </c>
      <c r="Q82" s="38">
        <f t="shared" si="7"/>
        <v>148</v>
      </c>
      <c r="U82" s="38">
        <v>89.0</v>
      </c>
      <c r="V82" s="38">
        <f t="shared" si="8"/>
        <v>45</v>
      </c>
      <c r="W82" s="38" t="str">
        <f t="shared" si="9"/>
        <v/>
      </c>
      <c r="X82" s="38">
        <v>69.0</v>
      </c>
    </row>
    <row r="83" ht="16.5" customHeight="1">
      <c r="A83" s="38">
        <v>39.0</v>
      </c>
      <c r="B83" s="38">
        <v>82.0</v>
      </c>
      <c r="C83" s="38">
        <v>0.167038949145428</v>
      </c>
      <c r="D83" s="39">
        <f t="shared" si="14"/>
        <v>10495.36671</v>
      </c>
      <c r="E83" s="38">
        <v>10.0</v>
      </c>
      <c r="F83" s="38">
        <v>10.0</v>
      </c>
      <c r="G83" s="38">
        <f t="shared" si="15"/>
        <v>100</v>
      </c>
      <c r="H83" s="38" t="s">
        <v>26</v>
      </c>
      <c r="I83" s="38">
        <v>-0.0105</v>
      </c>
      <c r="J83" s="38">
        <v>0.34</v>
      </c>
      <c r="K83" s="46">
        <f t="shared" si="16"/>
        <v>36</v>
      </c>
      <c r="L83" s="44">
        <f t="shared" si="17"/>
        <v>2.64667053</v>
      </c>
      <c r="M83" s="38">
        <v>1.0</v>
      </c>
      <c r="N83" s="38">
        <v>1.0</v>
      </c>
      <c r="O83" s="38">
        <f t="shared" si="5"/>
        <v>62</v>
      </c>
      <c r="P83" s="38">
        <f t="shared" si="6"/>
        <v>149</v>
      </c>
      <c r="Q83" s="38">
        <f t="shared" si="7"/>
        <v>150</v>
      </c>
      <c r="U83" s="38">
        <v>90.0</v>
      </c>
      <c r="V83" s="38" t="str">
        <f t="shared" si="8"/>
        <v/>
      </c>
      <c r="W83" s="38">
        <f t="shared" si="9"/>
        <v>45</v>
      </c>
      <c r="X83" s="38">
        <v>70.0</v>
      </c>
    </row>
    <row r="84" ht="16.5" customHeight="1">
      <c r="A84" s="38">
        <v>39.0</v>
      </c>
      <c r="B84" s="38">
        <v>83.0</v>
      </c>
      <c r="C84" s="38">
        <v>0.167158573746245</v>
      </c>
      <c r="D84" s="39">
        <f t="shared" si="14"/>
        <v>10502.88295</v>
      </c>
      <c r="E84" s="38">
        <v>11.0</v>
      </c>
      <c r="F84" s="38">
        <v>1.0</v>
      </c>
      <c r="G84" s="38">
        <f t="shared" si="15"/>
        <v>101</v>
      </c>
      <c r="H84" s="38" t="s">
        <v>24</v>
      </c>
      <c r="I84" s="38">
        <v>0.0105</v>
      </c>
      <c r="J84" s="38">
        <v>0.06</v>
      </c>
      <c r="K84" s="46">
        <f t="shared" si="16"/>
        <v>115</v>
      </c>
      <c r="L84" s="44">
        <f t="shared" si="17"/>
        <v>0.8279300283</v>
      </c>
      <c r="M84" s="38">
        <v>1.0</v>
      </c>
      <c r="N84" s="38">
        <v>1.0</v>
      </c>
      <c r="O84" s="38">
        <f t="shared" si="5"/>
        <v>63</v>
      </c>
      <c r="P84" s="38">
        <f t="shared" si="6"/>
        <v>151</v>
      </c>
      <c r="Q84" s="38">
        <f t="shared" si="7"/>
        <v>152</v>
      </c>
      <c r="U84" s="38">
        <v>91.0</v>
      </c>
      <c r="V84" s="38">
        <f t="shared" si="8"/>
        <v>46</v>
      </c>
      <c r="W84" s="38" t="str">
        <f t="shared" si="9"/>
        <v/>
      </c>
      <c r="X84" s="38">
        <v>71.0</v>
      </c>
    </row>
    <row r="85" ht="16.5" customHeight="1">
      <c r="A85" s="38">
        <v>39.0</v>
      </c>
      <c r="B85" s="38">
        <v>84.0</v>
      </c>
      <c r="C85" s="38">
        <v>0.170414460975359</v>
      </c>
      <c r="D85" s="39">
        <f t="shared" si="14"/>
        <v>10707.45637</v>
      </c>
      <c r="E85" s="38">
        <v>11.0</v>
      </c>
      <c r="F85" s="38">
        <v>2.0</v>
      </c>
      <c r="G85" s="38">
        <f t="shared" si="15"/>
        <v>102</v>
      </c>
      <c r="H85" s="38" t="s">
        <v>26</v>
      </c>
      <c r="I85" s="38">
        <v>0.0105</v>
      </c>
      <c r="J85" s="38">
        <v>0.07</v>
      </c>
      <c r="K85" s="46">
        <f t="shared" si="16"/>
        <v>36</v>
      </c>
      <c r="L85" s="44">
        <f t="shared" si="17"/>
        <v>2.594246178</v>
      </c>
      <c r="M85" s="38">
        <v>1.0</v>
      </c>
      <c r="N85" s="38">
        <v>1.0</v>
      </c>
      <c r="O85" s="38">
        <f t="shared" si="5"/>
        <v>64</v>
      </c>
      <c r="P85" s="38">
        <f t="shared" si="6"/>
        <v>153</v>
      </c>
      <c r="Q85" s="38">
        <f t="shared" si="7"/>
        <v>154</v>
      </c>
      <c r="U85" s="38">
        <v>92.0</v>
      </c>
      <c r="V85" s="38" t="str">
        <f t="shared" si="8"/>
        <v/>
      </c>
      <c r="W85" s="38">
        <f t="shared" si="9"/>
        <v>46</v>
      </c>
      <c r="X85" s="38">
        <v>72.0</v>
      </c>
    </row>
    <row r="86" ht="16.5" customHeight="1">
      <c r="A86" s="38">
        <v>39.0</v>
      </c>
      <c r="B86" s="38">
        <v>85.0</v>
      </c>
      <c r="C86" s="38">
        <v>0.170930535876845</v>
      </c>
      <c r="D86" s="39">
        <f t="shared" si="14"/>
        <v>10739.88232</v>
      </c>
      <c r="E86" s="38">
        <v>11.0</v>
      </c>
      <c r="F86" s="38">
        <v>3.0</v>
      </c>
      <c r="G86" s="38">
        <f t="shared" si="15"/>
        <v>103</v>
      </c>
      <c r="H86" s="38" t="s">
        <v>24</v>
      </c>
      <c r="I86" s="38">
        <v>0.0105</v>
      </c>
      <c r="J86" s="38">
        <v>0.09</v>
      </c>
      <c r="K86" s="46">
        <f t="shared" si="16"/>
        <v>115</v>
      </c>
      <c r="L86" s="44">
        <f t="shared" si="17"/>
        <v>0.8096599123</v>
      </c>
      <c r="M86" s="38">
        <v>-1.0</v>
      </c>
      <c r="N86" s="38">
        <v>1.0</v>
      </c>
      <c r="O86" s="38">
        <f t="shared" si="5"/>
        <v>65</v>
      </c>
      <c r="P86" s="38">
        <f t="shared" si="6"/>
        <v>155</v>
      </c>
      <c r="Q86" s="38">
        <f t="shared" si="7"/>
        <v>156</v>
      </c>
      <c r="U86" s="38">
        <v>93.0</v>
      </c>
      <c r="V86" s="38">
        <f t="shared" si="8"/>
        <v>47</v>
      </c>
      <c r="W86" s="38" t="str">
        <f t="shared" si="9"/>
        <v/>
      </c>
      <c r="X86" s="38">
        <v>73.0</v>
      </c>
    </row>
    <row r="87" ht="16.5" customHeight="1">
      <c r="A87" s="38">
        <v>39.0</v>
      </c>
      <c r="B87" s="38">
        <v>86.0</v>
      </c>
      <c r="C87" s="38">
        <v>0.167692032575727</v>
      </c>
      <c r="D87" s="39">
        <f t="shared" si="14"/>
        <v>10536.40115</v>
      </c>
      <c r="E87" s="38">
        <v>11.0</v>
      </c>
      <c r="F87" s="38">
        <v>4.0</v>
      </c>
      <c r="G87" s="38">
        <f t="shared" si="15"/>
        <v>104</v>
      </c>
      <c r="H87" s="38" t="s">
        <v>26</v>
      </c>
      <c r="I87" s="38">
        <v>0.0105</v>
      </c>
      <c r="J87" s="38">
        <v>0.1</v>
      </c>
      <c r="K87" s="46">
        <f t="shared" si="16"/>
        <v>36</v>
      </c>
      <c r="L87" s="44">
        <f t="shared" si="17"/>
        <v>2.636362965</v>
      </c>
      <c r="M87" s="38">
        <v>1.0</v>
      </c>
      <c r="N87" s="38">
        <v>1.0</v>
      </c>
      <c r="O87" s="38">
        <f t="shared" si="5"/>
        <v>66</v>
      </c>
      <c r="P87" s="38">
        <f t="shared" si="6"/>
        <v>157</v>
      </c>
      <c r="Q87" s="38">
        <f t="shared" si="7"/>
        <v>158</v>
      </c>
      <c r="U87" s="38">
        <v>94.0</v>
      </c>
      <c r="V87" s="38" t="str">
        <f t="shared" si="8"/>
        <v/>
      </c>
      <c r="W87" s="38">
        <f t="shared" si="9"/>
        <v>47</v>
      </c>
      <c r="X87" s="38">
        <v>74.0</v>
      </c>
    </row>
    <row r="88" ht="16.5" customHeight="1">
      <c r="A88" s="38">
        <v>39.0</v>
      </c>
      <c r="B88" s="38">
        <v>87.0</v>
      </c>
      <c r="C88" s="38">
        <v>0.170436889924912</v>
      </c>
      <c r="D88" s="39">
        <f t="shared" si="14"/>
        <v>10708.86563</v>
      </c>
      <c r="E88" s="38">
        <v>11.0</v>
      </c>
      <c r="F88" s="38">
        <v>5.0</v>
      </c>
      <c r="G88" s="38">
        <f t="shared" si="15"/>
        <v>105</v>
      </c>
      <c r="H88" s="38" t="s">
        <v>24</v>
      </c>
      <c r="I88" s="38">
        <v>0.0105</v>
      </c>
      <c r="J88" s="38">
        <v>0.12</v>
      </c>
      <c r="K88" s="46">
        <f t="shared" si="16"/>
        <v>115</v>
      </c>
      <c r="L88" s="44">
        <f t="shared" si="17"/>
        <v>0.8120049759</v>
      </c>
      <c r="M88" s="38">
        <v>-1.0</v>
      </c>
      <c r="N88" s="38">
        <v>1.0</v>
      </c>
      <c r="O88" s="38">
        <f t="shared" si="5"/>
        <v>67</v>
      </c>
      <c r="P88" s="38">
        <f t="shared" si="6"/>
        <v>159</v>
      </c>
      <c r="Q88" s="38">
        <f t="shared" si="7"/>
        <v>160</v>
      </c>
      <c r="U88" s="38">
        <v>95.0</v>
      </c>
      <c r="V88" s="38">
        <f t="shared" si="8"/>
        <v>48</v>
      </c>
      <c r="W88" s="38" t="str">
        <f t="shared" si="9"/>
        <v/>
      </c>
      <c r="X88" s="38">
        <v>75.0</v>
      </c>
    </row>
    <row r="89" ht="16.5" customHeight="1">
      <c r="A89" s="38">
        <v>39.0</v>
      </c>
      <c r="B89" s="38">
        <v>88.0</v>
      </c>
      <c r="C89" s="38">
        <v>0.16996474008748</v>
      </c>
      <c r="D89" s="39">
        <f t="shared" si="14"/>
        <v>10679.19958</v>
      </c>
      <c r="E89" s="38">
        <v>11.0</v>
      </c>
      <c r="F89" s="38">
        <v>6.0</v>
      </c>
      <c r="G89" s="38">
        <f t="shared" si="15"/>
        <v>106</v>
      </c>
      <c r="H89" s="38" t="s">
        <v>26</v>
      </c>
      <c r="I89" s="38">
        <v>0.0105</v>
      </c>
      <c r="J89" s="38">
        <v>0.13</v>
      </c>
      <c r="K89" s="46">
        <f t="shared" si="16"/>
        <v>36</v>
      </c>
      <c r="L89" s="44">
        <f t="shared" si="17"/>
        <v>2.601110465</v>
      </c>
      <c r="M89" s="38">
        <v>1.0</v>
      </c>
      <c r="N89" s="38">
        <v>1.0</v>
      </c>
      <c r="O89" s="38">
        <f t="shared" si="5"/>
        <v>68</v>
      </c>
      <c r="P89" s="38">
        <f t="shared" si="6"/>
        <v>161</v>
      </c>
      <c r="Q89" s="38">
        <f t="shared" si="7"/>
        <v>162</v>
      </c>
      <c r="U89" s="38">
        <v>96.0</v>
      </c>
      <c r="V89" s="38" t="str">
        <f t="shared" si="8"/>
        <v/>
      </c>
      <c r="W89" s="38">
        <f t="shared" si="9"/>
        <v>48</v>
      </c>
      <c r="X89" s="38">
        <v>76.0</v>
      </c>
    </row>
    <row r="90" ht="16.5" customHeight="1">
      <c r="A90" s="38">
        <v>39.0</v>
      </c>
      <c r="B90" s="38">
        <v>89.0</v>
      </c>
      <c r="C90" s="38">
        <v>0.16531627962582</v>
      </c>
      <c r="D90" s="39">
        <f t="shared" si="14"/>
        <v>10387.12819</v>
      </c>
      <c r="E90" s="38">
        <v>11.0</v>
      </c>
      <c r="F90" s="38">
        <v>7.0</v>
      </c>
      <c r="G90" s="38">
        <f t="shared" si="15"/>
        <v>107</v>
      </c>
      <c r="H90" s="38" t="s">
        <v>24</v>
      </c>
      <c r="I90" s="38">
        <v>0.0105</v>
      </c>
      <c r="J90" s="38">
        <v>0.15</v>
      </c>
      <c r="K90" s="46">
        <f t="shared" si="16"/>
        <v>115</v>
      </c>
      <c r="L90" s="44">
        <f t="shared" si="17"/>
        <v>0.8371565281</v>
      </c>
      <c r="M90" s="38">
        <v>-1.0</v>
      </c>
      <c r="N90" s="38">
        <v>1.0</v>
      </c>
      <c r="O90" s="38">
        <f t="shared" si="5"/>
        <v>69</v>
      </c>
      <c r="P90" s="38">
        <f t="shared" si="6"/>
        <v>163</v>
      </c>
      <c r="Q90" s="38">
        <f t="shared" si="7"/>
        <v>164</v>
      </c>
      <c r="U90" s="38">
        <v>97.0</v>
      </c>
      <c r="V90" s="38">
        <f t="shared" si="8"/>
        <v>49</v>
      </c>
      <c r="W90" s="38" t="str">
        <f t="shared" si="9"/>
        <v/>
      </c>
      <c r="X90" s="38">
        <v>79.0</v>
      </c>
    </row>
    <row r="91" ht="16.5" customHeight="1">
      <c r="A91" s="38">
        <v>39.0</v>
      </c>
      <c r="B91" s="38">
        <v>90.0</v>
      </c>
      <c r="C91" s="38">
        <v>0.169260979149922</v>
      </c>
      <c r="D91" s="39">
        <f t="shared" si="14"/>
        <v>10634.98097</v>
      </c>
      <c r="E91" s="38">
        <v>11.0</v>
      </c>
      <c r="F91" s="38">
        <v>8.0</v>
      </c>
      <c r="G91" s="38">
        <f t="shared" si="15"/>
        <v>108</v>
      </c>
      <c r="H91" s="38" t="s">
        <v>26</v>
      </c>
      <c r="I91" s="38">
        <v>0.0105</v>
      </c>
      <c r="J91" s="38">
        <v>0.16</v>
      </c>
      <c r="K91" s="46">
        <f t="shared" si="16"/>
        <v>36</v>
      </c>
      <c r="L91" s="44">
        <f t="shared" si="17"/>
        <v>2.61192548</v>
      </c>
      <c r="M91" s="38">
        <v>1.0</v>
      </c>
      <c r="N91" s="38">
        <v>1.0</v>
      </c>
      <c r="O91" s="38">
        <f t="shared" si="5"/>
        <v>70</v>
      </c>
      <c r="P91" s="38">
        <f t="shared" si="6"/>
        <v>165</v>
      </c>
      <c r="Q91" s="38">
        <f t="shared" si="7"/>
        <v>166</v>
      </c>
      <c r="U91" s="38">
        <v>98.0</v>
      </c>
      <c r="V91" s="38" t="str">
        <f t="shared" si="8"/>
        <v/>
      </c>
      <c r="W91" s="38">
        <f t="shared" si="9"/>
        <v>49</v>
      </c>
      <c r="X91" s="38">
        <v>80.0</v>
      </c>
    </row>
    <row r="92" ht="16.5" customHeight="1">
      <c r="A92" s="38">
        <v>39.0</v>
      </c>
      <c r="B92" s="38">
        <v>91.0</v>
      </c>
      <c r="C92" s="38">
        <v>0.168546138383444</v>
      </c>
      <c r="D92" s="39">
        <f t="shared" si="14"/>
        <v>10590.0662</v>
      </c>
      <c r="E92" s="38">
        <v>11.0</v>
      </c>
      <c r="F92" s="38">
        <v>9.0</v>
      </c>
      <c r="G92" s="38">
        <f t="shared" si="15"/>
        <v>109</v>
      </c>
      <c r="H92" s="38" t="s">
        <v>24</v>
      </c>
      <c r="I92" s="38">
        <v>0.0105</v>
      </c>
      <c r="J92" s="38">
        <v>0.18</v>
      </c>
      <c r="K92" s="46">
        <f t="shared" si="16"/>
        <v>115</v>
      </c>
      <c r="L92" s="44">
        <f t="shared" si="17"/>
        <v>0.8211140523</v>
      </c>
      <c r="M92" s="38">
        <v>-1.0</v>
      </c>
      <c r="N92" s="38">
        <v>1.0</v>
      </c>
      <c r="O92" s="38">
        <f t="shared" si="5"/>
        <v>71</v>
      </c>
      <c r="P92" s="38">
        <f t="shared" si="6"/>
        <v>167</v>
      </c>
      <c r="Q92" s="38">
        <f t="shared" si="7"/>
        <v>168</v>
      </c>
      <c r="U92" s="38">
        <v>99.0</v>
      </c>
      <c r="V92" s="38">
        <f t="shared" si="8"/>
        <v>50</v>
      </c>
      <c r="W92" s="38" t="str">
        <f t="shared" si="9"/>
        <v/>
      </c>
      <c r="X92" s="38">
        <v>81.0</v>
      </c>
    </row>
    <row r="93" ht="16.5" customHeight="1">
      <c r="A93" s="38">
        <v>39.0</v>
      </c>
      <c r="B93" s="38">
        <v>92.0</v>
      </c>
      <c r="C93" s="38">
        <v>0.169637040764526</v>
      </c>
      <c r="D93" s="39">
        <f t="shared" si="14"/>
        <v>10658.60962</v>
      </c>
      <c r="E93" s="38">
        <v>11.0</v>
      </c>
      <c r="F93" s="38">
        <v>10.0</v>
      </c>
      <c r="G93" s="38">
        <f t="shared" si="15"/>
        <v>110</v>
      </c>
      <c r="H93" s="38" t="s">
        <v>26</v>
      </c>
      <c r="I93" s="38">
        <v>0.0105</v>
      </c>
      <c r="J93" s="38">
        <v>0.19</v>
      </c>
      <c r="K93" s="46">
        <f t="shared" si="16"/>
        <v>36</v>
      </c>
      <c r="L93" s="44">
        <f t="shared" si="17"/>
        <v>2.606135206</v>
      </c>
      <c r="M93" s="38">
        <v>1.0</v>
      </c>
      <c r="N93" s="38">
        <v>1.0</v>
      </c>
      <c r="O93" s="38">
        <f t="shared" si="5"/>
        <v>72</v>
      </c>
      <c r="P93" s="38">
        <f t="shared" si="6"/>
        <v>169</v>
      </c>
      <c r="Q93" s="38">
        <f t="shared" si="7"/>
        <v>170</v>
      </c>
      <c r="U93" s="38">
        <v>100.0</v>
      </c>
      <c r="V93" s="38" t="str">
        <f t="shared" si="8"/>
        <v/>
      </c>
      <c r="W93" s="38">
        <f t="shared" si="9"/>
        <v>50</v>
      </c>
      <c r="X93" s="38">
        <v>82.0</v>
      </c>
    </row>
    <row r="94" ht="16.5" customHeight="1">
      <c r="A94" s="38">
        <v>39.0</v>
      </c>
      <c r="B94" s="38">
        <v>93.0</v>
      </c>
      <c r="C94" s="38">
        <v>0.172780707560129</v>
      </c>
      <c r="D94" s="39">
        <f t="shared" si="14"/>
        <v>10856.13203</v>
      </c>
      <c r="E94" s="38">
        <v>12.0</v>
      </c>
      <c r="F94" s="38">
        <v>1.0</v>
      </c>
      <c r="G94" s="38">
        <f t="shared" si="15"/>
        <v>111</v>
      </c>
      <c r="H94" s="38" t="s">
        <v>24</v>
      </c>
      <c r="I94" s="38">
        <v>0.0105</v>
      </c>
      <c r="J94" s="38">
        <v>0.21</v>
      </c>
      <c r="K94" s="46">
        <f t="shared" si="16"/>
        <v>115</v>
      </c>
      <c r="L94" s="44">
        <f t="shared" si="17"/>
        <v>0.8009899059</v>
      </c>
      <c r="M94" s="38">
        <v>-1.0</v>
      </c>
      <c r="N94" s="38">
        <v>1.0</v>
      </c>
      <c r="O94" s="38">
        <f t="shared" si="5"/>
        <v>73</v>
      </c>
      <c r="P94" s="38">
        <f t="shared" si="6"/>
        <v>171</v>
      </c>
      <c r="Q94" s="38">
        <f t="shared" si="7"/>
        <v>172</v>
      </c>
      <c r="U94" s="38">
        <v>101.0</v>
      </c>
      <c r="V94" s="38">
        <f t="shared" si="8"/>
        <v>51</v>
      </c>
      <c r="W94" s="38" t="str">
        <f t="shared" si="9"/>
        <v/>
      </c>
      <c r="X94" s="38">
        <v>83.0</v>
      </c>
    </row>
    <row r="95" ht="16.5" customHeight="1">
      <c r="A95" s="38">
        <v>39.0</v>
      </c>
      <c r="B95" s="38">
        <v>94.0</v>
      </c>
      <c r="C95" s="38">
        <v>0.169116303329246</v>
      </c>
      <c r="D95" s="39">
        <f t="shared" si="14"/>
        <v>10625.89072</v>
      </c>
      <c r="E95" s="38">
        <v>12.0</v>
      </c>
      <c r="F95" s="38">
        <v>2.0</v>
      </c>
      <c r="G95" s="38">
        <f t="shared" si="15"/>
        <v>112</v>
      </c>
      <c r="H95" s="38" t="s">
        <v>26</v>
      </c>
      <c r="I95" s="38">
        <v>0.0105</v>
      </c>
      <c r="J95" s="38">
        <v>0.22</v>
      </c>
      <c r="K95" s="46">
        <f t="shared" si="16"/>
        <v>36</v>
      </c>
      <c r="L95" s="44">
        <f t="shared" si="17"/>
        <v>2.614159933</v>
      </c>
      <c r="M95" s="38">
        <v>1.0</v>
      </c>
      <c r="N95" s="38">
        <v>1.0</v>
      </c>
      <c r="O95" s="38">
        <f t="shared" si="5"/>
        <v>74</v>
      </c>
      <c r="P95" s="38">
        <f t="shared" si="6"/>
        <v>173</v>
      </c>
      <c r="Q95" s="38" t="str">
        <f t="shared" si="7"/>
        <v/>
      </c>
      <c r="U95" s="38">
        <v>102.0</v>
      </c>
      <c r="V95" s="38" t="str">
        <f t="shared" si="8"/>
        <v/>
      </c>
      <c r="W95" s="38">
        <f t="shared" si="9"/>
        <v>51</v>
      </c>
      <c r="X95" s="38">
        <v>84.0</v>
      </c>
    </row>
    <row r="96" ht="16.5" customHeight="1">
      <c r="A96" s="38">
        <v>39.0</v>
      </c>
      <c r="B96" s="38">
        <v>95.0</v>
      </c>
      <c r="C96" s="38">
        <v>0.169669389499473</v>
      </c>
      <c r="D96" s="39">
        <f t="shared" si="14"/>
        <v>10660.64215</v>
      </c>
      <c r="E96" s="38">
        <v>12.0</v>
      </c>
      <c r="F96" s="38">
        <v>3.0</v>
      </c>
      <c r="G96" s="38">
        <f t="shared" si="15"/>
        <v>113</v>
      </c>
      <c r="H96" s="38" t="s">
        <v>24</v>
      </c>
      <c r="I96" s="38">
        <v>0.0105</v>
      </c>
      <c r="J96" s="38">
        <v>0.24</v>
      </c>
      <c r="K96" s="46">
        <f t="shared" si="16"/>
        <v>115</v>
      </c>
      <c r="L96" s="44">
        <f t="shared" si="17"/>
        <v>0.8156780849</v>
      </c>
      <c r="M96" s="38">
        <v>-1.0</v>
      </c>
      <c r="N96" s="38">
        <v>1.0</v>
      </c>
      <c r="O96" s="38">
        <f t="shared" si="5"/>
        <v>75</v>
      </c>
      <c r="P96" s="38">
        <f t="shared" si="6"/>
        <v>174</v>
      </c>
      <c r="Q96" s="38" t="str">
        <f t="shared" si="7"/>
        <v/>
      </c>
      <c r="U96" s="38">
        <v>103.0</v>
      </c>
      <c r="V96" s="38">
        <f t="shared" si="8"/>
        <v>52</v>
      </c>
      <c r="W96" s="38" t="str">
        <f t="shared" si="9"/>
        <v/>
      </c>
      <c r="X96" s="38">
        <v>85.0</v>
      </c>
    </row>
    <row r="97" ht="16.5" customHeight="1">
      <c r="A97" s="38">
        <v>39.0</v>
      </c>
      <c r="B97" s="38">
        <v>96.0</v>
      </c>
      <c r="C97" s="38">
        <v>0.170337845480408</v>
      </c>
      <c r="D97" s="39">
        <f t="shared" si="14"/>
        <v>10702.64248</v>
      </c>
      <c r="E97" s="38">
        <v>12.0</v>
      </c>
      <c r="F97" s="38">
        <v>4.0</v>
      </c>
      <c r="G97" s="38">
        <f t="shared" si="15"/>
        <v>114</v>
      </c>
      <c r="H97" s="38" t="s">
        <v>26</v>
      </c>
      <c r="I97" s="38">
        <v>0.0105</v>
      </c>
      <c r="J97" s="38">
        <v>0.25</v>
      </c>
      <c r="K97" s="46">
        <f t="shared" si="16"/>
        <v>36</v>
      </c>
      <c r="L97" s="44">
        <f t="shared" si="17"/>
        <v>2.595413033</v>
      </c>
      <c r="M97" s="38">
        <v>1.0</v>
      </c>
      <c r="N97" s="38">
        <v>1.0</v>
      </c>
      <c r="O97" s="38">
        <f t="shared" si="5"/>
        <v>76</v>
      </c>
      <c r="P97" s="38">
        <f t="shared" si="6"/>
        <v>175</v>
      </c>
      <c r="Q97" s="38" t="str">
        <f t="shared" si="7"/>
        <v/>
      </c>
      <c r="U97" s="38">
        <v>104.0</v>
      </c>
      <c r="V97" s="38" t="str">
        <f t="shared" si="8"/>
        <v/>
      </c>
      <c r="W97" s="38">
        <f t="shared" si="9"/>
        <v>52</v>
      </c>
      <c r="X97" s="38">
        <v>86.0</v>
      </c>
    </row>
    <row r="98" ht="16.5" customHeight="1">
      <c r="A98" s="38">
        <v>39.0</v>
      </c>
      <c r="B98" s="38">
        <v>97.0</v>
      </c>
      <c r="C98" s="38">
        <v>0.170165349839883</v>
      </c>
      <c r="D98" s="39">
        <f t="shared" si="14"/>
        <v>10691.80426</v>
      </c>
      <c r="E98" s="38">
        <v>12.0</v>
      </c>
      <c r="F98" s="38">
        <v>5.0</v>
      </c>
      <c r="G98" s="38">
        <f t="shared" si="15"/>
        <v>115</v>
      </c>
      <c r="H98" s="38" t="s">
        <v>24</v>
      </c>
      <c r="I98" s="38">
        <v>0.0105</v>
      </c>
      <c r="J98" s="38">
        <v>0.27</v>
      </c>
      <c r="K98" s="46">
        <f t="shared" si="16"/>
        <v>115</v>
      </c>
      <c r="L98" s="44">
        <f t="shared" si="17"/>
        <v>0.8133007267</v>
      </c>
      <c r="M98" s="38">
        <v>1.0</v>
      </c>
      <c r="N98" s="38">
        <v>1.0</v>
      </c>
      <c r="O98" s="38">
        <f t="shared" si="5"/>
        <v>79</v>
      </c>
      <c r="P98" s="38">
        <f t="shared" si="6"/>
        <v>176</v>
      </c>
      <c r="Q98" s="38" t="str">
        <f t="shared" si="7"/>
        <v/>
      </c>
      <c r="U98" s="38">
        <v>105.0</v>
      </c>
      <c r="V98" s="38">
        <f t="shared" si="8"/>
        <v>53</v>
      </c>
      <c r="W98" s="38" t="str">
        <f t="shared" si="9"/>
        <v/>
      </c>
      <c r="X98" s="38">
        <v>87.0</v>
      </c>
    </row>
    <row r="99" ht="16.5" customHeight="1">
      <c r="A99" s="38">
        <v>39.0</v>
      </c>
      <c r="B99" s="38">
        <v>98.0</v>
      </c>
      <c r="C99" s="38">
        <v>0.168871286260952</v>
      </c>
      <c r="D99" s="39">
        <f t="shared" si="14"/>
        <v>10610.49585</v>
      </c>
      <c r="E99" s="38">
        <v>12.0</v>
      </c>
      <c r="F99" s="38">
        <v>6.0</v>
      </c>
      <c r="G99" s="38">
        <f t="shared" si="15"/>
        <v>116</v>
      </c>
      <c r="H99" s="38" t="s">
        <v>26</v>
      </c>
      <c r="I99" s="38">
        <v>0.0105</v>
      </c>
      <c r="J99" s="38">
        <v>0.28</v>
      </c>
      <c r="K99" s="46">
        <f t="shared" si="16"/>
        <v>36</v>
      </c>
      <c r="L99" s="44">
        <f t="shared" si="17"/>
        <v>2.617952844</v>
      </c>
      <c r="M99" s="38">
        <v>1.0</v>
      </c>
      <c r="N99" s="38">
        <v>1.0</v>
      </c>
      <c r="O99" s="38">
        <f t="shared" si="5"/>
        <v>80</v>
      </c>
      <c r="P99" s="38">
        <f t="shared" si="6"/>
        <v>177</v>
      </c>
      <c r="Q99" s="38" t="str">
        <f t="shared" si="7"/>
        <v/>
      </c>
      <c r="U99" s="38">
        <v>106.0</v>
      </c>
      <c r="V99" s="38" t="str">
        <f t="shared" si="8"/>
        <v/>
      </c>
      <c r="W99" s="38">
        <f t="shared" si="9"/>
        <v>53</v>
      </c>
      <c r="X99" s="38">
        <v>88.0</v>
      </c>
    </row>
    <row r="100" ht="16.5" customHeight="1">
      <c r="A100" s="38">
        <v>39.0</v>
      </c>
      <c r="B100" s="38">
        <v>99.0</v>
      </c>
      <c r="C100" s="38">
        <v>0.167996326702178</v>
      </c>
      <c r="D100" s="39">
        <f t="shared" si="14"/>
        <v>10555.52052</v>
      </c>
      <c r="E100" s="38">
        <v>12.0</v>
      </c>
      <c r="F100" s="38">
        <v>7.0</v>
      </c>
      <c r="G100" s="38">
        <f t="shared" si="15"/>
        <v>117</v>
      </c>
      <c r="H100" s="38" t="s">
        <v>24</v>
      </c>
      <c r="I100" s="38">
        <v>0.0105</v>
      </c>
      <c r="J100" s="38">
        <v>0.3</v>
      </c>
      <c r="K100" s="46">
        <f t="shared" si="16"/>
        <v>115</v>
      </c>
      <c r="L100" s="44">
        <f t="shared" si="17"/>
        <v>0.8238013616</v>
      </c>
      <c r="M100" s="38">
        <v>1.0</v>
      </c>
      <c r="N100" s="38">
        <v>1.0</v>
      </c>
      <c r="O100" s="38">
        <f t="shared" si="5"/>
        <v>81</v>
      </c>
      <c r="P100" s="38">
        <f t="shared" si="6"/>
        <v>178</v>
      </c>
      <c r="Q100" s="38" t="str">
        <f t="shared" si="7"/>
        <v/>
      </c>
      <c r="U100" s="38">
        <v>107.0</v>
      </c>
      <c r="V100" s="38">
        <f t="shared" si="8"/>
        <v>54</v>
      </c>
      <c r="W100" s="38" t="str">
        <f t="shared" si="9"/>
        <v/>
      </c>
      <c r="X100" s="38">
        <v>89.0</v>
      </c>
    </row>
    <row r="101" ht="16.5" customHeight="1">
      <c r="A101" s="38">
        <v>39.0</v>
      </c>
      <c r="B101" s="38">
        <v>100.0</v>
      </c>
      <c r="C101" s="38">
        <v>0.168992748831162</v>
      </c>
      <c r="D101" s="39">
        <f t="shared" si="14"/>
        <v>10618.12756</v>
      </c>
      <c r="E101" s="38">
        <v>12.0</v>
      </c>
      <c r="F101" s="38">
        <v>8.0</v>
      </c>
      <c r="G101" s="38">
        <f t="shared" si="15"/>
        <v>118</v>
      </c>
      <c r="H101" s="38" t="s">
        <v>26</v>
      </c>
      <c r="I101" s="38">
        <v>0.0105</v>
      </c>
      <c r="J101" s="38">
        <v>0.31</v>
      </c>
      <c r="K101" s="46">
        <f t="shared" si="16"/>
        <v>36</v>
      </c>
      <c r="L101" s="44">
        <f t="shared" si="17"/>
        <v>2.616071205</v>
      </c>
      <c r="M101" s="38">
        <v>1.0</v>
      </c>
      <c r="N101" s="38">
        <v>1.0</v>
      </c>
      <c r="O101" s="38">
        <f t="shared" si="5"/>
        <v>82</v>
      </c>
      <c r="P101" s="38">
        <f t="shared" si="6"/>
        <v>179</v>
      </c>
      <c r="Q101" s="38" t="str">
        <f t="shared" si="7"/>
        <v/>
      </c>
      <c r="U101" s="38">
        <v>108.0</v>
      </c>
      <c r="V101" s="38" t="str">
        <f t="shared" si="8"/>
        <v/>
      </c>
      <c r="W101" s="38">
        <f t="shared" si="9"/>
        <v>54</v>
      </c>
      <c r="X101" s="38">
        <v>90.0</v>
      </c>
    </row>
    <row r="102" ht="16.5" customHeight="1">
      <c r="A102" s="38">
        <v>39.0</v>
      </c>
      <c r="B102" s="38">
        <v>101.0</v>
      </c>
      <c r="C102" s="38">
        <v>0.171533788653991</v>
      </c>
      <c r="D102" s="39">
        <f t="shared" si="14"/>
        <v>10777.78581</v>
      </c>
      <c r="E102" s="38">
        <v>12.0</v>
      </c>
      <c r="F102" s="38">
        <v>9.0</v>
      </c>
      <c r="G102" s="38">
        <f t="shared" si="15"/>
        <v>119</v>
      </c>
      <c r="H102" s="38" t="s">
        <v>24</v>
      </c>
      <c r="I102" s="38">
        <v>0.0105</v>
      </c>
      <c r="J102" s="38">
        <v>0.33</v>
      </c>
      <c r="K102" s="46">
        <f t="shared" si="16"/>
        <v>115</v>
      </c>
      <c r="L102" s="44">
        <f t="shared" si="17"/>
        <v>0.8068124874</v>
      </c>
      <c r="M102" s="38">
        <v>1.0</v>
      </c>
      <c r="N102" s="38">
        <v>1.0</v>
      </c>
      <c r="O102" s="38">
        <f t="shared" si="5"/>
        <v>83</v>
      </c>
      <c r="P102" s="38" t="str">
        <f t="shared" si="6"/>
        <v/>
      </c>
      <c r="Q102" s="38" t="str">
        <f t="shared" si="7"/>
        <v/>
      </c>
      <c r="U102" s="38">
        <v>109.0</v>
      </c>
      <c r="V102" s="38">
        <f t="shared" si="8"/>
        <v>55</v>
      </c>
      <c r="W102" s="38" t="str">
        <f t="shared" si="9"/>
        <v/>
      </c>
      <c r="X102" s="38">
        <v>91.0</v>
      </c>
    </row>
    <row r="103" ht="16.5" customHeight="1">
      <c r="A103" s="38">
        <v>39.0</v>
      </c>
      <c r="B103" s="38">
        <v>102.0</v>
      </c>
      <c r="C103" s="38">
        <v>0.167804490470204</v>
      </c>
      <c r="D103" s="39">
        <f t="shared" si="14"/>
        <v>10543.46709</v>
      </c>
      <c r="E103" s="38">
        <v>12.0</v>
      </c>
      <c r="F103" s="38">
        <v>10.0</v>
      </c>
      <c r="G103" s="38">
        <f t="shared" si="15"/>
        <v>120</v>
      </c>
      <c r="H103" s="38" t="s">
        <v>26</v>
      </c>
      <c r="I103" s="38">
        <v>0.0105</v>
      </c>
      <c r="J103" s="38">
        <v>0.34</v>
      </c>
      <c r="K103" s="46">
        <f t="shared" si="16"/>
        <v>36</v>
      </c>
      <c r="L103" s="44">
        <f t="shared" si="17"/>
        <v>2.634596148</v>
      </c>
      <c r="M103" s="38">
        <v>1.0</v>
      </c>
      <c r="N103" s="38">
        <v>1.0</v>
      </c>
      <c r="O103" s="38">
        <f t="shared" si="5"/>
        <v>84</v>
      </c>
      <c r="P103" s="38" t="str">
        <f t="shared" si="6"/>
        <v/>
      </c>
      <c r="Q103" s="38" t="str">
        <f t="shared" si="7"/>
        <v/>
      </c>
      <c r="U103" s="38">
        <v>110.0</v>
      </c>
      <c r="V103" s="38" t="str">
        <f t="shared" si="8"/>
        <v/>
      </c>
      <c r="W103" s="38">
        <f t="shared" si="9"/>
        <v>55</v>
      </c>
      <c r="X103" s="38">
        <v>92.0</v>
      </c>
    </row>
    <row r="104" ht="16.5" customHeight="1">
      <c r="A104" s="38">
        <v>39.0</v>
      </c>
      <c r="B104" s="38">
        <v>103.0</v>
      </c>
      <c r="C104" s="38">
        <v>0.168077128319396</v>
      </c>
      <c r="D104" s="39">
        <f t="shared" si="14"/>
        <v>10560.59743</v>
      </c>
      <c r="E104" s="38">
        <v>13.0</v>
      </c>
      <c r="F104" s="38">
        <v>1.0</v>
      </c>
      <c r="G104" s="38">
        <f t="shared" si="15"/>
        <v>121</v>
      </c>
      <c r="H104" s="38" t="s">
        <v>24</v>
      </c>
      <c r="I104" s="38">
        <v>0.0315</v>
      </c>
      <c r="J104" s="38">
        <v>0.06</v>
      </c>
      <c r="K104" s="46">
        <f t="shared" si="16"/>
        <v>115</v>
      </c>
      <c r="L104" s="44">
        <f t="shared" si="17"/>
        <v>0.8234053263</v>
      </c>
      <c r="M104" s="38">
        <v>1.0</v>
      </c>
      <c r="N104" s="38">
        <v>0.0</v>
      </c>
      <c r="O104" s="38">
        <f t="shared" si="5"/>
        <v>85</v>
      </c>
      <c r="P104" s="38" t="str">
        <f t="shared" si="6"/>
        <v/>
      </c>
      <c r="Q104" s="38" t="str">
        <f t="shared" si="7"/>
        <v/>
      </c>
      <c r="U104" s="38">
        <v>111.0</v>
      </c>
      <c r="V104" s="38">
        <f t="shared" si="8"/>
        <v>56</v>
      </c>
      <c r="W104" s="38" t="str">
        <f t="shared" si="9"/>
        <v/>
      </c>
      <c r="X104" s="38">
        <v>93.0</v>
      </c>
    </row>
    <row r="105" ht="16.5" customHeight="1">
      <c r="A105" s="38">
        <v>39.0</v>
      </c>
      <c r="B105" s="38">
        <v>104.0</v>
      </c>
      <c r="C105" s="38">
        <v>0.168978087319708</v>
      </c>
      <c r="D105" s="39">
        <f t="shared" si="14"/>
        <v>10617.20635</v>
      </c>
      <c r="E105" s="38">
        <v>13.0</v>
      </c>
      <c r="F105" s="38">
        <v>2.0</v>
      </c>
      <c r="G105" s="38">
        <f t="shared" si="15"/>
        <v>122</v>
      </c>
      <c r="H105" s="38" t="s">
        <v>26</v>
      </c>
      <c r="I105" s="38">
        <v>0.0315</v>
      </c>
      <c r="J105" s="38">
        <v>0.07</v>
      </c>
      <c r="K105" s="46">
        <f t="shared" si="16"/>
        <v>36</v>
      </c>
      <c r="L105" s="44">
        <f t="shared" si="17"/>
        <v>2.616298191</v>
      </c>
      <c r="M105" s="38">
        <v>1.0</v>
      </c>
      <c r="N105" s="38">
        <v>1.0</v>
      </c>
      <c r="O105" s="38">
        <f t="shared" si="5"/>
        <v>86</v>
      </c>
      <c r="P105" s="38" t="str">
        <f t="shared" si="6"/>
        <v/>
      </c>
      <c r="Q105" s="38" t="str">
        <f t="shared" si="7"/>
        <v/>
      </c>
      <c r="U105" s="38">
        <v>112.0</v>
      </c>
      <c r="V105" s="38" t="str">
        <f t="shared" si="8"/>
        <v/>
      </c>
      <c r="W105" s="38">
        <f t="shared" si="9"/>
        <v>56</v>
      </c>
      <c r="X105" s="38">
        <v>94.0</v>
      </c>
    </row>
    <row r="106" ht="16.5" customHeight="1">
      <c r="A106" s="38">
        <v>39.0</v>
      </c>
      <c r="B106" s="38">
        <v>105.0</v>
      </c>
      <c r="C106" s="38">
        <v>0.168922860315144</v>
      </c>
      <c r="D106" s="39">
        <f t="shared" si="14"/>
        <v>10613.73634</v>
      </c>
      <c r="E106" s="38">
        <v>13.0</v>
      </c>
      <c r="F106" s="38">
        <v>3.0</v>
      </c>
      <c r="G106" s="38">
        <f t="shared" si="15"/>
        <v>123</v>
      </c>
      <c r="H106" s="38" t="s">
        <v>24</v>
      </c>
      <c r="I106" s="38">
        <v>0.0315</v>
      </c>
      <c r="J106" s="38">
        <v>0.09</v>
      </c>
      <c r="K106" s="46">
        <f t="shared" si="16"/>
        <v>115</v>
      </c>
      <c r="L106" s="44">
        <f t="shared" si="17"/>
        <v>0.8192828515</v>
      </c>
      <c r="M106" s="38">
        <v>1.0</v>
      </c>
      <c r="N106" s="38">
        <v>1.0</v>
      </c>
      <c r="O106" s="38">
        <f t="shared" si="5"/>
        <v>87</v>
      </c>
      <c r="P106" s="38" t="str">
        <f t="shared" si="6"/>
        <v/>
      </c>
      <c r="Q106" s="38" t="str">
        <f t="shared" si="7"/>
        <v/>
      </c>
      <c r="U106" s="38">
        <v>113.0</v>
      </c>
      <c r="V106" s="38">
        <f t="shared" si="8"/>
        <v>57</v>
      </c>
      <c r="W106" s="38" t="str">
        <f t="shared" si="9"/>
        <v/>
      </c>
      <c r="X106" s="38">
        <v>95.0</v>
      </c>
    </row>
    <row r="107" ht="16.5" customHeight="1">
      <c r="A107" s="38">
        <v>39.0</v>
      </c>
      <c r="B107" s="38">
        <v>106.0</v>
      </c>
      <c r="C107" s="38">
        <v>0.168436601892627</v>
      </c>
      <c r="D107" s="39">
        <f t="shared" si="14"/>
        <v>10583.18382</v>
      </c>
      <c r="E107" s="38">
        <v>13.0</v>
      </c>
      <c r="F107" s="38">
        <v>4.0</v>
      </c>
      <c r="G107" s="38">
        <f t="shared" si="15"/>
        <v>124</v>
      </c>
      <c r="H107" s="38" t="s">
        <v>26</v>
      </c>
      <c r="I107" s="38">
        <v>0.0315</v>
      </c>
      <c r="J107" s="38">
        <v>0.1</v>
      </c>
      <c r="K107" s="46">
        <f t="shared" si="16"/>
        <v>36</v>
      </c>
      <c r="L107" s="44">
        <f t="shared" si="17"/>
        <v>2.624708995</v>
      </c>
      <c r="M107" s="38">
        <v>1.0</v>
      </c>
      <c r="N107" s="38">
        <v>1.0</v>
      </c>
      <c r="O107" s="38">
        <f t="shared" si="5"/>
        <v>88</v>
      </c>
      <c r="P107" s="38" t="str">
        <f t="shared" si="6"/>
        <v/>
      </c>
      <c r="Q107" s="38" t="str">
        <f t="shared" si="7"/>
        <v/>
      </c>
      <c r="U107" s="38">
        <v>114.0</v>
      </c>
      <c r="V107" s="38" t="str">
        <f t="shared" si="8"/>
        <v/>
      </c>
      <c r="W107" s="38">
        <f t="shared" si="9"/>
        <v>57</v>
      </c>
      <c r="X107" s="38">
        <v>96.0</v>
      </c>
    </row>
    <row r="108" ht="16.5" customHeight="1">
      <c r="A108" s="38">
        <v>39.0</v>
      </c>
      <c r="B108" s="38">
        <v>107.0</v>
      </c>
      <c r="C108" s="38">
        <v>0.16988091530323501</v>
      </c>
      <c r="D108" s="39">
        <f t="shared" si="14"/>
        <v>10673.93271</v>
      </c>
      <c r="E108" s="38">
        <v>13.0</v>
      </c>
      <c r="F108" s="38">
        <v>5.0</v>
      </c>
      <c r="G108" s="38">
        <f t="shared" si="15"/>
        <v>125</v>
      </c>
      <c r="H108" s="38" t="s">
        <v>24</v>
      </c>
      <c r="I108" s="38">
        <v>0.0315</v>
      </c>
      <c r="J108" s="38">
        <v>0.12</v>
      </c>
      <c r="K108" s="46">
        <f t="shared" si="16"/>
        <v>115</v>
      </c>
      <c r="L108" s="44">
        <f t="shared" si="17"/>
        <v>0.8146624501</v>
      </c>
      <c r="M108" s="38">
        <v>-1.0</v>
      </c>
      <c r="N108" s="38">
        <v>0.0</v>
      </c>
      <c r="O108" s="38">
        <f t="shared" si="5"/>
        <v>89</v>
      </c>
      <c r="P108" s="38" t="str">
        <f t="shared" si="6"/>
        <v/>
      </c>
      <c r="Q108" s="38" t="str">
        <f t="shared" si="7"/>
        <v/>
      </c>
      <c r="U108" s="38">
        <v>115.0</v>
      </c>
      <c r="V108" s="38">
        <f t="shared" si="8"/>
        <v>58</v>
      </c>
      <c r="W108" s="38" t="str">
        <f t="shared" si="9"/>
        <v/>
      </c>
      <c r="X108" s="38">
        <v>97.0</v>
      </c>
    </row>
    <row r="109" ht="16.5" customHeight="1">
      <c r="A109" s="38">
        <v>39.0</v>
      </c>
      <c r="B109" s="38">
        <v>108.0</v>
      </c>
      <c r="C109" s="38">
        <v>0.167060829423532</v>
      </c>
      <c r="D109" s="39">
        <f t="shared" si="14"/>
        <v>10496.74149</v>
      </c>
      <c r="E109" s="38">
        <v>13.0</v>
      </c>
      <c r="F109" s="38">
        <v>6.0</v>
      </c>
      <c r="G109" s="38">
        <f t="shared" si="15"/>
        <v>126</v>
      </c>
      <c r="H109" s="38" t="s">
        <v>26</v>
      </c>
      <c r="I109" s="38">
        <v>0.0315</v>
      </c>
      <c r="J109" s="38">
        <v>0.13</v>
      </c>
      <c r="K109" s="46">
        <f t="shared" si="16"/>
        <v>36</v>
      </c>
      <c r="L109" s="44">
        <f t="shared" si="17"/>
        <v>2.646323891</v>
      </c>
      <c r="M109" s="38">
        <v>1.0</v>
      </c>
      <c r="N109" s="38">
        <v>1.0</v>
      </c>
      <c r="O109" s="38">
        <f t="shared" si="5"/>
        <v>90</v>
      </c>
      <c r="P109" s="38" t="str">
        <f t="shared" si="6"/>
        <v/>
      </c>
      <c r="Q109" s="38" t="str">
        <f t="shared" si="7"/>
        <v/>
      </c>
      <c r="U109" s="38">
        <v>116.0</v>
      </c>
      <c r="V109" s="38" t="str">
        <f t="shared" si="8"/>
        <v/>
      </c>
      <c r="W109" s="38">
        <f t="shared" si="9"/>
        <v>58</v>
      </c>
      <c r="X109" s="38">
        <v>98.0</v>
      </c>
    </row>
    <row r="110" ht="16.5" customHeight="1">
      <c r="A110" s="38">
        <v>39.0</v>
      </c>
      <c r="B110" s="38">
        <v>109.0</v>
      </c>
      <c r="C110" s="38">
        <v>0.169282428320984</v>
      </c>
      <c r="D110" s="39">
        <f t="shared" si="14"/>
        <v>10636.32866</v>
      </c>
      <c r="E110" s="38">
        <v>13.0</v>
      </c>
      <c r="F110" s="38">
        <v>7.0</v>
      </c>
      <c r="G110" s="38">
        <f t="shared" si="15"/>
        <v>127</v>
      </c>
      <c r="H110" s="38" t="s">
        <v>24</v>
      </c>
      <c r="I110" s="38">
        <v>0.0315</v>
      </c>
      <c r="J110" s="38">
        <v>0.15</v>
      </c>
      <c r="K110" s="46">
        <f t="shared" si="16"/>
        <v>115</v>
      </c>
      <c r="L110" s="44">
        <f t="shared" si="17"/>
        <v>0.8175426361</v>
      </c>
      <c r="M110" s="38">
        <v>-1.0</v>
      </c>
      <c r="N110" s="38">
        <v>1.0</v>
      </c>
      <c r="O110" s="38">
        <f t="shared" si="5"/>
        <v>91</v>
      </c>
      <c r="P110" s="38" t="str">
        <f t="shared" si="6"/>
        <v/>
      </c>
      <c r="Q110" s="38" t="str">
        <f t="shared" si="7"/>
        <v/>
      </c>
      <c r="U110" s="38">
        <v>117.0</v>
      </c>
      <c r="V110" s="38">
        <f t="shared" si="8"/>
        <v>59</v>
      </c>
      <c r="W110" s="38" t="str">
        <f t="shared" si="9"/>
        <v/>
      </c>
      <c r="X110" s="38">
        <v>99.0</v>
      </c>
    </row>
    <row r="111" ht="16.5" customHeight="1">
      <c r="A111" s="38">
        <v>39.0</v>
      </c>
      <c r="B111" s="38">
        <v>110.0</v>
      </c>
      <c r="C111" s="38">
        <v>0.170101971537593</v>
      </c>
      <c r="D111" s="39">
        <f t="shared" si="14"/>
        <v>10687.82208</v>
      </c>
      <c r="E111" s="38">
        <v>13.0</v>
      </c>
      <c r="F111" s="38">
        <v>8.0</v>
      </c>
      <c r="G111" s="38">
        <f t="shared" si="15"/>
        <v>128</v>
      </c>
      <c r="H111" s="38" t="s">
        <v>26</v>
      </c>
      <c r="I111" s="38">
        <v>0.0315</v>
      </c>
      <c r="J111" s="38">
        <v>0.16</v>
      </c>
      <c r="K111" s="46">
        <f t="shared" si="16"/>
        <v>36</v>
      </c>
      <c r="L111" s="44">
        <f t="shared" si="17"/>
        <v>2.599011993</v>
      </c>
      <c r="M111" s="38">
        <v>1.0</v>
      </c>
      <c r="N111" s="38">
        <v>1.0</v>
      </c>
      <c r="O111" s="38">
        <f t="shared" si="5"/>
        <v>92</v>
      </c>
      <c r="P111" s="38" t="str">
        <f t="shared" si="6"/>
        <v/>
      </c>
      <c r="Q111" s="38" t="str">
        <f t="shared" si="7"/>
        <v/>
      </c>
      <c r="U111" s="38">
        <v>118.0</v>
      </c>
      <c r="V111" s="38" t="str">
        <f t="shared" si="8"/>
        <v/>
      </c>
      <c r="W111" s="38">
        <f t="shared" si="9"/>
        <v>59</v>
      </c>
      <c r="X111" s="38">
        <v>100.0</v>
      </c>
    </row>
    <row r="112" ht="16.5" customHeight="1">
      <c r="A112" s="38">
        <v>39.0</v>
      </c>
      <c r="B112" s="38">
        <v>111.0</v>
      </c>
      <c r="C112" s="38">
        <v>0.166904896886035</v>
      </c>
      <c r="D112" s="39">
        <f t="shared" si="14"/>
        <v>10486.94396</v>
      </c>
      <c r="E112" s="38">
        <v>13.0</v>
      </c>
      <c r="F112" s="38">
        <v>9.0</v>
      </c>
      <c r="G112" s="38">
        <f t="shared" si="15"/>
        <v>129</v>
      </c>
      <c r="H112" s="38" t="s">
        <v>24</v>
      </c>
      <c r="I112" s="38">
        <v>0.0315</v>
      </c>
      <c r="J112" s="38">
        <v>0.18</v>
      </c>
      <c r="K112" s="46">
        <f t="shared" si="16"/>
        <v>115</v>
      </c>
      <c r="L112" s="44">
        <f t="shared" si="17"/>
        <v>0.8291883897</v>
      </c>
      <c r="M112" s="38">
        <v>-1.0</v>
      </c>
      <c r="N112" s="38">
        <v>1.0</v>
      </c>
      <c r="O112" s="38">
        <f t="shared" si="5"/>
        <v>93</v>
      </c>
      <c r="P112" s="38" t="str">
        <f t="shared" si="6"/>
        <v/>
      </c>
      <c r="Q112" s="38" t="str">
        <f t="shared" si="7"/>
        <v/>
      </c>
      <c r="U112" s="38">
        <v>119.0</v>
      </c>
      <c r="V112" s="38">
        <f t="shared" si="8"/>
        <v>60</v>
      </c>
      <c r="W112" s="38" t="str">
        <f t="shared" si="9"/>
        <v/>
      </c>
      <c r="X112" s="38">
        <v>101.0</v>
      </c>
    </row>
    <row r="113" ht="16.5" customHeight="1">
      <c r="A113" s="38">
        <v>39.0</v>
      </c>
      <c r="B113" s="38">
        <v>112.0</v>
      </c>
      <c r="C113" s="38">
        <v>0.170854664228739</v>
      </c>
      <c r="D113" s="39">
        <f t="shared" si="14"/>
        <v>10735.11516</v>
      </c>
      <c r="E113" s="38">
        <v>13.0</v>
      </c>
      <c r="F113" s="38">
        <v>10.0</v>
      </c>
      <c r="G113" s="38">
        <f t="shared" si="15"/>
        <v>130</v>
      </c>
      <c r="H113" s="38" t="s">
        <v>26</v>
      </c>
      <c r="I113" s="38">
        <v>0.0315</v>
      </c>
      <c r="J113" s="38">
        <v>0.19</v>
      </c>
      <c r="K113" s="46">
        <f t="shared" si="16"/>
        <v>36</v>
      </c>
      <c r="L113" s="44">
        <f t="shared" si="17"/>
        <v>2.587562161</v>
      </c>
      <c r="M113" s="38">
        <v>1.0</v>
      </c>
      <c r="N113" s="38">
        <v>1.0</v>
      </c>
      <c r="O113" s="38">
        <f t="shared" si="5"/>
        <v>94</v>
      </c>
      <c r="P113" s="38" t="str">
        <f t="shared" si="6"/>
        <v/>
      </c>
      <c r="Q113" s="38" t="str">
        <f t="shared" si="7"/>
        <v/>
      </c>
      <c r="U113" s="38">
        <v>120.0</v>
      </c>
      <c r="V113" s="38" t="str">
        <f t="shared" si="8"/>
        <v/>
      </c>
      <c r="W113" s="38">
        <f t="shared" si="9"/>
        <v>60</v>
      </c>
      <c r="X113" s="38">
        <v>102.0</v>
      </c>
    </row>
    <row r="114" ht="16.5" customHeight="1">
      <c r="A114" s="38">
        <v>39.0</v>
      </c>
      <c r="B114" s="38">
        <v>113.0</v>
      </c>
      <c r="C114" s="38">
        <v>0.168108110015817</v>
      </c>
      <c r="D114" s="39">
        <f t="shared" si="14"/>
        <v>10562.54407</v>
      </c>
      <c r="E114" s="38">
        <v>14.0</v>
      </c>
      <c r="F114" s="38">
        <v>1.0</v>
      </c>
      <c r="G114" s="38">
        <f t="shared" si="15"/>
        <v>131</v>
      </c>
      <c r="H114" s="38" t="s">
        <v>24</v>
      </c>
      <c r="I114" s="38">
        <v>0.0315</v>
      </c>
      <c r="J114" s="38">
        <v>0.21</v>
      </c>
      <c r="K114" s="46">
        <f t="shared" si="16"/>
        <v>115</v>
      </c>
      <c r="L114" s="44">
        <f t="shared" si="17"/>
        <v>0.8232535758</v>
      </c>
      <c r="M114" s="38">
        <v>1.0</v>
      </c>
      <c r="N114" s="38">
        <v>1.0</v>
      </c>
      <c r="O114" s="38">
        <f t="shared" si="5"/>
        <v>95</v>
      </c>
      <c r="P114" s="38" t="str">
        <f t="shared" si="6"/>
        <v/>
      </c>
      <c r="Q114" s="38" t="str">
        <f t="shared" si="7"/>
        <v/>
      </c>
      <c r="U114" s="38">
        <v>121.0</v>
      </c>
      <c r="V114" s="38">
        <f t="shared" si="8"/>
        <v>61</v>
      </c>
      <c r="W114" s="38" t="str">
        <f t="shared" si="9"/>
        <v/>
      </c>
      <c r="X114" s="38">
        <v>103.0</v>
      </c>
    </row>
    <row r="115" ht="16.5" customHeight="1">
      <c r="A115" s="38">
        <v>39.0</v>
      </c>
      <c r="B115" s="38">
        <v>114.0</v>
      </c>
      <c r="C115" s="38">
        <v>0.171165757118739</v>
      </c>
      <c r="D115" s="39">
        <f t="shared" si="14"/>
        <v>10754.6617</v>
      </c>
      <c r="E115" s="38">
        <v>14.0</v>
      </c>
      <c r="F115" s="38">
        <v>2.0</v>
      </c>
      <c r="G115" s="38">
        <f t="shared" si="15"/>
        <v>132</v>
      </c>
      <c r="H115" s="38" t="s">
        <v>26</v>
      </c>
      <c r="I115" s="38">
        <v>0.0315</v>
      </c>
      <c r="J115" s="38">
        <v>0.22</v>
      </c>
      <c r="K115" s="46">
        <f t="shared" si="16"/>
        <v>36</v>
      </c>
      <c r="L115" s="44">
        <f t="shared" si="17"/>
        <v>2.58285928</v>
      </c>
      <c r="M115" s="38">
        <v>1.0</v>
      </c>
      <c r="N115" s="38">
        <v>1.0</v>
      </c>
      <c r="O115" s="38">
        <f t="shared" si="5"/>
        <v>96</v>
      </c>
      <c r="P115" s="38" t="str">
        <f t="shared" si="6"/>
        <v/>
      </c>
      <c r="Q115" s="38" t="str">
        <f t="shared" si="7"/>
        <v/>
      </c>
      <c r="U115" s="38">
        <v>122.0</v>
      </c>
      <c r="V115" s="38" t="str">
        <f t="shared" si="8"/>
        <v/>
      </c>
      <c r="W115" s="38">
        <f t="shared" si="9"/>
        <v>61</v>
      </c>
      <c r="X115" s="38">
        <v>104.0</v>
      </c>
    </row>
    <row r="116" ht="16.5" customHeight="1">
      <c r="B116" s="38">
        <v>115.0</v>
      </c>
      <c r="D116" s="39"/>
      <c r="L116" s="38">
        <v>0.0</v>
      </c>
      <c r="M116" s="38">
        <v>0.0</v>
      </c>
      <c r="N116" s="38">
        <v>0.0</v>
      </c>
      <c r="O116" s="38">
        <f t="shared" si="5"/>
        <v>97</v>
      </c>
      <c r="P116" s="38" t="str">
        <f t="shared" si="6"/>
        <v/>
      </c>
      <c r="Q116" s="38" t="str">
        <f t="shared" si="7"/>
        <v/>
      </c>
      <c r="U116" s="38">
        <v>123.0</v>
      </c>
      <c r="V116" s="38">
        <f t="shared" si="8"/>
        <v>62</v>
      </c>
      <c r="W116" s="38" t="str">
        <f t="shared" si="9"/>
        <v/>
      </c>
      <c r="X116" s="38">
        <v>105.0</v>
      </c>
    </row>
    <row r="117" ht="16.5" customHeight="1">
      <c r="A117" s="38">
        <v>39.0</v>
      </c>
      <c r="B117" s="38">
        <v>116.0</v>
      </c>
      <c r="C117" s="38">
        <v>0.170511565643637</v>
      </c>
      <c r="D117" s="39">
        <f>C117*2*PI()*10000</f>
        <v>10713.55764</v>
      </c>
      <c r="E117" s="38">
        <v>14.0</v>
      </c>
      <c r="F117" s="38">
        <v>3.0</v>
      </c>
      <c r="G117" s="38">
        <f>(E117-1)*10+F117</f>
        <v>133</v>
      </c>
      <c r="H117" s="38" t="s">
        <v>24</v>
      </c>
      <c r="I117" s="38">
        <v>0.0315</v>
      </c>
      <c r="J117" s="38">
        <v>0.24</v>
      </c>
      <c r="K117" s="46">
        <f>IF(ISODD(F117),$S$2,$T$2)</f>
        <v>115</v>
      </c>
      <c r="L117" s="44">
        <f>1/(D117*K117*0.000001)</f>
        <v>0.8116493574</v>
      </c>
      <c r="M117" s="38">
        <v>-1.0</v>
      </c>
      <c r="N117" s="38">
        <v>1.0</v>
      </c>
      <c r="O117" s="38">
        <f t="shared" si="5"/>
        <v>98</v>
      </c>
      <c r="P117" s="38" t="str">
        <f t="shared" si="6"/>
        <v/>
      </c>
      <c r="Q117" s="38" t="str">
        <f t="shared" si="7"/>
        <v/>
      </c>
      <c r="U117" s="38">
        <v>124.0</v>
      </c>
      <c r="V117" s="38" t="str">
        <f t="shared" si="8"/>
        <v/>
      </c>
      <c r="W117" s="38">
        <f t="shared" si="9"/>
        <v>62</v>
      </c>
      <c r="X117" s="38">
        <v>106.0</v>
      </c>
    </row>
    <row r="118" ht="16.5" customHeight="1">
      <c r="B118" s="38">
        <v>117.0</v>
      </c>
      <c r="D118" s="39"/>
      <c r="L118" s="38">
        <v>0.0</v>
      </c>
      <c r="M118" s="38">
        <v>0.0</v>
      </c>
      <c r="N118" s="38">
        <v>0.0</v>
      </c>
      <c r="O118" s="38">
        <f t="shared" si="5"/>
        <v>99</v>
      </c>
      <c r="P118" s="38" t="str">
        <f t="shared" si="6"/>
        <v/>
      </c>
      <c r="Q118" s="38" t="str">
        <f t="shared" si="7"/>
        <v/>
      </c>
      <c r="U118" s="38">
        <v>125.0</v>
      </c>
      <c r="V118" s="38">
        <f t="shared" si="8"/>
        <v>63</v>
      </c>
      <c r="W118" s="38" t="str">
        <f t="shared" si="9"/>
        <v/>
      </c>
      <c r="X118" s="38">
        <v>107.0</v>
      </c>
    </row>
    <row r="119" ht="16.5" customHeight="1">
      <c r="A119" s="38">
        <v>39.0</v>
      </c>
      <c r="B119" s="38">
        <v>118.0</v>
      </c>
      <c r="C119" s="38">
        <v>0.17038205817597</v>
      </c>
      <c r="D119" s="39">
        <f>C119*2*PI()*10000</f>
        <v>10705.42045</v>
      </c>
      <c r="E119" s="38">
        <v>14.0</v>
      </c>
      <c r="F119" s="38">
        <v>4.0</v>
      </c>
      <c r="G119" s="38">
        <f>(E119-1)*10+F119</f>
        <v>134</v>
      </c>
      <c r="H119" s="38" t="s">
        <v>26</v>
      </c>
      <c r="I119" s="38">
        <v>0.0315</v>
      </c>
      <c r="J119" s="38">
        <v>0.25</v>
      </c>
      <c r="K119" s="46">
        <f>IF(ISODD(F119),$S$2,$T$2)</f>
        <v>36</v>
      </c>
      <c r="L119" s="44">
        <f>1/(D119*K119*0.000001)</f>
        <v>2.594739545</v>
      </c>
      <c r="M119" s="38">
        <v>1.0</v>
      </c>
      <c r="N119" s="38">
        <v>1.0</v>
      </c>
      <c r="O119" s="38">
        <f t="shared" si="5"/>
        <v>100</v>
      </c>
      <c r="P119" s="38" t="str">
        <f t="shared" si="6"/>
        <v/>
      </c>
      <c r="Q119" s="38" t="str">
        <f t="shared" si="7"/>
        <v/>
      </c>
      <c r="U119" s="38">
        <v>126.0</v>
      </c>
      <c r="V119" s="38" t="str">
        <f t="shared" si="8"/>
        <v/>
      </c>
      <c r="W119" s="38">
        <f t="shared" si="9"/>
        <v>63</v>
      </c>
      <c r="X119" s="38">
        <v>108.0</v>
      </c>
    </row>
    <row r="120" ht="16.5" customHeight="1">
      <c r="B120" s="38">
        <v>119.0</v>
      </c>
      <c r="D120" s="39"/>
      <c r="L120" s="38">
        <v>0.0</v>
      </c>
      <c r="M120" s="38">
        <v>0.0</v>
      </c>
      <c r="N120" s="38">
        <v>0.0</v>
      </c>
      <c r="O120" s="38">
        <f t="shared" si="5"/>
        <v>101</v>
      </c>
      <c r="P120" s="38" t="str">
        <f t="shared" si="6"/>
        <v/>
      </c>
      <c r="Q120" s="38" t="str">
        <f t="shared" si="7"/>
        <v/>
      </c>
      <c r="U120" s="38">
        <v>127.0</v>
      </c>
      <c r="V120" s="38">
        <f t="shared" si="8"/>
        <v>64</v>
      </c>
      <c r="W120" s="38" t="str">
        <f t="shared" si="9"/>
        <v/>
      </c>
      <c r="X120" s="38">
        <v>109.0</v>
      </c>
    </row>
    <row r="121" ht="16.5" customHeight="1">
      <c r="A121" s="38">
        <v>39.0</v>
      </c>
      <c r="B121" s="38">
        <v>120.0</v>
      </c>
      <c r="C121" s="38">
        <v>0.170007372265526</v>
      </c>
      <c r="D121" s="39">
        <f t="shared" ref="D121:D126" si="18">C121*2*PI()*10000</f>
        <v>10681.87824</v>
      </c>
      <c r="E121" s="38">
        <v>14.0</v>
      </c>
      <c r="F121" s="38">
        <v>5.0</v>
      </c>
      <c r="G121" s="38">
        <f t="shared" ref="G121:G126" si="19">(E121-1)*10+F121</f>
        <v>135</v>
      </c>
      <c r="H121" s="38" t="s">
        <v>24</v>
      </c>
      <c r="I121" s="38">
        <v>0.0315</v>
      </c>
      <c r="J121" s="38">
        <v>0.27</v>
      </c>
      <c r="K121" s="46">
        <f t="shared" ref="K121:K126" si="20">IF(ISODD(F121),$S$2,$T$2)</f>
        <v>115</v>
      </c>
      <c r="L121" s="44">
        <f t="shared" ref="L121:L126" si="21">1/(D121*K121*0.000001)</f>
        <v>0.8140564779</v>
      </c>
      <c r="M121" s="38">
        <v>-1.0</v>
      </c>
      <c r="N121" s="38">
        <v>1.0</v>
      </c>
      <c r="O121" s="38">
        <f t="shared" si="5"/>
        <v>102</v>
      </c>
      <c r="P121" s="38" t="str">
        <f t="shared" si="6"/>
        <v/>
      </c>
      <c r="Q121" s="38" t="str">
        <f t="shared" si="7"/>
        <v/>
      </c>
      <c r="U121" s="38">
        <v>128.0</v>
      </c>
      <c r="V121" s="38" t="str">
        <f t="shared" si="8"/>
        <v/>
      </c>
      <c r="W121" s="38">
        <f t="shared" si="9"/>
        <v>64</v>
      </c>
      <c r="X121" s="38">
        <v>110.0</v>
      </c>
    </row>
    <row r="122" ht="16.5" customHeight="1">
      <c r="A122" s="38">
        <v>39.0</v>
      </c>
      <c r="B122" s="38">
        <v>121.0</v>
      </c>
      <c r="C122" s="38">
        <v>0.170340138133934</v>
      </c>
      <c r="D122" s="39">
        <f t="shared" si="18"/>
        <v>10702.78653</v>
      </c>
      <c r="E122" s="38">
        <v>14.0</v>
      </c>
      <c r="F122" s="38">
        <v>6.0</v>
      </c>
      <c r="G122" s="38">
        <f t="shared" si="19"/>
        <v>136</v>
      </c>
      <c r="H122" s="38" t="s">
        <v>26</v>
      </c>
      <c r="I122" s="38">
        <v>0.0315</v>
      </c>
      <c r="J122" s="38">
        <v>0.28</v>
      </c>
      <c r="K122" s="46">
        <f t="shared" si="20"/>
        <v>36</v>
      </c>
      <c r="L122" s="44">
        <f t="shared" si="21"/>
        <v>2.5953781</v>
      </c>
      <c r="M122" s="38">
        <v>1.0</v>
      </c>
      <c r="N122" s="38">
        <v>1.0</v>
      </c>
      <c r="O122" s="38">
        <f t="shared" si="5"/>
        <v>103</v>
      </c>
      <c r="P122" s="38" t="str">
        <f t="shared" si="6"/>
        <v/>
      </c>
      <c r="Q122" s="38" t="str">
        <f t="shared" si="7"/>
        <v/>
      </c>
      <c r="U122" s="38">
        <v>129.0</v>
      </c>
      <c r="V122" s="38">
        <f t="shared" si="8"/>
        <v>65</v>
      </c>
      <c r="W122" s="38" t="str">
        <f t="shared" si="9"/>
        <v/>
      </c>
      <c r="X122" s="38">
        <v>111.0</v>
      </c>
    </row>
    <row r="123" ht="16.5" customHeight="1">
      <c r="A123" s="38">
        <v>39.0</v>
      </c>
      <c r="B123" s="38">
        <v>122.0</v>
      </c>
      <c r="C123" s="38">
        <v>0.169269162183189</v>
      </c>
      <c r="D123" s="39">
        <f t="shared" si="18"/>
        <v>10635.49513</v>
      </c>
      <c r="E123" s="38">
        <v>14.0</v>
      </c>
      <c r="F123" s="38">
        <v>7.0</v>
      </c>
      <c r="G123" s="38">
        <f t="shared" si="19"/>
        <v>137</v>
      </c>
      <c r="H123" s="38" t="s">
        <v>24</v>
      </c>
      <c r="I123" s="38">
        <v>0.0315</v>
      </c>
      <c r="J123" s="38">
        <v>0.3</v>
      </c>
      <c r="K123" s="46">
        <f t="shared" si="20"/>
        <v>115</v>
      </c>
      <c r="L123" s="44">
        <f t="shared" si="21"/>
        <v>0.8176067094</v>
      </c>
      <c r="M123" s="38">
        <v>1.0</v>
      </c>
      <c r="N123" s="38">
        <v>1.0</v>
      </c>
      <c r="O123" s="38">
        <f t="shared" si="5"/>
        <v>104</v>
      </c>
      <c r="P123" s="38" t="str">
        <f t="shared" si="6"/>
        <v/>
      </c>
      <c r="Q123" s="38" t="str">
        <f t="shared" si="7"/>
        <v/>
      </c>
      <c r="U123" s="38">
        <v>130.0</v>
      </c>
      <c r="V123" s="38" t="str">
        <f t="shared" si="8"/>
        <v/>
      </c>
      <c r="W123" s="38">
        <f t="shared" si="9"/>
        <v>65</v>
      </c>
      <c r="X123" s="38">
        <v>112.0</v>
      </c>
    </row>
    <row r="124" ht="16.5" customHeight="1">
      <c r="A124" s="38">
        <v>39.0</v>
      </c>
      <c r="B124" s="38">
        <v>123.0</v>
      </c>
      <c r="C124" s="38">
        <v>0.16921253932598</v>
      </c>
      <c r="D124" s="39">
        <f t="shared" si="18"/>
        <v>10631.93741</v>
      </c>
      <c r="E124" s="38">
        <v>14.0</v>
      </c>
      <c r="F124" s="38">
        <v>8.0</v>
      </c>
      <c r="G124" s="38">
        <f t="shared" si="19"/>
        <v>138</v>
      </c>
      <c r="H124" s="38" t="s">
        <v>26</v>
      </c>
      <c r="I124" s="38">
        <v>0.0315</v>
      </c>
      <c r="J124" s="38">
        <v>0.31</v>
      </c>
      <c r="K124" s="46">
        <f t="shared" si="20"/>
        <v>36</v>
      </c>
      <c r="L124" s="44">
        <f t="shared" si="21"/>
        <v>2.612673185</v>
      </c>
      <c r="M124" s="38">
        <v>1.0</v>
      </c>
      <c r="N124" s="38">
        <v>1.0</v>
      </c>
      <c r="O124" s="38">
        <f t="shared" si="5"/>
        <v>105</v>
      </c>
      <c r="P124" s="38" t="str">
        <f t="shared" si="6"/>
        <v/>
      </c>
      <c r="Q124" s="38" t="str">
        <f t="shared" si="7"/>
        <v/>
      </c>
      <c r="U124" s="38">
        <v>131.0</v>
      </c>
      <c r="V124" s="38">
        <f t="shared" si="8"/>
        <v>66</v>
      </c>
      <c r="W124" s="38" t="str">
        <f t="shared" si="9"/>
        <v/>
      </c>
      <c r="X124" s="38">
        <v>113.0</v>
      </c>
    </row>
    <row r="125" ht="16.5" customHeight="1">
      <c r="A125" s="38">
        <v>39.0</v>
      </c>
      <c r="B125" s="38">
        <v>124.0</v>
      </c>
      <c r="C125" s="38">
        <v>0.168487777143785</v>
      </c>
      <c r="D125" s="39">
        <f t="shared" si="18"/>
        <v>10586.39926</v>
      </c>
      <c r="E125" s="38">
        <v>14.0</v>
      </c>
      <c r="F125" s="38">
        <v>9.0</v>
      </c>
      <c r="G125" s="38">
        <f t="shared" si="19"/>
        <v>139</v>
      </c>
      <c r="H125" s="38" t="s">
        <v>24</v>
      </c>
      <c r="I125" s="38">
        <v>0.0315</v>
      </c>
      <c r="J125" s="38">
        <v>0.33</v>
      </c>
      <c r="K125" s="46">
        <f t="shared" si="20"/>
        <v>115</v>
      </c>
      <c r="L125" s="44">
        <f t="shared" si="21"/>
        <v>0.821398472</v>
      </c>
      <c r="M125" s="38">
        <v>-1.0</v>
      </c>
      <c r="N125" s="38">
        <v>1.0</v>
      </c>
      <c r="O125" s="38">
        <f t="shared" si="5"/>
        <v>106</v>
      </c>
      <c r="P125" s="38" t="str">
        <f t="shared" si="6"/>
        <v/>
      </c>
      <c r="Q125" s="38" t="str">
        <f t="shared" si="7"/>
        <v/>
      </c>
      <c r="U125" s="38">
        <v>132.0</v>
      </c>
      <c r="V125" s="38" t="str">
        <f t="shared" si="8"/>
        <v/>
      </c>
      <c r="W125" s="38">
        <f t="shared" si="9"/>
        <v>66</v>
      </c>
      <c r="X125" s="38">
        <v>114.0</v>
      </c>
    </row>
    <row r="126" ht="16.5" customHeight="1">
      <c r="A126" s="38">
        <v>39.0</v>
      </c>
      <c r="B126" s="38">
        <v>125.0</v>
      </c>
      <c r="C126" s="38">
        <v>0.170032657597709</v>
      </c>
      <c r="D126" s="39">
        <f t="shared" si="18"/>
        <v>10683.46696</v>
      </c>
      <c r="E126" s="38">
        <v>14.0</v>
      </c>
      <c r="F126" s="38">
        <v>10.0</v>
      </c>
      <c r="G126" s="38">
        <f t="shared" si="19"/>
        <v>140</v>
      </c>
      <c r="H126" s="38" t="s">
        <v>26</v>
      </c>
      <c r="I126" s="38">
        <v>0.0315</v>
      </c>
      <c r="J126" s="38">
        <v>0.34</v>
      </c>
      <c r="K126" s="46">
        <f t="shared" si="20"/>
        <v>36</v>
      </c>
      <c r="L126" s="44">
        <f t="shared" si="21"/>
        <v>2.600071483</v>
      </c>
      <c r="M126" s="38">
        <v>1.0</v>
      </c>
      <c r="N126" s="38">
        <v>1.0</v>
      </c>
      <c r="O126" s="38">
        <f t="shared" si="5"/>
        <v>107</v>
      </c>
      <c r="P126" s="38" t="str">
        <f t="shared" si="6"/>
        <v/>
      </c>
      <c r="Q126" s="38" t="str">
        <f t="shared" si="7"/>
        <v/>
      </c>
      <c r="U126" s="38">
        <v>133.0</v>
      </c>
      <c r="V126" s="38">
        <f t="shared" si="8"/>
        <v>67</v>
      </c>
      <c r="W126" s="38" t="str">
        <f t="shared" si="9"/>
        <v/>
      </c>
      <c r="X126" s="38">
        <v>116.0</v>
      </c>
    </row>
    <row r="127" ht="16.5" customHeight="1">
      <c r="B127" s="38">
        <v>126.0</v>
      </c>
      <c r="D127" s="39"/>
      <c r="L127" s="38">
        <v>0.0</v>
      </c>
      <c r="M127" s="38">
        <v>0.0</v>
      </c>
      <c r="N127" s="38">
        <v>0.0</v>
      </c>
      <c r="O127" s="38">
        <f t="shared" si="5"/>
        <v>108</v>
      </c>
      <c r="P127" s="38" t="str">
        <f t="shared" si="6"/>
        <v/>
      </c>
      <c r="Q127" s="38" t="str">
        <f t="shared" si="7"/>
        <v/>
      </c>
      <c r="U127" s="38">
        <v>134.0</v>
      </c>
      <c r="V127" s="38" t="str">
        <f t="shared" si="8"/>
        <v/>
      </c>
      <c r="W127" s="38">
        <f t="shared" si="9"/>
        <v>67</v>
      </c>
      <c r="X127" s="38">
        <v>118.0</v>
      </c>
    </row>
    <row r="128" ht="16.5" customHeight="1">
      <c r="A128" s="38">
        <v>39.0</v>
      </c>
      <c r="B128" s="38">
        <v>127.0</v>
      </c>
      <c r="C128" s="38">
        <v>0.17026972379534</v>
      </c>
      <c r="D128" s="39">
        <f t="shared" ref="D128:D193" si="22">C128*2*PI()*10000</f>
        <v>10698.36227</v>
      </c>
      <c r="E128" s="38">
        <v>15.0</v>
      </c>
      <c r="F128" s="38">
        <v>1.0</v>
      </c>
      <c r="G128" s="38">
        <f t="shared" ref="G128:G193" si="23">(E128-1)*10+F128</f>
        <v>141</v>
      </c>
      <c r="H128" s="38" t="s">
        <v>24</v>
      </c>
      <c r="I128" s="38">
        <v>0.085</v>
      </c>
      <c r="J128" s="38">
        <v>0.06</v>
      </c>
      <c r="K128" s="46">
        <f t="shared" ref="K128:K193" si="24">IF(ISODD(F128),$S$2,$T$2)</f>
        <v>115</v>
      </c>
      <c r="L128" s="44">
        <f t="shared" ref="L128:L193" si="25">1/(D128*K128*0.000001)</f>
        <v>0.81280218</v>
      </c>
      <c r="M128" s="38">
        <v>-1.0</v>
      </c>
      <c r="N128" s="38">
        <v>0.0</v>
      </c>
      <c r="O128" s="38">
        <f t="shared" si="5"/>
        <v>109</v>
      </c>
      <c r="P128" s="38" t="str">
        <f t="shared" si="6"/>
        <v/>
      </c>
      <c r="Q128" s="38" t="str">
        <f t="shared" si="7"/>
        <v/>
      </c>
      <c r="U128" s="38">
        <v>135.0</v>
      </c>
      <c r="V128" s="38">
        <f t="shared" si="8"/>
        <v>68</v>
      </c>
      <c r="W128" s="38" t="str">
        <f t="shared" si="9"/>
        <v/>
      </c>
      <c r="X128" s="38">
        <v>120.0</v>
      </c>
    </row>
    <row r="129" ht="16.5" customHeight="1">
      <c r="A129" s="38">
        <v>39.0</v>
      </c>
      <c r="B129" s="38">
        <v>128.0</v>
      </c>
      <c r="C129" s="38">
        <v>0.168455432810039</v>
      </c>
      <c r="D129" s="39">
        <f t="shared" si="22"/>
        <v>10584.367</v>
      </c>
      <c r="E129" s="38">
        <v>15.0</v>
      </c>
      <c r="F129" s="38">
        <v>2.0</v>
      </c>
      <c r="G129" s="38">
        <f t="shared" si="23"/>
        <v>142</v>
      </c>
      <c r="H129" s="38" t="s">
        <v>26</v>
      </c>
      <c r="I129" s="38">
        <v>0.085</v>
      </c>
      <c r="J129" s="38">
        <v>0.07</v>
      </c>
      <c r="K129" s="46">
        <f t="shared" si="24"/>
        <v>36</v>
      </c>
      <c r="L129" s="44">
        <f t="shared" si="25"/>
        <v>2.62441559</v>
      </c>
      <c r="M129" s="38">
        <v>1.0</v>
      </c>
      <c r="N129" s="38">
        <v>1.0</v>
      </c>
      <c r="O129" s="38">
        <f t="shared" si="5"/>
        <v>110</v>
      </c>
      <c r="P129" s="38" t="str">
        <f t="shared" si="6"/>
        <v/>
      </c>
      <c r="Q129" s="38" t="str">
        <f t="shared" si="7"/>
        <v/>
      </c>
      <c r="U129" s="38">
        <v>136.0</v>
      </c>
      <c r="V129" s="38" t="str">
        <f t="shared" si="8"/>
        <v/>
      </c>
      <c r="W129" s="38">
        <f t="shared" si="9"/>
        <v>68</v>
      </c>
      <c r="X129" s="38">
        <v>121.0</v>
      </c>
    </row>
    <row r="130" ht="16.5" customHeight="1">
      <c r="A130" s="38">
        <v>39.0</v>
      </c>
      <c r="B130" s="38">
        <v>129.0</v>
      </c>
      <c r="C130" s="38">
        <v>0.169570996453168</v>
      </c>
      <c r="D130" s="39">
        <f t="shared" si="22"/>
        <v>10654.45993</v>
      </c>
      <c r="E130" s="38">
        <v>15.0</v>
      </c>
      <c r="F130" s="38">
        <v>3.0</v>
      </c>
      <c r="G130" s="38">
        <f t="shared" si="23"/>
        <v>143</v>
      </c>
      <c r="H130" s="38" t="s">
        <v>24</v>
      </c>
      <c r="I130" s="38">
        <v>0.085</v>
      </c>
      <c r="J130" s="38">
        <v>0.09</v>
      </c>
      <c r="K130" s="46">
        <f t="shared" si="24"/>
        <v>115</v>
      </c>
      <c r="L130" s="44">
        <f t="shared" si="25"/>
        <v>0.8161513796</v>
      </c>
      <c r="M130" s="38">
        <v>1.0</v>
      </c>
      <c r="N130" s="38">
        <v>1.0</v>
      </c>
      <c r="O130" s="38">
        <f t="shared" si="5"/>
        <v>111</v>
      </c>
      <c r="P130" s="38" t="str">
        <f t="shared" si="6"/>
        <v/>
      </c>
      <c r="Q130" s="38" t="str">
        <f t="shared" si="7"/>
        <v/>
      </c>
      <c r="U130" s="38">
        <v>137.0</v>
      </c>
      <c r="V130" s="38">
        <f t="shared" si="8"/>
        <v>69</v>
      </c>
      <c r="W130" s="38" t="str">
        <f t="shared" si="9"/>
        <v/>
      </c>
      <c r="X130" s="38">
        <v>122.0</v>
      </c>
    </row>
    <row r="131" ht="16.5" customHeight="1">
      <c r="A131" s="38">
        <v>39.0</v>
      </c>
      <c r="B131" s="38">
        <v>130.0</v>
      </c>
      <c r="C131" s="38">
        <v>0.167791895369204</v>
      </c>
      <c r="D131" s="39">
        <f t="shared" si="22"/>
        <v>10542.67572</v>
      </c>
      <c r="E131" s="38">
        <v>15.0</v>
      </c>
      <c r="F131" s="38">
        <v>4.0</v>
      </c>
      <c r="G131" s="38">
        <f t="shared" si="23"/>
        <v>144</v>
      </c>
      <c r="H131" s="38" t="s">
        <v>26</v>
      </c>
      <c r="I131" s="38">
        <v>0.085</v>
      </c>
      <c r="J131" s="38">
        <v>0.1</v>
      </c>
      <c r="K131" s="46">
        <f t="shared" si="24"/>
        <v>36</v>
      </c>
      <c r="L131" s="44">
        <f t="shared" si="25"/>
        <v>2.63479391</v>
      </c>
      <c r="M131" s="38">
        <v>1.0</v>
      </c>
      <c r="N131" s="38">
        <v>1.0</v>
      </c>
      <c r="O131" s="38">
        <f t="shared" si="5"/>
        <v>112</v>
      </c>
      <c r="P131" s="38" t="str">
        <f t="shared" si="6"/>
        <v/>
      </c>
      <c r="Q131" s="38" t="str">
        <f t="shared" si="7"/>
        <v/>
      </c>
      <c r="U131" s="38">
        <v>138.0</v>
      </c>
      <c r="V131" s="38" t="str">
        <f t="shared" si="8"/>
        <v/>
      </c>
      <c r="W131" s="38">
        <f t="shared" si="9"/>
        <v>69</v>
      </c>
      <c r="X131" s="38">
        <v>123.0</v>
      </c>
    </row>
    <row r="132" ht="16.5" customHeight="1">
      <c r="A132" s="38">
        <v>39.0</v>
      </c>
      <c r="B132" s="38">
        <v>131.0</v>
      </c>
      <c r="C132" s="38">
        <v>0.169143663338937</v>
      </c>
      <c r="D132" s="39">
        <f t="shared" si="22"/>
        <v>10627.6098</v>
      </c>
      <c r="E132" s="38">
        <v>15.0</v>
      </c>
      <c r="F132" s="38">
        <v>5.0</v>
      </c>
      <c r="G132" s="38">
        <f t="shared" si="23"/>
        <v>145</v>
      </c>
      <c r="H132" s="38" t="s">
        <v>24</v>
      </c>
      <c r="I132" s="38">
        <v>0.085</v>
      </c>
      <c r="J132" s="38">
        <v>0.12</v>
      </c>
      <c r="K132" s="46">
        <f t="shared" si="24"/>
        <v>115</v>
      </c>
      <c r="L132" s="44">
        <f t="shared" si="25"/>
        <v>0.8182133457</v>
      </c>
      <c r="M132" s="38">
        <v>-1.0</v>
      </c>
      <c r="N132" s="38">
        <v>1.0</v>
      </c>
      <c r="O132" s="38">
        <f t="shared" si="5"/>
        <v>113</v>
      </c>
      <c r="P132" s="38" t="str">
        <f t="shared" si="6"/>
        <v/>
      </c>
      <c r="Q132" s="38" t="str">
        <f t="shared" si="7"/>
        <v/>
      </c>
      <c r="U132" s="38">
        <v>139.0</v>
      </c>
      <c r="V132" s="38">
        <f t="shared" si="8"/>
        <v>70</v>
      </c>
      <c r="W132" s="38" t="str">
        <f t="shared" si="9"/>
        <v/>
      </c>
      <c r="X132" s="38">
        <v>124.0</v>
      </c>
    </row>
    <row r="133" ht="16.5" customHeight="1">
      <c r="A133" s="38">
        <v>39.0</v>
      </c>
      <c r="B133" s="38">
        <v>132.0</v>
      </c>
      <c r="C133" s="38">
        <v>0.167462263209883</v>
      </c>
      <c r="D133" s="39">
        <f t="shared" si="22"/>
        <v>10521.96432</v>
      </c>
      <c r="E133" s="38">
        <v>15.0</v>
      </c>
      <c r="F133" s="38">
        <v>6.0</v>
      </c>
      <c r="G133" s="38">
        <f t="shared" si="23"/>
        <v>146</v>
      </c>
      <c r="H133" s="38" t="s">
        <v>26</v>
      </c>
      <c r="I133" s="38">
        <v>0.085</v>
      </c>
      <c r="J133" s="38">
        <v>0.13</v>
      </c>
      <c r="K133" s="46">
        <f t="shared" si="24"/>
        <v>36</v>
      </c>
      <c r="L133" s="44">
        <f t="shared" si="25"/>
        <v>2.63998023</v>
      </c>
      <c r="M133" s="38">
        <v>1.0</v>
      </c>
      <c r="N133" s="38">
        <v>1.0</v>
      </c>
      <c r="O133" s="38">
        <f t="shared" si="5"/>
        <v>114</v>
      </c>
      <c r="P133" s="38" t="str">
        <f t="shared" si="6"/>
        <v/>
      </c>
      <c r="Q133" s="38" t="str">
        <f t="shared" si="7"/>
        <v/>
      </c>
      <c r="U133" s="38">
        <v>140.0</v>
      </c>
      <c r="V133" s="38" t="str">
        <f t="shared" si="8"/>
        <v/>
      </c>
      <c r="W133" s="38">
        <f t="shared" si="9"/>
        <v>70</v>
      </c>
      <c r="X133" s="38">
        <v>125.0</v>
      </c>
    </row>
    <row r="134" ht="16.5" customHeight="1">
      <c r="A134" s="38">
        <v>39.0</v>
      </c>
      <c r="B134" s="38">
        <v>133.0</v>
      </c>
      <c r="C134" s="38">
        <v>0.167773609054536</v>
      </c>
      <c r="D134" s="39">
        <f t="shared" si="22"/>
        <v>10541.52675</v>
      </c>
      <c r="E134" s="38">
        <v>15.0</v>
      </c>
      <c r="F134" s="38">
        <v>7.0</v>
      </c>
      <c r="G134" s="38">
        <f t="shared" si="23"/>
        <v>147</v>
      </c>
      <c r="H134" s="38" t="s">
        <v>24</v>
      </c>
      <c r="I134" s="38">
        <v>0.085</v>
      </c>
      <c r="J134" s="38">
        <v>0.15</v>
      </c>
      <c r="K134" s="46">
        <f t="shared" si="24"/>
        <v>115</v>
      </c>
      <c r="L134" s="44">
        <f t="shared" si="25"/>
        <v>0.824894949</v>
      </c>
      <c r="M134" s="38">
        <v>1.0</v>
      </c>
      <c r="N134" s="38">
        <v>1.0</v>
      </c>
      <c r="O134" s="38">
        <f t="shared" si="5"/>
        <v>116</v>
      </c>
      <c r="P134" s="38" t="str">
        <f t="shared" si="6"/>
        <v/>
      </c>
      <c r="Q134" s="38" t="str">
        <f t="shared" si="7"/>
        <v/>
      </c>
      <c r="U134" s="38">
        <v>141.0</v>
      </c>
      <c r="V134" s="38">
        <f t="shared" si="8"/>
        <v>71</v>
      </c>
      <c r="W134" s="38" t="str">
        <f t="shared" si="9"/>
        <v/>
      </c>
      <c r="X134" s="38">
        <v>127.0</v>
      </c>
    </row>
    <row r="135" ht="16.5" customHeight="1">
      <c r="A135" s="38">
        <v>39.0</v>
      </c>
      <c r="B135" s="38">
        <v>134.0</v>
      </c>
      <c r="C135" s="38">
        <v>0.170227937087175</v>
      </c>
      <c r="D135" s="39">
        <f t="shared" si="22"/>
        <v>10695.73673</v>
      </c>
      <c r="E135" s="38">
        <v>15.0</v>
      </c>
      <c r="F135" s="38">
        <v>8.0</v>
      </c>
      <c r="G135" s="38">
        <f t="shared" si="23"/>
        <v>148</v>
      </c>
      <c r="H135" s="38" t="s">
        <v>26</v>
      </c>
      <c r="I135" s="38">
        <v>0.085</v>
      </c>
      <c r="J135" s="38">
        <v>0.16</v>
      </c>
      <c r="K135" s="46">
        <f t="shared" si="24"/>
        <v>36</v>
      </c>
      <c r="L135" s="44">
        <f t="shared" si="25"/>
        <v>2.597088772</v>
      </c>
      <c r="M135" s="38">
        <v>1.0</v>
      </c>
      <c r="N135" s="38">
        <v>1.0</v>
      </c>
      <c r="O135" s="38">
        <f t="shared" si="5"/>
        <v>118</v>
      </c>
      <c r="P135" s="38" t="str">
        <f t="shared" si="6"/>
        <v/>
      </c>
      <c r="Q135" s="38" t="str">
        <f t="shared" si="7"/>
        <v/>
      </c>
      <c r="U135" s="38">
        <v>142.0</v>
      </c>
      <c r="V135" s="38" t="str">
        <f t="shared" si="8"/>
        <v/>
      </c>
      <c r="W135" s="38">
        <f t="shared" si="9"/>
        <v>71</v>
      </c>
      <c r="X135" s="38">
        <v>128.0</v>
      </c>
    </row>
    <row r="136" ht="16.5" customHeight="1">
      <c r="A136" s="38">
        <v>39.0</v>
      </c>
      <c r="B136" s="38">
        <v>135.0</v>
      </c>
      <c r="C136" s="38">
        <v>0.168106128389692</v>
      </c>
      <c r="D136" s="39">
        <f t="shared" si="22"/>
        <v>10562.41956</v>
      </c>
      <c r="E136" s="38">
        <v>15.0</v>
      </c>
      <c r="F136" s="38">
        <v>9.0</v>
      </c>
      <c r="G136" s="38">
        <f t="shared" si="23"/>
        <v>149</v>
      </c>
      <c r="H136" s="38" t="s">
        <v>24</v>
      </c>
      <c r="I136" s="38">
        <v>0.085</v>
      </c>
      <c r="J136" s="38">
        <v>0.18</v>
      </c>
      <c r="K136" s="46">
        <f t="shared" si="24"/>
        <v>115</v>
      </c>
      <c r="L136" s="44">
        <f t="shared" si="25"/>
        <v>0.8232632803</v>
      </c>
      <c r="M136" s="38">
        <v>-1.0</v>
      </c>
      <c r="N136" s="38">
        <v>1.0</v>
      </c>
      <c r="O136" s="38">
        <f t="shared" si="5"/>
        <v>120</v>
      </c>
      <c r="P136" s="38" t="str">
        <f t="shared" si="6"/>
        <v/>
      </c>
      <c r="Q136" s="38" t="str">
        <f t="shared" si="7"/>
        <v/>
      </c>
      <c r="U136" s="38">
        <v>143.0</v>
      </c>
      <c r="V136" s="38">
        <f t="shared" si="8"/>
        <v>72</v>
      </c>
      <c r="W136" s="38" t="str">
        <f t="shared" si="9"/>
        <v/>
      </c>
      <c r="X136" s="38">
        <v>129.0</v>
      </c>
    </row>
    <row r="137" ht="16.5" customHeight="1">
      <c r="A137" s="38">
        <v>39.0</v>
      </c>
      <c r="B137" s="38">
        <v>136.0</v>
      </c>
      <c r="C137" s="38">
        <v>0.166527638423637</v>
      </c>
      <c r="D137" s="39">
        <f t="shared" si="22"/>
        <v>10463.24011</v>
      </c>
      <c r="E137" s="38">
        <v>15.0</v>
      </c>
      <c r="F137" s="38">
        <v>10.0</v>
      </c>
      <c r="G137" s="38">
        <f t="shared" si="23"/>
        <v>150</v>
      </c>
      <c r="H137" s="38" t="s">
        <v>26</v>
      </c>
      <c r="I137" s="38">
        <v>0.085</v>
      </c>
      <c r="J137" s="38">
        <v>0.19</v>
      </c>
      <c r="K137" s="46">
        <f t="shared" si="24"/>
        <v>36</v>
      </c>
      <c r="L137" s="44">
        <f t="shared" si="25"/>
        <v>2.654796935</v>
      </c>
      <c r="M137" s="38">
        <v>1.0</v>
      </c>
      <c r="N137" s="38">
        <v>1.0</v>
      </c>
      <c r="O137" s="38">
        <f t="shared" si="5"/>
        <v>121</v>
      </c>
      <c r="P137" s="38" t="str">
        <f t="shared" si="6"/>
        <v/>
      </c>
      <c r="Q137" s="38" t="str">
        <f t="shared" si="7"/>
        <v/>
      </c>
      <c r="U137" s="38">
        <v>144.0</v>
      </c>
      <c r="V137" s="38" t="str">
        <f t="shared" si="8"/>
        <v/>
      </c>
      <c r="W137" s="38">
        <f t="shared" si="9"/>
        <v>72</v>
      </c>
      <c r="X137" s="38">
        <v>130.0</v>
      </c>
    </row>
    <row r="138" ht="16.5" customHeight="1">
      <c r="A138" s="38">
        <v>39.0</v>
      </c>
      <c r="B138" s="38">
        <v>137.0</v>
      </c>
      <c r="C138" s="38">
        <v>0.165535100188462</v>
      </c>
      <c r="D138" s="39">
        <f t="shared" si="22"/>
        <v>10400.87709</v>
      </c>
      <c r="E138" s="38">
        <v>16.0</v>
      </c>
      <c r="F138" s="38">
        <v>1.0</v>
      </c>
      <c r="G138" s="38">
        <f t="shared" si="23"/>
        <v>151</v>
      </c>
      <c r="H138" s="38" t="s">
        <v>24</v>
      </c>
      <c r="I138" s="38">
        <v>0.085</v>
      </c>
      <c r="J138" s="38">
        <v>0.21</v>
      </c>
      <c r="K138" s="46">
        <f t="shared" si="24"/>
        <v>115</v>
      </c>
      <c r="L138" s="44">
        <f t="shared" si="25"/>
        <v>0.8360498923</v>
      </c>
      <c r="M138" s="38">
        <v>1.0</v>
      </c>
      <c r="N138" s="38">
        <v>1.0</v>
      </c>
      <c r="O138" s="38">
        <f t="shared" si="5"/>
        <v>122</v>
      </c>
      <c r="P138" s="38" t="str">
        <f t="shared" si="6"/>
        <v/>
      </c>
      <c r="Q138" s="38" t="str">
        <f t="shared" si="7"/>
        <v/>
      </c>
      <c r="U138" s="38">
        <v>145.0</v>
      </c>
      <c r="V138" s="38">
        <f t="shared" si="8"/>
        <v>73</v>
      </c>
      <c r="W138" s="38" t="str">
        <f t="shared" si="9"/>
        <v/>
      </c>
      <c r="X138" s="38">
        <v>131.0</v>
      </c>
    </row>
    <row r="139" ht="16.5" customHeight="1">
      <c r="A139" s="38">
        <v>39.0</v>
      </c>
      <c r="B139" s="38">
        <v>138.0</v>
      </c>
      <c r="C139" s="38">
        <v>0.169227781502557</v>
      </c>
      <c r="D139" s="39">
        <f t="shared" si="22"/>
        <v>10632.8951</v>
      </c>
      <c r="E139" s="38">
        <v>16.0</v>
      </c>
      <c r="F139" s="38">
        <v>2.0</v>
      </c>
      <c r="G139" s="38">
        <f t="shared" si="23"/>
        <v>152</v>
      </c>
      <c r="H139" s="38" t="s">
        <v>26</v>
      </c>
      <c r="I139" s="38">
        <v>0.085</v>
      </c>
      <c r="J139" s="38">
        <v>0.22</v>
      </c>
      <c r="K139" s="46">
        <f t="shared" si="24"/>
        <v>36</v>
      </c>
      <c r="L139" s="44">
        <f t="shared" si="25"/>
        <v>2.612437865</v>
      </c>
      <c r="M139" s="38">
        <v>1.0</v>
      </c>
      <c r="N139" s="38">
        <v>1.0</v>
      </c>
      <c r="O139" s="38">
        <f t="shared" si="5"/>
        <v>123</v>
      </c>
      <c r="P139" s="38" t="str">
        <f t="shared" si="6"/>
        <v/>
      </c>
      <c r="Q139" s="38" t="str">
        <f t="shared" si="7"/>
        <v/>
      </c>
      <c r="U139" s="38">
        <v>146.0</v>
      </c>
      <c r="V139" s="38" t="str">
        <f t="shared" si="8"/>
        <v/>
      </c>
      <c r="W139" s="38">
        <f t="shared" si="9"/>
        <v>73</v>
      </c>
      <c r="X139" s="38">
        <v>132.0</v>
      </c>
    </row>
    <row r="140" ht="16.5" customHeight="1">
      <c r="A140" s="38">
        <v>39.0</v>
      </c>
      <c r="B140" s="38">
        <v>139.0</v>
      </c>
      <c r="C140" s="38">
        <v>0.166697977352018</v>
      </c>
      <c r="D140" s="39">
        <f t="shared" si="22"/>
        <v>10473.94282</v>
      </c>
      <c r="E140" s="38">
        <v>16.0</v>
      </c>
      <c r="F140" s="38">
        <v>3.0</v>
      </c>
      <c r="G140" s="38">
        <f t="shared" si="23"/>
        <v>153</v>
      </c>
      <c r="H140" s="38" t="s">
        <v>24</v>
      </c>
      <c r="I140" s="38">
        <v>0.085</v>
      </c>
      <c r="J140" s="38">
        <v>0.24</v>
      </c>
      <c r="K140" s="46">
        <f t="shared" si="24"/>
        <v>115</v>
      </c>
      <c r="L140" s="44">
        <f t="shared" si="25"/>
        <v>0.830217648</v>
      </c>
      <c r="M140" s="38">
        <v>-1.0</v>
      </c>
      <c r="N140" s="38">
        <v>1.0</v>
      </c>
      <c r="O140" s="38">
        <f t="shared" si="5"/>
        <v>124</v>
      </c>
      <c r="P140" s="38" t="str">
        <f t="shared" si="6"/>
        <v/>
      </c>
      <c r="Q140" s="38" t="str">
        <f t="shared" si="7"/>
        <v/>
      </c>
      <c r="U140" s="38">
        <v>147.0</v>
      </c>
      <c r="V140" s="38">
        <f t="shared" si="8"/>
        <v>74</v>
      </c>
      <c r="W140" s="38" t="str">
        <f t="shared" si="9"/>
        <v/>
      </c>
      <c r="X140" s="38">
        <v>133.0</v>
      </c>
    </row>
    <row r="141" ht="16.5" customHeight="1">
      <c r="A141" s="38">
        <v>39.0</v>
      </c>
      <c r="B141" s="38">
        <v>140.0</v>
      </c>
      <c r="C141" s="38">
        <v>0.168773366418636</v>
      </c>
      <c r="D141" s="39">
        <f t="shared" si="22"/>
        <v>10604.34336</v>
      </c>
      <c r="E141" s="38">
        <v>16.0</v>
      </c>
      <c r="F141" s="38">
        <v>4.0</v>
      </c>
      <c r="G141" s="38">
        <f t="shared" si="23"/>
        <v>154</v>
      </c>
      <c r="H141" s="38" t="s">
        <v>26</v>
      </c>
      <c r="I141" s="38">
        <v>0.085</v>
      </c>
      <c r="J141" s="38">
        <v>0.25</v>
      </c>
      <c r="K141" s="46">
        <f t="shared" si="24"/>
        <v>36</v>
      </c>
      <c r="L141" s="44">
        <f t="shared" si="25"/>
        <v>2.619471742</v>
      </c>
      <c r="M141" s="38">
        <v>1.0</v>
      </c>
      <c r="N141" s="38">
        <v>1.0</v>
      </c>
      <c r="O141" s="38">
        <f t="shared" si="5"/>
        <v>125</v>
      </c>
      <c r="P141" s="38" t="str">
        <f t="shared" si="6"/>
        <v/>
      </c>
      <c r="Q141" s="38" t="str">
        <f t="shared" si="7"/>
        <v/>
      </c>
      <c r="U141" s="38">
        <v>148.0</v>
      </c>
      <c r="V141" s="38" t="str">
        <f t="shared" si="8"/>
        <v/>
      </c>
      <c r="W141" s="38">
        <f t="shared" si="9"/>
        <v>74</v>
      </c>
      <c r="X141" s="38">
        <v>134.0</v>
      </c>
    </row>
    <row r="142" ht="16.5" customHeight="1">
      <c r="A142" s="38">
        <v>39.0</v>
      </c>
      <c r="B142" s="38">
        <v>141.0</v>
      </c>
      <c r="C142" s="38">
        <v>0.171886069552554</v>
      </c>
      <c r="D142" s="39">
        <f t="shared" si="22"/>
        <v>10799.92027</v>
      </c>
      <c r="E142" s="38">
        <v>16.0</v>
      </c>
      <c r="F142" s="38">
        <v>5.0</v>
      </c>
      <c r="G142" s="38">
        <f t="shared" si="23"/>
        <v>155</v>
      </c>
      <c r="H142" s="38" t="s">
        <v>24</v>
      </c>
      <c r="I142" s="38">
        <v>0.085</v>
      </c>
      <c r="J142" s="38">
        <v>0.27</v>
      </c>
      <c r="K142" s="46">
        <f t="shared" si="24"/>
        <v>115</v>
      </c>
      <c r="L142" s="44">
        <f t="shared" si="25"/>
        <v>0.8051589233</v>
      </c>
      <c r="M142" s="38">
        <v>1.0</v>
      </c>
      <c r="N142" s="38">
        <v>1.0</v>
      </c>
      <c r="O142" s="38">
        <f t="shared" si="5"/>
        <v>127</v>
      </c>
      <c r="P142" s="38" t="str">
        <f t="shared" si="6"/>
        <v/>
      </c>
      <c r="Q142" s="38" t="str">
        <f t="shared" si="7"/>
        <v/>
      </c>
      <c r="U142" s="38">
        <v>149.0</v>
      </c>
      <c r="V142" s="38">
        <f t="shared" si="8"/>
        <v>75</v>
      </c>
      <c r="W142" s="38" t="str">
        <f t="shared" si="9"/>
        <v/>
      </c>
      <c r="X142" s="38">
        <v>135.0</v>
      </c>
    </row>
    <row r="143" ht="16.5" customHeight="1">
      <c r="A143" s="38">
        <v>39.0</v>
      </c>
      <c r="B143" s="38">
        <v>142.0</v>
      </c>
      <c r="C143" s="38">
        <v>0.168028997415692</v>
      </c>
      <c r="D143" s="39">
        <f t="shared" si="22"/>
        <v>10557.57328</v>
      </c>
      <c r="E143" s="38">
        <v>16.0</v>
      </c>
      <c r="F143" s="38">
        <v>6.0</v>
      </c>
      <c r="G143" s="38">
        <f t="shared" si="23"/>
        <v>156</v>
      </c>
      <c r="H143" s="38" t="s">
        <v>26</v>
      </c>
      <c r="I143" s="38">
        <v>0.085</v>
      </c>
      <c r="J143" s="38">
        <v>0.28</v>
      </c>
      <c r="K143" s="46">
        <f t="shared" si="24"/>
        <v>36</v>
      </c>
      <c r="L143" s="44">
        <f t="shared" si="25"/>
        <v>2.63107601</v>
      </c>
      <c r="M143" s="38">
        <v>1.0</v>
      </c>
      <c r="N143" s="38">
        <v>1.0</v>
      </c>
      <c r="O143" s="38">
        <f t="shared" si="5"/>
        <v>128</v>
      </c>
      <c r="P143" s="38" t="str">
        <f t="shared" si="6"/>
        <v/>
      </c>
      <c r="Q143" s="38" t="str">
        <f t="shared" si="7"/>
        <v/>
      </c>
      <c r="U143" s="38">
        <v>150.0</v>
      </c>
      <c r="V143" s="38" t="str">
        <f t="shared" si="8"/>
        <v/>
      </c>
      <c r="W143" s="38">
        <f t="shared" si="9"/>
        <v>75</v>
      </c>
      <c r="X143" s="38">
        <v>136.0</v>
      </c>
    </row>
    <row r="144" ht="16.5" customHeight="1">
      <c r="A144" s="38">
        <v>39.0</v>
      </c>
      <c r="B144" s="38">
        <v>143.0</v>
      </c>
      <c r="C144" s="38">
        <v>0.169134129243719</v>
      </c>
      <c r="D144" s="39">
        <f t="shared" si="22"/>
        <v>10627.01076</v>
      </c>
      <c r="E144" s="38">
        <v>16.0</v>
      </c>
      <c r="F144" s="38">
        <v>7.0</v>
      </c>
      <c r="G144" s="38">
        <f t="shared" si="23"/>
        <v>157</v>
      </c>
      <c r="H144" s="38" t="s">
        <v>24</v>
      </c>
      <c r="I144" s="38">
        <v>0.085</v>
      </c>
      <c r="J144" s="38">
        <v>0.3</v>
      </c>
      <c r="K144" s="46">
        <f t="shared" si="24"/>
        <v>115</v>
      </c>
      <c r="L144" s="44">
        <f t="shared" si="25"/>
        <v>0.8182594684</v>
      </c>
      <c r="M144" s="38">
        <v>1.0</v>
      </c>
      <c r="N144" s="38">
        <v>1.0</v>
      </c>
      <c r="O144" s="38">
        <f t="shared" si="5"/>
        <v>129</v>
      </c>
      <c r="P144" s="38" t="str">
        <f t="shared" si="6"/>
        <v/>
      </c>
      <c r="Q144" s="38" t="str">
        <f t="shared" si="7"/>
        <v/>
      </c>
      <c r="U144" s="38">
        <v>151.0</v>
      </c>
      <c r="V144" s="38">
        <f t="shared" si="8"/>
        <v>76</v>
      </c>
      <c r="W144" s="38" t="str">
        <f t="shared" si="9"/>
        <v/>
      </c>
      <c r="X144" s="38">
        <v>137.0</v>
      </c>
    </row>
    <row r="145" ht="16.5" customHeight="1">
      <c r="A145" s="38">
        <v>39.0</v>
      </c>
      <c r="B145" s="38">
        <v>144.0</v>
      </c>
      <c r="C145" s="38">
        <v>0.168807200820836</v>
      </c>
      <c r="D145" s="39">
        <f t="shared" si="22"/>
        <v>10606.46924</v>
      </c>
      <c r="E145" s="38">
        <v>16.0</v>
      </c>
      <c r="F145" s="38">
        <v>8.0</v>
      </c>
      <c r="G145" s="38">
        <f t="shared" si="23"/>
        <v>158</v>
      </c>
      <c r="H145" s="38" t="s">
        <v>26</v>
      </c>
      <c r="I145" s="38">
        <v>0.085</v>
      </c>
      <c r="J145" s="38">
        <v>0.31</v>
      </c>
      <c r="K145" s="46">
        <f t="shared" si="24"/>
        <v>36</v>
      </c>
      <c r="L145" s="44">
        <f t="shared" si="25"/>
        <v>2.618946716</v>
      </c>
      <c r="M145" s="38">
        <v>1.0</v>
      </c>
      <c r="N145" s="38">
        <v>1.0</v>
      </c>
      <c r="O145" s="38">
        <f t="shared" si="5"/>
        <v>130</v>
      </c>
      <c r="P145" s="38" t="str">
        <f t="shared" si="6"/>
        <v/>
      </c>
      <c r="Q145" s="38" t="str">
        <f t="shared" si="7"/>
        <v/>
      </c>
      <c r="U145" s="38">
        <v>152.0</v>
      </c>
      <c r="V145" s="38" t="str">
        <f t="shared" si="8"/>
        <v/>
      </c>
      <c r="W145" s="38">
        <f t="shared" si="9"/>
        <v>76</v>
      </c>
      <c r="X145" s="38">
        <v>138.0</v>
      </c>
    </row>
    <row r="146" ht="16.5" customHeight="1">
      <c r="A146" s="38">
        <v>39.0</v>
      </c>
      <c r="B146" s="38">
        <v>145.0</v>
      </c>
      <c r="C146" s="38">
        <v>0.167995714678325</v>
      </c>
      <c r="D146" s="39">
        <f t="shared" si="22"/>
        <v>10555.48206</v>
      </c>
      <c r="E146" s="38">
        <v>16.0</v>
      </c>
      <c r="F146" s="38">
        <v>9.0</v>
      </c>
      <c r="G146" s="38">
        <f t="shared" si="23"/>
        <v>159</v>
      </c>
      <c r="H146" s="38" t="s">
        <v>24</v>
      </c>
      <c r="I146" s="38">
        <v>0.085</v>
      </c>
      <c r="J146" s="38">
        <v>0.33</v>
      </c>
      <c r="K146" s="46">
        <f t="shared" si="24"/>
        <v>115</v>
      </c>
      <c r="L146" s="44">
        <f t="shared" si="25"/>
        <v>0.8238043628</v>
      </c>
      <c r="M146" s="38">
        <v>1.0</v>
      </c>
      <c r="N146" s="38">
        <v>1.0</v>
      </c>
      <c r="O146" s="38">
        <f t="shared" si="5"/>
        <v>131</v>
      </c>
      <c r="P146" s="38" t="str">
        <f t="shared" si="6"/>
        <v/>
      </c>
      <c r="Q146" s="38" t="str">
        <f t="shared" si="7"/>
        <v/>
      </c>
      <c r="U146" s="38">
        <v>153.0</v>
      </c>
      <c r="V146" s="38">
        <f t="shared" si="8"/>
        <v>77</v>
      </c>
      <c r="W146" s="38" t="str">
        <f t="shared" si="9"/>
        <v/>
      </c>
      <c r="X146" s="38">
        <v>139.0</v>
      </c>
    </row>
    <row r="147" ht="16.5" customHeight="1">
      <c r="A147" s="38">
        <v>39.0</v>
      </c>
      <c r="B147" s="38">
        <v>146.0</v>
      </c>
      <c r="C147" s="38">
        <v>0.167082117257347</v>
      </c>
      <c r="D147" s="39">
        <f t="shared" si="22"/>
        <v>10498.07904</v>
      </c>
      <c r="E147" s="38">
        <v>16.0</v>
      </c>
      <c r="F147" s="38">
        <v>10.0</v>
      </c>
      <c r="G147" s="38">
        <f t="shared" si="23"/>
        <v>160</v>
      </c>
      <c r="H147" s="38" t="s">
        <v>26</v>
      </c>
      <c r="I147" s="38">
        <v>0.085</v>
      </c>
      <c r="J147" s="38">
        <v>0.34</v>
      </c>
      <c r="K147" s="46">
        <f t="shared" si="24"/>
        <v>36</v>
      </c>
      <c r="L147" s="44">
        <f t="shared" si="25"/>
        <v>2.645986724</v>
      </c>
      <c r="M147" s="38">
        <v>1.0</v>
      </c>
      <c r="N147" s="38">
        <v>1.0</v>
      </c>
      <c r="O147" s="38">
        <f t="shared" si="5"/>
        <v>132</v>
      </c>
      <c r="P147" s="38" t="str">
        <f t="shared" si="6"/>
        <v/>
      </c>
      <c r="Q147" s="38" t="str">
        <f t="shared" si="7"/>
        <v/>
      </c>
      <c r="U147" s="38">
        <v>154.0</v>
      </c>
      <c r="V147" s="38" t="str">
        <f t="shared" si="8"/>
        <v/>
      </c>
      <c r="W147" s="38">
        <f t="shared" si="9"/>
        <v>77</v>
      </c>
      <c r="X147" s="38">
        <v>140.0</v>
      </c>
    </row>
    <row r="148" ht="16.5" customHeight="1">
      <c r="A148" s="38">
        <v>39.0</v>
      </c>
      <c r="B148" s="38">
        <v>147.0</v>
      </c>
      <c r="C148" s="38">
        <v>0.165816683742374</v>
      </c>
      <c r="D148" s="39">
        <f t="shared" si="22"/>
        <v>10418.56951</v>
      </c>
      <c r="E148" s="38">
        <v>17.0</v>
      </c>
      <c r="F148" s="38">
        <v>1.0</v>
      </c>
      <c r="G148" s="38">
        <f t="shared" si="23"/>
        <v>161</v>
      </c>
      <c r="H148" s="38" t="s">
        <v>24</v>
      </c>
      <c r="I148" s="38">
        <v>0.1275</v>
      </c>
      <c r="J148" s="38">
        <v>0.06</v>
      </c>
      <c r="K148" s="46">
        <f t="shared" si="24"/>
        <v>115</v>
      </c>
      <c r="L148" s="44">
        <f t="shared" si="25"/>
        <v>0.8346301444</v>
      </c>
      <c r="M148" s="38">
        <v>1.0</v>
      </c>
      <c r="N148" s="38">
        <v>1.0</v>
      </c>
      <c r="O148" s="38">
        <f t="shared" si="5"/>
        <v>133</v>
      </c>
      <c r="P148" s="38" t="str">
        <f t="shared" si="6"/>
        <v/>
      </c>
      <c r="Q148" s="38" t="str">
        <f t="shared" si="7"/>
        <v/>
      </c>
      <c r="U148" s="38">
        <v>155.0</v>
      </c>
      <c r="V148" s="38">
        <f t="shared" si="8"/>
        <v>78</v>
      </c>
      <c r="W148" s="38" t="str">
        <f t="shared" si="9"/>
        <v/>
      </c>
      <c r="X148" s="38">
        <v>141.0</v>
      </c>
    </row>
    <row r="149" ht="16.5" customHeight="1">
      <c r="A149" s="38">
        <v>39.0</v>
      </c>
      <c r="B149" s="38">
        <v>148.0</v>
      </c>
      <c r="C149" s="38">
        <v>0.170749627766206</v>
      </c>
      <c r="D149" s="39">
        <f t="shared" si="22"/>
        <v>10728.51552</v>
      </c>
      <c r="E149" s="38">
        <v>17.0</v>
      </c>
      <c r="F149" s="38">
        <v>2.0</v>
      </c>
      <c r="G149" s="38">
        <f t="shared" si="23"/>
        <v>162</v>
      </c>
      <c r="H149" s="38" t="s">
        <v>26</v>
      </c>
      <c r="I149" s="38">
        <v>0.1275</v>
      </c>
      <c r="J149" s="38">
        <v>0.07</v>
      </c>
      <c r="K149" s="46">
        <f t="shared" si="24"/>
        <v>36</v>
      </c>
      <c r="L149" s="44">
        <f t="shared" si="25"/>
        <v>2.589153897</v>
      </c>
      <c r="M149" s="38">
        <v>1.0</v>
      </c>
      <c r="N149" s="38">
        <v>1.0</v>
      </c>
      <c r="O149" s="38">
        <f t="shared" si="5"/>
        <v>134</v>
      </c>
      <c r="P149" s="38" t="str">
        <f t="shared" si="6"/>
        <v/>
      </c>
      <c r="Q149" s="38" t="str">
        <f t="shared" si="7"/>
        <v/>
      </c>
      <c r="U149" s="38">
        <v>156.0</v>
      </c>
      <c r="V149" s="38" t="str">
        <f t="shared" si="8"/>
        <v/>
      </c>
      <c r="W149" s="38">
        <f t="shared" si="9"/>
        <v>78</v>
      </c>
      <c r="X149" s="38">
        <v>142.0</v>
      </c>
    </row>
    <row r="150" ht="16.5" customHeight="1">
      <c r="A150" s="38">
        <v>39.0</v>
      </c>
      <c r="B150" s="38">
        <v>149.0</v>
      </c>
      <c r="C150" s="38">
        <v>0.168965293506835</v>
      </c>
      <c r="D150" s="39">
        <f t="shared" si="22"/>
        <v>10616.4025</v>
      </c>
      <c r="E150" s="38">
        <v>17.0</v>
      </c>
      <c r="F150" s="38">
        <v>3.0</v>
      </c>
      <c r="G150" s="38">
        <f t="shared" si="23"/>
        <v>163</v>
      </c>
      <c r="H150" s="38" t="s">
        <v>24</v>
      </c>
      <c r="I150" s="38">
        <v>0.1275</v>
      </c>
      <c r="J150" s="38">
        <v>0.09</v>
      </c>
      <c r="K150" s="46">
        <f t="shared" si="24"/>
        <v>115</v>
      </c>
      <c r="L150" s="44">
        <f t="shared" si="25"/>
        <v>0.8190771005</v>
      </c>
      <c r="M150" s="38">
        <v>-1.0</v>
      </c>
      <c r="N150" s="38">
        <v>1.0</v>
      </c>
      <c r="O150" s="38">
        <f t="shared" si="5"/>
        <v>135</v>
      </c>
      <c r="P150" s="38" t="str">
        <f t="shared" si="6"/>
        <v/>
      </c>
      <c r="Q150" s="38" t="str">
        <f t="shared" si="7"/>
        <v/>
      </c>
      <c r="U150" s="38">
        <v>157.0</v>
      </c>
      <c r="V150" s="38">
        <f t="shared" si="8"/>
        <v>79</v>
      </c>
      <c r="W150" s="38" t="str">
        <f t="shared" si="9"/>
        <v/>
      </c>
      <c r="X150" s="38">
        <v>143.0</v>
      </c>
    </row>
    <row r="151" ht="16.5" customHeight="1">
      <c r="A151" s="38">
        <v>39.0</v>
      </c>
      <c r="B151" s="38">
        <v>150.0</v>
      </c>
      <c r="C151" s="38">
        <v>0.169478838308443</v>
      </c>
      <c r="D151" s="39">
        <f t="shared" si="22"/>
        <v>10648.66947</v>
      </c>
      <c r="E151" s="38">
        <v>17.0</v>
      </c>
      <c r="F151" s="38">
        <v>4.0</v>
      </c>
      <c r="G151" s="38">
        <f t="shared" si="23"/>
        <v>164</v>
      </c>
      <c r="H151" s="38" t="s">
        <v>26</v>
      </c>
      <c r="I151" s="38">
        <v>0.1275</v>
      </c>
      <c r="J151" s="38">
        <v>0.1</v>
      </c>
      <c r="K151" s="46">
        <f t="shared" si="24"/>
        <v>36</v>
      </c>
      <c r="L151" s="44">
        <f t="shared" si="25"/>
        <v>2.60856794</v>
      </c>
      <c r="M151" s="38">
        <v>1.0</v>
      </c>
      <c r="N151" s="38">
        <v>1.0</v>
      </c>
      <c r="O151" s="38">
        <f t="shared" si="5"/>
        <v>136</v>
      </c>
      <c r="P151" s="38" t="str">
        <f t="shared" si="6"/>
        <v/>
      </c>
      <c r="Q151" s="38" t="str">
        <f t="shared" si="7"/>
        <v/>
      </c>
      <c r="U151" s="38">
        <v>158.0</v>
      </c>
      <c r="V151" s="38" t="str">
        <f t="shared" si="8"/>
        <v/>
      </c>
      <c r="W151" s="38">
        <f t="shared" si="9"/>
        <v>79</v>
      </c>
      <c r="X151" s="38">
        <v>144.0</v>
      </c>
    </row>
    <row r="152" ht="16.5" customHeight="1">
      <c r="A152" s="38">
        <v>39.0</v>
      </c>
      <c r="B152" s="38">
        <v>151.0</v>
      </c>
      <c r="C152" s="38">
        <v>0.168475490854198</v>
      </c>
      <c r="D152" s="39">
        <f t="shared" si="22"/>
        <v>10585.62729</v>
      </c>
      <c r="E152" s="38">
        <v>17.0</v>
      </c>
      <c r="F152" s="38">
        <v>5.0</v>
      </c>
      <c r="G152" s="38">
        <f t="shared" si="23"/>
        <v>165</v>
      </c>
      <c r="H152" s="38" t="s">
        <v>24</v>
      </c>
      <c r="I152" s="38">
        <v>0.1275</v>
      </c>
      <c r="J152" s="38">
        <v>0.12</v>
      </c>
      <c r="K152" s="46">
        <f t="shared" si="24"/>
        <v>115</v>
      </c>
      <c r="L152" s="44">
        <f t="shared" si="25"/>
        <v>0.8214583735</v>
      </c>
      <c r="M152" s="38">
        <v>-1.0</v>
      </c>
      <c r="N152" s="38">
        <v>1.0</v>
      </c>
      <c r="O152" s="38">
        <f t="shared" si="5"/>
        <v>137</v>
      </c>
      <c r="P152" s="38" t="str">
        <f t="shared" si="6"/>
        <v/>
      </c>
      <c r="Q152" s="38" t="str">
        <f t="shared" si="7"/>
        <v/>
      </c>
      <c r="U152" s="38">
        <v>159.0</v>
      </c>
      <c r="V152" s="38">
        <f t="shared" si="8"/>
        <v>80</v>
      </c>
      <c r="W152" s="38" t="str">
        <f t="shared" si="9"/>
        <v/>
      </c>
      <c r="X152" s="38">
        <v>145.0</v>
      </c>
    </row>
    <row r="153" ht="16.5" customHeight="1">
      <c r="A153" s="38">
        <v>39.0</v>
      </c>
      <c r="B153" s="38">
        <v>152.0</v>
      </c>
      <c r="C153" s="38">
        <v>0.164704145120478</v>
      </c>
      <c r="D153" s="39">
        <f t="shared" si="22"/>
        <v>10348.66665</v>
      </c>
      <c r="E153" s="38">
        <v>17.0</v>
      </c>
      <c r="F153" s="38">
        <v>6.0</v>
      </c>
      <c r="G153" s="38">
        <f t="shared" si="23"/>
        <v>166</v>
      </c>
      <c r="H153" s="38" t="s">
        <v>26</v>
      </c>
      <c r="I153" s="38">
        <v>0.1275</v>
      </c>
      <c r="J153" s="38">
        <v>0.13</v>
      </c>
      <c r="K153" s="46">
        <f t="shared" si="24"/>
        <v>36</v>
      </c>
      <c r="L153" s="44">
        <f t="shared" si="25"/>
        <v>2.684189058</v>
      </c>
      <c r="M153" s="38">
        <v>1.0</v>
      </c>
      <c r="N153" s="38">
        <v>1.0</v>
      </c>
      <c r="O153" s="38">
        <f t="shared" si="5"/>
        <v>138</v>
      </c>
      <c r="P153" s="38" t="str">
        <f t="shared" si="6"/>
        <v/>
      </c>
      <c r="Q153" s="38" t="str">
        <f t="shared" si="7"/>
        <v/>
      </c>
      <c r="U153" s="38">
        <v>160.0</v>
      </c>
      <c r="V153" s="38" t="str">
        <f t="shared" si="8"/>
        <v/>
      </c>
      <c r="W153" s="38">
        <f t="shared" si="9"/>
        <v>80</v>
      </c>
      <c r="X153" s="38">
        <v>146.0</v>
      </c>
    </row>
    <row r="154" ht="16.5" customHeight="1">
      <c r="A154" s="38">
        <v>39.0</v>
      </c>
      <c r="B154" s="38">
        <v>153.0</v>
      </c>
      <c r="C154" s="38">
        <v>0.168645159582601</v>
      </c>
      <c r="D154" s="39">
        <f t="shared" si="22"/>
        <v>10596.28789</v>
      </c>
      <c r="E154" s="38">
        <v>17.0</v>
      </c>
      <c r="F154" s="38">
        <v>7.0</v>
      </c>
      <c r="G154" s="38">
        <f t="shared" si="23"/>
        <v>167</v>
      </c>
      <c r="H154" s="38" t="s">
        <v>24</v>
      </c>
      <c r="I154" s="38">
        <v>0.1275</v>
      </c>
      <c r="J154" s="38">
        <v>0.15</v>
      </c>
      <c r="K154" s="46">
        <f t="shared" si="24"/>
        <v>115</v>
      </c>
      <c r="L154" s="44">
        <f t="shared" si="25"/>
        <v>0.8206319294</v>
      </c>
      <c r="M154" s="38">
        <v>1.0</v>
      </c>
      <c r="N154" s="38">
        <v>1.0</v>
      </c>
      <c r="O154" s="38">
        <f t="shared" si="5"/>
        <v>139</v>
      </c>
      <c r="P154" s="38" t="str">
        <f t="shared" si="6"/>
        <v/>
      </c>
      <c r="Q154" s="38" t="str">
        <f t="shared" si="7"/>
        <v/>
      </c>
      <c r="U154" s="38">
        <v>161.0</v>
      </c>
      <c r="V154" s="38">
        <f t="shared" si="8"/>
        <v>81</v>
      </c>
      <c r="W154" s="38" t="str">
        <f t="shared" si="9"/>
        <v/>
      </c>
      <c r="X154" s="38">
        <v>147.0</v>
      </c>
    </row>
    <row r="155" ht="16.5" customHeight="1">
      <c r="A155" s="38">
        <v>39.0</v>
      </c>
      <c r="B155" s="38">
        <v>154.0</v>
      </c>
      <c r="C155" s="38">
        <v>0.167455501327381</v>
      </c>
      <c r="D155" s="39">
        <f t="shared" si="22"/>
        <v>10521.53946</v>
      </c>
      <c r="E155" s="38">
        <v>17.0</v>
      </c>
      <c r="F155" s="38">
        <v>8.0</v>
      </c>
      <c r="G155" s="38">
        <f t="shared" si="23"/>
        <v>168</v>
      </c>
      <c r="H155" s="38" t="s">
        <v>26</v>
      </c>
      <c r="I155" s="38">
        <v>0.1275</v>
      </c>
      <c r="J155" s="38">
        <v>0.16</v>
      </c>
      <c r="K155" s="46">
        <f t="shared" si="24"/>
        <v>36</v>
      </c>
      <c r="L155" s="44">
        <f t="shared" si="25"/>
        <v>2.640086833</v>
      </c>
      <c r="M155" s="38">
        <v>1.0</v>
      </c>
      <c r="N155" s="38">
        <v>1.0</v>
      </c>
      <c r="O155" s="38">
        <f t="shared" si="5"/>
        <v>140</v>
      </c>
      <c r="P155" s="38" t="str">
        <f t="shared" si="6"/>
        <v/>
      </c>
      <c r="Q155" s="38" t="str">
        <f t="shared" si="7"/>
        <v/>
      </c>
      <c r="U155" s="38">
        <v>162.0</v>
      </c>
      <c r="V155" s="38" t="str">
        <f t="shared" si="8"/>
        <v/>
      </c>
      <c r="W155" s="38">
        <f t="shared" si="9"/>
        <v>81</v>
      </c>
      <c r="X155" s="38">
        <v>148.0</v>
      </c>
    </row>
    <row r="156" ht="16.5" customHeight="1">
      <c r="A156" s="38">
        <v>39.0</v>
      </c>
      <c r="B156" s="38">
        <v>155.0</v>
      </c>
      <c r="C156" s="38">
        <v>0.170572604707218</v>
      </c>
      <c r="D156" s="39">
        <f t="shared" si="22"/>
        <v>10717.39284</v>
      </c>
      <c r="E156" s="38">
        <v>17.0</v>
      </c>
      <c r="F156" s="38">
        <v>9.0</v>
      </c>
      <c r="G156" s="38">
        <f t="shared" si="23"/>
        <v>169</v>
      </c>
      <c r="H156" s="38" t="s">
        <v>24</v>
      </c>
      <c r="I156" s="38">
        <v>0.1275</v>
      </c>
      <c r="J156" s="38">
        <v>0.18</v>
      </c>
      <c r="K156" s="46">
        <f t="shared" si="24"/>
        <v>115</v>
      </c>
      <c r="L156" s="44">
        <f t="shared" si="25"/>
        <v>0.8113589103</v>
      </c>
      <c r="M156" s="38">
        <v>-1.0</v>
      </c>
      <c r="N156" s="38">
        <v>1.0</v>
      </c>
      <c r="O156" s="38">
        <f t="shared" si="5"/>
        <v>141</v>
      </c>
      <c r="P156" s="38" t="str">
        <f t="shared" si="6"/>
        <v/>
      </c>
      <c r="Q156" s="38" t="str">
        <f t="shared" si="7"/>
        <v/>
      </c>
      <c r="U156" s="38">
        <v>163.0</v>
      </c>
      <c r="V156" s="38">
        <f t="shared" si="8"/>
        <v>82</v>
      </c>
      <c r="W156" s="38" t="str">
        <f t="shared" si="9"/>
        <v/>
      </c>
      <c r="X156" s="38">
        <v>149.0</v>
      </c>
    </row>
    <row r="157" ht="16.5" customHeight="1">
      <c r="A157" s="38">
        <v>39.0</v>
      </c>
      <c r="B157" s="38">
        <v>156.0</v>
      </c>
      <c r="C157" s="38">
        <v>0.169738451618067</v>
      </c>
      <c r="D157" s="39">
        <f t="shared" si="22"/>
        <v>10664.98145</v>
      </c>
      <c r="E157" s="38">
        <v>17.0</v>
      </c>
      <c r="F157" s="38">
        <v>10.0</v>
      </c>
      <c r="G157" s="38">
        <f t="shared" si="23"/>
        <v>170</v>
      </c>
      <c r="H157" s="38" t="s">
        <v>26</v>
      </c>
      <c r="I157" s="38">
        <v>0.1275</v>
      </c>
      <c r="J157" s="38">
        <v>0.19</v>
      </c>
      <c r="K157" s="46">
        <f t="shared" si="24"/>
        <v>36</v>
      </c>
      <c r="L157" s="44">
        <f t="shared" si="25"/>
        <v>2.604578161</v>
      </c>
      <c r="M157" s="38">
        <v>1.0</v>
      </c>
      <c r="N157" s="38">
        <v>1.0</v>
      </c>
      <c r="O157" s="38">
        <f t="shared" si="5"/>
        <v>142</v>
      </c>
      <c r="P157" s="38" t="str">
        <f t="shared" si="6"/>
        <v/>
      </c>
      <c r="Q157" s="38" t="str">
        <f t="shared" si="7"/>
        <v/>
      </c>
      <c r="U157" s="38">
        <v>164.0</v>
      </c>
      <c r="V157" s="38" t="str">
        <f t="shared" si="8"/>
        <v/>
      </c>
      <c r="W157" s="38">
        <f t="shared" si="9"/>
        <v>82</v>
      </c>
      <c r="X157" s="38">
        <v>150.0</v>
      </c>
    </row>
    <row r="158" ht="16.5" customHeight="1">
      <c r="A158" s="38">
        <v>39.0</v>
      </c>
      <c r="B158" s="38">
        <v>157.0</v>
      </c>
      <c r="C158" s="38">
        <v>0.170043300156588</v>
      </c>
      <c r="D158" s="39">
        <f t="shared" si="22"/>
        <v>10684.13565</v>
      </c>
      <c r="E158" s="38">
        <v>18.0</v>
      </c>
      <c r="F158" s="38">
        <v>1.0</v>
      </c>
      <c r="G158" s="38">
        <f t="shared" si="23"/>
        <v>171</v>
      </c>
      <c r="H158" s="38" t="s">
        <v>24</v>
      </c>
      <c r="I158" s="38">
        <v>0.1275</v>
      </c>
      <c r="J158" s="38">
        <v>0.21</v>
      </c>
      <c r="K158" s="46">
        <f t="shared" si="24"/>
        <v>115</v>
      </c>
      <c r="L158" s="44">
        <f t="shared" si="25"/>
        <v>0.8138844786</v>
      </c>
      <c r="M158" s="38">
        <v>-1.0</v>
      </c>
      <c r="N158" s="38">
        <v>1.0</v>
      </c>
      <c r="O158" s="38">
        <f t="shared" si="5"/>
        <v>143</v>
      </c>
      <c r="P158" s="38" t="str">
        <f t="shared" si="6"/>
        <v/>
      </c>
      <c r="Q158" s="38" t="str">
        <f t="shared" si="7"/>
        <v/>
      </c>
      <c r="U158" s="38">
        <v>165.0</v>
      </c>
      <c r="V158" s="38">
        <f t="shared" si="8"/>
        <v>83</v>
      </c>
      <c r="W158" s="38" t="str">
        <f t="shared" si="9"/>
        <v/>
      </c>
      <c r="X158" s="38">
        <v>151.0</v>
      </c>
    </row>
    <row r="159" ht="16.5" customHeight="1">
      <c r="A159" s="38">
        <v>39.0</v>
      </c>
      <c r="B159" s="38">
        <v>158.0</v>
      </c>
      <c r="C159" s="38">
        <v>0.167781051187896</v>
      </c>
      <c r="D159" s="39">
        <f t="shared" si="22"/>
        <v>10541.99436</v>
      </c>
      <c r="E159" s="38">
        <v>18.0</v>
      </c>
      <c r="F159" s="38">
        <v>2.0</v>
      </c>
      <c r="G159" s="38">
        <f t="shared" si="23"/>
        <v>172</v>
      </c>
      <c r="H159" s="38" t="s">
        <v>26</v>
      </c>
      <c r="I159" s="38">
        <v>0.1275</v>
      </c>
      <c r="J159" s="38">
        <v>0.22</v>
      </c>
      <c r="K159" s="46">
        <f t="shared" si="24"/>
        <v>36</v>
      </c>
      <c r="L159" s="44">
        <f t="shared" si="25"/>
        <v>2.634964205</v>
      </c>
      <c r="M159" s="38">
        <v>1.0</v>
      </c>
      <c r="N159" s="38">
        <v>1.0</v>
      </c>
      <c r="O159" s="38">
        <f t="shared" si="5"/>
        <v>144</v>
      </c>
      <c r="P159" s="38" t="str">
        <f t="shared" si="6"/>
        <v/>
      </c>
      <c r="Q159" s="38" t="str">
        <f t="shared" si="7"/>
        <v/>
      </c>
      <c r="U159" s="38">
        <v>166.0</v>
      </c>
      <c r="V159" s="38" t="str">
        <f t="shared" si="8"/>
        <v/>
      </c>
      <c r="W159" s="38">
        <f t="shared" si="9"/>
        <v>83</v>
      </c>
      <c r="X159" s="38">
        <v>152.0</v>
      </c>
    </row>
    <row r="160" ht="16.5" customHeight="1">
      <c r="A160" s="38">
        <v>39.0</v>
      </c>
      <c r="B160" s="38">
        <v>159.0</v>
      </c>
      <c r="C160" s="38">
        <v>0.167237217458402</v>
      </c>
      <c r="D160" s="39">
        <f t="shared" si="22"/>
        <v>10507.82428</v>
      </c>
      <c r="E160" s="38">
        <v>18.0</v>
      </c>
      <c r="F160" s="38">
        <v>3.0</v>
      </c>
      <c r="G160" s="38">
        <f t="shared" si="23"/>
        <v>173</v>
      </c>
      <c r="H160" s="38" t="s">
        <v>24</v>
      </c>
      <c r="I160" s="38">
        <v>0.1275</v>
      </c>
      <c r="J160" s="38">
        <v>0.24</v>
      </c>
      <c r="K160" s="46">
        <f t="shared" si="24"/>
        <v>115</v>
      </c>
      <c r="L160" s="44">
        <f t="shared" si="25"/>
        <v>0.8275406921</v>
      </c>
      <c r="M160" s="38">
        <v>1.0</v>
      </c>
      <c r="N160" s="38">
        <v>1.0</v>
      </c>
      <c r="O160" s="38">
        <f t="shared" si="5"/>
        <v>145</v>
      </c>
      <c r="P160" s="38" t="str">
        <f t="shared" si="6"/>
        <v/>
      </c>
      <c r="Q160" s="38" t="str">
        <f t="shared" si="7"/>
        <v/>
      </c>
      <c r="U160" s="38">
        <v>167.0</v>
      </c>
      <c r="V160" s="38">
        <f t="shared" si="8"/>
        <v>84</v>
      </c>
      <c r="W160" s="38" t="str">
        <f t="shared" si="9"/>
        <v/>
      </c>
      <c r="X160" s="38">
        <v>153.0</v>
      </c>
    </row>
    <row r="161" ht="16.5" customHeight="1">
      <c r="A161" s="38">
        <v>39.0</v>
      </c>
      <c r="B161" s="38">
        <v>160.0</v>
      </c>
      <c r="C161" s="38">
        <v>0.169046542573453</v>
      </c>
      <c r="D161" s="39">
        <f t="shared" si="22"/>
        <v>10621.50753</v>
      </c>
      <c r="E161" s="38">
        <v>18.0</v>
      </c>
      <c r="F161" s="38">
        <v>4.0</v>
      </c>
      <c r="G161" s="38">
        <f t="shared" si="23"/>
        <v>174</v>
      </c>
      <c r="H161" s="38" t="s">
        <v>26</v>
      </c>
      <c r="I161" s="38">
        <v>0.1275</v>
      </c>
      <c r="J161" s="38">
        <v>0.25</v>
      </c>
      <c r="K161" s="46">
        <f t="shared" si="24"/>
        <v>36</v>
      </c>
      <c r="L161" s="44">
        <f t="shared" si="25"/>
        <v>2.615238723</v>
      </c>
      <c r="M161" s="38">
        <v>1.0</v>
      </c>
      <c r="N161" s="38">
        <v>1.0</v>
      </c>
      <c r="O161" s="38">
        <f t="shared" si="5"/>
        <v>146</v>
      </c>
      <c r="P161" s="38" t="str">
        <f t="shared" si="6"/>
        <v/>
      </c>
      <c r="Q161" s="38" t="str">
        <f t="shared" si="7"/>
        <v/>
      </c>
      <c r="U161" s="38">
        <v>168.0</v>
      </c>
      <c r="V161" s="38" t="str">
        <f t="shared" si="8"/>
        <v/>
      </c>
      <c r="W161" s="38">
        <f t="shared" si="9"/>
        <v>84</v>
      </c>
      <c r="X161" s="38">
        <v>154.0</v>
      </c>
    </row>
    <row r="162" ht="16.5" customHeight="1">
      <c r="A162" s="38">
        <v>39.0</v>
      </c>
      <c r="B162" s="38">
        <v>161.0</v>
      </c>
      <c r="C162" s="38">
        <v>0.169303300926205</v>
      </c>
      <c r="D162" s="39">
        <f t="shared" si="22"/>
        <v>10637.64013</v>
      </c>
      <c r="E162" s="38">
        <v>18.0</v>
      </c>
      <c r="F162" s="38">
        <v>5.0</v>
      </c>
      <c r="G162" s="38">
        <f t="shared" si="23"/>
        <v>175</v>
      </c>
      <c r="H162" s="38" t="s">
        <v>24</v>
      </c>
      <c r="I162" s="38">
        <v>0.1275</v>
      </c>
      <c r="J162" s="38">
        <v>0.27</v>
      </c>
      <c r="K162" s="46">
        <f t="shared" si="24"/>
        <v>115</v>
      </c>
      <c r="L162" s="44">
        <f t="shared" si="25"/>
        <v>0.8174418451</v>
      </c>
      <c r="M162" s="38">
        <v>1.0</v>
      </c>
      <c r="N162" s="38">
        <v>1.0</v>
      </c>
      <c r="O162" s="38">
        <f t="shared" si="5"/>
        <v>147</v>
      </c>
      <c r="P162" s="38" t="str">
        <f t="shared" si="6"/>
        <v/>
      </c>
      <c r="Q162" s="38" t="str">
        <f t="shared" si="7"/>
        <v/>
      </c>
      <c r="U162" s="38">
        <v>169.0</v>
      </c>
      <c r="V162" s="38">
        <f t="shared" si="8"/>
        <v>85</v>
      </c>
      <c r="W162" s="38" t="str">
        <f t="shared" si="9"/>
        <v/>
      </c>
      <c r="X162" s="38">
        <v>155.0</v>
      </c>
    </row>
    <row r="163" ht="16.5" customHeight="1">
      <c r="A163" s="38">
        <v>39.0</v>
      </c>
      <c r="B163" s="38">
        <v>162.0</v>
      </c>
      <c r="C163" s="38">
        <v>0.165319793770737</v>
      </c>
      <c r="D163" s="39">
        <f t="shared" si="22"/>
        <v>10387.34899</v>
      </c>
      <c r="E163" s="38">
        <v>18.0</v>
      </c>
      <c r="F163" s="38">
        <v>6.0</v>
      </c>
      <c r="G163" s="38">
        <f t="shared" si="23"/>
        <v>176</v>
      </c>
      <c r="H163" s="38" t="s">
        <v>26</v>
      </c>
      <c r="I163" s="38">
        <v>0.1275</v>
      </c>
      <c r="J163" s="38">
        <v>0.28</v>
      </c>
      <c r="K163" s="46">
        <f t="shared" si="24"/>
        <v>36</v>
      </c>
      <c r="L163" s="44">
        <f t="shared" si="25"/>
        <v>2.674193175</v>
      </c>
      <c r="M163" s="38">
        <v>1.0</v>
      </c>
      <c r="N163" s="38">
        <v>1.0</v>
      </c>
      <c r="O163" s="38">
        <f t="shared" si="5"/>
        <v>148</v>
      </c>
      <c r="P163" s="38" t="str">
        <f t="shared" si="6"/>
        <v/>
      </c>
      <c r="Q163" s="38" t="str">
        <f t="shared" si="7"/>
        <v/>
      </c>
      <c r="U163" s="38">
        <v>170.0</v>
      </c>
      <c r="V163" s="38" t="str">
        <f t="shared" si="8"/>
        <v/>
      </c>
      <c r="W163" s="38">
        <f t="shared" si="9"/>
        <v>85</v>
      </c>
      <c r="X163" s="38">
        <v>156.0</v>
      </c>
    </row>
    <row r="164" ht="16.5" customHeight="1">
      <c r="A164" s="38">
        <v>39.0</v>
      </c>
      <c r="B164" s="38">
        <v>163.0</v>
      </c>
      <c r="C164" s="38">
        <v>0.166988145126281</v>
      </c>
      <c r="D164" s="39">
        <f t="shared" si="22"/>
        <v>10492.1746</v>
      </c>
      <c r="E164" s="38">
        <v>18.0</v>
      </c>
      <c r="F164" s="38">
        <v>7.0</v>
      </c>
      <c r="G164" s="38">
        <f t="shared" si="23"/>
        <v>177</v>
      </c>
      <c r="H164" s="38" t="s">
        <v>24</v>
      </c>
      <c r="I164" s="38">
        <v>0.1275</v>
      </c>
      <c r="J164" s="38">
        <v>0.3</v>
      </c>
      <c r="K164" s="46">
        <f t="shared" si="24"/>
        <v>115</v>
      </c>
      <c r="L164" s="44">
        <f t="shared" si="25"/>
        <v>0.8287750162</v>
      </c>
      <c r="M164" s="38">
        <v>1.0</v>
      </c>
      <c r="N164" s="38">
        <v>1.0</v>
      </c>
      <c r="O164" s="38">
        <f t="shared" si="5"/>
        <v>149</v>
      </c>
      <c r="P164" s="38" t="str">
        <f t="shared" si="6"/>
        <v/>
      </c>
      <c r="Q164" s="38" t="str">
        <f t="shared" si="7"/>
        <v/>
      </c>
      <c r="U164" s="38">
        <v>171.0</v>
      </c>
      <c r="V164" s="38">
        <f t="shared" si="8"/>
        <v>86</v>
      </c>
      <c r="W164" s="38" t="str">
        <f t="shared" si="9"/>
        <v/>
      </c>
      <c r="X164" s="38">
        <v>157.0</v>
      </c>
    </row>
    <row r="165" ht="16.5" customHeight="1">
      <c r="A165" s="38">
        <v>39.0</v>
      </c>
      <c r="B165" s="38">
        <v>164.0</v>
      </c>
      <c r="C165" s="38">
        <v>0.170737783865523</v>
      </c>
      <c r="D165" s="39">
        <f t="shared" si="22"/>
        <v>10727.77135</v>
      </c>
      <c r="E165" s="38">
        <v>18.0</v>
      </c>
      <c r="F165" s="38">
        <v>8.0</v>
      </c>
      <c r="G165" s="38">
        <f t="shared" si="23"/>
        <v>178</v>
      </c>
      <c r="H165" s="38" t="s">
        <v>26</v>
      </c>
      <c r="I165" s="38">
        <v>0.1275</v>
      </c>
      <c r="J165" s="38">
        <v>0.31</v>
      </c>
      <c r="K165" s="46">
        <f t="shared" si="24"/>
        <v>36</v>
      </c>
      <c r="L165" s="44">
        <f t="shared" si="25"/>
        <v>2.589333504</v>
      </c>
      <c r="M165" s="38">
        <v>1.0</v>
      </c>
      <c r="N165" s="38">
        <v>1.0</v>
      </c>
      <c r="O165" s="38">
        <f t="shared" si="5"/>
        <v>150</v>
      </c>
      <c r="P165" s="38" t="str">
        <f t="shared" si="6"/>
        <v/>
      </c>
      <c r="Q165" s="38" t="str">
        <f t="shared" si="7"/>
        <v/>
      </c>
      <c r="U165" s="38">
        <v>172.0</v>
      </c>
      <c r="V165" s="38" t="str">
        <f t="shared" si="8"/>
        <v/>
      </c>
      <c r="W165" s="38">
        <f t="shared" si="9"/>
        <v>86</v>
      </c>
      <c r="X165" s="38">
        <v>158.0</v>
      </c>
    </row>
    <row r="166" ht="16.5" customHeight="1">
      <c r="A166" s="38">
        <v>39.0</v>
      </c>
      <c r="B166" s="38">
        <v>165.0</v>
      </c>
      <c r="C166" s="38">
        <v>0.166749389520369</v>
      </c>
      <c r="D166" s="39">
        <f t="shared" si="22"/>
        <v>10477.17314</v>
      </c>
      <c r="E166" s="38">
        <v>18.0</v>
      </c>
      <c r="F166" s="38">
        <v>9.0</v>
      </c>
      <c r="G166" s="38">
        <f t="shared" si="23"/>
        <v>179</v>
      </c>
      <c r="H166" s="38" t="s">
        <v>24</v>
      </c>
      <c r="I166" s="38">
        <v>0.1275</v>
      </c>
      <c r="J166" s="38">
        <v>0.33</v>
      </c>
      <c r="K166" s="46">
        <f t="shared" si="24"/>
        <v>115</v>
      </c>
      <c r="L166" s="44">
        <f t="shared" si="25"/>
        <v>0.8299616753</v>
      </c>
      <c r="M166" s="38">
        <v>-1.0</v>
      </c>
      <c r="N166" s="38">
        <v>1.0</v>
      </c>
      <c r="O166" s="38">
        <f t="shared" si="5"/>
        <v>151</v>
      </c>
      <c r="P166" s="38" t="str">
        <f t="shared" si="6"/>
        <v/>
      </c>
      <c r="Q166" s="38" t="str">
        <f t="shared" si="7"/>
        <v/>
      </c>
      <c r="U166" s="38">
        <v>173.0</v>
      </c>
      <c r="V166" s="38">
        <f t="shared" si="8"/>
        <v>87</v>
      </c>
      <c r="W166" s="38" t="str">
        <f t="shared" si="9"/>
        <v/>
      </c>
      <c r="X166" s="38">
        <v>159.0</v>
      </c>
    </row>
    <row r="167" ht="16.5" customHeight="1">
      <c r="A167" s="38">
        <v>39.0</v>
      </c>
      <c r="B167" s="38">
        <v>166.0</v>
      </c>
      <c r="C167" s="38">
        <v>0.168012605888086</v>
      </c>
      <c r="D167" s="39">
        <f t="shared" si="22"/>
        <v>10556.54337</v>
      </c>
      <c r="E167" s="38">
        <v>18.0</v>
      </c>
      <c r="F167" s="38">
        <v>10.0</v>
      </c>
      <c r="G167" s="38">
        <f t="shared" si="23"/>
        <v>180</v>
      </c>
      <c r="H167" s="38" t="s">
        <v>26</v>
      </c>
      <c r="I167" s="38">
        <v>0.1275</v>
      </c>
      <c r="J167" s="38">
        <v>0.34</v>
      </c>
      <c r="K167" s="46">
        <f t="shared" si="24"/>
        <v>36</v>
      </c>
      <c r="L167" s="44">
        <f t="shared" si="25"/>
        <v>2.631332702</v>
      </c>
      <c r="M167" s="38">
        <v>1.0</v>
      </c>
      <c r="N167" s="38">
        <v>1.0</v>
      </c>
      <c r="O167" s="38">
        <f t="shared" si="5"/>
        <v>152</v>
      </c>
      <c r="P167" s="38" t="str">
        <f t="shared" si="6"/>
        <v/>
      </c>
      <c r="Q167" s="38" t="str">
        <f t="shared" si="7"/>
        <v/>
      </c>
      <c r="U167" s="38">
        <v>174.0</v>
      </c>
      <c r="V167" s="38" t="str">
        <f t="shared" si="8"/>
        <v/>
      </c>
      <c r="W167" s="38">
        <f t="shared" si="9"/>
        <v>87</v>
      </c>
      <c r="X167" s="38">
        <v>160.0</v>
      </c>
    </row>
    <row r="168" ht="16.5" customHeight="1">
      <c r="A168" s="38">
        <v>39.0</v>
      </c>
      <c r="B168" s="38">
        <v>167.0</v>
      </c>
      <c r="C168" s="38">
        <v>0.169021519483615</v>
      </c>
      <c r="D168" s="39">
        <f t="shared" si="22"/>
        <v>10619.93528</v>
      </c>
      <c r="E168" s="38">
        <v>19.0</v>
      </c>
      <c r="F168" s="38">
        <v>1.0</v>
      </c>
      <c r="G168" s="38">
        <f t="shared" si="23"/>
        <v>181</v>
      </c>
      <c r="H168" s="38" t="s">
        <v>24</v>
      </c>
      <c r="I168" s="38">
        <v>0.17</v>
      </c>
      <c r="J168" s="38">
        <v>0.06</v>
      </c>
      <c r="K168" s="46">
        <f t="shared" si="24"/>
        <v>115</v>
      </c>
      <c r="L168" s="44">
        <f t="shared" si="25"/>
        <v>0.8188046298</v>
      </c>
      <c r="M168" s="38">
        <v>1.0</v>
      </c>
      <c r="N168" s="38">
        <v>1.0</v>
      </c>
      <c r="O168" s="38">
        <f t="shared" si="5"/>
        <v>153</v>
      </c>
      <c r="P168" s="38" t="str">
        <f t="shared" si="6"/>
        <v/>
      </c>
      <c r="Q168" s="38" t="str">
        <f t="shared" si="7"/>
        <v/>
      </c>
      <c r="U168" s="38">
        <v>175.0</v>
      </c>
      <c r="V168" s="38">
        <f t="shared" si="8"/>
        <v>88</v>
      </c>
      <c r="W168" s="38" t="str">
        <f t="shared" si="9"/>
        <v/>
      </c>
      <c r="X168" s="38">
        <v>161.0</v>
      </c>
    </row>
    <row r="169" ht="16.5" customHeight="1">
      <c r="A169" s="38">
        <v>39.0</v>
      </c>
      <c r="B169" s="38">
        <v>168.0</v>
      </c>
      <c r="C169" s="38">
        <v>0.168931481563846</v>
      </c>
      <c r="D169" s="39">
        <f t="shared" si="22"/>
        <v>10614.27803</v>
      </c>
      <c r="E169" s="38">
        <v>19.0</v>
      </c>
      <c r="F169" s="38">
        <v>2.0</v>
      </c>
      <c r="G169" s="38">
        <f t="shared" si="23"/>
        <v>182</v>
      </c>
      <c r="H169" s="38" t="s">
        <v>26</v>
      </c>
      <c r="I169" s="38">
        <v>0.17</v>
      </c>
      <c r="J169" s="38">
        <v>0.07</v>
      </c>
      <c r="K169" s="46">
        <f t="shared" si="24"/>
        <v>36</v>
      </c>
      <c r="L169" s="44">
        <f t="shared" si="25"/>
        <v>2.61701999</v>
      </c>
      <c r="M169" s="38">
        <v>1.0</v>
      </c>
      <c r="N169" s="38">
        <v>1.0</v>
      </c>
      <c r="O169" s="38">
        <f t="shared" si="5"/>
        <v>154</v>
      </c>
      <c r="P169" s="38" t="str">
        <f t="shared" si="6"/>
        <v/>
      </c>
      <c r="Q169" s="38" t="str">
        <f t="shared" si="7"/>
        <v/>
      </c>
      <c r="U169" s="38">
        <v>176.0</v>
      </c>
      <c r="V169" s="38" t="str">
        <f t="shared" si="8"/>
        <v/>
      </c>
      <c r="W169" s="38">
        <f t="shared" si="9"/>
        <v>88</v>
      </c>
      <c r="X169" s="38">
        <v>162.0</v>
      </c>
    </row>
    <row r="170" ht="16.5" customHeight="1">
      <c r="A170" s="38">
        <v>39.0</v>
      </c>
      <c r="B170" s="38">
        <v>169.0</v>
      </c>
      <c r="C170" s="38">
        <v>0.169673286343987</v>
      </c>
      <c r="D170" s="39">
        <f t="shared" si="22"/>
        <v>10660.887</v>
      </c>
      <c r="E170" s="38">
        <v>19.0</v>
      </c>
      <c r="F170" s="38">
        <v>3.0</v>
      </c>
      <c r="G170" s="38">
        <f t="shared" si="23"/>
        <v>183</v>
      </c>
      <c r="H170" s="38" t="s">
        <v>24</v>
      </c>
      <c r="I170" s="38">
        <v>0.17</v>
      </c>
      <c r="J170" s="38">
        <v>0.09</v>
      </c>
      <c r="K170" s="46">
        <f t="shared" si="24"/>
        <v>115</v>
      </c>
      <c r="L170" s="44">
        <f t="shared" si="25"/>
        <v>0.8156593514</v>
      </c>
      <c r="M170" s="38">
        <v>1.0</v>
      </c>
      <c r="N170" s="38">
        <v>1.0</v>
      </c>
      <c r="O170" s="38">
        <f t="shared" si="5"/>
        <v>155</v>
      </c>
      <c r="P170" s="38" t="str">
        <f t="shared" si="6"/>
        <v/>
      </c>
      <c r="Q170" s="38" t="str">
        <f t="shared" si="7"/>
        <v/>
      </c>
      <c r="U170" s="38">
        <v>177.0</v>
      </c>
      <c r="V170" s="38">
        <f t="shared" si="8"/>
        <v>89</v>
      </c>
      <c r="W170" s="38" t="str">
        <f t="shared" si="9"/>
        <v/>
      </c>
      <c r="X170" s="38">
        <v>163.0</v>
      </c>
    </row>
    <row r="171" ht="16.5" customHeight="1">
      <c r="A171" s="38">
        <v>39.0</v>
      </c>
      <c r="B171" s="38">
        <v>170.0</v>
      </c>
      <c r="C171" s="38">
        <v>0.171074587666556</v>
      </c>
      <c r="D171" s="39">
        <f t="shared" si="22"/>
        <v>10748.93336</v>
      </c>
      <c r="E171" s="38">
        <v>19.0</v>
      </c>
      <c r="F171" s="38">
        <v>4.0</v>
      </c>
      <c r="G171" s="38">
        <f t="shared" si="23"/>
        <v>184</v>
      </c>
      <c r="H171" s="38" t="s">
        <v>26</v>
      </c>
      <c r="I171" s="38">
        <v>0.17</v>
      </c>
      <c r="J171" s="38">
        <v>0.1</v>
      </c>
      <c r="K171" s="46">
        <f t="shared" si="24"/>
        <v>36</v>
      </c>
      <c r="L171" s="44">
        <f t="shared" si="25"/>
        <v>2.584235743</v>
      </c>
      <c r="M171" s="38">
        <v>1.0</v>
      </c>
      <c r="N171" s="38">
        <v>1.0</v>
      </c>
      <c r="O171" s="38">
        <f t="shared" si="5"/>
        <v>156</v>
      </c>
      <c r="P171" s="38" t="str">
        <f t="shared" si="6"/>
        <v/>
      </c>
      <c r="Q171" s="38" t="str">
        <f t="shared" si="7"/>
        <v/>
      </c>
      <c r="U171" s="38">
        <v>178.0</v>
      </c>
      <c r="V171" s="38" t="str">
        <f t="shared" si="8"/>
        <v/>
      </c>
      <c r="W171" s="38">
        <f t="shared" si="9"/>
        <v>89</v>
      </c>
      <c r="X171" s="38">
        <v>164.0</v>
      </c>
    </row>
    <row r="172" ht="16.5" customHeight="1">
      <c r="A172" s="38">
        <v>39.0</v>
      </c>
      <c r="B172" s="38">
        <v>171.0</v>
      </c>
      <c r="C172" s="38">
        <v>0.167635160352243</v>
      </c>
      <c r="D172" s="39">
        <f t="shared" si="22"/>
        <v>10532.82776</v>
      </c>
      <c r="E172" s="38">
        <v>19.0</v>
      </c>
      <c r="F172" s="38">
        <v>5.0</v>
      </c>
      <c r="G172" s="38">
        <f t="shared" si="23"/>
        <v>185</v>
      </c>
      <c r="H172" s="38" t="s">
        <v>24</v>
      </c>
      <c r="I172" s="38">
        <v>0.17</v>
      </c>
      <c r="J172" s="38">
        <v>0.12</v>
      </c>
      <c r="K172" s="46">
        <f t="shared" si="24"/>
        <v>115</v>
      </c>
      <c r="L172" s="44">
        <f t="shared" si="25"/>
        <v>0.825576224</v>
      </c>
      <c r="M172" s="38">
        <v>-1.0</v>
      </c>
      <c r="N172" s="38">
        <v>1.0</v>
      </c>
      <c r="O172" s="38">
        <f t="shared" si="5"/>
        <v>157</v>
      </c>
      <c r="P172" s="38" t="str">
        <f t="shared" si="6"/>
        <v/>
      </c>
      <c r="Q172" s="38" t="str">
        <f t="shared" si="7"/>
        <v/>
      </c>
      <c r="U172" s="38">
        <v>179.0</v>
      </c>
      <c r="V172" s="38">
        <f t="shared" si="8"/>
        <v>90</v>
      </c>
      <c r="W172" s="38" t="str">
        <f t="shared" si="9"/>
        <v/>
      </c>
      <c r="X172" s="38">
        <v>165.0</v>
      </c>
    </row>
    <row r="173" ht="16.5" customHeight="1">
      <c r="A173" s="38">
        <v>39.0</v>
      </c>
      <c r="B173" s="38">
        <v>172.0</v>
      </c>
      <c r="C173" s="38">
        <v>0.169668039162898</v>
      </c>
      <c r="D173" s="39">
        <f t="shared" si="22"/>
        <v>10660.55731</v>
      </c>
      <c r="E173" s="38">
        <v>19.0</v>
      </c>
      <c r="F173" s="38">
        <v>6.0</v>
      </c>
      <c r="G173" s="38">
        <f t="shared" si="23"/>
        <v>186</v>
      </c>
      <c r="H173" s="38" t="s">
        <v>26</v>
      </c>
      <c r="I173" s="38">
        <v>0.17</v>
      </c>
      <c r="J173" s="38">
        <v>0.13</v>
      </c>
      <c r="K173" s="46">
        <f t="shared" si="24"/>
        <v>36</v>
      </c>
      <c r="L173" s="44">
        <f t="shared" si="25"/>
        <v>2.605659064</v>
      </c>
      <c r="M173" s="38">
        <v>1.0</v>
      </c>
      <c r="N173" s="38">
        <v>1.0</v>
      </c>
      <c r="O173" s="38">
        <f t="shared" si="5"/>
        <v>158</v>
      </c>
      <c r="P173" s="38" t="str">
        <f t="shared" si="6"/>
        <v/>
      </c>
      <c r="Q173" s="38" t="str">
        <f t="shared" si="7"/>
        <v/>
      </c>
      <c r="U173" s="38">
        <v>180.0</v>
      </c>
      <c r="V173" s="38" t="str">
        <f t="shared" si="8"/>
        <v/>
      </c>
      <c r="W173" s="38">
        <f t="shared" si="9"/>
        <v>90</v>
      </c>
      <c r="X173" s="38">
        <v>166.0</v>
      </c>
    </row>
    <row r="174" ht="16.5" customHeight="1">
      <c r="A174" s="38">
        <v>39.0</v>
      </c>
      <c r="B174" s="38">
        <v>173.0</v>
      </c>
      <c r="C174" s="38">
        <v>0.167047246055687</v>
      </c>
      <c r="D174" s="39">
        <f t="shared" si="22"/>
        <v>10495.88802</v>
      </c>
      <c r="E174" s="38">
        <v>19.0</v>
      </c>
      <c r="F174" s="38">
        <v>7.0</v>
      </c>
      <c r="G174" s="38">
        <f t="shared" si="23"/>
        <v>187</v>
      </c>
      <c r="H174" s="38" t="s">
        <v>24</v>
      </c>
      <c r="I174" s="38">
        <v>0.17</v>
      </c>
      <c r="J174" s="38">
        <v>0.15</v>
      </c>
      <c r="K174" s="46">
        <f t="shared" si="24"/>
        <v>115</v>
      </c>
      <c r="L174" s="44">
        <f t="shared" si="25"/>
        <v>0.8284817976</v>
      </c>
      <c r="M174" s="38">
        <v>1.0</v>
      </c>
      <c r="N174" s="38">
        <v>1.0</v>
      </c>
      <c r="O174" s="38">
        <f t="shared" si="5"/>
        <v>159</v>
      </c>
      <c r="P174" s="38" t="str">
        <f t="shared" si="6"/>
        <v/>
      </c>
      <c r="Q174" s="38" t="str">
        <f t="shared" si="7"/>
        <v/>
      </c>
      <c r="U174" s="38">
        <v>181.0</v>
      </c>
      <c r="V174" s="38">
        <f t="shared" si="8"/>
        <v>91</v>
      </c>
      <c r="W174" s="38" t="str">
        <f t="shared" si="9"/>
        <v/>
      </c>
      <c r="X174" s="38">
        <v>167.0</v>
      </c>
    </row>
    <row r="175" ht="16.5" customHeight="1">
      <c r="A175" s="38">
        <v>39.0</v>
      </c>
      <c r="B175" s="38">
        <v>174.0</v>
      </c>
      <c r="C175" s="38">
        <v>0.171220846021809</v>
      </c>
      <c r="D175" s="39">
        <f t="shared" si="22"/>
        <v>10758.12304</v>
      </c>
      <c r="E175" s="38">
        <v>19.0</v>
      </c>
      <c r="F175" s="38">
        <v>9.0</v>
      </c>
      <c r="G175" s="38">
        <f t="shared" si="23"/>
        <v>189</v>
      </c>
      <c r="H175" s="38" t="s">
        <v>24</v>
      </c>
      <c r="I175" s="38">
        <v>0.17</v>
      </c>
      <c r="J175" s="38">
        <v>0.18</v>
      </c>
      <c r="K175" s="46">
        <f t="shared" si="24"/>
        <v>115</v>
      </c>
      <c r="L175" s="44">
        <f t="shared" si="25"/>
        <v>0.8082871093</v>
      </c>
      <c r="M175" s="38">
        <v>-1.0</v>
      </c>
      <c r="N175" s="38">
        <v>0.0</v>
      </c>
      <c r="O175" s="38">
        <f t="shared" si="5"/>
        <v>160</v>
      </c>
      <c r="P175" s="38" t="str">
        <f t="shared" si="6"/>
        <v/>
      </c>
      <c r="Q175" s="38" t="str">
        <f t="shared" si="7"/>
        <v/>
      </c>
      <c r="U175" s="38">
        <v>182.0</v>
      </c>
      <c r="V175" s="38" t="str">
        <f t="shared" si="8"/>
        <v/>
      </c>
      <c r="W175" s="38">
        <f t="shared" si="9"/>
        <v>91</v>
      </c>
      <c r="X175" s="38">
        <v>168.0</v>
      </c>
    </row>
    <row r="176" ht="16.5" customHeight="1">
      <c r="A176" s="38">
        <v>39.0</v>
      </c>
      <c r="B176" s="38">
        <v>175.0</v>
      </c>
      <c r="C176" s="38">
        <v>0.170660231548224</v>
      </c>
      <c r="D176" s="39">
        <f t="shared" si="22"/>
        <v>10722.89859</v>
      </c>
      <c r="E176" s="38">
        <v>20.0</v>
      </c>
      <c r="F176" s="38">
        <v>1.0</v>
      </c>
      <c r="G176" s="38">
        <f t="shared" si="23"/>
        <v>191</v>
      </c>
      <c r="H176" s="38" t="s">
        <v>24</v>
      </c>
      <c r="I176" s="38">
        <v>0.17</v>
      </c>
      <c r="J176" s="38">
        <v>0.21</v>
      </c>
      <c r="K176" s="46">
        <f t="shared" si="24"/>
        <v>115</v>
      </c>
      <c r="L176" s="44">
        <f t="shared" si="25"/>
        <v>0.8109423117</v>
      </c>
      <c r="M176" s="38">
        <v>-1.0</v>
      </c>
      <c r="N176" s="38">
        <v>1.0</v>
      </c>
      <c r="O176" s="38">
        <f t="shared" si="5"/>
        <v>161</v>
      </c>
      <c r="P176" s="38" t="str">
        <f t="shared" si="6"/>
        <v/>
      </c>
      <c r="Q176" s="38" t="str">
        <f t="shared" si="7"/>
        <v/>
      </c>
      <c r="U176" s="38">
        <v>183.0</v>
      </c>
      <c r="V176" s="38">
        <f t="shared" si="8"/>
        <v>92</v>
      </c>
      <c r="W176" s="38" t="str">
        <f t="shared" si="9"/>
        <v/>
      </c>
      <c r="X176" s="38">
        <v>169.0</v>
      </c>
    </row>
    <row r="177" ht="16.5" customHeight="1">
      <c r="A177" s="38">
        <v>39.0</v>
      </c>
      <c r="B177" s="38">
        <v>176.0</v>
      </c>
      <c r="C177" s="38">
        <v>0.166764895580003</v>
      </c>
      <c r="D177" s="39">
        <f t="shared" si="22"/>
        <v>10478.14742</v>
      </c>
      <c r="E177" s="38">
        <v>20.0</v>
      </c>
      <c r="F177" s="38">
        <v>3.0</v>
      </c>
      <c r="G177" s="38">
        <f t="shared" si="23"/>
        <v>193</v>
      </c>
      <c r="H177" s="38" t="s">
        <v>24</v>
      </c>
      <c r="I177" s="38">
        <v>0.17</v>
      </c>
      <c r="J177" s="38">
        <v>0.24</v>
      </c>
      <c r="K177" s="46">
        <f t="shared" si="24"/>
        <v>115</v>
      </c>
      <c r="L177" s="44">
        <f t="shared" si="25"/>
        <v>0.8298845042</v>
      </c>
      <c r="M177" s="38">
        <v>-1.0</v>
      </c>
      <c r="N177" s="38">
        <v>1.0</v>
      </c>
      <c r="O177" s="38">
        <f t="shared" si="5"/>
        <v>162</v>
      </c>
      <c r="P177" s="38" t="str">
        <f t="shared" si="6"/>
        <v/>
      </c>
      <c r="Q177" s="38" t="str">
        <f t="shared" si="7"/>
        <v/>
      </c>
      <c r="U177" s="38">
        <v>184.0</v>
      </c>
      <c r="V177" s="38" t="str">
        <f t="shared" si="8"/>
        <v/>
      </c>
      <c r="W177" s="38">
        <f t="shared" si="9"/>
        <v>92</v>
      </c>
      <c r="X177" s="38">
        <v>170.0</v>
      </c>
    </row>
    <row r="178" ht="16.5" customHeight="1">
      <c r="A178" s="38">
        <v>39.0</v>
      </c>
      <c r="B178" s="38">
        <v>177.0</v>
      </c>
      <c r="C178" s="38">
        <v>0.170369063219851</v>
      </c>
      <c r="D178" s="39">
        <f t="shared" si="22"/>
        <v>10704.60395</v>
      </c>
      <c r="E178" s="38">
        <v>20.0</v>
      </c>
      <c r="F178" s="38">
        <v>5.0</v>
      </c>
      <c r="G178" s="38">
        <f t="shared" si="23"/>
        <v>195</v>
      </c>
      <c r="H178" s="38" t="s">
        <v>24</v>
      </c>
      <c r="I178" s="38">
        <v>0.17</v>
      </c>
      <c r="J178" s="38">
        <v>0.27</v>
      </c>
      <c r="K178" s="46">
        <f t="shared" si="24"/>
        <v>115</v>
      </c>
      <c r="L178" s="44">
        <f t="shared" si="25"/>
        <v>0.8123282483</v>
      </c>
      <c r="M178" s="38">
        <v>-1.0</v>
      </c>
      <c r="N178" s="38">
        <v>1.0</v>
      </c>
      <c r="O178" s="38">
        <f t="shared" si="5"/>
        <v>163</v>
      </c>
      <c r="P178" s="38" t="str">
        <f t="shared" si="6"/>
        <v/>
      </c>
      <c r="Q178" s="38" t="str">
        <f t="shared" si="7"/>
        <v/>
      </c>
      <c r="U178" s="38">
        <v>185.0</v>
      </c>
      <c r="V178" s="38">
        <f t="shared" si="8"/>
        <v>93</v>
      </c>
      <c r="W178" s="38" t="str">
        <f t="shared" si="9"/>
        <v/>
      </c>
      <c r="X178" s="38">
        <v>171.0</v>
      </c>
    </row>
    <row r="179" ht="16.5" customHeight="1">
      <c r="A179" s="38">
        <v>39.0</v>
      </c>
      <c r="B179" s="38">
        <v>178.0</v>
      </c>
      <c r="C179" s="38">
        <v>0.168626932078979</v>
      </c>
      <c r="D179" s="39">
        <f t="shared" si="22"/>
        <v>10595.14262</v>
      </c>
      <c r="E179" s="38">
        <v>20.0</v>
      </c>
      <c r="F179" s="38">
        <v>7.0</v>
      </c>
      <c r="G179" s="38">
        <f t="shared" si="23"/>
        <v>197</v>
      </c>
      <c r="H179" s="38" t="s">
        <v>24</v>
      </c>
      <c r="I179" s="38">
        <v>0.17</v>
      </c>
      <c r="J179" s="38">
        <v>0.3</v>
      </c>
      <c r="K179" s="46">
        <f t="shared" si="24"/>
        <v>115</v>
      </c>
      <c r="L179" s="44">
        <f t="shared" si="25"/>
        <v>0.8207206345</v>
      </c>
      <c r="M179" s="38">
        <v>-1.0</v>
      </c>
      <c r="N179" s="38">
        <v>1.0</v>
      </c>
      <c r="O179" s="38">
        <f t="shared" si="5"/>
        <v>164</v>
      </c>
      <c r="P179" s="38" t="str">
        <f t="shared" si="6"/>
        <v/>
      </c>
      <c r="Q179" s="38" t="str">
        <f t="shared" si="7"/>
        <v/>
      </c>
      <c r="U179" s="38">
        <v>186.0</v>
      </c>
      <c r="V179" s="38" t="str">
        <f t="shared" si="8"/>
        <v/>
      </c>
      <c r="W179" s="38">
        <f t="shared" si="9"/>
        <v>93</v>
      </c>
      <c r="X179" s="38">
        <v>172.0</v>
      </c>
    </row>
    <row r="180" ht="16.5" customHeight="1">
      <c r="A180" s="38">
        <v>39.0</v>
      </c>
      <c r="B180" s="38">
        <v>179.0</v>
      </c>
      <c r="C180" s="38">
        <v>0.170439752275608</v>
      </c>
      <c r="D180" s="39">
        <f t="shared" si="22"/>
        <v>10709.04547</v>
      </c>
      <c r="E180" s="38">
        <v>20.0</v>
      </c>
      <c r="F180" s="38">
        <v>9.0</v>
      </c>
      <c r="G180" s="38">
        <f t="shared" si="23"/>
        <v>199</v>
      </c>
      <c r="H180" s="38" t="s">
        <v>24</v>
      </c>
      <c r="I180" s="38">
        <v>0.17</v>
      </c>
      <c r="J180" s="38">
        <v>0.33</v>
      </c>
      <c r="K180" s="46">
        <f t="shared" si="24"/>
        <v>115</v>
      </c>
      <c r="L180" s="44">
        <f t="shared" si="25"/>
        <v>0.8119913391</v>
      </c>
      <c r="M180" s="38">
        <v>1.0</v>
      </c>
      <c r="N180" s="38">
        <v>0.0</v>
      </c>
      <c r="O180" s="38">
        <f t="shared" si="5"/>
        <v>165</v>
      </c>
      <c r="P180" s="38" t="str">
        <f t="shared" si="6"/>
        <v/>
      </c>
      <c r="Q180" s="38" t="str">
        <f t="shared" si="7"/>
        <v/>
      </c>
      <c r="U180" s="38">
        <v>187.0</v>
      </c>
      <c r="V180" s="38">
        <f t="shared" si="8"/>
        <v>94</v>
      </c>
      <c r="W180" s="38" t="str">
        <f t="shared" si="9"/>
        <v/>
      </c>
      <c r="X180" s="38">
        <v>173.0</v>
      </c>
    </row>
    <row r="181" ht="16.5" customHeight="1">
      <c r="A181" s="38">
        <v>39.0</v>
      </c>
      <c r="B181" s="38">
        <v>180.0</v>
      </c>
      <c r="C181" s="38">
        <v>0.170209196609686</v>
      </c>
      <c r="D181" s="39">
        <f t="shared" si="22"/>
        <v>10694.55923</v>
      </c>
      <c r="E181" s="38">
        <v>1.0</v>
      </c>
      <c r="F181" s="38">
        <v>1.0</v>
      </c>
      <c r="G181" s="38">
        <f t="shared" si="23"/>
        <v>1</v>
      </c>
      <c r="H181" s="38" t="s">
        <v>24</v>
      </c>
      <c r="I181" s="38">
        <v>-0.17</v>
      </c>
      <c r="J181" s="38">
        <v>0.06</v>
      </c>
      <c r="K181" s="46">
        <f t="shared" si="24"/>
        <v>115</v>
      </c>
      <c r="L181" s="44">
        <f t="shared" si="25"/>
        <v>0.8130912163</v>
      </c>
      <c r="M181" s="38">
        <v>1.0</v>
      </c>
      <c r="N181" s="38">
        <v>1.0</v>
      </c>
      <c r="O181" s="38">
        <f t="shared" si="5"/>
        <v>166</v>
      </c>
      <c r="P181" s="38" t="str">
        <f t="shared" si="6"/>
        <v/>
      </c>
      <c r="Q181" s="38" t="str">
        <f t="shared" si="7"/>
        <v/>
      </c>
      <c r="U181" s="38">
        <v>189.0</v>
      </c>
      <c r="V181" s="38">
        <f t="shared" si="8"/>
        <v>95</v>
      </c>
      <c r="W181" s="38" t="str">
        <f t="shared" si="9"/>
        <v/>
      </c>
      <c r="X181" s="38">
        <v>174.0</v>
      </c>
    </row>
    <row r="182" ht="16.5" customHeight="1">
      <c r="A182" s="38">
        <v>39.0</v>
      </c>
      <c r="B182" s="38">
        <v>181.0</v>
      </c>
      <c r="C182" s="38">
        <v>0.170585466847532</v>
      </c>
      <c r="D182" s="39">
        <f t="shared" si="22"/>
        <v>10718.20099</v>
      </c>
      <c r="E182" s="38">
        <v>1.0</v>
      </c>
      <c r="F182" s="38">
        <v>2.0</v>
      </c>
      <c r="G182" s="38">
        <f t="shared" si="23"/>
        <v>2</v>
      </c>
      <c r="H182" s="38" t="s">
        <v>26</v>
      </c>
      <c r="I182" s="38">
        <v>-0.17</v>
      </c>
      <c r="J182" s="38">
        <v>0.07</v>
      </c>
      <c r="K182" s="46">
        <f t="shared" si="24"/>
        <v>36</v>
      </c>
      <c r="L182" s="44">
        <f t="shared" si="25"/>
        <v>2.591645539</v>
      </c>
      <c r="M182" s="38">
        <v>1.0</v>
      </c>
      <c r="N182" s="38">
        <v>1.0</v>
      </c>
      <c r="O182" s="38">
        <f t="shared" si="5"/>
        <v>167</v>
      </c>
      <c r="P182" s="38" t="str">
        <f t="shared" si="6"/>
        <v/>
      </c>
      <c r="Q182" s="38" t="str">
        <f t="shared" si="7"/>
        <v/>
      </c>
      <c r="U182" s="38">
        <v>191.0</v>
      </c>
      <c r="V182" s="38">
        <f t="shared" si="8"/>
        <v>96</v>
      </c>
      <c r="W182" s="38" t="str">
        <f t="shared" si="9"/>
        <v/>
      </c>
      <c r="X182" s="38">
        <v>175.0</v>
      </c>
    </row>
    <row r="183" ht="16.5" customHeight="1">
      <c r="A183" s="38">
        <v>39.0</v>
      </c>
      <c r="B183" s="38">
        <v>182.0</v>
      </c>
      <c r="C183" s="38">
        <v>0.170456942086836</v>
      </c>
      <c r="D183" s="39">
        <f t="shared" si="22"/>
        <v>10710.12554</v>
      </c>
      <c r="E183" s="38">
        <v>1.0</v>
      </c>
      <c r="F183" s="38">
        <v>3.0</v>
      </c>
      <c r="G183" s="38">
        <f t="shared" si="23"/>
        <v>3</v>
      </c>
      <c r="H183" s="38" t="s">
        <v>24</v>
      </c>
      <c r="I183" s="38">
        <v>-0.17</v>
      </c>
      <c r="J183" s="38">
        <v>0.09</v>
      </c>
      <c r="K183" s="46">
        <f t="shared" si="24"/>
        <v>115</v>
      </c>
      <c r="L183" s="44">
        <f t="shared" si="25"/>
        <v>0.8119094535</v>
      </c>
      <c r="M183" s="38">
        <v>-1.0</v>
      </c>
      <c r="N183" s="38">
        <v>1.0</v>
      </c>
      <c r="O183" s="38">
        <f t="shared" si="5"/>
        <v>168</v>
      </c>
      <c r="P183" s="38" t="str">
        <f t="shared" si="6"/>
        <v/>
      </c>
      <c r="Q183" s="38" t="str">
        <f t="shared" si="7"/>
        <v/>
      </c>
      <c r="U183" s="38">
        <v>193.0</v>
      </c>
      <c r="V183" s="38">
        <f t="shared" si="8"/>
        <v>97</v>
      </c>
      <c r="W183" s="38" t="str">
        <f t="shared" si="9"/>
        <v/>
      </c>
      <c r="X183" s="38">
        <v>176.0</v>
      </c>
    </row>
    <row r="184" ht="16.5" customHeight="1">
      <c r="A184" s="38">
        <v>39.0</v>
      </c>
      <c r="B184" s="38">
        <v>183.0</v>
      </c>
      <c r="C184" s="38">
        <v>0.170806550796404</v>
      </c>
      <c r="D184" s="39">
        <f t="shared" si="22"/>
        <v>10732.0921</v>
      </c>
      <c r="E184" s="38">
        <v>1.0</v>
      </c>
      <c r="F184" s="38">
        <v>4.0</v>
      </c>
      <c r="G184" s="38">
        <f t="shared" si="23"/>
        <v>4</v>
      </c>
      <c r="H184" s="38" t="s">
        <v>26</v>
      </c>
      <c r="I184" s="38">
        <v>-0.17</v>
      </c>
      <c r="J184" s="38">
        <v>0.1</v>
      </c>
      <c r="K184" s="46">
        <f t="shared" si="24"/>
        <v>36</v>
      </c>
      <c r="L184" s="44">
        <f t="shared" si="25"/>
        <v>2.588291035</v>
      </c>
      <c r="M184" s="38">
        <v>1.0</v>
      </c>
      <c r="N184" s="38">
        <v>1.0</v>
      </c>
      <c r="O184" s="38">
        <f t="shared" si="5"/>
        <v>169</v>
      </c>
      <c r="P184" s="38" t="str">
        <f t="shared" si="6"/>
        <v/>
      </c>
      <c r="Q184" s="38" t="str">
        <f t="shared" si="7"/>
        <v/>
      </c>
      <c r="U184" s="38">
        <v>195.0</v>
      </c>
      <c r="V184" s="38">
        <f t="shared" si="8"/>
        <v>98</v>
      </c>
      <c r="W184" s="38" t="str">
        <f t="shared" si="9"/>
        <v/>
      </c>
      <c r="X184" s="38">
        <v>177.0</v>
      </c>
    </row>
    <row r="185" ht="16.5" customHeight="1">
      <c r="A185" s="38">
        <v>39.0</v>
      </c>
      <c r="B185" s="38">
        <v>184.0</v>
      </c>
      <c r="C185" s="38">
        <v>0.168596313088866</v>
      </c>
      <c r="D185" s="39">
        <f t="shared" si="22"/>
        <v>10593.21877</v>
      </c>
      <c r="E185" s="38">
        <v>1.0</v>
      </c>
      <c r="F185" s="38">
        <v>5.0</v>
      </c>
      <c r="G185" s="38">
        <f t="shared" si="23"/>
        <v>5</v>
      </c>
      <c r="H185" s="38" t="s">
        <v>24</v>
      </c>
      <c r="I185" s="38">
        <v>-0.17</v>
      </c>
      <c r="J185" s="38">
        <v>0.12</v>
      </c>
      <c r="K185" s="46">
        <f t="shared" si="24"/>
        <v>115</v>
      </c>
      <c r="L185" s="44">
        <f t="shared" si="25"/>
        <v>0.8208696866</v>
      </c>
      <c r="M185" s="38">
        <v>1.0</v>
      </c>
      <c r="N185" s="38">
        <v>1.0</v>
      </c>
      <c r="O185" s="38">
        <f t="shared" si="5"/>
        <v>170</v>
      </c>
      <c r="P185" s="38" t="str">
        <f t="shared" si="6"/>
        <v/>
      </c>
      <c r="Q185" s="38" t="str">
        <f t="shared" si="7"/>
        <v/>
      </c>
      <c r="U185" s="38">
        <v>197.0</v>
      </c>
      <c r="V185" s="38">
        <f t="shared" si="8"/>
        <v>99</v>
      </c>
      <c r="W185" s="38" t="str">
        <f t="shared" si="9"/>
        <v/>
      </c>
      <c r="X185" s="38">
        <v>178.0</v>
      </c>
    </row>
    <row r="186" ht="16.5" customHeight="1">
      <c r="A186" s="38">
        <v>39.0</v>
      </c>
      <c r="B186" s="38">
        <v>185.0</v>
      </c>
      <c r="C186" s="38">
        <v>0.169657007296505</v>
      </c>
      <c r="D186" s="39">
        <f t="shared" si="22"/>
        <v>10659.86416</v>
      </c>
      <c r="E186" s="38">
        <v>1.0</v>
      </c>
      <c r="F186" s="38">
        <v>6.0</v>
      </c>
      <c r="G186" s="38">
        <f t="shared" si="23"/>
        <v>6</v>
      </c>
      <c r="H186" s="38" t="s">
        <v>26</v>
      </c>
      <c r="I186" s="38">
        <v>-0.17</v>
      </c>
      <c r="J186" s="38">
        <v>0.13</v>
      </c>
      <c r="K186" s="46">
        <f t="shared" si="24"/>
        <v>36</v>
      </c>
      <c r="L186" s="44">
        <f t="shared" si="25"/>
        <v>2.605828496</v>
      </c>
      <c r="M186" s="38">
        <v>1.0</v>
      </c>
      <c r="N186" s="38">
        <v>1.0</v>
      </c>
      <c r="O186" s="38">
        <f t="shared" si="5"/>
        <v>171</v>
      </c>
      <c r="P186" s="38" t="str">
        <f t="shared" si="6"/>
        <v/>
      </c>
      <c r="Q186" s="38" t="str">
        <f t="shared" si="7"/>
        <v/>
      </c>
      <c r="U186" s="38">
        <v>199.0</v>
      </c>
      <c r="V186" s="38">
        <f t="shared" si="8"/>
        <v>100</v>
      </c>
      <c r="W186" s="38" t="str">
        <f t="shared" si="9"/>
        <v/>
      </c>
      <c r="X186" s="38">
        <v>179.0</v>
      </c>
    </row>
    <row r="187" ht="16.5" customHeight="1">
      <c r="A187" s="38">
        <v>39.0</v>
      </c>
      <c r="B187" s="38">
        <v>186.0</v>
      </c>
      <c r="C187" s="38">
        <v>0.168110701649303</v>
      </c>
      <c r="D187" s="39">
        <f t="shared" si="22"/>
        <v>10562.70691</v>
      </c>
      <c r="E187" s="38">
        <v>1.0</v>
      </c>
      <c r="F187" s="38">
        <v>7.0</v>
      </c>
      <c r="G187" s="38">
        <f t="shared" si="23"/>
        <v>7</v>
      </c>
      <c r="H187" s="38" t="s">
        <v>24</v>
      </c>
      <c r="I187" s="38">
        <v>-0.17</v>
      </c>
      <c r="J187" s="38">
        <v>0.15</v>
      </c>
      <c r="K187" s="46">
        <f t="shared" si="24"/>
        <v>115</v>
      </c>
      <c r="L187" s="44">
        <f t="shared" si="25"/>
        <v>0.8232408843</v>
      </c>
      <c r="M187" s="38">
        <v>1.0</v>
      </c>
      <c r="N187" s="38">
        <v>1.0</v>
      </c>
      <c r="O187" s="38">
        <f t="shared" si="5"/>
        <v>172</v>
      </c>
      <c r="P187" s="38" t="str">
        <f t="shared" si="6"/>
        <v/>
      </c>
      <c r="Q187" s="38" t="str">
        <f t="shared" si="7"/>
        <v/>
      </c>
      <c r="V187" s="38" t="str">
        <f t="shared" si="8"/>
        <v/>
      </c>
      <c r="W187" s="38">
        <f t="shared" si="9"/>
        <v>0</v>
      </c>
      <c r="X187" s="38">
        <v>29.0</v>
      </c>
    </row>
    <row r="188" ht="16.5" customHeight="1">
      <c r="A188" s="38">
        <v>39.0</v>
      </c>
      <c r="B188" s="38">
        <v>187.0</v>
      </c>
      <c r="C188" s="38">
        <v>0.169238396406647</v>
      </c>
      <c r="D188" s="39">
        <f t="shared" si="22"/>
        <v>10633.56206</v>
      </c>
      <c r="E188" s="38">
        <v>1.0</v>
      </c>
      <c r="F188" s="38">
        <v>9.0</v>
      </c>
      <c r="G188" s="38">
        <f t="shared" si="23"/>
        <v>9</v>
      </c>
      <c r="H188" s="38" t="s">
        <v>24</v>
      </c>
      <c r="I188" s="38">
        <v>-0.17</v>
      </c>
      <c r="J188" s="38">
        <v>0.18</v>
      </c>
      <c r="K188" s="46">
        <f t="shared" si="24"/>
        <v>115</v>
      </c>
      <c r="L188" s="44">
        <f t="shared" si="25"/>
        <v>0.8177553417</v>
      </c>
      <c r="M188" s="38">
        <v>-1.0</v>
      </c>
      <c r="N188" s="38">
        <v>0.0</v>
      </c>
      <c r="O188" s="38">
        <f t="shared" si="5"/>
        <v>173</v>
      </c>
      <c r="P188" s="38" t="str">
        <f t="shared" si="6"/>
        <v/>
      </c>
      <c r="Q188" s="38" t="str">
        <f t="shared" si="7"/>
        <v/>
      </c>
      <c r="V188" s="38" t="str">
        <f t="shared" si="8"/>
        <v/>
      </c>
      <c r="W188" s="38">
        <f t="shared" si="9"/>
        <v>0</v>
      </c>
      <c r="X188" s="38">
        <v>77.0</v>
      </c>
    </row>
    <row r="189" ht="16.5" customHeight="1">
      <c r="A189" s="38">
        <v>39.0</v>
      </c>
      <c r="B189" s="38">
        <v>188.0</v>
      </c>
      <c r="C189" s="38">
        <v>0.167332338503231</v>
      </c>
      <c r="D189" s="39">
        <f t="shared" si="22"/>
        <v>10513.80091</v>
      </c>
      <c r="E189" s="38">
        <v>2.0</v>
      </c>
      <c r="F189" s="38">
        <v>1.0</v>
      </c>
      <c r="G189" s="38">
        <f t="shared" si="23"/>
        <v>11</v>
      </c>
      <c r="H189" s="38" t="s">
        <v>24</v>
      </c>
      <c r="I189" s="38">
        <v>-0.17</v>
      </c>
      <c r="J189" s="38">
        <v>0.21</v>
      </c>
      <c r="K189" s="46">
        <f t="shared" si="24"/>
        <v>115</v>
      </c>
      <c r="L189" s="44">
        <f t="shared" si="25"/>
        <v>0.8270702718</v>
      </c>
      <c r="M189" s="38">
        <v>-1.0</v>
      </c>
      <c r="N189" s="38">
        <v>0.0</v>
      </c>
      <c r="O189" s="38" t="str">
        <f t="shared" si="5"/>
        <v/>
      </c>
      <c r="P189" s="38" t="str">
        <f t="shared" si="6"/>
        <v/>
      </c>
      <c r="Q189" s="38" t="str">
        <f t="shared" si="7"/>
        <v/>
      </c>
      <c r="V189" s="38" t="str">
        <f t="shared" si="8"/>
        <v/>
      </c>
      <c r="W189" s="38">
        <f t="shared" si="9"/>
        <v>0</v>
      </c>
      <c r="X189" s="38">
        <v>78.0</v>
      </c>
    </row>
    <row r="190" ht="16.5" customHeight="1">
      <c r="A190" s="38">
        <v>39.0</v>
      </c>
      <c r="B190" s="38">
        <v>189.0</v>
      </c>
      <c r="C190" s="38">
        <v>0.170583587221014</v>
      </c>
      <c r="D190" s="39">
        <f t="shared" si="22"/>
        <v>10718.08289</v>
      </c>
      <c r="E190" s="38">
        <v>2.0</v>
      </c>
      <c r="F190" s="38">
        <v>3.0</v>
      </c>
      <c r="G190" s="38">
        <f t="shared" si="23"/>
        <v>13</v>
      </c>
      <c r="H190" s="38" t="s">
        <v>24</v>
      </c>
      <c r="I190" s="38">
        <v>-0.17</v>
      </c>
      <c r="J190" s="38">
        <v>0.24</v>
      </c>
      <c r="K190" s="46">
        <f t="shared" si="24"/>
        <v>115</v>
      </c>
      <c r="L190" s="44">
        <f t="shared" si="25"/>
        <v>0.8113066734</v>
      </c>
      <c r="M190" s="38">
        <v>1.0</v>
      </c>
      <c r="N190" s="38">
        <v>1.0</v>
      </c>
      <c r="O190" s="38">
        <f t="shared" si="5"/>
        <v>174</v>
      </c>
      <c r="P190" s="38" t="str">
        <f t="shared" si="6"/>
        <v/>
      </c>
      <c r="Q190" s="38" t="str">
        <f t="shared" si="7"/>
        <v/>
      </c>
      <c r="V190" s="38" t="str">
        <f t="shared" si="8"/>
        <v/>
      </c>
      <c r="W190" s="38">
        <f t="shared" si="9"/>
        <v>0</v>
      </c>
      <c r="X190" s="38">
        <v>115.0</v>
      </c>
    </row>
    <row r="191" ht="16.5" customHeight="1">
      <c r="A191" s="38">
        <v>39.0</v>
      </c>
      <c r="B191" s="38">
        <v>190.0</v>
      </c>
      <c r="C191" s="38">
        <v>0.167964308012776</v>
      </c>
      <c r="D191" s="39">
        <f t="shared" si="22"/>
        <v>10553.50872</v>
      </c>
      <c r="E191" s="38">
        <v>2.0</v>
      </c>
      <c r="F191" s="38">
        <v>5.0</v>
      </c>
      <c r="G191" s="38">
        <f t="shared" si="23"/>
        <v>15</v>
      </c>
      <c r="H191" s="38" t="s">
        <v>24</v>
      </c>
      <c r="I191" s="38">
        <v>-0.17</v>
      </c>
      <c r="J191" s="38">
        <v>0.27</v>
      </c>
      <c r="K191" s="46">
        <f t="shared" si="24"/>
        <v>115</v>
      </c>
      <c r="L191" s="44">
        <f t="shared" si="25"/>
        <v>0.8239584012</v>
      </c>
      <c r="M191" s="38">
        <v>-1.0</v>
      </c>
      <c r="N191" s="38">
        <v>0.0</v>
      </c>
      <c r="O191" s="38" t="str">
        <f t="shared" si="5"/>
        <v/>
      </c>
      <c r="P191" s="38" t="str">
        <f t="shared" si="6"/>
        <v/>
      </c>
      <c r="Q191" s="38" t="str">
        <f t="shared" si="7"/>
        <v/>
      </c>
      <c r="V191" s="38" t="str">
        <f t="shared" si="8"/>
        <v/>
      </c>
      <c r="W191" s="38">
        <f t="shared" si="9"/>
        <v>0</v>
      </c>
      <c r="X191" s="38">
        <v>117.0</v>
      </c>
    </row>
    <row r="192" ht="16.5" customHeight="1">
      <c r="A192" s="38">
        <v>39.0</v>
      </c>
      <c r="B192" s="38">
        <v>191.0</v>
      </c>
      <c r="C192" s="38">
        <v>0.167905524508421</v>
      </c>
      <c r="D192" s="39">
        <f t="shared" si="22"/>
        <v>10549.81525</v>
      </c>
      <c r="E192" s="38">
        <v>2.0</v>
      </c>
      <c r="F192" s="38">
        <v>7.0</v>
      </c>
      <c r="G192" s="38">
        <f t="shared" si="23"/>
        <v>17</v>
      </c>
      <c r="H192" s="38" t="s">
        <v>24</v>
      </c>
      <c r="I192" s="38">
        <v>-0.17</v>
      </c>
      <c r="J192" s="38">
        <v>0.3</v>
      </c>
      <c r="K192" s="46">
        <f t="shared" si="24"/>
        <v>115</v>
      </c>
      <c r="L192" s="44">
        <f t="shared" si="25"/>
        <v>0.824246868</v>
      </c>
      <c r="M192" s="38">
        <v>-1.0</v>
      </c>
      <c r="N192" s="38">
        <v>1.0</v>
      </c>
      <c r="O192" s="38">
        <f t="shared" si="5"/>
        <v>175</v>
      </c>
      <c r="P192" s="38" t="str">
        <f t="shared" si="6"/>
        <v/>
      </c>
      <c r="Q192" s="38" t="str">
        <f t="shared" si="7"/>
        <v/>
      </c>
      <c r="V192" s="38" t="str">
        <f t="shared" si="8"/>
        <v/>
      </c>
      <c r="W192" s="38">
        <f t="shared" si="9"/>
        <v>0</v>
      </c>
      <c r="X192" s="38">
        <v>119.0</v>
      </c>
    </row>
    <row r="193" ht="16.5" customHeight="1">
      <c r="A193" s="38">
        <v>39.0</v>
      </c>
      <c r="B193" s="38">
        <v>192.0</v>
      </c>
      <c r="C193" s="38">
        <v>0.169093503136433</v>
      </c>
      <c r="D193" s="39">
        <f t="shared" si="22"/>
        <v>10624.45814</v>
      </c>
      <c r="E193" s="38">
        <v>2.0</v>
      </c>
      <c r="F193" s="38">
        <v>9.0</v>
      </c>
      <c r="G193" s="38">
        <f t="shared" si="23"/>
        <v>19</v>
      </c>
      <c r="H193" s="38" t="s">
        <v>24</v>
      </c>
      <c r="I193" s="38">
        <v>-0.17</v>
      </c>
      <c r="J193" s="38">
        <v>0.33</v>
      </c>
      <c r="K193" s="46">
        <f t="shared" si="24"/>
        <v>115</v>
      </c>
      <c r="L193" s="44">
        <f t="shared" si="25"/>
        <v>0.818456062</v>
      </c>
      <c r="M193" s="38">
        <v>-1.0</v>
      </c>
      <c r="N193" s="38">
        <v>1.0</v>
      </c>
      <c r="O193" s="38" t="str">
        <f t="shared" si="5"/>
        <v/>
      </c>
      <c r="P193" s="38" t="str">
        <f t="shared" si="6"/>
        <v/>
      </c>
      <c r="Q193" s="38" t="str">
        <f t="shared" si="7"/>
        <v/>
      </c>
      <c r="V193" s="38" t="str">
        <f t="shared" si="8"/>
        <v/>
      </c>
      <c r="W193" s="38">
        <f t="shared" si="9"/>
        <v>0</v>
      </c>
      <c r="X193" s="38">
        <v>126.0</v>
      </c>
    </row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