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Ariel\OneDrive\Documents\Outils de gestion et de soutien\"/>
    </mc:Choice>
  </mc:AlternateContent>
  <xr:revisionPtr revIDLastSave="0" documentId="8_{8D87218F-D05D-430F-88E6-40BDB402897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<sst xmlns="http://schemas.openxmlformats.org/spreadsheetml/2006/main" count="75" uniqueCount="33">
  <si>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</si>
  <si>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</si>
  <si>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</si>
  <si>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</si>
  <si>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</si>
  <si>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</si>
  <si>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</si>
  <si>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</si>
  <si>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</si>
  <si>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</si>
  <si>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</si>
  <si>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</si>
  <si>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</si>
  <si>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</si>
  <si>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</si>
  <si>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</si>
  <si>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</si>
  <si>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</si>
  <si>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</si>
  <si>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</si>
  <si>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</si>
  <si>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</si>
  <si>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</si>
  <si>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</si>
  <si>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</si>
  <si>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</si>
  <si>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</si>
  <si>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</si>
  <si>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</si>
  <si>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</si>
  <si>
    <t xml:space="preserve"> </t>
  </si>
  <si>
    <t>Depenses</t>
  </si>
  <si>
    <r>
      <t>To</t>
    </r>
    <r>
      <rPr>
        <sz val="8"/>
        <color theme="2"/>
        <rFont val="Calibri"/>
        <family val="2"/>
        <scheme val="minor"/>
      </rPr>
      <t>ta</t>
    </r>
    <r>
      <rPr>
        <b/>
        <sz val="8"/>
        <color theme="2"/>
        <rFont val="Calibri"/>
        <family val="2"/>
        <scheme val="minor"/>
      </rPr>
      <t>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</si>
</sst>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  <numFmt numFmtId="167" formatCode="[Blue]\(\-0.00\ &quot;$&quot;_);[Red]\(\+0.00\ &quot;$&quot;\)"/>
    <numFmt numFmtId="168" formatCode="#,##0.00\ &quot;$&quot;;[Red]\-#,##0.00\ &quot;$&quot;;#,##0.00"/>
    <numFmt numFmtId="169" formatCode="##,##0.00\ &quot;$&quot;;[Red]\-#,##0.00\ &quot;$&quot;;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8"/>
      <color theme="2"/>
      <name val="Calibri"/>
      <family val="2"/>
      <scheme val="minor"/>
    </font>
    <font>
      <b/>
      <sz val="8"/>
      <color theme="2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b/>
      <sz val="8"/>
      <color theme="3" tint="-0.249977111117893"/>
      <name val="Calibri"/>
      <family val="2"/>
      <scheme val="minor"/>
    </font>
    <font>
      <b/>
      <sz val="8"/>
      <color rgb="FF7030A0"/>
      <name val="Calibri"/>
      <family val="2"/>
      <scheme val="minor"/>
    </font>
    <font>
      <sz val="8"/>
      <color theme="2"/>
      <name val="Calibri"/>
      <family val="2"/>
      <scheme val="minor"/>
    </font>
    <font>
      <i/>
      <sz val="9"/>
      <name val="Arial"/>
      <family val="2"/>
    </font>
    <font>
      <b/>
      <sz val="18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 tint="-0.249977111117893"/>
        <bgColor theme="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5" tint="0.39997558519241921"/>
      </left>
      <right style="thin">
        <color theme="0"/>
      </right>
      <top style="thin">
        <color theme="5" tint="0.39997558519241921"/>
      </top>
      <bottom/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5" tint="0.39997558519241921"/>
      </top>
      <bottom/>
      <diagonal/>
    </border>
    <border>
      <left style="thin">
        <color theme="0"/>
      </left>
      <right style="thin">
        <color theme="0"/>
      </right>
      <top style="medium">
        <color theme="9" tint="-0.499984740745262"/>
      </top>
      <bottom style="medium">
        <color theme="9" tint="-0.499984740745262"/>
      </bottom>
      <diagonal/>
    </border>
    <border>
      <left/>
      <right style="thin">
        <color theme="0"/>
      </right>
      <top/>
      <bottom style="medium">
        <color theme="9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9" tint="-0.499984740745262"/>
      </bottom>
      <diagonal/>
    </border>
    <border>
      <left style="thin">
        <color theme="0"/>
      </left>
      <right/>
      <top/>
      <bottom/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0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0"/>
      </left>
      <right/>
      <top style="thin">
        <color theme="5" tint="0.39997558519241921"/>
      </top>
      <bottom/>
      <diagonal/>
    </border>
    <border>
      <left style="thin">
        <color theme="0"/>
      </left>
      <right/>
      <top/>
      <bottom style="medium">
        <color theme="9" tint="-0.499984740745262"/>
      </bottom>
      <diagonal/>
    </border>
    <border>
      <left style="thin">
        <color rgb="FFECF2F8"/>
      </left>
      <right/>
      <top/>
      <bottom/>
      <diagonal/>
    </border>
    <border>
      <left style="thin">
        <color rgb="FFECF2F8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rgb="FFECF2F8"/>
      </left>
      <right/>
      <top style="thin">
        <color theme="5" tint="0.39997558519241921"/>
      </top>
      <bottom/>
      <diagonal/>
    </border>
    <border>
      <left style="thin">
        <color rgb="FFECF2F8"/>
      </left>
      <right/>
      <top/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theme="5" tint="0.39997558519241921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theme="5" tint="0.39997558519241921"/>
      </right>
      <top/>
      <bottom/>
      <diagonal/>
    </border>
    <border>
      <left style="medium">
        <color theme="9" tint="-0.499984740745262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 style="thin">
        <color theme="0"/>
      </right>
      <top/>
      <bottom style="medium">
        <color theme="4" tint="-0.24994659260841701"/>
      </bottom>
      <diagonal/>
    </border>
    <border>
      <left style="thin">
        <color theme="0"/>
      </left>
      <right style="thin">
        <color theme="0"/>
      </right>
      <top/>
      <bottom style="medium">
        <color theme="4" tint="-0.24994659260841701"/>
      </bottom>
      <diagonal/>
    </border>
    <border>
      <left style="thin">
        <color theme="0"/>
      </left>
      <right/>
      <top/>
      <bottom style="thin">
        <color theme="4" tint="0.3999755851924192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4" tint="-0.24994659260841701"/>
      </left>
      <right style="thin">
        <color theme="4" tint="0.39997558519241921"/>
      </right>
      <top/>
      <bottom style="medium">
        <color theme="4" tint="-0.24994659260841701"/>
      </bottom>
      <diagonal/>
    </border>
    <border>
      <left style="thin">
        <color theme="5" tint="0.39997558519241921"/>
      </left>
      <right style="thin">
        <color theme="0"/>
      </right>
      <top/>
      <bottom/>
      <diagonal/>
    </border>
    <border>
      <left/>
      <right/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thin">
        <color theme="0"/>
      </right>
      <top/>
      <bottom style="thin">
        <color theme="7" tint="0.39997558519241921"/>
      </bottom>
      <diagonal/>
    </border>
    <border>
      <left style="thin">
        <color theme="0"/>
      </left>
      <right/>
      <top/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theme="0"/>
      </right>
      <top/>
      <bottom style="thin">
        <color theme="7" tint="0.39997558519241921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/>
      <diagonal/>
    </border>
    <border>
      <left style="medium">
        <color theme="7" tint="-0.499984740745262"/>
      </left>
      <right/>
      <top/>
      <bottom style="medium">
        <color theme="7" tint="-0.499984740745262"/>
      </bottom>
      <diagonal/>
    </border>
    <border>
      <left style="thin">
        <color rgb="FFECF2F8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Font="1" applyFill="1" applyBorder="1" applyAlignment="1" applyProtection="1">
      <alignment horizontal="center"/>
      <protection hidden="1"/>
    </xf>
    <xf numFmtId="0" fontId="4" fillId="3" borderId="21" xfId="0" applyFont="1" applyFill="1" applyBorder="1" applyAlignment="1" applyProtection="1">
      <alignment horizontal="center"/>
      <protection hidden="1"/>
    </xf>
    <xf numFmtId="0" fontId="4" fillId="3" borderId="19" xfId="0" applyFont="1" applyFill="1" applyBorder="1" applyAlignment="1" applyProtection="1">
      <alignment horizontal="center"/>
      <protection hidden="1"/>
    </xf>
    <xf numFmtId="0" fontId="2" fillId="3" borderId="22" xfId="0" applyFont="1" applyFill="1" applyBorder="1" applyAlignment="1" applyProtection="1">
      <alignment horizontal="left"/>
      <protection hidden="1"/>
    </xf>
    <xf numFmtId="0" fontId="4" fillId="5" borderId="23" xfId="0" applyFont="1" applyFill="1" applyBorder="1" applyAlignment="1" applyProtection="1">
      <alignment horizontal="center"/>
      <protection hidden="1"/>
    </xf>
    <xf numFmtId="0" fontId="4" fillId="5" borderId="24" xfId="0" applyFont="1" applyFill="1" applyBorder="1" applyAlignment="1" applyProtection="1">
      <alignment horizontal="center"/>
      <protection hidden="1"/>
    </xf>
    <xf numFmtId="0" fontId="4" fillId="5" borderId="25" xfId="0" applyFont="1" applyFill="1" applyBorder="1" applyAlignment="1" applyProtection="1">
      <alignment horizontal="center"/>
      <protection hidden="1"/>
    </xf>
    <xf numFmtId="0" fontId="2" fillId="5" borderId="26" xfId="0" applyFont="1" applyFill="1" applyBorder="1" applyAlignment="1" applyProtection="1">
      <alignment horizontal="left"/>
      <protection hidden="1"/>
    </xf>
    <xf numFmtId="0" fontId="2" fillId="6" borderId="27" xfId="0" applyFont="1" applyFill="1" applyBorder="1" applyAlignment="1" applyProtection="1">
      <alignment horizontal="left"/>
      <protection hidden="1"/>
    </xf>
    <xf numFmtId="0" fontId="4" fillId="6" borderId="28" xfId="0" applyFont="1" applyFill="1" applyBorder="1" applyAlignment="1" applyProtection="1">
      <alignment horizontal="center"/>
      <protection hidden="1"/>
    </xf>
    <xf numFmtId="0" fontId="4" fillId="6" borderId="29" xfId="0" applyFont="1" applyFill="1" applyBorder="1" applyAlignment="1" applyProtection="1">
      <alignment horizontal="center"/>
      <protection hidden="1"/>
    </xf>
    <xf numFmtId="0" fontId="4" fillId="6" borderId="30" xfId="0" applyFont="1" applyFill="1" applyBorder="1" applyAlignment="1" applyProtection="1">
      <alignment horizontal="center"/>
      <protection hidden="1"/>
    </xf>
    <xf numFmtId="0" fontId="13" fillId="5" borderId="14" xfId="0" applyFont="1" applyFill="1" applyBorder="1" applyAlignment="1" applyProtection="1">
      <alignment horizontal="left"/>
      <protection hidden="1"/>
    </xf>
    <xf numFmtId="0" fontId="13" fillId="3" borderId="1" xfId="0" applyFont="1" applyFill="1" applyBorder="1" applyAlignment="1" applyProtection="1">
      <alignment horizontal="left"/>
      <protection hidden="1"/>
    </xf>
    <xf numFmtId="0" fontId="13" fillId="6" borderId="17" xfId="0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Protection="1">
      <protection hidden="1"/>
    </xf>
    <xf numFmtId="0" fontId="17" fillId="10" borderId="0" xfId="0" applyFont="1" applyFill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167" fontId="2" fillId="0" borderId="0" xfId="0" applyNumberFormat="1" applyFont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0" fillId="11" borderId="39" xfId="3" applyNumberFormat="1" applyFont="1" applyBorder="1" applyAlignment="1">
      <alignment horizontal="center" vertical="center"/>
    </xf>
    <xf numFmtId="0" fontId="10" fillId="8" borderId="0" xfId="0" applyFont="1" applyFill="1" applyAlignment="1" applyProtection="1">
      <alignment horizontal="center"/>
      <protection hidden="1"/>
    </xf>
    <xf numFmtId="0" fontId="11" fillId="0" borderId="31" xfId="0" applyFont="1" applyBorder="1" applyAlignment="1" applyProtection="1">
      <alignment horizontal="center"/>
      <protection hidden="1"/>
    </xf>
    <xf numFmtId="0" fontId="19" fillId="11" borderId="10" xfId="3" applyNumberFormat="1" applyFont="1" applyBorder="1" applyAlignment="1">
      <alignment horizontal="left"/>
    </xf>
    <xf numFmtId="0" fontId="19" fillId="11" borderId="38" xfId="3" applyNumberFormat="1" applyFont="1" applyBorder="1" applyAlignment="1">
      <alignment horizontal="left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169" fontId="21" fillId="13" borderId="39" xfId="2" applyNumberFormat="1" applyFont="1" applyFill="1" applyBorder="1" applyAlignment="1">
      <alignment horizontal="right" vertical="center"/>
    </xf>
    <xf numFmtId="0" fontId="21" fillId="13" borderId="36" xfId="0" applyFont="1" applyFill="1" applyBorder="1" applyAlignment="1">
      <alignment horizontal="left" vertical="center"/>
    </xf>
    <xf numFmtId="0" fontId="21" fillId="0" borderId="11" xfId="0" applyFont="1" applyBorder="1" applyAlignment="1">
      <alignment horizontal="left"/>
    </xf>
    <xf numFmtId="0" fontId="21" fillId="0" borderId="34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14" fillId="18" borderId="35" xfId="4" applyNumberFormat="1" applyFont="1" applyFill="1" applyBorder="1" applyAlignment="1">
      <alignment horizontal="left" vertical="center"/>
    </xf>
    <xf numFmtId="168" fontId="14" fillId="18" borderId="41" xfId="4" applyNumberFormat="1" applyFont="1" applyFill="1" applyBorder="1" applyAlignment="1">
      <alignment horizontal="right" vertical="center"/>
    </xf>
    <xf numFmtId="168" fontId="14" fillId="18" borderId="11" xfId="4" applyNumberFormat="1" applyFont="1" applyFill="1" applyBorder="1" applyAlignment="1">
      <alignment horizontal="right" vertical="center"/>
    </xf>
    <xf numFmtId="0" fontId="24" fillId="16" borderId="42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left"/>
    </xf>
    <xf numFmtId="0" fontId="14" fillId="18" borderId="43" xfId="4" applyNumberFormat="1" applyFont="1" applyFill="1" applyBorder="1" applyAlignment="1">
      <alignment horizontal="left" vertical="center"/>
    </xf>
    <xf numFmtId="168" fontId="14" fillId="18" borderId="44" xfId="4" applyNumberFormat="1" applyFont="1" applyFill="1" applyBorder="1" applyAlignment="1">
      <alignment horizontal="right" vertical="center"/>
    </xf>
    <xf numFmtId="168" fontId="14" fillId="18" borderId="45" xfId="4" applyNumberFormat="1" applyFont="1" applyFill="1" applyBorder="1" applyAlignment="1">
      <alignment horizontal="right" vertical="center"/>
    </xf>
    <xf numFmtId="0" fontId="24" fillId="16" borderId="47" xfId="0" applyFont="1" applyFill="1" applyBorder="1" applyAlignment="1">
      <alignment horizontal="center" vertical="center"/>
    </xf>
    <xf numFmtId="168" fontId="14" fillId="18" borderId="48" xfId="4" applyNumberFormat="1" applyFont="1" applyFill="1" applyBorder="1" applyAlignment="1">
      <alignment horizontal="right" vertical="center"/>
    </xf>
    <xf numFmtId="168" fontId="14" fillId="18" borderId="49" xfId="4" applyNumberFormat="1" applyFont="1" applyFill="1" applyBorder="1" applyAlignment="1">
      <alignment horizontal="right" vertical="center"/>
    </xf>
    <xf numFmtId="168" fontId="14" fillId="18" borderId="50" xfId="4" applyNumberFormat="1" applyFont="1" applyFill="1" applyBorder="1" applyAlignment="1">
      <alignment horizontal="right" vertical="center"/>
    </xf>
    <xf numFmtId="0" fontId="24" fillId="16" borderId="51" xfId="0" applyFont="1" applyFill="1" applyBorder="1" applyAlignment="1">
      <alignment horizontal="center" vertical="center"/>
    </xf>
    <xf numFmtId="168" fontId="14" fillId="18" borderId="52" xfId="4" applyNumberFormat="1" applyFont="1" applyFill="1" applyBorder="1" applyAlignment="1">
      <alignment horizontal="right" vertical="center"/>
    </xf>
    <xf numFmtId="168" fontId="14" fillId="18" borderId="53" xfId="4" applyNumberFormat="1" applyFont="1" applyFill="1" applyBorder="1" applyAlignment="1">
      <alignment horizontal="right" vertical="center"/>
    </xf>
    <xf numFmtId="0" fontId="24" fillId="16" borderId="54" xfId="0" applyFont="1" applyFill="1" applyBorder="1" applyAlignment="1">
      <alignment horizontal="center" vertical="center"/>
    </xf>
    <xf numFmtId="168" fontId="14" fillId="18" borderId="55" xfId="4" applyNumberFormat="1" applyFont="1" applyFill="1" applyBorder="1" applyAlignment="1">
      <alignment horizontal="right" vertical="center"/>
    </xf>
    <xf numFmtId="168" fontId="14" fillId="18" borderId="56" xfId="4" applyNumberFormat="1" applyFont="1" applyFill="1" applyBorder="1" applyAlignment="1">
      <alignment horizontal="right" vertical="center"/>
    </xf>
    <xf numFmtId="168" fontId="14" fillId="18" borderId="57" xfId="4" applyNumberFormat="1" applyFont="1" applyFill="1" applyBorder="1" applyAlignment="1">
      <alignment horizontal="right" vertical="center"/>
    </xf>
    <xf numFmtId="0" fontId="25" fillId="18" borderId="10" xfId="4" applyNumberFormat="1" applyFont="1" applyFill="1" applyBorder="1" applyAlignment="1">
      <alignment horizontal="left" vertical="center"/>
    </xf>
    <xf numFmtId="168" fontId="25" fillId="18" borderId="11" xfId="4" applyNumberFormat="1" applyFont="1" applyFill="1" applyBorder="1" applyAlignment="1">
      <alignment horizontal="right" vertical="center"/>
    </xf>
    <xf numFmtId="168" fontId="25" fillId="18" borderId="45" xfId="4" applyNumberFormat="1" applyFont="1" applyFill="1" applyBorder="1" applyAlignment="1">
      <alignment horizontal="right" vertical="center"/>
    </xf>
    <xf numFmtId="168" fontId="25" fillId="18" borderId="50" xfId="4" applyNumberFormat="1" applyFont="1" applyFill="1" applyBorder="1" applyAlignment="1">
      <alignment horizontal="right" vertical="center"/>
    </xf>
    <xf numFmtId="168" fontId="25" fillId="18" borderId="46" xfId="4" applyNumberFormat="1" applyFont="1" applyFill="1" applyBorder="1" applyAlignment="1">
      <alignment horizontal="right" vertical="center"/>
    </xf>
    <xf numFmtId="0" fontId="21" fillId="2" borderId="36" xfId="0" applyFont="1" applyFill="1" applyBorder="1" applyAlignment="1">
      <alignment horizontal="left" vertical="center"/>
    </xf>
    <xf numFmtId="169" fontId="21" fillId="2" borderId="39" xfId="2" applyNumberFormat="1" applyFont="1" applyFill="1" applyBorder="1" applyAlignment="1">
      <alignment horizontal="right" vertical="center"/>
    </xf>
    <xf numFmtId="0" fontId="26" fillId="2" borderId="37" xfId="0" applyFont="1" applyFill="1" applyBorder="1" applyAlignment="1">
      <alignment horizontal="left" vertical="center"/>
    </xf>
    <xf numFmtId="169" fontId="26" fillId="2" borderId="40" xfId="2" applyNumberFormat="1" applyFont="1" applyFill="1" applyBorder="1" applyAlignment="1">
      <alignment horizontal="right" vertical="center"/>
    </xf>
    <xf numFmtId="0" fontId="21" fillId="13" borderId="58" xfId="0" applyFont="1" applyFill="1" applyBorder="1" applyAlignment="1">
      <alignment horizontal="left" vertical="center"/>
    </xf>
    <xf numFmtId="169" fontId="21" fillId="13" borderId="59" xfId="2" applyNumberFormat="1" applyFont="1" applyFill="1" applyBorder="1" applyAlignment="1">
      <alignment horizontal="right" vertical="center"/>
    </xf>
    <xf numFmtId="169" fontId="26" fillId="2" borderId="60" xfId="2" applyNumberFormat="1" applyFont="1" applyFill="1" applyBorder="1" applyAlignment="1">
      <alignment horizontal="right" vertical="center"/>
    </xf>
    <xf numFmtId="168" fontId="26" fillId="2" borderId="61" xfId="2" applyNumberFormat="1" applyFont="1" applyFill="1" applyBorder="1" applyAlignment="1">
      <alignment horizontal="right" vertical="center"/>
    </xf>
    <xf numFmtId="0" fontId="20" fillId="11" borderId="62" xfId="3" applyNumberFormat="1" applyFont="1" applyBorder="1" applyAlignment="1">
      <alignment horizontal="center" vertical="center"/>
    </xf>
    <xf numFmtId="169" fontId="21" fillId="13" borderId="62" xfId="2" applyNumberFormat="1" applyFont="1" applyFill="1" applyBorder="1" applyAlignment="1">
      <alignment horizontal="right" vertical="center"/>
    </xf>
    <xf numFmtId="169" fontId="21" fillId="2" borderId="62" xfId="2" applyNumberFormat="1" applyFont="1" applyFill="1" applyBorder="1" applyAlignment="1">
      <alignment horizontal="right" vertical="center"/>
    </xf>
    <xf numFmtId="169" fontId="21" fillId="13" borderId="63" xfId="2" applyNumberFormat="1" applyFont="1" applyFill="1" applyBorder="1" applyAlignment="1">
      <alignment horizontal="right" vertical="center"/>
    </xf>
    <xf numFmtId="0" fontId="22" fillId="11" borderId="64" xfId="3" applyNumberFormat="1" applyFont="1" applyBorder="1" applyAlignment="1">
      <alignment horizontal="center" vertical="center"/>
    </xf>
    <xf numFmtId="169" fontId="21" fillId="13" borderId="64" xfId="2" applyNumberFormat="1" applyFont="1" applyFill="1" applyBorder="1" applyAlignment="1">
      <alignment horizontal="right" vertical="center"/>
    </xf>
    <xf numFmtId="169" fontId="21" fillId="2" borderId="64" xfId="2" applyNumberFormat="1" applyFont="1" applyFill="1" applyBorder="1" applyAlignment="1">
      <alignment horizontal="right" vertical="center"/>
    </xf>
    <xf numFmtId="169" fontId="21" fillId="13" borderId="65" xfId="2" applyNumberFormat="1" applyFont="1" applyFill="1" applyBorder="1" applyAlignment="1">
      <alignment horizontal="right" vertical="center"/>
    </xf>
    <xf numFmtId="168" fontId="27" fillId="15" borderId="6" xfId="2" applyNumberFormat="1" applyFont="1" applyFill="1" applyBorder="1" applyAlignment="1">
      <alignment horizontal="right"/>
    </xf>
    <xf numFmtId="0" fontId="24" fillId="14" borderId="30" xfId="0" applyFont="1" applyFill="1" applyBorder="1" applyAlignment="1">
      <alignment horizontal="center"/>
    </xf>
    <xf numFmtId="0" fontId="14" fillId="18" borderId="66" xfId="4" applyNumberFormat="1" applyFont="1" applyFill="1" applyBorder="1" applyAlignment="1">
      <alignment horizontal="left" vertical="center"/>
    </xf>
    <xf numFmtId="0" fontId="23" fillId="16" borderId="43" xfId="0" applyFont="1" applyFill="1" applyBorder="1" applyAlignment="1">
      <alignment horizontal="left"/>
    </xf>
    <xf numFmtId="168" fontId="21" fillId="15" borderId="68" xfId="2" applyNumberFormat="1" applyFont="1" applyFill="1" applyBorder="1" applyAlignment="1">
      <alignment horizontal="right"/>
    </xf>
    <xf numFmtId="168" fontId="21" fillId="15" borderId="69" xfId="2" applyNumberFormat="1" applyFont="1" applyFill="1" applyBorder="1" applyAlignment="1">
      <alignment horizontal="right"/>
    </xf>
    <xf numFmtId="0" fontId="24" fillId="14" borderId="28" xfId="0" applyFont="1" applyFill="1" applyBorder="1" applyAlignment="1">
      <alignment horizontal="left"/>
    </xf>
    <xf numFmtId="0" fontId="24" fillId="14" borderId="67" xfId="0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7" fillId="15" borderId="70" xfId="0" applyFont="1" applyFill="1" applyBorder="1" applyAlignment="1">
      <alignment horizontal="left"/>
    </xf>
    <xf numFmtId="0" fontId="23" fillId="14" borderId="71" xfId="0" applyFont="1" applyFill="1" applyBorder="1" applyAlignment="1">
      <alignment horizontal="left"/>
    </xf>
    <xf numFmtId="0" fontId="23" fillId="14" borderId="72" xfId="0" applyFont="1" applyFill="1" applyBorder="1" applyAlignment="1">
      <alignment horizontal="left"/>
    </xf>
    <xf numFmtId="0" fontId="24" fillId="14" borderId="73" xfId="0" applyFont="1" applyFill="1" applyBorder="1" applyAlignment="1">
      <alignment horizontal="left"/>
    </xf>
    <xf numFmtId="0" fontId="2" fillId="0" borderId="0" xfId="0" applyFont="1" applyAlignment="1"/>
    <xf numFmtId="0" fontId="30" fillId="19" borderId="0" xfId="0" applyFont="1" applyFill="1" applyAlignment="1">
      <alignment horizontal="center"/>
    </xf>
    <xf numFmtId="0" fontId="29" fillId="0" borderId="31" xfId="0" applyFont="1" applyBorder="1" applyAlignment="1">
      <alignment horizontal="center"/>
    </xf>
  </cellXfs>
  <cellStyles count="5">
    <cellStyle name="20 % - Accent2" xfId="4" builtinId="34"/>
    <cellStyle name="Accent1" xfId="3" builtinId="29"/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#,##0.00\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E-4E5B-AEF4-7B6FFE2FAC8F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#,##0.00\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E-4E5B-AEF4-7B6FFE2FAC8F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#,##0.00\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E-4E5B-AEF4-7B6FFE2FAC8F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#,##0.00\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E-4E5B-AEF4-7B6FFE2F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#,##0.00\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9-4C16-925C-DFB62E00F172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#,##0.00\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9-4C16-925C-DFB62E00F172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#,##0.00\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9-4C16-925C-DFB62E00F172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#,##0.00\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A9-4C16-925C-DFB62E00F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#,##0.00\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8-4877-9CA8-F6BA309C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20"/>
      <c:depthPercent val="100"/>
      <c:rAngAx val="0"/>
      <c:perspective val="40"/>
    </c:view3D>
    <c:floor>
      <c:thickness val="0"/>
      <c:spPr>
        <a:noFill/>
        <a:ln w="12700">
          <a:solidFill>
            <a:schemeClr val="tx1"/>
          </a:solidFill>
        </a:ln>
        <a:effectLst/>
        <a:sp3d contourW="12700">
          <a:contourClr>
            <a:schemeClr val="tx1"/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069149898604912"/>
          <c:y val="0.16832469112092693"/>
          <c:w val="0.74646801929841755"/>
          <c:h val="0.4971428068135778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'Données brutes'!$C$6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'Données brutes'!$B$7:$B$11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brutes'!$C$7:$C$11</c:f>
              <c:numCache>
                <c:formatCode>##,##0.00\ "$";[Red]\-#,##0.00\ "$";#,##0.00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2-497E-80FB-3A76BDAF3469}"/>
            </c:ext>
          </c:extLst>
        </c:ser>
        <c:ser>
          <c:idx val="1"/>
          <c:order val="1"/>
          <c:tx>
            <c:strRef>
              <c:f>'Données brutes'!$D$6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'Données brutes'!$B$7:$B$11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brutes'!$D$7:$D$11</c:f>
              <c:numCache>
                <c:formatCode>##,##0.00\ "$";[Red]\-#,##0.00\ "$";#,##0.00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2-497E-80FB-3A76BDAF3469}"/>
            </c:ext>
          </c:extLst>
        </c:ser>
        <c:ser>
          <c:idx val="2"/>
          <c:order val="2"/>
          <c:tx>
            <c:strRef>
              <c:f>'Données brutes'!$E$6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'Données brutes'!$B$7:$B$11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brutes'!$E$7:$E$11</c:f>
              <c:numCache>
                <c:formatCode>##,##0.00\ "$";[Red]\-#,##0.00\ "$";#,##0.00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2-497E-80FB-3A76BDAF3469}"/>
            </c:ext>
          </c:extLst>
        </c:ser>
        <c:ser>
          <c:idx val="3"/>
          <c:order val="3"/>
          <c:tx>
            <c:strRef>
              <c:f>'Données brutes'!$F$6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'Données brutes'!$B$7:$B$11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brutes'!$F$7:$F$11</c:f>
              <c:numCache>
                <c:formatCode>##,##0.00\ "$";[Red]\-#,##0.00\ "$";#,##0.00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B2-497E-80FB-3A76BDAF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4078776"/>
        <c:axId val="554073856"/>
        <c:axId val="391415152"/>
      </c:bar3DChart>
      <c:catAx>
        <c:axId val="554078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73856"/>
        <c:crossesAt val="0"/>
        <c:auto val="1"/>
        <c:lblAlgn val="ctr"/>
        <c:lblOffset val="100"/>
        <c:noMultiLvlLbl val="0"/>
      </c:catAx>
      <c:valAx>
        <c:axId val="554073856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#,##0\ &quot;$&quot;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78776"/>
        <c:crosses val="autoZero"/>
        <c:crossBetween val="between"/>
        <c:majorUnit val="2000"/>
      </c:valAx>
      <c:serAx>
        <c:axId val="391415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73856"/>
        <c:crossesAt val="0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38368679524811"/>
          <c:y val="4.0137898123236163E-2"/>
          <c:w val="0.15739057514076302"/>
          <c:h val="0.33333544716306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/>
      </a:solidFill>
      <a:prstDash val="solid"/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6">
                    <a:lumMod val="50000"/>
                  </a:schemeClr>
                </a:solidFill>
              </a:rPr>
              <a:t>Dépense 2009</a:t>
            </a:r>
          </a:p>
        </c:rich>
      </c:tx>
      <c:layout>
        <c:manualLayout>
          <c:xMode val="edge"/>
          <c:yMode val="edge"/>
          <c:x val="0.366576855439698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hPercent val="60"/>
      <c:rotY val="90"/>
      <c:depthPercent val="120"/>
      <c:rAngAx val="1"/>
    </c:view3D>
    <c:floor>
      <c:thickness val="0"/>
      <c:spPr>
        <a:noFill/>
        <a:ln>
          <a:solidFill>
            <a:schemeClr val="tx1"/>
          </a:solidFill>
        </a:ln>
        <a:effectLst>
          <a:outerShdw blurRad="50800" dist="50800" dir="5400000" algn="ctr" rotWithShape="0">
            <a:srgbClr val="000000"/>
          </a:outerShdw>
        </a:effectLst>
        <a:sp3d>
          <a:contourClr>
            <a:schemeClr val="tx1"/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'Données brutes'!$C$15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cat>
            <c:strRef>
              <c:f>'Données brutes'!$B$16:$B$18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brutes'!$C$16:$C$18</c:f>
              <c:numCache>
                <c:formatCode>#,##0.00\ "$";[Red]\-#,##0.00\ "$";#,##0.00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6FA2-4D8A-88D1-A5DACAF5E909}"/>
            </c:ext>
          </c:extLst>
        </c:ser>
        <c:ser>
          <c:idx val="1"/>
          <c:order val="1"/>
          <c:tx>
            <c:strRef>
              <c:f>'Données brutes'!$D$15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brutes'!$B$16:$B$18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brutes'!$D$16:$D$18</c:f>
              <c:numCache>
                <c:formatCode>#,##0.00\ "$";[Red]\-#,##0.00\ "$";#,##0.00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6FA2-4D8A-88D1-A5DACAF5E909}"/>
            </c:ext>
          </c:extLst>
        </c:ser>
        <c:ser>
          <c:idx val="2"/>
          <c:order val="2"/>
          <c:tx>
            <c:strRef>
              <c:f>'Données brutes'!$E$15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brutes'!$B$16:$B$18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brutes'!$E$16:$E$18</c:f>
              <c:numCache>
                <c:formatCode>#,##0.00\ "$";[Red]\-#,##0.00\ "$";#,##0.00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6FA2-4D8A-88D1-A5DACAF5E909}"/>
            </c:ext>
          </c:extLst>
        </c:ser>
        <c:ser>
          <c:idx val="3"/>
          <c:order val="3"/>
          <c:tx>
            <c:strRef>
              <c:f>'Données brutes'!$F$15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>
              <a:outerShdw dist="50800" dir="5400000" sx="1000" sy="1000" algn="ctr" rotWithShape="0">
                <a:srgbClr val="000000">
                  <a:alpha val="43137"/>
                </a:srgbClr>
              </a:outerShdw>
            </a:effectLst>
            <a:sp3d/>
          </c:spPr>
          <c:invertIfNegative val="0"/>
          <c:cat>
            <c:strRef>
              <c:f>'Données brutes'!$B$16:$B$18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brutes'!$F$16:$F$18</c:f>
              <c:numCache>
                <c:formatCode>#,##0.00\ "$";[Red]\-#,##0.00\ "$";#,##0.00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6FA2-4D8A-88D1-A5DACAF5E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80"/>
        <c:shape val="box"/>
        <c:axId val="614815160"/>
        <c:axId val="614816144"/>
        <c:axId val="0"/>
      </c:bar3DChart>
      <c:catAx>
        <c:axId val="6148151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6144"/>
        <c:crosses val="autoZero"/>
        <c:auto val="1"/>
        <c:lblAlgn val="ctr"/>
        <c:lblOffset val="100"/>
        <c:noMultiLvlLbl val="0"/>
      </c:catAx>
      <c:valAx>
        <c:axId val="614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\ &quot;$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6">
          <a:lumMod val="50000"/>
        </a:schemeClr>
      </a:solidFill>
      <a:round/>
    </a:ln>
    <a:effectLst/>
    <a:scene3d>
      <a:camera prst="orthographicFront"/>
      <a:lightRig rig="threePt" dir="t"/>
    </a:scene3d>
    <a:sp3d>
      <a:bevelT w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Croissance</a:t>
            </a:r>
            <a:r>
              <a:rPr lang="en-US" sz="1800" b="1" baseline="0"/>
              <a:t> 2009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06988700457284"/>
          <c:y val="0.12294625416178147"/>
          <c:w val="0.8774252603088184"/>
          <c:h val="0.8001559265125185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strRef>
              <c:f>'Données brutes'!$C$22:$F$22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brutes'!$C$23:$F$23</c:f>
              <c:numCache>
                <c:formatCode>#,##0.00\ "$";[Red]\-#,##0.00\ "$";#,##0.00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6-476A-8C22-C0003ACD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488704"/>
        <c:axId val="617495592"/>
      </c:lineChart>
      <c:catAx>
        <c:axId val="61748870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95592"/>
        <c:crosses val="autoZero"/>
        <c:auto val="1"/>
        <c:lblAlgn val="ctr"/>
        <c:lblOffset val="100"/>
        <c:noMultiLvlLbl val="0"/>
      </c:catAx>
      <c:valAx>
        <c:axId val="61749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$&quot;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8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4</xdr:row>
      <xdr:rowOff>0</xdr:rowOff>
    </xdr:from>
    <xdr:to>
      <xdr:col>17</xdr:col>
      <xdr:colOff>327660</xdr:colOff>
      <xdr:row>24</xdr:row>
      <xdr:rowOff>22860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39C3E4D-B65A-A03D-B374-5A890DE91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26</xdr:row>
      <xdr:rowOff>91441</xdr:rowOff>
    </xdr:from>
    <xdr:to>
      <xdr:col>17</xdr:col>
      <xdr:colOff>342900</xdr:colOff>
      <xdr:row>47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354E23A-3441-C813-8FAD-04DD46891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27</xdr:row>
      <xdr:rowOff>0</xdr:rowOff>
    </xdr:from>
    <xdr:to>
      <xdr:col>8</xdr:col>
      <xdr:colOff>7620</xdr:colOff>
      <xdr:row>47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8EEFC47-318B-36F3-5B91-B1D712D6C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topLeftCell="A11" zoomScaleNormal="100" workbookViewId="0">
      <selection activeCell="B2" sqref="B2:Q2"/>
    </sheetView>
  </sheetViews>
  <sheetFormatPr baseColWidth="10" defaultColWidth="9.109375" defaultRowHeight="10.199999999999999" x14ac:dyDescent="0.2"/>
  <cols>
    <col min="1" max="1" width="1.5546875" style="2" customWidth="1"/>
    <col min="2" max="7" width="11.5546875" style="2" customWidth="1"/>
    <col min="8" max="8" width="1.5546875" style="2" customWidth="1"/>
    <col min="9" max="15" width="9.109375" style="2"/>
    <col min="16" max="16" width="9.109375" style="2" customWidth="1"/>
    <col min="17" max="17" width="9.109375" style="2"/>
    <col min="18" max="18" width="1.5546875" style="2" customWidth="1"/>
    <col min="19" max="16384" width="9.109375" style="2"/>
  </cols>
  <sheetData>
    <row r="1" spans="2:17" ht="3" customHeight="1" x14ac:dyDescent="0.2"/>
    <row r="2" spans="2:17" ht="21" x14ac:dyDescent="0.4">
      <c r="B2" s="60" t="s">
        <v>17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2:17" ht="3.6" customHeight="1" x14ac:dyDescent="0.2">
      <c r="B3" s="3"/>
      <c r="C3" s="3"/>
      <c r="D3" s="3"/>
      <c r="E3" s="3"/>
      <c r="F3" s="3"/>
      <c r="G3" s="3"/>
    </row>
    <row r="4" spans="2:17" x14ac:dyDescent="0.2">
      <c r="B4" s="61" t="s">
        <v>13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</row>
    <row r="5" spans="2:17" ht="3.6" customHeight="1" x14ac:dyDescent="0.2">
      <c r="B5" s="3"/>
      <c r="C5" s="3"/>
      <c r="D5" s="3"/>
      <c r="E5" s="3"/>
      <c r="F5" s="3"/>
      <c r="G5" s="3"/>
    </row>
    <row r="6" spans="2:17" ht="10.8" thickBot="1" x14ac:dyDescent="0.25">
      <c r="B6" s="3"/>
      <c r="C6" s="3"/>
      <c r="D6" s="3"/>
      <c r="E6" s="3"/>
      <c r="F6" s="3"/>
      <c r="G6" s="3"/>
    </row>
    <row r="7" spans="2:17" ht="3" customHeight="1" thickBot="1" x14ac:dyDescent="0.25">
      <c r="B7" s="36"/>
      <c r="C7" s="3"/>
      <c r="D7" s="3"/>
      <c r="E7" s="3"/>
      <c r="F7" s="3"/>
      <c r="G7" s="3"/>
    </row>
    <row r="8" spans="2:17" s="4" customFormat="1" ht="12" thickBot="1" x14ac:dyDescent="0.25">
      <c r="B8" s="46" t="s">
        <v>7</v>
      </c>
      <c r="C8" s="33" t="s">
        <v>3</v>
      </c>
      <c r="D8" s="33" t="s">
        <v>4</v>
      </c>
      <c r="E8" s="33" t="s">
        <v>5</v>
      </c>
      <c r="F8" s="34" t="s">
        <v>6</v>
      </c>
      <c r="G8" s="35" t="s">
        <v>0</v>
      </c>
    </row>
    <row r="9" spans="2:17" x14ac:dyDescent="0.2">
      <c r="B9" s="12" t="s">
        <v>8</v>
      </c>
      <c r="C9" s="13">
        <v>1988.5</v>
      </c>
      <c r="D9" s="13">
        <v>2897.35</v>
      </c>
      <c r="E9" s="13">
        <v>5223.25</v>
      </c>
      <c r="F9" s="14">
        <v>7996.36</v>
      </c>
      <c r="G9" s="5">
        <f>SUM(C9:F9)</f>
        <v>18105.46</v>
      </c>
    </row>
    <row r="10" spans="2:17" x14ac:dyDescent="0.2">
      <c r="B10" s="12" t="s">
        <v>9</v>
      </c>
      <c r="C10" s="13">
        <v>5215</v>
      </c>
      <c r="D10" s="13">
        <v>8309.0499999999993</v>
      </c>
      <c r="E10" s="13">
        <v>4287.9799999999996</v>
      </c>
      <c r="F10" s="14">
        <v>9352.64</v>
      </c>
      <c r="G10" s="5">
        <f>SUM(C10:F10)</f>
        <v>27164.67</v>
      </c>
    </row>
    <row r="11" spans="2:17" x14ac:dyDescent="0.2">
      <c r="B11" s="12" t="s">
        <v>10</v>
      </c>
      <c r="C11" s="13">
        <v>7832.97</v>
      </c>
      <c r="D11" s="13">
        <v>11299.87</v>
      </c>
      <c r="E11" s="13">
        <v>8264.81</v>
      </c>
      <c r="F11" s="14">
        <v>13226.47</v>
      </c>
      <c r="G11" s="5">
        <f>SUM(C11:F11)</f>
        <v>40624.120000000003</v>
      </c>
    </row>
    <row r="12" spans="2:17" x14ac:dyDescent="0.2">
      <c r="B12" s="12" t="s">
        <v>11</v>
      </c>
      <c r="C12" s="13">
        <v>2337.81</v>
      </c>
      <c r="D12" s="13">
        <v>2137.81</v>
      </c>
      <c r="E12" s="13">
        <v>1237.81</v>
      </c>
      <c r="F12" s="14">
        <v>3237.81</v>
      </c>
      <c r="G12" s="5">
        <f>SUM(C12:F12)</f>
        <v>8951.24</v>
      </c>
    </row>
    <row r="13" spans="2:17" ht="10.8" thickBot="1" x14ac:dyDescent="0.25">
      <c r="B13" s="15" t="s">
        <v>12</v>
      </c>
      <c r="C13" s="16">
        <v>4336.37</v>
      </c>
      <c r="D13" s="16">
        <v>1790.84</v>
      </c>
      <c r="E13" s="16">
        <v>1206.77</v>
      </c>
      <c r="F13" s="17">
        <v>1628.13</v>
      </c>
      <c r="G13" s="6">
        <f>SUM(C13:F13)</f>
        <v>8962.11</v>
      </c>
    </row>
    <row r="14" spans="2:17" ht="10.8" thickBot="1" x14ac:dyDescent="0.25">
      <c r="B14" s="18" t="s">
        <v>0</v>
      </c>
      <c r="C14" s="19">
        <f>SUM(C9:C13)</f>
        <v>21710.65</v>
      </c>
      <c r="D14" s="19">
        <f>SUM(D9:D13)</f>
        <v>26434.920000000002</v>
      </c>
      <c r="E14" s="19">
        <f>SUM(E9:E13)</f>
        <v>20220.620000000003</v>
      </c>
      <c r="F14" s="20">
        <f>SUM(F9:F13)</f>
        <v>35441.409999999996</v>
      </c>
      <c r="G14" s="7">
        <f>SUM(G9:G13)</f>
        <v>103807.6</v>
      </c>
    </row>
    <row r="15" spans="2:17" ht="10.8" thickBot="1" x14ac:dyDescent="0.25">
      <c r="B15" s="3"/>
      <c r="C15" s="3"/>
      <c r="D15" s="3"/>
      <c r="E15" s="3"/>
      <c r="F15" s="3"/>
      <c r="G15" s="3"/>
    </row>
    <row r="16" spans="2:17" ht="3" customHeight="1" thickBot="1" x14ac:dyDescent="0.25">
      <c r="B16" s="40"/>
      <c r="C16" s="3"/>
      <c r="D16" s="3"/>
      <c r="E16" s="3"/>
      <c r="F16" s="3"/>
      <c r="G16" s="3"/>
    </row>
    <row r="17" spans="2:7" ht="12" thickBot="1" x14ac:dyDescent="0.25">
      <c r="B17" s="45" t="s">
        <v>2</v>
      </c>
      <c r="C17" s="37" t="s">
        <v>3</v>
      </c>
      <c r="D17" s="37" t="s">
        <v>4</v>
      </c>
      <c r="E17" s="37" t="s">
        <v>5</v>
      </c>
      <c r="F17" s="38" t="s">
        <v>6</v>
      </c>
      <c r="G17" s="39" t="s">
        <v>0</v>
      </c>
    </row>
    <row r="18" spans="2:7" x14ac:dyDescent="0.2">
      <c r="B18" s="21" t="s">
        <v>14</v>
      </c>
      <c r="C18" s="22">
        <v>12462.87</v>
      </c>
      <c r="D18" s="22">
        <v>8256.9699999999993</v>
      </c>
      <c r="E18" s="22">
        <v>10884.65</v>
      </c>
      <c r="F18" s="23">
        <v>18995.599999999999</v>
      </c>
      <c r="G18" s="8">
        <f>SUM(C18:F18)</f>
        <v>50600.09</v>
      </c>
    </row>
    <row r="19" spans="2:7" x14ac:dyDescent="0.2">
      <c r="B19" s="21" t="s">
        <v>15</v>
      </c>
      <c r="C19" s="22">
        <v>2533.2399999999998</v>
      </c>
      <c r="D19" s="22">
        <v>5855.47</v>
      </c>
      <c r="E19" s="22">
        <v>8525.14</v>
      </c>
      <c r="F19" s="23">
        <v>11253.21</v>
      </c>
      <c r="G19" s="8">
        <f>SUM(C19:F19)</f>
        <v>28167.059999999998</v>
      </c>
    </row>
    <row r="20" spans="2:7" ht="10.8" thickBot="1" x14ac:dyDescent="0.25">
      <c r="B20" s="24" t="s">
        <v>16</v>
      </c>
      <c r="C20" s="25">
        <v>8755.24</v>
      </c>
      <c r="D20" s="25">
        <v>7562.22</v>
      </c>
      <c r="E20" s="25">
        <v>5221.5600000000004</v>
      </c>
      <c r="F20" s="26">
        <v>3256.47</v>
      </c>
      <c r="G20" s="9">
        <f>SUM(C20:F20)</f>
        <v>24795.49</v>
      </c>
    </row>
    <row r="21" spans="2:7" ht="10.8" thickBot="1" x14ac:dyDescent="0.25">
      <c r="B21" s="27" t="s">
        <v>0</v>
      </c>
      <c r="C21" s="28">
        <f>SUM(C18:C20)</f>
        <v>23751.35</v>
      </c>
      <c r="D21" s="28">
        <f>SUM(D18:D20)</f>
        <v>21674.66</v>
      </c>
      <c r="E21" s="28">
        <f>SUM(E18:E20)</f>
        <v>24631.350000000002</v>
      </c>
      <c r="F21" s="29">
        <f>SUM(F18:F20)</f>
        <v>33505.279999999999</v>
      </c>
      <c r="G21" s="10">
        <f>SUM(G18:G20)</f>
        <v>103562.64</v>
      </c>
    </row>
    <row r="22" spans="2:7" ht="10.8" thickBot="1" x14ac:dyDescent="0.25">
      <c r="B22" s="3"/>
      <c r="C22" s="3"/>
      <c r="D22" s="3"/>
      <c r="E22" s="3"/>
      <c r="F22" s="3"/>
      <c r="G22" s="3"/>
    </row>
    <row r="23" spans="2:7" ht="3" customHeight="1" thickBot="1" x14ac:dyDescent="0.25">
      <c r="B23" s="41"/>
      <c r="C23" s="3"/>
      <c r="D23" s="3"/>
      <c r="E23" s="3"/>
      <c r="F23" s="3"/>
      <c r="G23" s="3"/>
    </row>
    <row r="24" spans="2:7" ht="12" thickBot="1" x14ac:dyDescent="0.25">
      <c r="B24" s="47" t="s">
        <v>1</v>
      </c>
      <c r="C24" s="42" t="s">
        <v>3</v>
      </c>
      <c r="D24" s="42" t="s">
        <v>4</v>
      </c>
      <c r="E24" s="42" t="s">
        <v>5</v>
      </c>
      <c r="F24" s="43" t="s">
        <v>6</v>
      </c>
      <c r="G24" s="44" t="s">
        <v>0</v>
      </c>
    </row>
    <row r="25" spans="2:7" ht="10.8" thickBot="1" x14ac:dyDescent="0.25">
      <c r="B25" s="30" t="s">
        <v>0</v>
      </c>
      <c r="C25" s="31">
        <f>-C21+C14</f>
        <v>-2040.6999999999971</v>
      </c>
      <c r="D25" s="31">
        <f t="shared" ref="D25:G25" si="0">-D21+D14</f>
        <v>4760.260000000002</v>
      </c>
      <c r="E25" s="31">
        <f t="shared" si="0"/>
        <v>-4410.7299999999996</v>
      </c>
      <c r="F25" s="32">
        <f t="shared" si="0"/>
        <v>1936.1299999999974</v>
      </c>
      <c r="G25" s="11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"/>
  <sheetViews>
    <sheetView tabSelected="1" zoomScaleNormal="100" workbookViewId="0">
      <selection activeCell="T41" sqref="T41"/>
    </sheetView>
  </sheetViews>
  <sheetFormatPr baseColWidth="10" defaultColWidth="9.109375" defaultRowHeight="10.199999999999999" x14ac:dyDescent="0.2"/>
  <cols>
    <col min="1" max="1" width="9.109375" style="1" customWidth="1"/>
    <col min="2" max="2" width="10.5546875" style="1" customWidth="1"/>
    <col min="3" max="6" width="11.6640625" style="1" customWidth="1"/>
    <col min="7" max="7" width="10" style="1" bestFit="1" customWidth="1"/>
    <col min="8" max="8" width="9.109375" style="1" customWidth="1"/>
    <col min="9" max="15" width="9.109375" style="1"/>
    <col min="16" max="16" width="9.109375" style="1" customWidth="1"/>
    <col min="17" max="16384" width="9.109375" style="1"/>
  </cols>
  <sheetData>
    <row r="1" spans="1:13" s="124" customFormat="1" x14ac:dyDescent="0.2">
      <c r="A1" s="125" t="s">
        <v>17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</row>
    <row r="2" spans="1:13" x14ac:dyDescent="0.2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</row>
    <row r="3" spans="1:13" ht="14.4" customHeight="1" x14ac:dyDescent="0.2">
      <c r="A3" s="126" t="s">
        <v>13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</row>
    <row r="4" spans="1:13" ht="9.75" customHeight="1" x14ac:dyDescent="0.2"/>
    <row r="5" spans="1:13" ht="1.5" customHeight="1" x14ac:dyDescent="0.2">
      <c r="B5" s="62" t="s">
        <v>7</v>
      </c>
      <c r="F5" s="56"/>
    </row>
    <row r="6" spans="1:13" ht="10.35" customHeight="1" x14ac:dyDescent="0.2">
      <c r="B6" s="63"/>
      <c r="C6" s="59" t="s">
        <v>3</v>
      </c>
      <c r="D6" s="59" t="s">
        <v>4</v>
      </c>
      <c r="E6" s="59" t="s">
        <v>5</v>
      </c>
      <c r="F6" s="103" t="s">
        <v>6</v>
      </c>
      <c r="G6" s="107" t="s">
        <v>0</v>
      </c>
    </row>
    <row r="7" spans="1:13" ht="10.35" customHeight="1" x14ac:dyDescent="0.2">
      <c r="B7" s="67" t="s">
        <v>8</v>
      </c>
      <c r="C7" s="66">
        <v>1988.5</v>
      </c>
      <c r="D7" s="66">
        <v>2897.35</v>
      </c>
      <c r="E7" s="66">
        <v>5223.25</v>
      </c>
      <c r="F7" s="104">
        <v>7996.36</v>
      </c>
      <c r="G7" s="108">
        <v>18105.46</v>
      </c>
      <c r="J7" s="55"/>
    </row>
    <row r="8" spans="1:13" ht="10.35" customHeight="1" x14ac:dyDescent="0.2">
      <c r="B8" s="95" t="s">
        <v>9</v>
      </c>
      <c r="C8" s="96">
        <v>5215</v>
      </c>
      <c r="D8" s="96">
        <v>8309.0499999999993</v>
      </c>
      <c r="E8" s="96">
        <v>4287.9799999999996</v>
      </c>
      <c r="F8" s="105">
        <v>9352.64</v>
      </c>
      <c r="G8" s="109">
        <v>27164.67</v>
      </c>
    </row>
    <row r="9" spans="1:13" ht="10.35" customHeight="1" x14ac:dyDescent="0.2">
      <c r="B9" s="67" t="s">
        <v>10</v>
      </c>
      <c r="C9" s="66">
        <v>7832.97</v>
      </c>
      <c r="D9" s="66">
        <v>11299.87</v>
      </c>
      <c r="E9" s="66">
        <v>8264.81</v>
      </c>
      <c r="F9" s="104">
        <v>13226.47</v>
      </c>
      <c r="G9" s="108">
        <v>40624.120000000003</v>
      </c>
    </row>
    <row r="10" spans="1:13" ht="10.35" customHeight="1" x14ac:dyDescent="0.2">
      <c r="B10" s="95" t="s">
        <v>11</v>
      </c>
      <c r="C10" s="96">
        <v>2337.81</v>
      </c>
      <c r="D10" s="96">
        <v>2137.81</v>
      </c>
      <c r="E10" s="96">
        <v>1237.81</v>
      </c>
      <c r="F10" s="105">
        <v>3237.81</v>
      </c>
      <c r="G10" s="109">
        <v>8951.24</v>
      </c>
    </row>
    <row r="11" spans="1:13" ht="10.35" customHeight="1" thickBot="1" x14ac:dyDescent="0.25">
      <c r="B11" s="99" t="s">
        <v>12</v>
      </c>
      <c r="C11" s="100">
        <v>4336.37</v>
      </c>
      <c r="D11" s="100">
        <v>1790.84</v>
      </c>
      <c r="E11" s="100">
        <v>1206.77</v>
      </c>
      <c r="F11" s="106">
        <v>1628.13</v>
      </c>
      <c r="G11" s="110">
        <v>8962.11</v>
      </c>
    </row>
    <row r="12" spans="1:13" ht="10.35" customHeight="1" thickBot="1" x14ac:dyDescent="0.25">
      <c r="B12" s="97" t="s">
        <v>0</v>
      </c>
      <c r="C12" s="98">
        <v>21710.65</v>
      </c>
      <c r="D12" s="98">
        <v>26434.920000000002</v>
      </c>
      <c r="E12" s="98">
        <v>20220.620000000003</v>
      </c>
      <c r="F12" s="101">
        <v>35441.409999999996</v>
      </c>
      <c r="G12" s="102">
        <v>103807.6</v>
      </c>
    </row>
    <row r="13" spans="1:13" ht="10.199999999999999" customHeight="1" x14ac:dyDescent="0.2">
      <c r="B13" s="57"/>
      <c r="C13" s="58"/>
      <c r="D13" s="58"/>
      <c r="E13" s="58"/>
      <c r="F13" s="56"/>
    </row>
    <row r="14" spans="1:13" ht="1.8" customHeight="1" thickBot="1" x14ac:dyDescent="0.25">
      <c r="B14" s="75"/>
      <c r="C14" s="58"/>
      <c r="D14" s="58"/>
      <c r="E14" s="58"/>
      <c r="F14" s="56"/>
    </row>
    <row r="15" spans="1:13" ht="10.35" customHeight="1" thickBot="1" x14ac:dyDescent="0.25">
      <c r="B15" s="114" t="s">
        <v>31</v>
      </c>
      <c r="C15" s="74" t="s">
        <v>3</v>
      </c>
      <c r="D15" s="74" t="s">
        <v>4</v>
      </c>
      <c r="E15" s="79" t="s">
        <v>5</v>
      </c>
      <c r="F15" s="83" t="s">
        <v>6</v>
      </c>
      <c r="G15" s="86" t="s">
        <v>0</v>
      </c>
    </row>
    <row r="16" spans="1:13" ht="10.35" customHeight="1" x14ac:dyDescent="0.2">
      <c r="B16" s="113" t="s">
        <v>14</v>
      </c>
      <c r="C16" s="73">
        <v>12462.87</v>
      </c>
      <c r="D16" s="73">
        <v>8256.9699999999993</v>
      </c>
      <c r="E16" s="78">
        <v>10884.65</v>
      </c>
      <c r="F16" s="82">
        <v>18995.599999999999</v>
      </c>
      <c r="G16" s="87">
        <v>50600.09</v>
      </c>
    </row>
    <row r="17" spans="2:15" ht="10.35" customHeight="1" x14ac:dyDescent="0.2">
      <c r="B17" s="71" t="s">
        <v>15</v>
      </c>
      <c r="C17" s="72">
        <v>2533.2399999999998</v>
      </c>
      <c r="D17" s="72">
        <v>5855.47</v>
      </c>
      <c r="E17" s="80">
        <v>8525.14</v>
      </c>
      <c r="F17" s="84">
        <v>11253.21</v>
      </c>
      <c r="G17" s="88">
        <v>28167.059999999998</v>
      </c>
    </row>
    <row r="18" spans="2:15" ht="10.35" customHeight="1" thickBot="1" x14ac:dyDescent="0.25">
      <c r="B18" s="76" t="s">
        <v>16</v>
      </c>
      <c r="C18" s="77">
        <v>8755.24</v>
      </c>
      <c r="D18" s="77">
        <v>7562.22</v>
      </c>
      <c r="E18" s="81">
        <v>5221.5600000000004</v>
      </c>
      <c r="F18" s="85">
        <v>3256.47</v>
      </c>
      <c r="G18" s="89">
        <v>24795.49</v>
      </c>
    </row>
    <row r="19" spans="2:15" ht="10.35" customHeight="1" thickBot="1" x14ac:dyDescent="0.25">
      <c r="B19" s="90" t="s">
        <v>0</v>
      </c>
      <c r="C19" s="91">
        <v>23751.35</v>
      </c>
      <c r="D19" s="91">
        <v>21674.66</v>
      </c>
      <c r="E19" s="92">
        <v>24631.350000000002</v>
      </c>
      <c r="F19" s="93">
        <v>33505.279999999999</v>
      </c>
      <c r="G19" s="94">
        <v>103562.64</v>
      </c>
    </row>
    <row r="20" spans="2:15" ht="10.35" customHeight="1" thickBot="1" x14ac:dyDescent="0.25">
      <c r="B20" s="57"/>
      <c r="C20" s="58"/>
      <c r="D20" s="58"/>
      <c r="E20" s="58"/>
      <c r="F20" s="56"/>
    </row>
    <row r="21" spans="2:15" ht="2.4" customHeight="1" thickBot="1" x14ac:dyDescent="0.25">
      <c r="B21" s="121" t="s">
        <v>1</v>
      </c>
      <c r="C21" s="119"/>
      <c r="D21" s="68"/>
      <c r="E21" s="68"/>
      <c r="F21" s="69"/>
      <c r="G21" s="70"/>
    </row>
    <row r="22" spans="2:15" ht="10.35" customHeight="1" thickBot="1" x14ac:dyDescent="0.25">
      <c r="B22" s="122"/>
      <c r="C22" s="123" t="s">
        <v>3</v>
      </c>
      <c r="D22" s="117" t="s">
        <v>4</v>
      </c>
      <c r="E22" s="117" t="s">
        <v>5</v>
      </c>
      <c r="F22" s="118" t="s">
        <v>6</v>
      </c>
      <c r="G22" s="112" t="s">
        <v>32</v>
      </c>
    </row>
    <row r="23" spans="2:15" ht="10.35" customHeight="1" thickBot="1" x14ac:dyDescent="0.25">
      <c r="B23" s="120" t="s">
        <v>0</v>
      </c>
      <c r="C23" s="115">
        <v>-2040.6999999999971</v>
      </c>
      <c r="D23" s="115">
        <v>4760.260000000002</v>
      </c>
      <c r="E23" s="115">
        <v>-4410.7299999999996</v>
      </c>
      <c r="F23" s="116">
        <v>1936.1299999999974</v>
      </c>
      <c r="G23" s="111">
        <v>244.96</v>
      </c>
    </row>
    <row r="24" spans="2:15" ht="10.35" customHeight="1" x14ac:dyDescent="0.2"/>
    <row r="25" spans="2:15" ht="10.35" customHeight="1" x14ac:dyDescent="0.2"/>
    <row r="26" spans="2:15" ht="10.35" customHeight="1" x14ac:dyDescent="0.2">
      <c r="O26" s="1" t="s">
        <v>30</v>
      </c>
    </row>
  </sheetData>
  <mergeCells count="4">
    <mergeCell ref="B5:B6"/>
    <mergeCell ref="B21:B22"/>
    <mergeCell ref="A1:M2"/>
    <mergeCell ref="A3:M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baseColWidth="10" defaultColWidth="9.109375" defaultRowHeight="10.199999999999999" x14ac:dyDescent="0.2"/>
  <cols>
    <col min="1" max="1" width="1.5546875" style="48" customWidth="1"/>
    <col min="2" max="2" width="2.88671875" style="48" customWidth="1"/>
    <col min="3" max="3" width="33.44140625" style="48" customWidth="1"/>
    <col min="4" max="4" width="100" style="48" customWidth="1"/>
    <col min="5" max="5" width="1.5546875" style="48" customWidth="1"/>
    <col min="6" max="16384" width="9.109375" style="48"/>
  </cols>
  <sheetData>
    <row r="1" spans="2:4" ht="6" customHeight="1" x14ac:dyDescent="0.2"/>
    <row r="2" spans="2:4" ht="13.8" x14ac:dyDescent="0.3">
      <c r="B2" s="65" t="s">
        <v>18</v>
      </c>
      <c r="C2" s="65"/>
      <c r="D2" s="65"/>
    </row>
    <row r="3" spans="2:4" ht="3" customHeight="1" x14ac:dyDescent="0.2"/>
    <row r="4" spans="2:4" x14ac:dyDescent="0.2">
      <c r="C4" s="64" t="s">
        <v>19</v>
      </c>
      <c r="D4" s="50" t="s">
        <v>24</v>
      </c>
    </row>
    <row r="5" spans="2:4" x14ac:dyDescent="0.2">
      <c r="C5" s="64"/>
      <c r="D5" s="51" t="s">
        <v>25</v>
      </c>
    </row>
    <row r="6" spans="2:4" x14ac:dyDescent="0.2">
      <c r="C6" s="64"/>
      <c r="D6" s="52" t="s">
        <v>26</v>
      </c>
    </row>
    <row r="7" spans="2:4" x14ac:dyDescent="0.2">
      <c r="C7" s="64"/>
      <c r="D7" s="51" t="s">
        <v>28</v>
      </c>
    </row>
    <row r="8" spans="2:4" x14ac:dyDescent="0.2">
      <c r="C8" s="64"/>
      <c r="D8" s="53" t="s">
        <v>27</v>
      </c>
    </row>
    <row r="9" spans="2:4" ht="3" customHeight="1" x14ac:dyDescent="0.2">
      <c r="C9" s="49"/>
    </row>
    <row r="10" spans="2:4" x14ac:dyDescent="0.2">
      <c r="C10" s="64" t="s">
        <v>20</v>
      </c>
      <c r="D10" s="50" t="s">
        <v>21</v>
      </c>
    </row>
    <row r="11" spans="2:4" x14ac:dyDescent="0.2">
      <c r="C11" s="64"/>
      <c r="D11" s="51" t="s">
        <v>22</v>
      </c>
    </row>
    <row r="12" spans="2:4" x14ac:dyDescent="0.2">
      <c r="C12" s="64"/>
      <c r="D12" s="52" t="s">
        <v>29</v>
      </c>
    </row>
    <row r="13" spans="2:4" x14ac:dyDescent="0.2">
      <c r="C13" s="64"/>
      <c r="D13" s="54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9" ma:contentTypeDescription="Create a new document." ma:contentTypeScope="" ma:versionID="7b17d583e422fc03c43182517f16c721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e04d0f9cf0e885ba5d0a53e39afb8bca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E7A1CB-61A5-486D-B874-6C8AA9D294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588004-A52C-4E85-B36C-816A3AC37D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EAE6B3-BE6C-4596-8374-56993306E51C}">
  <ds:schemaRefs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9de94308-2297-4d04-a77d-26fce9df9395"/>
    <ds:schemaRef ds:uri="http://purl.org/dc/terms/"/>
    <ds:schemaRef ds:uri="http://purl.org/dc/elements/1.1/"/>
    <ds:schemaRef ds:uri="http://purl.org/dc/dcmitype/"/>
    <ds:schemaRef ds:uri="22375818-dcd7-42e4-9660-6b33e030de6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Houngbedji Orlane</cp:lastModifiedBy>
  <cp:lastPrinted>2010-09-14T06:18:31Z</cp:lastPrinted>
  <dcterms:created xsi:type="dcterms:W3CDTF">2006-08-29T14:29:59Z</dcterms:created>
  <dcterms:modified xsi:type="dcterms:W3CDTF">2022-11-04T00:24:19Z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