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nh_nghia_truong" sheetId="1" r:id="rId4"/>
    <sheet state="visible" name="salein_class" sheetId="2" r:id="rId5"/>
    <sheet state="visible" name="salein_thuc_xuat" sheetId="3" r:id="rId6"/>
    <sheet state="visible" name="kpi_thuc_xuat" sheetId="4" r:id="rId7"/>
    <sheet state="visible" name="cau_hoi_sql" sheetId="5" r:id="rId8"/>
  </sheets>
  <externalReferences>
    <externalReference r:id="rId9"/>
  </externalReferences>
  <definedNames/>
  <calcPr/>
  <extLst>
    <ext uri="GoogleSheetsCustomDataVersion2">
      <go:sheetsCustomData xmlns:go="http://customooxmlschemas.google.com/" r:id="rId10" roundtripDataChecksum="LR0PWURf0IYyng9hYrXTqPr5Dn19lWIUTXd3Nm+HK4k="/>
    </ext>
  </extLst>
</workbook>
</file>

<file path=xl/sharedStrings.xml><?xml version="1.0" encoding="utf-8"?>
<sst xmlns="http://schemas.openxmlformats.org/spreadsheetml/2006/main" count="372" uniqueCount="258">
  <si>
    <t>TT</t>
  </si>
  <si>
    <t xml:space="preserve">Têm trường mới </t>
  </si>
  <si>
    <t>Ý nghĩa</t>
  </si>
  <si>
    <t>I</t>
  </si>
  <si>
    <t>Ngày tháng</t>
  </si>
  <si>
    <t>Date</t>
  </si>
  <si>
    <t>Ngày nghi nhận (ghi nhận doanh thu, tx, phát sinh đơn, phát triển mới KH, ...)</t>
  </si>
  <si>
    <t>II</t>
  </si>
  <si>
    <t>Mô hình tổ chức</t>
  </si>
  <si>
    <t>Department</t>
  </si>
  <si>
    <t>Tên phòng ban Công ty</t>
  </si>
  <si>
    <t>Organization</t>
  </si>
  <si>
    <t>Tên Vùng/chi nhánh</t>
  </si>
  <si>
    <t>Team_Name</t>
  </si>
  <si>
    <t>Tên đội (nhóm)</t>
  </si>
  <si>
    <t>Channel</t>
  </si>
  <si>
    <t>Kênh bán</t>
  </si>
  <si>
    <t>Employee _Code</t>
  </si>
  <si>
    <t>Mã nhân viên</t>
  </si>
  <si>
    <t>Employee_Name</t>
  </si>
  <si>
    <t>Tên nhân viên</t>
  </si>
  <si>
    <t>III</t>
  </si>
  <si>
    <t>Khu vực địa lý</t>
  </si>
  <si>
    <t>Province</t>
  </si>
  <si>
    <t>Tỉnh/thành phố</t>
  </si>
  <si>
    <t>Country</t>
  </si>
  <si>
    <t>Quốc gia</t>
  </si>
  <si>
    <t>IV</t>
  </si>
  <si>
    <t>Thông tin sản phẩm</t>
  </si>
  <si>
    <t>Item_Code</t>
  </si>
  <si>
    <t>Mã sản phẩm</t>
  </si>
  <si>
    <t>ItemName</t>
  </si>
  <si>
    <t>Tên sản phẩm</t>
  </si>
  <si>
    <t>Ma_nhom_NSP1</t>
  </si>
  <si>
    <t>Tên viết tắt nhóm (L1, L2, …L6)</t>
  </si>
  <si>
    <t>NSP1_Code</t>
  </si>
  <si>
    <t>Mã nhóm sản phẩm 1</t>
  </si>
  <si>
    <t>NSP2_Code</t>
  </si>
  <si>
    <t>Mã nhóm sản phẩm 2</t>
  </si>
  <si>
    <t>NSP3_Code</t>
  </si>
  <si>
    <t>Mã nhóm sản phẩm 3</t>
  </si>
  <si>
    <t>NSP1_Name</t>
  </si>
  <si>
    <t>Tên nhóm sản phẩm 1</t>
  </si>
  <si>
    <t>NSP2_Name</t>
  </si>
  <si>
    <t>Tên nhóm sản phẩm 2</t>
  </si>
  <si>
    <t>NSP3_Name</t>
  </si>
  <si>
    <t>Tên nhóm sản phẩm 3</t>
  </si>
  <si>
    <t>Nhom_LED</t>
  </si>
  <si>
    <t>Nhóm sản phẩm LED</t>
  </si>
  <si>
    <t>Nhom_PHN</t>
  </si>
  <si>
    <t>Nhóm sản phẩm PHN</t>
  </si>
  <si>
    <t>Nhom_L1</t>
  </si>
  <si>
    <t>Nhóm sản phẩm chỉ có L1</t>
  </si>
  <si>
    <t>Nhom_L2L6</t>
  </si>
  <si>
    <t>Nhóm sản phẩm từ L2 đến L6</t>
  </si>
  <si>
    <t>SPMT_Code</t>
  </si>
  <si>
    <t>Mã chương trình SP mục tiêu</t>
  </si>
  <si>
    <t>SPMT_Name</t>
  </si>
  <si>
    <t>Tên chương trình SP mục tiêu</t>
  </si>
  <si>
    <t>SPKM_Code</t>
  </si>
  <si>
    <t>Mã chương trình SP khuyến mại</t>
  </si>
  <si>
    <t>SPKM_Name</t>
  </si>
  <si>
    <t>Tên chương trình SP khuyến mại</t>
  </si>
  <si>
    <t>SPKM_Code_BH1</t>
  </si>
  <si>
    <t>Mã chương trình SP khuyến mại BH1</t>
  </si>
  <si>
    <t>SPKM_Code_BH2</t>
  </si>
  <si>
    <t>Mã chương trình SP khuyến mại BH2</t>
  </si>
  <si>
    <t>SPKM_Name_BH1</t>
  </si>
  <si>
    <t>Tên chương trình SP khuyến mại BH1</t>
  </si>
  <si>
    <t>SPKM_Name_BH2</t>
  </si>
  <si>
    <t>Tên chương trình SP khuyến mại BH2</t>
  </si>
  <si>
    <t>SPKS_Code</t>
  </si>
  <si>
    <t>Mã sản phẩm khảo sát (áp dụng cho TMĐT)</t>
  </si>
  <si>
    <t>SPKS_Name</t>
  </si>
  <si>
    <t>Tên sản phẩm khảo sát (áp dụng cho TMĐT)</t>
  </si>
  <si>
    <t>V</t>
  </si>
  <si>
    <t>Thông tin khách hàng</t>
  </si>
  <si>
    <t>Customer_Code</t>
  </si>
  <si>
    <t>Mã khách hàng</t>
  </si>
  <si>
    <t>Customer_Name</t>
  </si>
  <si>
    <t>Tên khách hàng</t>
  </si>
  <si>
    <t>Customer_Type</t>
  </si>
  <si>
    <t>Loại khách hàng</t>
  </si>
  <si>
    <t>Customer_TypeID</t>
  </si>
  <si>
    <t>Mã loại khách hàng</t>
  </si>
  <si>
    <t>Customer_Status</t>
  </si>
  <si>
    <t>Trạng thái hoạt động của khách hàng</t>
  </si>
  <si>
    <t>Customer_Group</t>
  </si>
  <si>
    <t>Nhóm khách hàng</t>
  </si>
  <si>
    <t>Customer_Code_Order</t>
  </si>
  <si>
    <t>Khách hàng có đơn hàng</t>
  </si>
  <si>
    <t>VI</t>
  </si>
  <si>
    <t>Các thông tin SaleIn/TX/TT</t>
  </si>
  <si>
    <t>SaleIn</t>
  </si>
  <si>
    <t>Giá trị doanh thu SaleIn</t>
  </si>
  <si>
    <t>Deliver</t>
  </si>
  <si>
    <t>Giá trị thực xuất</t>
  </si>
  <si>
    <t>Debt_Pay</t>
  </si>
  <si>
    <t>Giá trị thu tiền</t>
  </si>
  <si>
    <t>SaleIn_Quantity</t>
  </si>
  <si>
    <t>Số lượng sản phẩm theo SaleIn</t>
  </si>
  <si>
    <t>Deliver_Quantity</t>
  </si>
  <si>
    <t>Số lượng sản phẩm theo thực xuất</t>
  </si>
  <si>
    <t>SaleIn_Plan</t>
  </si>
  <si>
    <t>Kế hoạch SaleIn</t>
  </si>
  <si>
    <t>Deliver_Plan</t>
  </si>
  <si>
    <t>Kế hoạch thực xuất</t>
  </si>
  <si>
    <t>Debt_Pay_Plan</t>
  </si>
  <si>
    <t>Kế hoạch thu tiền</t>
  </si>
  <si>
    <t>SaleIn_Quantity_Plan</t>
  </si>
  <si>
    <t>Kế hoạch số lượng theo SaleIn</t>
  </si>
  <si>
    <t>Deliver_Quantity_Plan</t>
  </si>
  <si>
    <t>Kế hoạch số lượng theon thực xuất</t>
  </si>
  <si>
    <t>SaleIn_Last</t>
  </si>
  <si>
    <t>Doanh thu SaleIn kỳ trước</t>
  </si>
  <si>
    <t>Deliver_Last</t>
  </si>
  <si>
    <t>Thực xuất kỳ trước</t>
  </si>
  <si>
    <t>Debt_Pay_Last</t>
  </si>
  <si>
    <t>Thu tiền kỳ trước</t>
  </si>
  <si>
    <t>SaleIn_Quantity_Last</t>
  </si>
  <si>
    <t>Số lượng sản phẩm kỳ trước theo SaleIn</t>
  </si>
  <si>
    <t>Deliver_Quantity_Last</t>
  </si>
  <si>
    <t>Số lượng sản phẩm kỳ trước theo thực xuất</t>
  </si>
  <si>
    <t>SaleIn_Previous</t>
  </si>
  <si>
    <t>Doanh thu SaleIn cùng kỳ</t>
  </si>
  <si>
    <t>Deliver_Previous</t>
  </si>
  <si>
    <t>Thực xuất cùng kỳ</t>
  </si>
  <si>
    <t>Debt_Pay_Previous</t>
  </si>
  <si>
    <t>Thu tiền cùng kỳ</t>
  </si>
  <si>
    <t>SaleIn_Quantity_Previous</t>
  </si>
  <si>
    <t>Số lượng sản phẩm cùng kỳ theo SaleIn</t>
  </si>
  <si>
    <t>Deliver_Quantity_Previous</t>
  </si>
  <si>
    <t>Số lượng sản phẩm cùng kỳ theo thực xuất</t>
  </si>
  <si>
    <t>Các thông tin SaleOut/CSKH/TMĐT</t>
  </si>
  <si>
    <t>Ecommerce_Channel</t>
  </si>
  <si>
    <t>Kênh bán TMĐT (Zalo, shoppe, …)</t>
  </si>
  <si>
    <t>Revenue</t>
  </si>
  <si>
    <t>Doanh thu gián tiếp (SaleOut/TMĐT)</t>
  </si>
  <si>
    <t>Revenue_Plan</t>
  </si>
  <si>
    <t>Kế hoạch doanh thu (SaleOut/TMĐT)</t>
  </si>
  <si>
    <t>Quantity</t>
  </si>
  <si>
    <t>Số lượng sản phẩm</t>
  </si>
  <si>
    <t>Quantity_Plan</t>
  </si>
  <si>
    <t>Kế hoạch số lượng sản phẩm</t>
  </si>
  <si>
    <t>Sale_Type</t>
  </si>
  <si>
    <t>Loại bán hàng (Trực tiếp/gián tiếp)</t>
  </si>
  <si>
    <t>Order_Segment</t>
  </si>
  <si>
    <t>Phân khúc đơn hàng (&lt; 500, 500 - 2000k, &gt;2000k)</t>
  </si>
  <si>
    <t>C3total</t>
  </si>
  <si>
    <t>Tổng số lượng khách hàng C3 lũy kế</t>
  </si>
  <si>
    <t>C3total_Plan</t>
  </si>
  <si>
    <t>Kế hoạch số lượng khách hàng C3 lũy kế</t>
  </si>
  <si>
    <t>Num_Customer_Order</t>
  </si>
  <si>
    <t>Số lượng khách hàng đặt hàng thời điểm - theo ngày (TMĐT)</t>
  </si>
  <si>
    <t>Num_Customer_Order_Plan</t>
  </si>
  <si>
    <t>Kế hoạch số lượng khách hàng đặt hàng thời điểm - theo ngày (TMĐT)</t>
  </si>
  <si>
    <t>C2_divide_C1</t>
  </si>
  <si>
    <t>Tỷ lệ doanh thu Saleout C2 chia cho thực xuất từ RAL bán vào C1</t>
  </si>
  <si>
    <t>Deliver_C1</t>
  </si>
  <si>
    <t>Thực xuất từ RAL bán vào C1</t>
  </si>
  <si>
    <t>Revenue_C2</t>
  </si>
  <si>
    <t>Doanh thu SaleOut C2</t>
  </si>
  <si>
    <t>Order_Group</t>
  </si>
  <si>
    <t>Nhóm đơn hàng (sử dụng phân biệt nhóm đơn hàng theo lớp sản phẩm và tổng đơn hàng SaleOut), có hai giá trị là nhom 'Tong' hoặc nhóm 'LopSp'</t>
  </si>
  <si>
    <t>Num_Order</t>
  </si>
  <si>
    <t>Số lượng đơn hàng</t>
  </si>
  <si>
    <t>Num_Customer</t>
  </si>
  <si>
    <t>Số lượng khách hàng</t>
  </si>
  <si>
    <t>Num_Customer_Plan</t>
  </si>
  <si>
    <t>Kế hoạch số lượng khách hàng</t>
  </si>
  <si>
    <t>Num_Visit</t>
  </si>
  <si>
    <t>Số lần ghé thăm khách hàng/đại lý</t>
  </si>
  <si>
    <t>Category</t>
  </si>
  <si>
    <t>Danh mục/phân loại</t>
  </si>
  <si>
    <t>Num_checking</t>
  </si>
  <si>
    <t>Số lượng checking tại khách hàng</t>
  </si>
  <si>
    <t>Num_checking_Plan</t>
  </si>
  <si>
    <t>Kế hoạch số lượng checking tại khách hàng</t>
  </si>
  <si>
    <t>C3_Open</t>
  </si>
  <si>
    <t>Số lượng khách hàng C3 mở mới</t>
  </si>
  <si>
    <t>C3_Open_Plan</t>
  </si>
  <si>
    <t>Số lươợng khách hàng C3 mở mới kế hoạch</t>
  </si>
  <si>
    <t>Username</t>
  </si>
  <si>
    <t>Mã Khách hàng C3</t>
  </si>
  <si>
    <t>OrderDate</t>
  </si>
  <si>
    <t>Ngày ghi nhận đơn hàng</t>
  </si>
  <si>
    <t>CreatedDate</t>
  </si>
  <si>
    <t>Ngày tạo khách hàng C3</t>
  </si>
  <si>
    <t>Survey_Name</t>
  </si>
  <si>
    <t>Tên chương trình khảo sát</t>
  </si>
  <si>
    <t>Survey_Code</t>
  </si>
  <si>
    <t>Mã chương trình khảo sát</t>
  </si>
  <si>
    <t>VII</t>
  </si>
  <si>
    <t>Thông tin khác</t>
  </si>
  <si>
    <t>Plan_Type</t>
  </si>
  <si>
    <t>Loại kế hoạch tháng/quý/năm</t>
  </si>
  <si>
    <t>KPI_Name</t>
  </si>
  <si>
    <t>Tên chỉ tiêu</t>
  </si>
  <si>
    <t>Plan_Dimension</t>
  </si>
  <si>
    <t>Chiều kế hoạch</t>
  </si>
  <si>
    <t>VAT_Type</t>
  </si>
  <si>
    <t>Loại thuế VAT (0_percent, 8_percent, 10_percent)</t>
  </si>
  <si>
    <t>Field</t>
  </si>
  <si>
    <t>Type</t>
  </si>
  <si>
    <t>Null</t>
  </si>
  <si>
    <t>Key</t>
  </si>
  <si>
    <t>Default</t>
  </si>
  <si>
    <t>Extra</t>
  </si>
  <si>
    <t>Mô tả ý nghĩa</t>
  </si>
  <si>
    <t>date</t>
  </si>
  <si>
    <t>YES</t>
  </si>
  <si>
    <t>varchar(50)</t>
  </si>
  <si>
    <t>varchar(100)</t>
  </si>
  <si>
    <t>varchar(255)</t>
  </si>
  <si>
    <t>decimal(19,4)</t>
  </si>
  <si>
    <t>varchar(500)</t>
  </si>
  <si>
    <t>Created_At</t>
  </si>
  <si>
    <t>datetime</t>
  </si>
  <si>
    <t>current_timestamp()</t>
  </si>
  <si>
    <t>varchar(200)</t>
  </si>
  <si>
    <t>Tên trường hiện tại</t>
  </si>
  <si>
    <t>Tên trường mới</t>
  </si>
  <si>
    <t>Day</t>
  </si>
  <si>
    <t>SalesDepartment</t>
  </si>
  <si>
    <t>OrganizationName</t>
  </si>
  <si>
    <t>SalesChannelName</t>
  </si>
  <si>
    <t>ProvinceName</t>
  </si>
  <si>
    <t>Ma_Nhom</t>
  </si>
  <si>
    <t>Name_NSP1</t>
  </si>
  <si>
    <t>Name_NSP2</t>
  </si>
  <si>
    <t>Name_NSP3</t>
  </si>
  <si>
    <t>N_SP1</t>
  </si>
  <si>
    <t>N_SP2</t>
  </si>
  <si>
    <t>N_SP3</t>
  </si>
  <si>
    <t>ActualExport_Perform</t>
  </si>
  <si>
    <t>ActualExport_Plan</t>
  </si>
  <si>
    <t>STT</t>
  </si>
  <si>
    <t>Nhóm câu hỏi</t>
  </si>
  <si>
    <t>Câu hỏi</t>
  </si>
  <si>
    <t>Mô tả</t>
  </si>
  <si>
    <t>Table</t>
  </si>
  <si>
    <t>Query</t>
  </si>
  <si>
    <t>Đánh giá</t>
  </si>
  <si>
    <t>Cơ bản</t>
  </si>
  <si>
    <t>Doanh thu toàn Công ty theo từng tháng trong năm 2024?</t>
  </si>
  <si>
    <t>Tổng doanh thu toàn công ty theo từng tháng trong năm 2024</t>
  </si>
  <si>
    <t>salein_thucxuat</t>
  </si>
  <si>
    <t>SELECT 
    DATE_FORMAT(Date, '%Y-%m') AS Month,
    SUM(SaleIn) AS Total_SaleIn
FROM 
    salein_thucxuat
WHERE 
    YEAR(Date) = 2024
GROUP BY 
    DATE_FORMAT(Date, '%Y-%m')
ORDER BY 
    Month;</t>
  </si>
  <si>
    <t>Doanh thu của các phòng ban năm 2024?</t>
  </si>
  <si>
    <t>Doanh thu theo Phòng BH1, BH2 và Phòng xuất khẩu</t>
  </si>
  <si>
    <t>SELECT 
    Department,
    SUM(SaleIn) AS Total_SaleIn
FROM 
    salein_thucxuat
WHERE 
    YEAR(Date) = 2024 AND Department IN ('BH1', 'BH2', 'PXK')
GROUP BY 
    Department;</t>
  </si>
  <si>
    <t>So sánh thực xuất của 3 vùng thuộc BH1 từng tháng trong năm 2024?</t>
  </si>
  <si>
    <t>kpi_thucxuat</t>
  </si>
  <si>
    <t>SELECT 
    Organization,
    DATE_FORMAT(Date, '%Y-%m') AS Month,
    SUM(Deliver) AS Total_Deliver
FROM 
    kpi_thucxuat
WHERE 
    YEAR(Date) = 2024 AND Department = 'BH1' and Organization in ('TV01','TV02','TV03')
GROUP BY 
    Organization, DATE_FORMAT(Date, '%Y-%m')
ORDER BY 
    Organization, Month;</t>
  </si>
  <si>
    <t>Doanh thu/ Thực xuất cùng kỳ theo Vùng của BH1 (ngày lấy báo cáo 1/2/2025)?</t>
  </si>
  <si>
    <t>Lấy dữ liệu DT/TX theo Vùng của BH1 ngày 1/2/2024</t>
  </si>
  <si>
    <t>Doanh thu: salein_class, 
Thực xuất: kpi_thucxuat</t>
  </si>
  <si>
    <t>-- Thực xuất
SELECT 
    Organization,
    SUM(Deliver) AS Total_Deliver
FROM 
    kpi_thucxuat
WHERE 
    Date = DATE_SUB('2025-02-01', INTERVAL 1 YEAR) and Organization in ('TV01','TV02','TV03')
    AND Department = 'BH1'
GROUP BY 
    Organization 
ORDER BY 
    Organization;
-- Doanh thu
SELECT 
    Organization,
    SUM(SaleIn) AS Total_SaleIn
FROM 
    salein_class
WHERE 
    Date = DATE_SUB('2025-02-01', INTERVAL 1 YEAR) and Organization in ('TV01','TV02','TV03')
    AND Department = 'BH1'
GROUP BY 
    Organization 
ORDER BY 
    Organization;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</si>
</sst>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6">
    <font>
      <sz val="11.0"/>
      <color theme="1"/>
      <name val="Aptos Narrow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Aptos Narrow"/>
    </font>
    <font>
      <b/>
      <sz val="11.0"/>
      <color theme="0"/>
      <name val="Aptos Narrow"/>
    </font>
    <font>
      <b/>
      <sz val="11.0"/>
      <color theme="1"/>
      <name val="Aptos Narrow"/>
    </font>
  </fonts>
  <fills count="5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E7E6E6"/>
        <bgColor rgb="FFE7E6E6"/>
      </patternFill>
    </fill>
    <fill>
      <patternFill patternType="solid">
        <fgColor theme="4"/>
        <bgColor theme="4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theme="4"/>
      </left>
      <right/>
      <top style="thin">
        <color theme="4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" fillId="0" fontId="2" numFmtId="0" xfId="0" applyAlignment="1" applyBorder="1" applyFont="1">
      <alignment horizontal="center" vertical="center"/>
    </xf>
    <xf borderId="1" fillId="0" fontId="2" numFmtId="164" xfId="0" applyAlignment="1" applyBorder="1" applyFont="1" applyNumberFormat="1">
      <alignment vertical="center"/>
    </xf>
    <xf borderId="1" fillId="0" fontId="2" numFmtId="0" xfId="0" applyBorder="1" applyFont="1"/>
    <xf borderId="1" fillId="0" fontId="2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4" fillId="0" fontId="2" numFmtId="0" xfId="0" applyAlignment="1" applyBorder="1" applyFont="1">
      <alignment horizontal="center" vertical="center"/>
    </xf>
    <xf borderId="2" fillId="0" fontId="3" numFmtId="0" xfId="0" applyBorder="1" applyFont="1"/>
    <xf borderId="5" fillId="0" fontId="2" numFmtId="0" xfId="0" applyBorder="1" applyFont="1"/>
    <xf borderId="6" fillId="0" fontId="2" numFmtId="0" xfId="0" applyBorder="1" applyFont="1"/>
    <xf borderId="7" fillId="4" fontId="4" numFmtId="0" xfId="0" applyAlignment="1" applyBorder="1" applyFill="1" applyFon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0" fillId="0" fontId="3" numFmtId="0" xfId="0" applyAlignment="1" applyFont="1">
      <alignment shrinkToFit="0" wrapText="1"/>
    </xf>
    <xf borderId="8" fillId="0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shrinkToFit="0" vertical="center" wrapText="1"/>
    </xf>
    <xf borderId="10" fillId="0" fontId="3" numFmtId="0" xfId="0" applyAlignment="1" applyBorder="1" applyFont="1">
      <alignment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12" fillId="0" fontId="3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1.%20Danh%20s&#225;ch%20v&#224;%20m&#244;%20t&#7843;%20c&#7911;a%20c&#225;c%20b&#7843;ng%20tr&#234;n%20DataMart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Định nghĩa trường"/>
      <sheetName val="Dashboard_table"/>
      <sheetName val="Table_Datamart"/>
      <sheetName val="Nam_test"/>
      <sheetName val="salein_class"/>
      <sheetName val="salein_thucxuat"/>
      <sheetName val="salein_group_km"/>
      <sheetName val="salein_group_mt"/>
      <sheetName val="spkm"/>
      <sheetName val="spmt"/>
      <sheetName val="kpi_thucxuat"/>
      <sheetName val="kpi_group_spmt"/>
      <sheetName val="kpi_doanhthu_thutien"/>
      <sheetName val="kpi_group_spkm"/>
      <sheetName val="Salein_nsp"/>
      <sheetName val="SaleIn_tx_organization "/>
      <sheetName val="ThucXuat_nsp"/>
      <sheetName val="doanh_thu_tmdt_lien_ket_gt_tt"/>
      <sheetName val="tmdt_so_dl_dat_hang"/>
      <sheetName val="don_chuyen_dai_ly"/>
      <sheetName val="Giatridonhang"/>
      <sheetName val="dt_tmdt_mr"/>
      <sheetName val="tongc3"/>
      <sheetName val="dt_theo_nhom_sp"/>
      <sheetName val="danh_muc_sp_khao_sat"/>
      <sheetName val="c3dh_tongc3"/>
      <sheetName val="saleout_dt"/>
      <sheetName val="c1_dt"/>
      <sheetName val="saleout_sp_km"/>
      <sheetName val="saleout_sp_mt"/>
      <sheetName val="donhang_saleout"/>
      <sheetName val="saleout_dt_sp_led_phich "/>
      <sheetName val="tong_c2"/>
      <sheetName val="dai_ly_ghe_tham"/>
      <sheetName val="kpicustomer_open_customer"/>
      <sheetName val="kpicustomer_revenue"/>
      <sheetName val="kpicustomer_cheking_info"/>
      <sheetName val="phat_sinh_doanh_thu"/>
      <sheetName val="kpicustomer_groupping "/>
      <sheetName val="tongc3mm"/>
      <sheetName val="tongc3mm_dh"/>
      <sheetName val="don_chuyen_chi_nhanh"/>
      <sheetName val="dt_tmdt_mr_nhom_ks"/>
      <sheetName val="plan_tmdt_m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42.38"/>
    <col customWidth="1" min="3" max="3" width="45.0"/>
    <col customWidth="1" min="4" max="26" width="8.63"/>
  </cols>
  <sheetData>
    <row r="1" ht="14.25" customHeight="1">
      <c r="A1" s="1" t="s">
        <v>0</v>
      </c>
      <c r="B1" s="2" t="s">
        <v>1</v>
      </c>
      <c r="C1" s="2" t="s">
        <v>2</v>
      </c>
    </row>
    <row r="2" ht="14.25" customHeight="1">
      <c r="A2" s="3" t="s">
        <v>3</v>
      </c>
      <c r="B2" s="4" t="s">
        <v>4</v>
      </c>
      <c r="C2" s="4"/>
    </row>
    <row r="3" ht="14.25" customHeight="1">
      <c r="A3" s="5">
        <v>1.0</v>
      </c>
      <c r="B3" s="6" t="s">
        <v>5</v>
      </c>
      <c r="C3" s="6" t="s">
        <v>6</v>
      </c>
    </row>
    <row r="4" ht="14.25" customHeight="1">
      <c r="A4" s="3" t="s">
        <v>7</v>
      </c>
      <c r="B4" s="4" t="s">
        <v>8</v>
      </c>
      <c r="C4" s="4"/>
    </row>
    <row r="5" ht="14.25" customHeight="1">
      <c r="A5" s="5">
        <f>A3+1</f>
        <v>2</v>
      </c>
      <c r="B5" s="6" t="s">
        <v>9</v>
      </c>
      <c r="C5" s="6" t="s">
        <v>10</v>
      </c>
    </row>
    <row r="6" ht="14.25" customHeight="1">
      <c r="A6" s="5">
        <f t="shared" ref="A6:A10" si="1">A5+1</f>
        <v>3</v>
      </c>
      <c r="B6" s="6" t="s">
        <v>11</v>
      </c>
      <c r="C6" s="6" t="s">
        <v>12</v>
      </c>
    </row>
    <row r="7" ht="14.25" customHeight="1">
      <c r="A7" s="5">
        <f t="shared" si="1"/>
        <v>4</v>
      </c>
      <c r="B7" s="6" t="s">
        <v>13</v>
      </c>
      <c r="C7" s="6" t="s">
        <v>14</v>
      </c>
    </row>
    <row r="8" ht="14.25" customHeight="1">
      <c r="A8" s="5">
        <f t="shared" si="1"/>
        <v>5</v>
      </c>
      <c r="B8" s="6" t="s">
        <v>15</v>
      </c>
      <c r="C8" s="6" t="s">
        <v>16</v>
      </c>
    </row>
    <row r="9" ht="14.25" customHeight="1">
      <c r="A9" s="5">
        <f t="shared" si="1"/>
        <v>6</v>
      </c>
      <c r="B9" s="6" t="s">
        <v>17</v>
      </c>
      <c r="C9" s="6" t="s">
        <v>18</v>
      </c>
    </row>
    <row r="10" ht="14.25" customHeight="1">
      <c r="A10" s="5">
        <f t="shared" si="1"/>
        <v>7</v>
      </c>
      <c r="B10" s="6" t="s">
        <v>19</v>
      </c>
      <c r="C10" s="6" t="s">
        <v>20</v>
      </c>
    </row>
    <row r="11" ht="14.25" customHeight="1">
      <c r="A11" s="3" t="s">
        <v>21</v>
      </c>
      <c r="B11" s="4" t="s">
        <v>22</v>
      </c>
      <c r="C11" s="4"/>
    </row>
    <row r="12" ht="14.25" customHeight="1">
      <c r="A12" s="5">
        <f>A10+1</f>
        <v>8</v>
      </c>
      <c r="B12" s="6" t="s">
        <v>23</v>
      </c>
      <c r="C12" s="6" t="s">
        <v>24</v>
      </c>
    </row>
    <row r="13" ht="14.25" customHeight="1">
      <c r="A13" s="5">
        <f>A12+1</f>
        <v>9</v>
      </c>
      <c r="B13" s="6" t="s">
        <v>25</v>
      </c>
      <c r="C13" s="6" t="s">
        <v>26</v>
      </c>
    </row>
    <row r="14" ht="14.25" customHeight="1">
      <c r="A14" s="3" t="s">
        <v>27</v>
      </c>
      <c r="B14" s="4" t="s">
        <v>28</v>
      </c>
      <c r="C14" s="4"/>
    </row>
    <row r="15" ht="14.25" customHeight="1">
      <c r="A15" s="5">
        <f>A13+1</f>
        <v>10</v>
      </c>
      <c r="B15" s="6" t="s">
        <v>29</v>
      </c>
      <c r="C15" s="6" t="s">
        <v>30</v>
      </c>
    </row>
    <row r="16" ht="14.25" customHeight="1">
      <c r="A16" s="5">
        <f t="shared" ref="A16:A37" si="2">A15+1</f>
        <v>11</v>
      </c>
      <c r="B16" s="6" t="s">
        <v>31</v>
      </c>
      <c r="C16" s="6" t="s">
        <v>32</v>
      </c>
    </row>
    <row r="17" ht="14.25" customHeight="1">
      <c r="A17" s="5">
        <f t="shared" si="2"/>
        <v>12</v>
      </c>
      <c r="B17" s="6" t="s">
        <v>33</v>
      </c>
      <c r="C17" s="6" t="s">
        <v>34</v>
      </c>
    </row>
    <row r="18" ht="14.25" customHeight="1">
      <c r="A18" s="5">
        <f t="shared" si="2"/>
        <v>13</v>
      </c>
      <c r="B18" s="6" t="s">
        <v>35</v>
      </c>
      <c r="C18" s="6" t="s">
        <v>36</v>
      </c>
    </row>
    <row r="19" ht="14.25" customHeight="1">
      <c r="A19" s="5">
        <f t="shared" si="2"/>
        <v>14</v>
      </c>
      <c r="B19" s="6" t="s">
        <v>37</v>
      </c>
      <c r="C19" s="6" t="s">
        <v>38</v>
      </c>
    </row>
    <row r="20" ht="14.25" customHeight="1">
      <c r="A20" s="5">
        <f t="shared" si="2"/>
        <v>15</v>
      </c>
      <c r="B20" s="6" t="s">
        <v>39</v>
      </c>
      <c r="C20" s="6" t="s">
        <v>40</v>
      </c>
    </row>
    <row r="21" ht="14.25" customHeight="1">
      <c r="A21" s="5">
        <f t="shared" si="2"/>
        <v>16</v>
      </c>
      <c r="B21" s="6" t="s">
        <v>41</v>
      </c>
      <c r="C21" s="6" t="s">
        <v>42</v>
      </c>
    </row>
    <row r="22" ht="14.25" customHeight="1">
      <c r="A22" s="5">
        <f t="shared" si="2"/>
        <v>17</v>
      </c>
      <c r="B22" s="6" t="s">
        <v>43</v>
      </c>
      <c r="C22" s="6" t="s">
        <v>44</v>
      </c>
    </row>
    <row r="23" ht="14.25" customHeight="1">
      <c r="A23" s="5">
        <f t="shared" si="2"/>
        <v>18</v>
      </c>
      <c r="B23" s="6" t="s">
        <v>45</v>
      </c>
      <c r="C23" s="6" t="s">
        <v>46</v>
      </c>
    </row>
    <row r="24" ht="14.25" customHeight="1">
      <c r="A24" s="5">
        <f t="shared" si="2"/>
        <v>19</v>
      </c>
      <c r="B24" s="6" t="s">
        <v>47</v>
      </c>
      <c r="C24" s="6" t="s">
        <v>48</v>
      </c>
    </row>
    <row r="25" ht="14.25" customHeight="1">
      <c r="A25" s="5">
        <f t="shared" si="2"/>
        <v>20</v>
      </c>
      <c r="B25" s="6" t="s">
        <v>49</v>
      </c>
      <c r="C25" s="6" t="s">
        <v>50</v>
      </c>
    </row>
    <row r="26" ht="14.25" customHeight="1">
      <c r="A26" s="5">
        <f t="shared" si="2"/>
        <v>21</v>
      </c>
      <c r="B26" s="6" t="s">
        <v>51</v>
      </c>
      <c r="C26" s="6" t="s">
        <v>52</v>
      </c>
    </row>
    <row r="27" ht="14.25" customHeight="1">
      <c r="A27" s="5">
        <f t="shared" si="2"/>
        <v>22</v>
      </c>
      <c r="B27" s="6" t="s">
        <v>53</v>
      </c>
      <c r="C27" s="6" t="s">
        <v>54</v>
      </c>
    </row>
    <row r="28" ht="14.25" customHeight="1">
      <c r="A28" s="5">
        <f t="shared" si="2"/>
        <v>23</v>
      </c>
      <c r="B28" s="6" t="s">
        <v>55</v>
      </c>
      <c r="C28" s="6" t="s">
        <v>56</v>
      </c>
    </row>
    <row r="29" ht="14.25" customHeight="1">
      <c r="A29" s="5">
        <f t="shared" si="2"/>
        <v>24</v>
      </c>
      <c r="B29" s="6" t="s">
        <v>57</v>
      </c>
      <c r="C29" s="6" t="s">
        <v>58</v>
      </c>
    </row>
    <row r="30" ht="14.25" customHeight="1">
      <c r="A30" s="5">
        <f t="shared" si="2"/>
        <v>25</v>
      </c>
      <c r="B30" s="6" t="s">
        <v>59</v>
      </c>
      <c r="C30" s="6" t="s">
        <v>60</v>
      </c>
    </row>
    <row r="31" ht="14.25" customHeight="1">
      <c r="A31" s="5">
        <f t="shared" si="2"/>
        <v>26</v>
      </c>
      <c r="B31" s="6" t="s">
        <v>61</v>
      </c>
      <c r="C31" s="6" t="s">
        <v>62</v>
      </c>
    </row>
    <row r="32" ht="14.25" customHeight="1">
      <c r="A32" s="5">
        <f t="shared" si="2"/>
        <v>27</v>
      </c>
      <c r="B32" s="6" t="s">
        <v>63</v>
      </c>
      <c r="C32" s="6" t="s">
        <v>64</v>
      </c>
    </row>
    <row r="33" ht="14.25" customHeight="1">
      <c r="A33" s="5">
        <f t="shared" si="2"/>
        <v>28</v>
      </c>
      <c r="B33" s="6" t="s">
        <v>65</v>
      </c>
      <c r="C33" s="6" t="s">
        <v>66</v>
      </c>
    </row>
    <row r="34" ht="14.25" customHeight="1">
      <c r="A34" s="5">
        <f t="shared" si="2"/>
        <v>29</v>
      </c>
      <c r="B34" s="6" t="s">
        <v>67</v>
      </c>
      <c r="C34" s="6" t="s">
        <v>68</v>
      </c>
    </row>
    <row r="35" ht="14.25" customHeight="1">
      <c r="A35" s="5">
        <f t="shared" si="2"/>
        <v>30</v>
      </c>
      <c r="B35" s="6" t="s">
        <v>69</v>
      </c>
      <c r="C35" s="6" t="s">
        <v>70</v>
      </c>
    </row>
    <row r="36" ht="14.25" customHeight="1">
      <c r="A36" s="5">
        <f t="shared" si="2"/>
        <v>31</v>
      </c>
      <c r="B36" s="6" t="s">
        <v>71</v>
      </c>
      <c r="C36" s="6" t="s">
        <v>72</v>
      </c>
    </row>
    <row r="37" ht="14.25" customHeight="1">
      <c r="A37" s="5">
        <f t="shared" si="2"/>
        <v>32</v>
      </c>
      <c r="B37" s="6" t="s">
        <v>73</v>
      </c>
      <c r="C37" s="6" t="s">
        <v>74</v>
      </c>
    </row>
    <row r="38" ht="14.25" customHeight="1">
      <c r="A38" s="3" t="s">
        <v>75</v>
      </c>
      <c r="B38" s="4" t="s">
        <v>76</v>
      </c>
      <c r="C38" s="4"/>
    </row>
    <row r="39" ht="14.25" customHeight="1">
      <c r="A39" s="5">
        <f>A37+1</f>
        <v>33</v>
      </c>
      <c r="B39" s="6" t="s">
        <v>77</v>
      </c>
      <c r="C39" s="6" t="s">
        <v>78</v>
      </c>
    </row>
    <row r="40" ht="14.25" customHeight="1">
      <c r="A40" s="5">
        <f t="shared" ref="A40:A45" si="3">A39+1</f>
        <v>34</v>
      </c>
      <c r="B40" s="6" t="s">
        <v>79</v>
      </c>
      <c r="C40" s="6" t="s">
        <v>80</v>
      </c>
    </row>
    <row r="41" ht="14.25" customHeight="1">
      <c r="A41" s="5">
        <f t="shared" si="3"/>
        <v>35</v>
      </c>
      <c r="B41" s="6" t="s">
        <v>81</v>
      </c>
      <c r="C41" s="6" t="s">
        <v>82</v>
      </c>
    </row>
    <row r="42" ht="14.25" customHeight="1">
      <c r="A42" s="5">
        <f t="shared" si="3"/>
        <v>36</v>
      </c>
      <c r="B42" s="6" t="s">
        <v>83</v>
      </c>
      <c r="C42" s="6" t="s">
        <v>84</v>
      </c>
    </row>
    <row r="43" ht="14.25" customHeight="1">
      <c r="A43" s="5">
        <f t="shared" si="3"/>
        <v>37</v>
      </c>
      <c r="B43" s="6" t="s">
        <v>85</v>
      </c>
      <c r="C43" s="6" t="s">
        <v>86</v>
      </c>
    </row>
    <row r="44" ht="14.25" customHeight="1">
      <c r="A44" s="5">
        <f t="shared" si="3"/>
        <v>38</v>
      </c>
      <c r="B44" s="6" t="s">
        <v>87</v>
      </c>
      <c r="C44" s="6" t="s">
        <v>88</v>
      </c>
    </row>
    <row r="45" ht="14.25" customHeight="1">
      <c r="A45" s="5">
        <f t="shared" si="3"/>
        <v>39</v>
      </c>
      <c r="B45" s="6" t="s">
        <v>89</v>
      </c>
      <c r="C45" s="6" t="s">
        <v>90</v>
      </c>
    </row>
    <row r="46" ht="14.25" customHeight="1">
      <c r="A46" s="3" t="s">
        <v>91</v>
      </c>
      <c r="B46" s="4" t="s">
        <v>92</v>
      </c>
      <c r="C46" s="4"/>
    </row>
    <row r="47" ht="14.25" customHeight="1">
      <c r="A47" s="5">
        <f>A45+1</f>
        <v>40</v>
      </c>
      <c r="B47" s="6" t="s">
        <v>93</v>
      </c>
      <c r="C47" s="6" t="s">
        <v>94</v>
      </c>
    </row>
    <row r="48" ht="14.25" customHeight="1">
      <c r="A48" s="5">
        <f t="shared" ref="A48:A66" si="4">A47+1</f>
        <v>41</v>
      </c>
      <c r="B48" s="6" t="s">
        <v>95</v>
      </c>
      <c r="C48" s="6" t="s">
        <v>96</v>
      </c>
    </row>
    <row r="49" ht="14.25" customHeight="1">
      <c r="A49" s="5">
        <f t="shared" si="4"/>
        <v>42</v>
      </c>
      <c r="B49" s="6" t="s">
        <v>97</v>
      </c>
      <c r="C49" s="6" t="s">
        <v>98</v>
      </c>
    </row>
    <row r="50" ht="14.25" customHeight="1">
      <c r="A50" s="5">
        <f t="shared" si="4"/>
        <v>43</v>
      </c>
      <c r="B50" s="6" t="s">
        <v>99</v>
      </c>
      <c r="C50" s="6" t="s">
        <v>100</v>
      </c>
    </row>
    <row r="51" ht="14.25" customHeight="1">
      <c r="A51" s="5">
        <f t="shared" si="4"/>
        <v>44</v>
      </c>
      <c r="B51" s="6" t="s">
        <v>101</v>
      </c>
      <c r="C51" s="6" t="s">
        <v>102</v>
      </c>
    </row>
    <row r="52" ht="14.25" customHeight="1">
      <c r="A52" s="5">
        <f t="shared" si="4"/>
        <v>45</v>
      </c>
      <c r="B52" s="6" t="s">
        <v>103</v>
      </c>
      <c r="C52" s="6" t="s">
        <v>104</v>
      </c>
    </row>
    <row r="53" ht="14.25" customHeight="1">
      <c r="A53" s="5">
        <f t="shared" si="4"/>
        <v>46</v>
      </c>
      <c r="B53" s="6" t="s">
        <v>105</v>
      </c>
      <c r="C53" s="6" t="s">
        <v>106</v>
      </c>
    </row>
    <row r="54" ht="14.25" customHeight="1">
      <c r="A54" s="5">
        <f t="shared" si="4"/>
        <v>47</v>
      </c>
      <c r="B54" s="6" t="s">
        <v>107</v>
      </c>
      <c r="C54" s="6" t="s">
        <v>108</v>
      </c>
    </row>
    <row r="55" ht="14.25" customHeight="1">
      <c r="A55" s="5">
        <f t="shared" si="4"/>
        <v>48</v>
      </c>
      <c r="B55" s="6" t="s">
        <v>109</v>
      </c>
      <c r="C55" s="6" t="s">
        <v>110</v>
      </c>
    </row>
    <row r="56" ht="14.25" customHeight="1">
      <c r="A56" s="5">
        <f t="shared" si="4"/>
        <v>49</v>
      </c>
      <c r="B56" s="6" t="s">
        <v>111</v>
      </c>
      <c r="C56" s="6" t="s">
        <v>112</v>
      </c>
    </row>
    <row r="57" ht="14.25" customHeight="1">
      <c r="A57" s="5">
        <f t="shared" si="4"/>
        <v>50</v>
      </c>
      <c r="B57" s="6" t="s">
        <v>113</v>
      </c>
      <c r="C57" s="6" t="s">
        <v>114</v>
      </c>
    </row>
    <row r="58" ht="14.25" customHeight="1">
      <c r="A58" s="5">
        <f t="shared" si="4"/>
        <v>51</v>
      </c>
      <c r="B58" s="6" t="s">
        <v>115</v>
      </c>
      <c r="C58" s="6" t="s">
        <v>116</v>
      </c>
    </row>
    <row r="59" ht="14.25" customHeight="1">
      <c r="A59" s="5">
        <f t="shared" si="4"/>
        <v>52</v>
      </c>
      <c r="B59" s="6" t="s">
        <v>117</v>
      </c>
      <c r="C59" s="6" t="s">
        <v>118</v>
      </c>
    </row>
    <row r="60" ht="14.25" customHeight="1">
      <c r="A60" s="5">
        <f t="shared" si="4"/>
        <v>53</v>
      </c>
      <c r="B60" s="6" t="s">
        <v>119</v>
      </c>
      <c r="C60" s="6" t="s">
        <v>120</v>
      </c>
    </row>
    <row r="61" ht="14.25" customHeight="1">
      <c r="A61" s="5">
        <f t="shared" si="4"/>
        <v>54</v>
      </c>
      <c r="B61" s="6" t="s">
        <v>121</v>
      </c>
      <c r="C61" s="6" t="s">
        <v>122</v>
      </c>
    </row>
    <row r="62" ht="14.25" customHeight="1">
      <c r="A62" s="5">
        <f t="shared" si="4"/>
        <v>55</v>
      </c>
      <c r="B62" s="6" t="s">
        <v>123</v>
      </c>
      <c r="C62" s="6" t="s">
        <v>124</v>
      </c>
    </row>
    <row r="63" ht="14.25" customHeight="1">
      <c r="A63" s="5">
        <f t="shared" si="4"/>
        <v>56</v>
      </c>
      <c r="B63" s="6" t="s">
        <v>125</v>
      </c>
      <c r="C63" s="6" t="s">
        <v>126</v>
      </c>
    </row>
    <row r="64" ht="14.25" customHeight="1">
      <c r="A64" s="5">
        <f t="shared" si="4"/>
        <v>57</v>
      </c>
      <c r="B64" s="6" t="s">
        <v>127</v>
      </c>
      <c r="C64" s="6" t="s">
        <v>128</v>
      </c>
    </row>
    <row r="65" ht="14.25" customHeight="1">
      <c r="A65" s="5">
        <f t="shared" si="4"/>
        <v>58</v>
      </c>
      <c r="B65" s="6" t="s">
        <v>129</v>
      </c>
      <c r="C65" s="6" t="s">
        <v>130</v>
      </c>
    </row>
    <row r="66" ht="14.25" customHeight="1">
      <c r="A66" s="5">
        <f t="shared" si="4"/>
        <v>59</v>
      </c>
      <c r="B66" s="6" t="s">
        <v>131</v>
      </c>
      <c r="C66" s="6" t="s">
        <v>132</v>
      </c>
    </row>
    <row r="67" ht="14.25" customHeight="1">
      <c r="A67" s="3" t="s">
        <v>91</v>
      </c>
      <c r="B67" s="4" t="s">
        <v>133</v>
      </c>
      <c r="C67" s="4"/>
    </row>
    <row r="68" ht="14.25" customHeight="1">
      <c r="A68" s="5">
        <f>A66+1</f>
        <v>60</v>
      </c>
      <c r="B68" s="6" t="s">
        <v>134</v>
      </c>
      <c r="C68" s="6" t="s">
        <v>135</v>
      </c>
    </row>
    <row r="69" ht="14.25" customHeight="1">
      <c r="A69" s="5">
        <f t="shared" ref="A69:A96" si="5">A68+1</f>
        <v>61</v>
      </c>
      <c r="B69" s="6" t="s">
        <v>136</v>
      </c>
      <c r="C69" s="6" t="s">
        <v>137</v>
      </c>
    </row>
    <row r="70" ht="14.25" customHeight="1">
      <c r="A70" s="5">
        <f t="shared" si="5"/>
        <v>62</v>
      </c>
      <c r="B70" s="6" t="s">
        <v>138</v>
      </c>
      <c r="C70" s="6" t="s">
        <v>139</v>
      </c>
    </row>
    <row r="71" ht="14.25" customHeight="1">
      <c r="A71" s="5">
        <f t="shared" si="5"/>
        <v>63</v>
      </c>
      <c r="B71" s="6" t="s">
        <v>140</v>
      </c>
      <c r="C71" s="6" t="s">
        <v>141</v>
      </c>
    </row>
    <row r="72" ht="14.25" customHeight="1">
      <c r="A72" s="5">
        <f t="shared" si="5"/>
        <v>64</v>
      </c>
      <c r="B72" s="6" t="s">
        <v>142</v>
      </c>
      <c r="C72" s="6" t="s">
        <v>143</v>
      </c>
    </row>
    <row r="73" ht="14.25" customHeight="1">
      <c r="A73" s="5">
        <f t="shared" si="5"/>
        <v>65</v>
      </c>
      <c r="B73" s="6" t="s">
        <v>144</v>
      </c>
      <c r="C73" s="6" t="s">
        <v>145</v>
      </c>
    </row>
    <row r="74" ht="14.25" customHeight="1">
      <c r="A74" s="5">
        <f t="shared" si="5"/>
        <v>66</v>
      </c>
      <c r="B74" s="6" t="s">
        <v>146</v>
      </c>
      <c r="C74" s="6" t="s">
        <v>147</v>
      </c>
    </row>
    <row r="75" ht="14.25" customHeight="1">
      <c r="A75" s="5">
        <f t="shared" si="5"/>
        <v>67</v>
      </c>
      <c r="B75" s="6" t="s">
        <v>148</v>
      </c>
      <c r="C75" s="6" t="s">
        <v>149</v>
      </c>
    </row>
    <row r="76" ht="14.25" customHeight="1">
      <c r="A76" s="5">
        <f t="shared" si="5"/>
        <v>68</v>
      </c>
      <c r="B76" s="6" t="s">
        <v>150</v>
      </c>
      <c r="C76" s="6" t="s">
        <v>151</v>
      </c>
    </row>
    <row r="77" ht="14.25" customHeight="1">
      <c r="A77" s="5">
        <f t="shared" si="5"/>
        <v>69</v>
      </c>
      <c r="B77" s="6" t="s">
        <v>152</v>
      </c>
      <c r="C77" s="6" t="s">
        <v>153</v>
      </c>
    </row>
    <row r="78" ht="14.25" customHeight="1">
      <c r="A78" s="5">
        <f t="shared" si="5"/>
        <v>70</v>
      </c>
      <c r="B78" s="6" t="s">
        <v>154</v>
      </c>
      <c r="C78" s="6" t="s">
        <v>155</v>
      </c>
    </row>
    <row r="79" ht="14.25" customHeight="1">
      <c r="A79" s="5">
        <f t="shared" si="5"/>
        <v>71</v>
      </c>
      <c r="B79" s="6" t="s">
        <v>156</v>
      </c>
      <c r="C79" s="6" t="s">
        <v>157</v>
      </c>
    </row>
    <row r="80" ht="14.25" customHeight="1">
      <c r="A80" s="5">
        <f t="shared" si="5"/>
        <v>72</v>
      </c>
      <c r="B80" s="6" t="s">
        <v>158</v>
      </c>
      <c r="C80" s="6" t="s">
        <v>159</v>
      </c>
    </row>
    <row r="81" ht="14.25" customHeight="1">
      <c r="A81" s="5">
        <f t="shared" si="5"/>
        <v>73</v>
      </c>
      <c r="B81" s="6" t="s">
        <v>160</v>
      </c>
      <c r="C81" s="6" t="s">
        <v>161</v>
      </c>
    </row>
    <row r="82" ht="14.25" customHeight="1">
      <c r="A82" s="5">
        <f t="shared" si="5"/>
        <v>74</v>
      </c>
      <c r="B82" s="6" t="s">
        <v>162</v>
      </c>
      <c r="C82" s="6" t="s">
        <v>163</v>
      </c>
    </row>
    <row r="83" ht="14.25" customHeight="1">
      <c r="A83" s="5">
        <f t="shared" si="5"/>
        <v>75</v>
      </c>
      <c r="B83" s="6" t="s">
        <v>164</v>
      </c>
      <c r="C83" s="6" t="s">
        <v>165</v>
      </c>
    </row>
    <row r="84" ht="14.25" customHeight="1">
      <c r="A84" s="5">
        <f t="shared" si="5"/>
        <v>76</v>
      </c>
      <c r="B84" s="6" t="s">
        <v>166</v>
      </c>
      <c r="C84" s="6" t="s">
        <v>167</v>
      </c>
    </row>
    <row r="85" ht="14.25" customHeight="1">
      <c r="A85" s="5">
        <f t="shared" si="5"/>
        <v>77</v>
      </c>
      <c r="B85" s="6" t="s">
        <v>168</v>
      </c>
      <c r="C85" s="6" t="s">
        <v>169</v>
      </c>
    </row>
    <row r="86" ht="14.25" customHeight="1">
      <c r="A86" s="5">
        <f t="shared" si="5"/>
        <v>78</v>
      </c>
      <c r="B86" s="6" t="s">
        <v>170</v>
      </c>
      <c r="C86" s="6" t="s">
        <v>171</v>
      </c>
    </row>
    <row r="87" ht="14.25" customHeight="1">
      <c r="A87" s="5">
        <f t="shared" si="5"/>
        <v>79</v>
      </c>
      <c r="B87" s="6" t="s">
        <v>172</v>
      </c>
      <c r="C87" s="6" t="s">
        <v>173</v>
      </c>
    </row>
    <row r="88" ht="14.25" customHeight="1">
      <c r="A88" s="5">
        <f t="shared" si="5"/>
        <v>80</v>
      </c>
      <c r="B88" s="6" t="s">
        <v>174</v>
      </c>
      <c r="C88" s="6" t="s">
        <v>175</v>
      </c>
    </row>
    <row r="89" ht="14.25" customHeight="1">
      <c r="A89" s="5">
        <f t="shared" si="5"/>
        <v>81</v>
      </c>
      <c r="B89" s="6" t="s">
        <v>176</v>
      </c>
      <c r="C89" s="6" t="s">
        <v>177</v>
      </c>
    </row>
    <row r="90" ht="14.25" customHeight="1">
      <c r="A90" s="5">
        <f t="shared" si="5"/>
        <v>82</v>
      </c>
      <c r="B90" s="6" t="s">
        <v>178</v>
      </c>
      <c r="C90" s="6" t="s">
        <v>179</v>
      </c>
    </row>
    <row r="91" ht="14.25" customHeight="1">
      <c r="A91" s="5">
        <f t="shared" si="5"/>
        <v>83</v>
      </c>
      <c r="B91" s="6" t="s">
        <v>180</v>
      </c>
      <c r="C91" s="6" t="s">
        <v>181</v>
      </c>
    </row>
    <row r="92" ht="14.25" customHeight="1">
      <c r="A92" s="5">
        <f t="shared" si="5"/>
        <v>84</v>
      </c>
      <c r="B92" s="6" t="s">
        <v>182</v>
      </c>
      <c r="C92" s="6" t="s">
        <v>183</v>
      </c>
    </row>
    <row r="93" ht="14.25" customHeight="1">
      <c r="A93" s="5">
        <f t="shared" si="5"/>
        <v>85</v>
      </c>
      <c r="B93" s="6" t="s">
        <v>184</v>
      </c>
      <c r="C93" s="6" t="s">
        <v>185</v>
      </c>
    </row>
    <row r="94" ht="14.25" customHeight="1">
      <c r="A94" s="5">
        <f t="shared" si="5"/>
        <v>86</v>
      </c>
      <c r="B94" s="6" t="s">
        <v>186</v>
      </c>
      <c r="C94" s="6" t="s">
        <v>187</v>
      </c>
    </row>
    <row r="95" ht="14.25" customHeight="1">
      <c r="A95" s="5">
        <f t="shared" si="5"/>
        <v>87</v>
      </c>
      <c r="B95" s="6" t="s">
        <v>188</v>
      </c>
      <c r="C95" s="6" t="s">
        <v>189</v>
      </c>
    </row>
    <row r="96" ht="14.25" customHeight="1">
      <c r="A96" s="5">
        <f t="shared" si="5"/>
        <v>88</v>
      </c>
      <c r="B96" s="6" t="s">
        <v>190</v>
      </c>
      <c r="C96" s="6" t="s">
        <v>191</v>
      </c>
    </row>
    <row r="97" ht="14.25" customHeight="1">
      <c r="A97" s="3" t="s">
        <v>192</v>
      </c>
      <c r="B97" s="4" t="s">
        <v>193</v>
      </c>
      <c r="C97" s="4"/>
    </row>
    <row r="98" ht="14.25" customHeight="1">
      <c r="A98" s="5">
        <f t="shared" ref="A98:A101" si="6">A92+1</f>
        <v>85</v>
      </c>
      <c r="B98" s="6" t="s">
        <v>194</v>
      </c>
      <c r="C98" s="6" t="s">
        <v>195</v>
      </c>
    </row>
    <row r="99" ht="14.25" customHeight="1">
      <c r="A99" s="5">
        <f t="shared" si="6"/>
        <v>86</v>
      </c>
      <c r="B99" s="7" t="s">
        <v>196</v>
      </c>
      <c r="C99" s="8" t="s">
        <v>197</v>
      </c>
    </row>
    <row r="100" ht="14.25" customHeight="1">
      <c r="A100" s="5">
        <f t="shared" si="6"/>
        <v>87</v>
      </c>
      <c r="B100" s="7" t="s">
        <v>198</v>
      </c>
      <c r="C100" s="8" t="s">
        <v>199</v>
      </c>
    </row>
    <row r="101" ht="14.25" customHeight="1">
      <c r="A101" s="5">
        <f t="shared" si="6"/>
        <v>88</v>
      </c>
      <c r="B101" s="8" t="s">
        <v>200</v>
      </c>
      <c r="C101" s="8" t="s">
        <v>201</v>
      </c>
    </row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8.63"/>
    <col customWidth="1" min="3" max="3" width="26.0"/>
    <col customWidth="1" min="4" max="7" width="8.63"/>
    <col customWidth="1" min="8" max="8" width="18.38"/>
    <col customWidth="1" min="9" max="9" width="30.13"/>
    <col customWidth="1" min="10" max="26" width="8.63"/>
  </cols>
  <sheetData>
    <row r="1" ht="14.25" customHeight="1">
      <c r="A1" s="9" t="s">
        <v>0</v>
      </c>
      <c r="B1" s="9" t="s">
        <v>202</v>
      </c>
      <c r="C1" s="9" t="s">
        <v>203</v>
      </c>
      <c r="D1" s="9" t="s">
        <v>204</v>
      </c>
      <c r="E1" s="9" t="s">
        <v>205</v>
      </c>
      <c r="F1" s="9" t="s">
        <v>206</v>
      </c>
      <c r="G1" s="9" t="s">
        <v>207</v>
      </c>
      <c r="H1" s="10" t="s">
        <v>208</v>
      </c>
      <c r="I1" s="11"/>
    </row>
    <row r="2" ht="14.25" customHeight="1">
      <c r="A2" s="12">
        <v>1.0</v>
      </c>
      <c r="B2" s="13" t="s">
        <v>5</v>
      </c>
      <c r="C2" s="7" t="s">
        <v>209</v>
      </c>
      <c r="D2" s="7" t="s">
        <v>210</v>
      </c>
      <c r="E2" s="7"/>
      <c r="F2" s="7"/>
      <c r="G2" s="7"/>
      <c r="H2" s="14" t="str">
        <f>VLOOKUP(B2,'[1]Định nghĩa trường'!B:C,2,0)</f>
        <v>#REF!</v>
      </c>
    </row>
    <row r="3" ht="14.25" customHeight="1">
      <c r="A3" s="12">
        <v>2.0</v>
      </c>
      <c r="B3" s="15" t="s">
        <v>9</v>
      </c>
      <c r="C3" s="7" t="s">
        <v>211</v>
      </c>
      <c r="D3" s="7" t="s">
        <v>210</v>
      </c>
      <c r="E3" s="7"/>
      <c r="F3" s="7"/>
      <c r="G3" s="7"/>
      <c r="H3" s="14" t="str">
        <f t="shared" ref="H3:H20" si="1">VLOOKUP(B3,'[1]Định nghĩa trường'!B:C,2,0)</f>
        <v>#REF!</v>
      </c>
    </row>
    <row r="4" ht="14.25" customHeight="1">
      <c r="A4" s="12">
        <v>3.0</v>
      </c>
      <c r="B4" s="15" t="s">
        <v>11</v>
      </c>
      <c r="C4" s="7" t="s">
        <v>211</v>
      </c>
      <c r="D4" s="7" t="s">
        <v>210</v>
      </c>
      <c r="E4" s="7"/>
      <c r="F4" s="7"/>
      <c r="G4" s="7"/>
      <c r="H4" s="14" t="str">
        <f t="shared" si="1"/>
        <v>#REF!</v>
      </c>
    </row>
    <row r="5" ht="14.25" customHeight="1">
      <c r="A5" s="12">
        <v>4.0</v>
      </c>
      <c r="B5" s="15" t="s">
        <v>15</v>
      </c>
      <c r="C5" s="7" t="s">
        <v>212</v>
      </c>
      <c r="D5" s="7" t="s">
        <v>210</v>
      </c>
      <c r="E5" s="7"/>
      <c r="F5" s="7"/>
      <c r="G5" s="7"/>
      <c r="H5" s="14" t="str">
        <f t="shared" si="1"/>
        <v>#REF!</v>
      </c>
    </row>
    <row r="6" ht="14.25" customHeight="1">
      <c r="A6" s="12">
        <v>12.0</v>
      </c>
      <c r="B6" s="15" t="s">
        <v>13</v>
      </c>
      <c r="C6" s="7" t="s">
        <v>213</v>
      </c>
      <c r="D6" s="7" t="s">
        <v>210</v>
      </c>
      <c r="E6" s="7"/>
      <c r="F6" s="7"/>
      <c r="G6" s="7"/>
      <c r="H6" s="14" t="str">
        <f t="shared" si="1"/>
        <v>#REF!</v>
      </c>
    </row>
    <row r="7" ht="14.25" customHeight="1">
      <c r="A7" s="12">
        <v>5.0</v>
      </c>
      <c r="B7" s="15" t="s">
        <v>33</v>
      </c>
      <c r="C7" s="7" t="s">
        <v>212</v>
      </c>
      <c r="D7" s="7" t="s">
        <v>210</v>
      </c>
      <c r="E7" s="7"/>
      <c r="F7" s="7"/>
      <c r="G7" s="7"/>
      <c r="H7" s="14" t="str">
        <f t="shared" si="1"/>
        <v>#REF!</v>
      </c>
    </row>
    <row r="8" ht="14.25" customHeight="1">
      <c r="A8" s="12">
        <v>6.0</v>
      </c>
      <c r="B8" s="15" t="s">
        <v>35</v>
      </c>
      <c r="C8" s="7" t="s">
        <v>212</v>
      </c>
      <c r="D8" s="7" t="s">
        <v>210</v>
      </c>
      <c r="E8" s="7"/>
      <c r="F8" s="7"/>
      <c r="G8" s="7"/>
      <c r="H8" s="14" t="str">
        <f t="shared" si="1"/>
        <v>#REF!</v>
      </c>
    </row>
    <row r="9" ht="14.25" customHeight="1">
      <c r="A9" s="12">
        <v>7.0</v>
      </c>
      <c r="B9" s="15" t="s">
        <v>37</v>
      </c>
      <c r="C9" s="7" t="s">
        <v>212</v>
      </c>
      <c r="D9" s="7" t="s">
        <v>210</v>
      </c>
      <c r="E9" s="7"/>
      <c r="F9" s="7"/>
      <c r="G9" s="7"/>
      <c r="H9" s="14" t="str">
        <f t="shared" si="1"/>
        <v>#REF!</v>
      </c>
    </row>
    <row r="10" ht="14.25" customHeight="1">
      <c r="A10" s="12">
        <v>8.0</v>
      </c>
      <c r="B10" s="15" t="s">
        <v>39</v>
      </c>
      <c r="C10" s="7" t="s">
        <v>212</v>
      </c>
      <c r="D10" s="7" t="s">
        <v>210</v>
      </c>
      <c r="E10" s="7"/>
      <c r="F10" s="7"/>
      <c r="G10" s="7"/>
      <c r="H10" s="14" t="str">
        <f t="shared" si="1"/>
        <v>#REF!</v>
      </c>
    </row>
    <row r="11" ht="14.25" customHeight="1">
      <c r="A11" s="12">
        <v>9.0</v>
      </c>
      <c r="B11" s="15" t="s">
        <v>41</v>
      </c>
      <c r="C11" s="7" t="s">
        <v>212</v>
      </c>
      <c r="D11" s="7" t="s">
        <v>210</v>
      </c>
      <c r="E11" s="7"/>
      <c r="F11" s="7"/>
      <c r="G11" s="7"/>
      <c r="H11" s="14" t="str">
        <f t="shared" si="1"/>
        <v>#REF!</v>
      </c>
    </row>
    <row r="12" ht="14.25" customHeight="1">
      <c r="A12" s="12">
        <v>10.0</v>
      </c>
      <c r="B12" s="15" t="s">
        <v>43</v>
      </c>
      <c r="C12" s="7" t="s">
        <v>212</v>
      </c>
      <c r="D12" s="7" t="s">
        <v>210</v>
      </c>
      <c r="E12" s="7"/>
      <c r="F12" s="7"/>
      <c r="G12" s="7"/>
      <c r="H12" s="14" t="str">
        <f t="shared" si="1"/>
        <v>#REF!</v>
      </c>
    </row>
    <row r="13" ht="14.25" customHeight="1">
      <c r="A13" s="12">
        <v>11.0</v>
      </c>
      <c r="B13" s="15" t="s">
        <v>45</v>
      </c>
      <c r="C13" s="7" t="s">
        <v>212</v>
      </c>
      <c r="D13" s="7" t="s">
        <v>210</v>
      </c>
      <c r="E13" s="7"/>
      <c r="F13" s="7"/>
      <c r="G13" s="7"/>
      <c r="H13" s="14" t="str">
        <f t="shared" si="1"/>
        <v>#REF!</v>
      </c>
    </row>
    <row r="14" ht="14.25" customHeight="1">
      <c r="A14" s="12">
        <v>13.0</v>
      </c>
      <c r="B14" s="15" t="s">
        <v>93</v>
      </c>
      <c r="C14" s="7" t="s">
        <v>214</v>
      </c>
      <c r="D14" s="7" t="s">
        <v>210</v>
      </c>
      <c r="E14" s="7"/>
      <c r="F14" s="7"/>
      <c r="G14" s="7"/>
      <c r="H14" s="14" t="str">
        <f t="shared" si="1"/>
        <v>#REF!</v>
      </c>
    </row>
    <row r="15" ht="14.25" customHeight="1">
      <c r="A15" s="12">
        <v>14.0</v>
      </c>
      <c r="B15" s="15" t="s">
        <v>103</v>
      </c>
      <c r="C15" s="7" t="s">
        <v>214</v>
      </c>
      <c r="D15" s="7" t="s">
        <v>210</v>
      </c>
      <c r="E15" s="7"/>
      <c r="F15" s="7"/>
      <c r="G15" s="7"/>
      <c r="H15" s="14" t="str">
        <f t="shared" si="1"/>
        <v>#REF!</v>
      </c>
    </row>
    <row r="16" ht="14.25" customHeight="1">
      <c r="A16" s="12">
        <v>15.0</v>
      </c>
      <c r="B16" s="15" t="s">
        <v>194</v>
      </c>
      <c r="C16" s="7" t="s">
        <v>211</v>
      </c>
      <c r="D16" s="7" t="s">
        <v>210</v>
      </c>
      <c r="E16" s="7"/>
      <c r="F16" s="7"/>
      <c r="G16" s="7"/>
      <c r="H16" s="14" t="str">
        <f t="shared" si="1"/>
        <v>#REF!</v>
      </c>
    </row>
    <row r="17" ht="14.25" customHeight="1">
      <c r="A17" s="12">
        <v>16.0</v>
      </c>
      <c r="B17" s="14" t="s">
        <v>77</v>
      </c>
      <c r="C17" s="7" t="s">
        <v>212</v>
      </c>
      <c r="D17" s="7" t="s">
        <v>210</v>
      </c>
      <c r="E17" s="7"/>
      <c r="F17" s="7"/>
      <c r="G17" s="7"/>
      <c r="H17" s="14" t="str">
        <f t="shared" si="1"/>
        <v>#REF!</v>
      </c>
    </row>
    <row r="18" ht="14.25" customHeight="1">
      <c r="A18" s="12">
        <v>17.0</v>
      </c>
      <c r="B18" s="14" t="s">
        <v>79</v>
      </c>
      <c r="C18" s="7" t="s">
        <v>215</v>
      </c>
      <c r="D18" s="7" t="s">
        <v>210</v>
      </c>
      <c r="E18" s="7"/>
      <c r="F18" s="7"/>
      <c r="G18" s="7"/>
      <c r="H18" s="14" t="str">
        <f t="shared" si="1"/>
        <v>#REF!</v>
      </c>
    </row>
    <row r="19" ht="14.25" customHeight="1">
      <c r="A19" s="12">
        <v>18.0</v>
      </c>
      <c r="B19" s="14" t="s">
        <v>29</v>
      </c>
      <c r="C19" s="7" t="s">
        <v>212</v>
      </c>
      <c r="D19" s="7" t="s">
        <v>210</v>
      </c>
      <c r="E19" s="7"/>
      <c r="F19" s="7"/>
      <c r="G19" s="7"/>
      <c r="H19" s="14" t="str">
        <f t="shared" si="1"/>
        <v>#REF!</v>
      </c>
    </row>
    <row r="20" ht="14.25" customHeight="1">
      <c r="A20" s="12">
        <v>19.0</v>
      </c>
      <c r="B20" s="14" t="s">
        <v>31</v>
      </c>
      <c r="C20" s="7" t="s">
        <v>215</v>
      </c>
      <c r="D20" s="7" t="s">
        <v>210</v>
      </c>
      <c r="E20" s="7"/>
      <c r="F20" s="7"/>
      <c r="G20" s="7"/>
      <c r="H20" s="14" t="str">
        <f t="shared" si="1"/>
        <v>#REF!</v>
      </c>
    </row>
    <row r="21" ht="14.25" customHeight="1">
      <c r="A21" s="12">
        <v>20.0</v>
      </c>
      <c r="B21" s="7" t="s">
        <v>216</v>
      </c>
      <c r="C21" s="7" t="s">
        <v>217</v>
      </c>
      <c r="D21" s="7" t="s">
        <v>210</v>
      </c>
      <c r="E21" s="7"/>
      <c r="F21" s="7" t="s">
        <v>218</v>
      </c>
      <c r="G21" s="7"/>
      <c r="H21" s="7"/>
    </row>
    <row r="22" ht="14.25" customHeight="1">
      <c r="A22" s="16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5.88"/>
    <col customWidth="1" min="3" max="3" width="20.13"/>
    <col customWidth="1" min="4" max="7" width="8.63"/>
    <col customWidth="1" min="8" max="8" width="84.13"/>
    <col customWidth="1" min="9" max="26" width="8.63"/>
  </cols>
  <sheetData>
    <row r="1" ht="14.25" customHeight="1">
      <c r="A1" s="17" t="s">
        <v>0</v>
      </c>
      <c r="B1" s="18" t="s">
        <v>202</v>
      </c>
      <c r="C1" s="18" t="s">
        <v>203</v>
      </c>
      <c r="D1" s="18" t="s">
        <v>204</v>
      </c>
      <c r="E1" s="18" t="s">
        <v>205</v>
      </c>
      <c r="F1" s="18" t="s">
        <v>206</v>
      </c>
      <c r="G1" s="18" t="s">
        <v>207</v>
      </c>
      <c r="H1" s="19" t="s">
        <v>208</v>
      </c>
    </row>
    <row r="2" ht="14.25" customHeight="1">
      <c r="A2" s="20">
        <v>1.0</v>
      </c>
      <c r="B2" s="13" t="s">
        <v>5</v>
      </c>
      <c r="C2" s="7" t="s">
        <v>209</v>
      </c>
      <c r="D2" s="7"/>
      <c r="E2" s="7"/>
      <c r="F2" s="7"/>
      <c r="G2" s="7"/>
      <c r="H2" s="14" t="str">
        <f t="shared" ref="H2:H15" si="1">VLOOKUP(B2,'[1]Định nghĩa trường'!B:C,2,0)</f>
        <v>#REF!</v>
      </c>
    </row>
    <row r="3" ht="14.25" customHeight="1">
      <c r="A3" s="20">
        <v>2.0</v>
      </c>
      <c r="B3" s="15" t="s">
        <v>9</v>
      </c>
      <c r="C3" s="7" t="s">
        <v>211</v>
      </c>
      <c r="D3" s="7"/>
      <c r="E3" s="7"/>
      <c r="F3" s="7"/>
      <c r="G3" s="7"/>
      <c r="H3" s="14" t="str">
        <f t="shared" si="1"/>
        <v>#REF!</v>
      </c>
    </row>
    <row r="4" ht="14.25" customHeight="1">
      <c r="A4" s="20">
        <v>3.0</v>
      </c>
      <c r="B4" s="15" t="s">
        <v>11</v>
      </c>
      <c r="C4" s="7" t="s">
        <v>211</v>
      </c>
      <c r="D4" s="7"/>
      <c r="E4" s="7"/>
      <c r="F4" s="7"/>
      <c r="G4" s="7"/>
      <c r="H4" s="14" t="str">
        <f t="shared" si="1"/>
        <v>#REF!</v>
      </c>
    </row>
    <row r="5" ht="14.25" customHeight="1">
      <c r="A5" s="20">
        <v>4.0</v>
      </c>
      <c r="B5" s="15" t="s">
        <v>15</v>
      </c>
      <c r="C5" s="7" t="s">
        <v>212</v>
      </c>
      <c r="D5" s="7"/>
      <c r="E5" s="7"/>
      <c r="F5" s="7"/>
      <c r="G5" s="7"/>
      <c r="H5" s="14" t="str">
        <f t="shared" si="1"/>
        <v>#REF!</v>
      </c>
    </row>
    <row r="6" ht="14.25" customHeight="1">
      <c r="A6" s="20">
        <v>12.0</v>
      </c>
      <c r="B6" s="15" t="s">
        <v>13</v>
      </c>
      <c r="C6" s="7" t="s">
        <v>213</v>
      </c>
      <c r="D6" s="7"/>
      <c r="E6" s="7"/>
      <c r="F6" s="7"/>
      <c r="G6" s="7"/>
      <c r="H6" s="14" t="str">
        <f t="shared" si="1"/>
        <v>#REF!</v>
      </c>
    </row>
    <row r="7" ht="14.25" customHeight="1">
      <c r="A7" s="20">
        <v>5.0</v>
      </c>
      <c r="B7" s="15" t="s">
        <v>194</v>
      </c>
      <c r="C7" s="7" t="s">
        <v>211</v>
      </c>
      <c r="D7" s="7"/>
      <c r="E7" s="7"/>
      <c r="F7" s="7"/>
      <c r="G7" s="7"/>
      <c r="H7" s="14" t="str">
        <f t="shared" si="1"/>
        <v>#REF!</v>
      </c>
    </row>
    <row r="8" ht="14.25" customHeight="1">
      <c r="A8" s="20">
        <v>6.0</v>
      </c>
      <c r="B8" s="15" t="s">
        <v>93</v>
      </c>
      <c r="C8" s="7" t="s">
        <v>214</v>
      </c>
      <c r="D8" s="7"/>
      <c r="E8" s="7"/>
      <c r="F8" s="7"/>
      <c r="G8" s="7"/>
      <c r="H8" s="14" t="str">
        <f t="shared" si="1"/>
        <v>#REF!</v>
      </c>
    </row>
    <row r="9" ht="14.25" customHeight="1">
      <c r="A9" s="20">
        <v>7.0</v>
      </c>
      <c r="B9" s="15" t="s">
        <v>95</v>
      </c>
      <c r="C9" s="7" t="s">
        <v>214</v>
      </c>
      <c r="D9" s="7"/>
      <c r="E9" s="7"/>
      <c r="F9" s="7"/>
      <c r="G9" s="7"/>
      <c r="H9" s="14" t="str">
        <f t="shared" si="1"/>
        <v>#REF!</v>
      </c>
    </row>
    <row r="10" ht="14.25" customHeight="1">
      <c r="A10" s="20">
        <v>8.0</v>
      </c>
      <c r="B10" s="15" t="s">
        <v>97</v>
      </c>
      <c r="C10" s="7" t="s">
        <v>214</v>
      </c>
      <c r="D10" s="7"/>
      <c r="E10" s="7"/>
      <c r="F10" s="7"/>
      <c r="G10" s="7"/>
      <c r="H10" s="14" t="str">
        <f t="shared" si="1"/>
        <v>#REF!</v>
      </c>
    </row>
    <row r="11" ht="14.25" customHeight="1">
      <c r="A11" s="20">
        <v>9.0</v>
      </c>
      <c r="B11" s="15" t="s">
        <v>103</v>
      </c>
      <c r="C11" s="7" t="s">
        <v>214</v>
      </c>
      <c r="D11" s="7"/>
      <c r="E11" s="7"/>
      <c r="F11" s="7"/>
      <c r="G11" s="7"/>
      <c r="H11" s="14" t="str">
        <f t="shared" si="1"/>
        <v>#REF!</v>
      </c>
    </row>
    <row r="12" ht="14.25" customHeight="1">
      <c r="A12" s="20">
        <v>10.0</v>
      </c>
      <c r="B12" s="15" t="s">
        <v>105</v>
      </c>
      <c r="C12" s="7" t="s">
        <v>214</v>
      </c>
      <c r="D12" s="7"/>
      <c r="E12" s="7"/>
      <c r="F12" s="7"/>
      <c r="G12" s="7"/>
      <c r="H12" s="14" t="str">
        <f t="shared" si="1"/>
        <v>#REF!</v>
      </c>
    </row>
    <row r="13" ht="14.25" customHeight="1">
      <c r="A13" s="20">
        <v>11.0</v>
      </c>
      <c r="B13" s="15" t="s">
        <v>107</v>
      </c>
      <c r="C13" s="7" t="s">
        <v>214</v>
      </c>
      <c r="D13" s="7"/>
      <c r="E13" s="7"/>
      <c r="F13" s="7"/>
      <c r="G13" s="7"/>
      <c r="H13" s="14" t="str">
        <f t="shared" si="1"/>
        <v>#REF!</v>
      </c>
    </row>
    <row r="14" ht="14.25" customHeight="1">
      <c r="A14" s="20">
        <v>13.0</v>
      </c>
      <c r="B14" s="15" t="s">
        <v>77</v>
      </c>
      <c r="C14" s="7" t="s">
        <v>212</v>
      </c>
      <c r="D14" s="7"/>
      <c r="E14" s="7"/>
      <c r="F14" s="7"/>
      <c r="G14" s="7"/>
      <c r="H14" s="14" t="str">
        <f t="shared" si="1"/>
        <v>#REF!</v>
      </c>
    </row>
    <row r="15" ht="14.25" customHeight="1">
      <c r="A15" s="20">
        <v>14.0</v>
      </c>
      <c r="B15" s="15" t="s">
        <v>79</v>
      </c>
      <c r="C15" s="7" t="s">
        <v>219</v>
      </c>
      <c r="D15" s="7"/>
      <c r="E15" s="7"/>
      <c r="F15" s="7"/>
      <c r="G15" s="7"/>
      <c r="H15" s="14" t="str">
        <f t="shared" si="1"/>
        <v>#REF!</v>
      </c>
    </row>
    <row r="16" ht="14.25" customHeight="1">
      <c r="A16" s="20">
        <v>15.0</v>
      </c>
      <c r="B16" s="7" t="s">
        <v>216</v>
      </c>
      <c r="C16" s="7" t="s">
        <v>217</v>
      </c>
      <c r="D16" s="14"/>
      <c r="E16" s="7"/>
      <c r="F16" s="7"/>
      <c r="G16" s="7"/>
      <c r="H16" s="7"/>
    </row>
    <row r="17" ht="14.25" customHeight="1">
      <c r="A17" s="20">
        <v>16.0</v>
      </c>
      <c r="B17" s="14"/>
      <c r="C17" s="14"/>
      <c r="D17" s="14"/>
      <c r="E17" s="7"/>
      <c r="F17" s="7"/>
      <c r="G17" s="7"/>
      <c r="H17" s="7"/>
    </row>
    <row r="18" ht="14.25" customHeight="1">
      <c r="A18" s="20">
        <v>17.0</v>
      </c>
      <c r="B18" s="14"/>
      <c r="C18" s="14"/>
      <c r="D18" s="14"/>
      <c r="E18" s="7"/>
      <c r="F18" s="7"/>
      <c r="G18" s="7"/>
      <c r="H18" s="7"/>
    </row>
    <row r="19" ht="14.25" customHeight="1">
      <c r="A19" s="20">
        <v>18.0</v>
      </c>
      <c r="B19" s="14"/>
      <c r="C19" s="14"/>
      <c r="D19" s="14"/>
      <c r="E19" s="21"/>
      <c r="F19" s="21"/>
      <c r="G19" s="21"/>
      <c r="H19" s="21"/>
    </row>
    <row r="20" ht="14.25" customHeight="1">
      <c r="A20" s="12">
        <v>19.0</v>
      </c>
      <c r="B20" s="22"/>
      <c r="C20" s="22"/>
      <c r="D20" s="23"/>
      <c r="E20" s="7"/>
      <c r="F20" s="7"/>
      <c r="G20" s="7"/>
      <c r="H20" s="7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26.38"/>
    <col customWidth="1" min="3" max="3" width="42.63"/>
    <col customWidth="1" min="4" max="4" width="71.5"/>
    <col customWidth="1" min="5" max="26" width="8.63"/>
  </cols>
  <sheetData>
    <row r="1" ht="14.25" customHeight="1">
      <c r="A1" s="12" t="s">
        <v>0</v>
      </c>
      <c r="B1" s="15" t="s">
        <v>220</v>
      </c>
      <c r="C1" s="15" t="s">
        <v>221</v>
      </c>
      <c r="D1" s="14" t="s">
        <v>208</v>
      </c>
    </row>
    <row r="2" ht="14.25" customHeight="1">
      <c r="A2" s="12">
        <v>1.0</v>
      </c>
      <c r="B2" s="13" t="s">
        <v>222</v>
      </c>
      <c r="C2" s="13" t="s">
        <v>5</v>
      </c>
      <c r="D2" s="14" t="str">
        <f t="shared" ref="D2:D21" si="1">VLOOKUP(C2,'[1]Định nghĩa trường'!B:C,2,0)</f>
        <v>#REF!</v>
      </c>
    </row>
    <row r="3" ht="14.25" customHeight="1">
      <c r="A3" s="12">
        <v>2.0</v>
      </c>
      <c r="B3" s="15" t="s">
        <v>223</v>
      </c>
      <c r="C3" s="15" t="s">
        <v>9</v>
      </c>
      <c r="D3" s="14" t="str">
        <f t="shared" si="1"/>
        <v>#REF!</v>
      </c>
    </row>
    <row r="4" ht="14.25" customHeight="1">
      <c r="A4" s="12">
        <v>3.0</v>
      </c>
      <c r="B4" s="15" t="s">
        <v>224</v>
      </c>
      <c r="C4" s="15" t="s">
        <v>11</v>
      </c>
      <c r="D4" s="14" t="str">
        <f t="shared" si="1"/>
        <v>#REF!</v>
      </c>
    </row>
    <row r="5" ht="14.25" customHeight="1">
      <c r="A5" s="12">
        <v>12.0</v>
      </c>
      <c r="B5" s="15" t="s">
        <v>225</v>
      </c>
      <c r="C5" s="15" t="s">
        <v>15</v>
      </c>
      <c r="D5" s="14" t="str">
        <f t="shared" si="1"/>
        <v>#REF!</v>
      </c>
    </row>
    <row r="6" ht="14.25" customHeight="1">
      <c r="A6" s="12">
        <v>4.0</v>
      </c>
      <c r="B6" s="15" t="s">
        <v>226</v>
      </c>
      <c r="C6" s="15" t="s">
        <v>23</v>
      </c>
      <c r="D6" s="14" t="str">
        <f t="shared" si="1"/>
        <v>#REF!</v>
      </c>
    </row>
    <row r="7" ht="14.25" customHeight="1">
      <c r="A7" s="12">
        <v>13.0</v>
      </c>
      <c r="B7" s="15" t="s">
        <v>13</v>
      </c>
      <c r="C7" s="15" t="s">
        <v>13</v>
      </c>
      <c r="D7" s="14" t="str">
        <f t="shared" si="1"/>
        <v>#REF!</v>
      </c>
    </row>
    <row r="8" ht="14.25" customHeight="1">
      <c r="A8" s="12">
        <v>5.0</v>
      </c>
      <c r="B8" s="15" t="s">
        <v>227</v>
      </c>
      <c r="C8" s="15" t="s">
        <v>33</v>
      </c>
      <c r="D8" s="14" t="str">
        <f t="shared" si="1"/>
        <v>#REF!</v>
      </c>
    </row>
    <row r="9" ht="14.25" customHeight="1">
      <c r="A9" s="12">
        <v>6.0</v>
      </c>
      <c r="B9" s="15" t="s">
        <v>228</v>
      </c>
      <c r="C9" s="15" t="s">
        <v>41</v>
      </c>
      <c r="D9" s="14" t="str">
        <f t="shared" si="1"/>
        <v>#REF!</v>
      </c>
    </row>
    <row r="10" ht="14.25" customHeight="1">
      <c r="A10" s="12">
        <v>7.0</v>
      </c>
      <c r="B10" s="15" t="s">
        <v>229</v>
      </c>
      <c r="C10" s="15" t="s">
        <v>43</v>
      </c>
      <c r="D10" s="14" t="str">
        <f t="shared" si="1"/>
        <v>#REF!</v>
      </c>
    </row>
    <row r="11" ht="14.25" customHeight="1">
      <c r="A11" s="12">
        <v>8.0</v>
      </c>
      <c r="B11" s="15" t="s">
        <v>230</v>
      </c>
      <c r="C11" s="15" t="s">
        <v>45</v>
      </c>
      <c r="D11" s="14" t="str">
        <f t="shared" si="1"/>
        <v>#REF!</v>
      </c>
    </row>
    <row r="12" ht="14.25" customHeight="1">
      <c r="A12" s="12">
        <v>9.0</v>
      </c>
      <c r="B12" s="15" t="s">
        <v>231</v>
      </c>
      <c r="C12" s="15" t="s">
        <v>35</v>
      </c>
      <c r="D12" s="14" t="str">
        <f t="shared" si="1"/>
        <v>#REF!</v>
      </c>
    </row>
    <row r="13" ht="14.25" customHeight="1">
      <c r="A13" s="12">
        <v>10.0</v>
      </c>
      <c r="B13" s="15" t="s">
        <v>232</v>
      </c>
      <c r="C13" s="15" t="s">
        <v>37</v>
      </c>
      <c r="D13" s="14" t="str">
        <f t="shared" si="1"/>
        <v>#REF!</v>
      </c>
    </row>
    <row r="14" ht="14.25" customHeight="1">
      <c r="A14" s="12">
        <v>11.0</v>
      </c>
      <c r="B14" s="15" t="s">
        <v>233</v>
      </c>
      <c r="C14" s="15" t="s">
        <v>39</v>
      </c>
      <c r="D14" s="14" t="str">
        <f t="shared" si="1"/>
        <v>#REF!</v>
      </c>
    </row>
    <row r="15" ht="14.25" customHeight="1">
      <c r="A15" s="12">
        <v>14.0</v>
      </c>
      <c r="B15" s="15" t="s">
        <v>234</v>
      </c>
      <c r="C15" s="15" t="s">
        <v>95</v>
      </c>
      <c r="D15" s="14" t="str">
        <f t="shared" si="1"/>
        <v>#REF!</v>
      </c>
    </row>
    <row r="16" ht="14.25" customHeight="1">
      <c r="A16" s="12">
        <v>15.0</v>
      </c>
      <c r="B16" s="14" t="s">
        <v>235</v>
      </c>
      <c r="C16" s="15" t="s">
        <v>105</v>
      </c>
      <c r="D16" s="14" t="str">
        <f t="shared" si="1"/>
        <v>#REF!</v>
      </c>
    </row>
    <row r="17" ht="14.25" customHeight="1">
      <c r="A17" s="12">
        <v>16.0</v>
      </c>
      <c r="B17" s="14"/>
      <c r="C17" s="14" t="s">
        <v>194</v>
      </c>
      <c r="D17" s="14" t="str">
        <f t="shared" si="1"/>
        <v>#REF!</v>
      </c>
    </row>
    <row r="18" ht="14.25" customHeight="1">
      <c r="A18" s="12">
        <v>17.0</v>
      </c>
      <c r="B18" s="14"/>
      <c r="C18" s="14" t="s">
        <v>77</v>
      </c>
      <c r="D18" s="14" t="str">
        <f t="shared" si="1"/>
        <v>#REF!</v>
      </c>
    </row>
    <row r="19" ht="14.25" customHeight="1">
      <c r="A19" s="12">
        <v>18.0</v>
      </c>
      <c r="B19" s="14"/>
      <c r="C19" s="14" t="s">
        <v>79</v>
      </c>
      <c r="D19" s="14" t="str">
        <f t="shared" si="1"/>
        <v>#REF!</v>
      </c>
    </row>
    <row r="20" ht="14.25" customHeight="1">
      <c r="A20" s="12">
        <v>19.0</v>
      </c>
      <c r="B20" s="14"/>
      <c r="C20" s="14" t="s">
        <v>29</v>
      </c>
      <c r="D20" s="14" t="str">
        <f t="shared" si="1"/>
        <v>#REF!</v>
      </c>
    </row>
    <row r="21" ht="14.25" customHeight="1">
      <c r="A21" s="12">
        <v>20.0</v>
      </c>
      <c r="B21" s="14"/>
      <c r="C21" s="14" t="s">
        <v>31</v>
      </c>
      <c r="D21" s="14" t="str">
        <f t="shared" si="1"/>
        <v>#REF!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8.63"/>
    <col customWidth="1" min="3" max="3" width="28.88"/>
    <col customWidth="1" min="4" max="4" width="42.13"/>
    <col customWidth="1" min="5" max="5" width="32.13"/>
    <col customWidth="1" min="6" max="6" width="53.75"/>
    <col customWidth="1" min="7" max="26" width="8.63"/>
  </cols>
  <sheetData>
    <row r="1" ht="14.25" customHeight="1">
      <c r="A1" s="24" t="s">
        <v>236</v>
      </c>
      <c r="B1" s="25" t="s">
        <v>237</v>
      </c>
      <c r="C1" s="25" t="s">
        <v>238</v>
      </c>
      <c r="D1" s="25" t="s">
        <v>239</v>
      </c>
      <c r="E1" s="25" t="s">
        <v>240</v>
      </c>
      <c r="F1" s="25" t="s">
        <v>241</v>
      </c>
      <c r="G1" s="25" t="s">
        <v>242</v>
      </c>
    </row>
    <row r="2" ht="14.25" customHeight="1">
      <c r="A2" s="26">
        <f t="shared" ref="A2:A5" si="1">ROW()-1</f>
        <v>1</v>
      </c>
      <c r="B2" s="27" t="s">
        <v>243</v>
      </c>
      <c r="C2" s="28" t="s">
        <v>244</v>
      </c>
      <c r="D2" s="28" t="s">
        <v>245</v>
      </c>
      <c r="E2" s="29" t="s">
        <v>246</v>
      </c>
      <c r="F2" s="28" t="s">
        <v>247</v>
      </c>
      <c r="G2" s="28"/>
    </row>
    <row r="3" ht="14.25" customHeight="1">
      <c r="A3" s="26">
        <f t="shared" si="1"/>
        <v>2</v>
      </c>
      <c r="B3" s="30"/>
      <c r="C3" s="31" t="s">
        <v>248</v>
      </c>
      <c r="D3" s="31" t="s">
        <v>249</v>
      </c>
      <c r="E3" s="31" t="s">
        <v>246</v>
      </c>
      <c r="F3" s="31" t="s">
        <v>250</v>
      </c>
      <c r="G3" s="31"/>
    </row>
    <row r="4" ht="14.25" customHeight="1">
      <c r="A4" s="26">
        <f t="shared" si="1"/>
        <v>3</v>
      </c>
      <c r="B4" s="30"/>
      <c r="C4" s="31" t="s">
        <v>251</v>
      </c>
      <c r="D4" s="31"/>
      <c r="E4" s="31" t="s">
        <v>252</v>
      </c>
      <c r="F4" s="31" t="s">
        <v>253</v>
      </c>
      <c r="G4" s="31"/>
    </row>
    <row r="5" ht="14.25" customHeight="1">
      <c r="A5" s="26">
        <f t="shared" si="1"/>
        <v>4</v>
      </c>
      <c r="B5" s="32"/>
      <c r="C5" s="33" t="s">
        <v>254</v>
      </c>
      <c r="D5" s="33" t="s">
        <v>255</v>
      </c>
      <c r="E5" s="33" t="s">
        <v>256</v>
      </c>
      <c r="F5" s="33" t="s">
        <v>257</v>
      </c>
      <c r="G5" s="33"/>
    </row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2025-04-10T08:28:44Z</dcterms:created>
  <dc:creator>Technical 2 RD</dc:creator>
</cp:coreProperties>
</file>