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CÔNG TY TNHH TƯ VẤN GIÁO DỤC VÀ DỊCH THUẬT TÀI MINH\"/>
    </mc:Choice>
  </mc:AlternateContent>
  <xr:revisionPtr revIDLastSave="0" documentId="13_ncr:1_{1C775C9B-E849-42AA-9037-9B735911181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ẢNG KÊ" sheetId="2" r:id="rId1"/>
  </sheets>
  <definedNames>
    <definedName name="_xlnm._FilterDatabase" localSheetId="0" hidden="1">'BẢNG KÊ'!$A$3:$S$3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</calcChain>
</file>

<file path=xl/sharedStrings.xml><?xml version="1.0" encoding="utf-8"?>
<sst xmlns="http://schemas.openxmlformats.org/spreadsheetml/2006/main" count="303" uniqueCount="58">
  <si>
    <t>STT</t>
  </si>
  <si>
    <t>Họ và tên</t>
  </si>
  <si>
    <t>Ngày sinh</t>
  </si>
  <si>
    <t>Giới tính</t>
  </si>
  <si>
    <t>Khám Nội-Khám Sức Khỏe (TT32_BYT)</t>
  </si>
  <si>
    <t>Khám SPK-Khám Sức Khỏe (TT32_BYT)</t>
  </si>
  <si>
    <t>Tổng Kết Hồ Sơ Khám Sức Khỏe (TT32_BYT)</t>
  </si>
  <si>
    <t>Chụp X-quang tim phổi kỹ thuật số (hãng Fuji-Nhật)</t>
  </si>
  <si>
    <t>Siêu âm màu Bụng Tổng Quát (Máy GE LOGIQ S7 Expert)</t>
  </si>
  <si>
    <t>ALT (SGPT), AST (SGOT)</t>
  </si>
  <si>
    <t>Định lượng CREATINIE máu</t>
  </si>
  <si>
    <t>Định lượng GLUCOSE máu</t>
  </si>
  <si>
    <t>NƯỚC TIỂU 10 THÔNG SỐ (KSK)</t>
  </si>
  <si>
    <t>Tổng phân tích tế bào máu bằng máy laser</t>
  </si>
  <si>
    <t>Siêu âm màu (xem chỉ định BS) (vị trí 1)</t>
  </si>
  <si>
    <t>Siêu âm màu Tuyến Vú</t>
  </si>
  <si>
    <t>Nhuộm phiến đồ tế bào theo Papanicolaou</t>
  </si>
  <si>
    <t>Xét nghiệm phát hiện và định typ HPV</t>
  </si>
  <si>
    <t>XN tầm soát ung thư cổ tử cung bằng phương pháp thinprep</t>
  </si>
  <si>
    <t>CP TRONG GÓI</t>
  </si>
  <si>
    <t>CP NGOÀI GÓI</t>
  </si>
  <si>
    <t>Giá niêm yết</t>
  </si>
  <si>
    <t>Ưu đãi trong gói</t>
  </si>
  <si>
    <t>Giá ưu đãi</t>
  </si>
  <si>
    <t>Nguyễn Quang Tuấn</t>
  </si>
  <si>
    <t>17/04/1976</t>
  </si>
  <si>
    <t>Nam</t>
  </si>
  <si>
    <t>X</t>
  </si>
  <si>
    <t/>
  </si>
  <si>
    <t>Trần Thái Bảo</t>
  </si>
  <si>
    <t>1996</t>
  </si>
  <si>
    <t>Đinh Thị Kim Bông</t>
  </si>
  <si>
    <t>1980</t>
  </si>
  <si>
    <t>Nữ</t>
  </si>
  <si>
    <t>Phạm Thị Phương Linh</t>
  </si>
  <si>
    <t>1997</t>
  </si>
  <si>
    <t>Nguyễn Thị Thùy Trang</t>
  </si>
  <si>
    <t>2000</t>
  </si>
  <si>
    <t>Đinh Thị Huyền Trang</t>
  </si>
  <si>
    <t>21/09/1997</t>
  </si>
  <si>
    <t>Nguyễn Thị Hoa</t>
  </si>
  <si>
    <t>2002</t>
  </si>
  <si>
    <t>Lê Nữ Thuỷ Ngọc</t>
  </si>
  <si>
    <t>1986</t>
  </si>
  <si>
    <t>Lê Phước Hoài An</t>
  </si>
  <si>
    <t>Phan Thị Hồng Hạnh</t>
  </si>
  <si>
    <t>Tăng Nữ Việt Trung Anh</t>
  </si>
  <si>
    <t>1999</t>
  </si>
  <si>
    <t>Võ Thị Thanh Minh</t>
  </si>
  <si>
    <t>Lê Ngọc Diệp</t>
  </si>
  <si>
    <t>1994</t>
  </si>
  <si>
    <t>Trần Thị Quý Hà</t>
  </si>
  <si>
    <t>Nguyễn Thị Anh</t>
  </si>
  <si>
    <t>Trần Thị Thuỳ Dung</t>
  </si>
  <si>
    <t>1995</t>
  </si>
  <si>
    <t>NOTE</t>
  </si>
  <si>
    <t>Không khám</t>
  </si>
  <si>
    <t>KHÔNG XN MÁU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</si>
</sst>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name val="Calibri"/>
      <family val="2"/>
    </font>
    <font>
      <b/>
      <sz val="11"/>
      <name val="Times New Roman"/>
      <family val="1"/>
      <scheme val="major"/>
    </font>
    <font>
      <sz val="11"/>
      <name val="Times New Roman"/>
      <family val="1"/>
      <scheme val="major"/>
    </font>
    <font>
      <b/>
      <sz val="12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0" xfId="1"/>
    <xf numFmtId="3" fontId="2" fillId="3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/>
  </cellXfs>
  <cellStyles count="2">
    <cellStyle name="Normal" xfId="0" builtinId="0"/>
    <cellStyle name="Normal 2" xfId="1" xr:uid="{09F55D7A-E639-4B28-B389-1ECBC85E1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0422-69E4-4810-8E4D-55AB457CDD36}">
  <dimension ref="A1:V20"/>
  <sheetViews>
    <sheetView tabSelected="1" zoomScaleNormal="100" workbookViewId="0">
      <pane xSplit="2" topLeftCell="J1" activePane="topRight" state="frozen"/>
      <selection pane="topRight" activeCell="P16" sqref="P16"/>
    </sheetView>
  </sheetViews>
  <sheetFormatPr defaultRowHeight="14.5" x14ac:dyDescent="0.35"/>
  <cols>
    <col min="1" max="1" width="8.6640625" style="4"/>
    <col min="2" max="2" width="22.9140625" style="4" customWidth="1"/>
    <col min="3" max="3" width="9.1640625" style="4" customWidth="1"/>
    <col min="4" max="4" width="8.6640625" style="4"/>
    <col min="5" max="19" width="13.75" style="4" customWidth="1"/>
    <col min="20" max="21" width="9.5" style="4" bestFit="1" customWidth="1"/>
    <col min="22" max="22" width="15.83203125" style="4" bestFit="1" customWidth="1"/>
    <col min="23" max="16384" width="8.6640625" style="4"/>
  </cols>
  <sheetData>
    <row r="1" spans="1:22" ht="7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2" t="s">
        <v>19</v>
      </c>
      <c r="U1" s="12" t="s">
        <v>20</v>
      </c>
      <c r="V1" s="12" t="s">
        <v>55</v>
      </c>
    </row>
    <row r="2" spans="1:22" x14ac:dyDescent="0.35">
      <c r="A2" s="13" t="s">
        <v>21</v>
      </c>
      <c r="B2" s="13"/>
      <c r="C2" s="13"/>
      <c r="D2" s="13"/>
      <c r="E2" s="5">
        <v>120000</v>
      </c>
      <c r="F2" s="5" t="s">
        <v>22</v>
      </c>
      <c r="G2" s="5" t="s">
        <v>22</v>
      </c>
      <c r="H2" s="5">
        <v>80000</v>
      </c>
      <c r="I2" s="5">
        <v>160000</v>
      </c>
      <c r="J2" s="5">
        <v>48000</v>
      </c>
      <c r="K2" s="5">
        <v>41000</v>
      </c>
      <c r="L2" s="5">
        <v>27000</v>
      </c>
      <c r="M2" s="5">
        <v>33000</v>
      </c>
      <c r="N2" s="5">
        <v>40000</v>
      </c>
      <c r="O2" s="6">
        <v>210000</v>
      </c>
      <c r="P2" s="6">
        <v>220000</v>
      </c>
      <c r="Q2" s="6">
        <v>329000</v>
      </c>
      <c r="R2" s="6">
        <v>1100000</v>
      </c>
      <c r="S2" s="6">
        <v>605000</v>
      </c>
      <c r="T2" s="12"/>
      <c r="U2" s="12"/>
      <c r="V2" s="12"/>
    </row>
    <row r="3" spans="1:22" x14ac:dyDescent="0.35">
      <c r="A3" s="13" t="s">
        <v>23</v>
      </c>
      <c r="B3" s="13"/>
      <c r="C3" s="13"/>
      <c r="D3" s="13"/>
      <c r="E3" s="5">
        <v>120000</v>
      </c>
      <c r="F3" s="5" t="s">
        <v>22</v>
      </c>
      <c r="G3" s="5" t="s">
        <v>22</v>
      </c>
      <c r="H3" s="5">
        <v>80000</v>
      </c>
      <c r="I3" s="5">
        <v>160000</v>
      </c>
      <c r="J3" s="5">
        <v>48000</v>
      </c>
      <c r="K3" s="5">
        <v>41000</v>
      </c>
      <c r="L3" s="5">
        <v>27000</v>
      </c>
      <c r="M3" s="5">
        <v>33000</v>
      </c>
      <c r="N3" s="5">
        <v>40000</v>
      </c>
      <c r="O3" s="6">
        <v>210000</v>
      </c>
      <c r="P3" s="6">
        <v>160000</v>
      </c>
      <c r="Q3" s="6">
        <v>329000</v>
      </c>
      <c r="R3" s="6">
        <v>1100000</v>
      </c>
      <c r="S3" s="6">
        <v>605000</v>
      </c>
      <c r="T3" s="12"/>
      <c r="U3" s="12"/>
      <c r="V3" s="12"/>
    </row>
    <row r="4" spans="1:22" ht="15" x14ac:dyDescent="0.35">
      <c r="A4" s="7">
        <v>1</v>
      </c>
      <c r="B4" s="8" t="s">
        <v>24</v>
      </c>
      <c r="C4" s="9" t="s">
        <v>25</v>
      </c>
      <c r="D4" s="9" t="s">
        <v>26</v>
      </c>
      <c r="E4" s="10" t="s">
        <v>27</v>
      </c>
      <c r="F4" s="10" t="s">
        <v>28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28</v>
      </c>
      <c r="P4" s="10" t="s">
        <v>28</v>
      </c>
      <c r="Q4" s="10" t="s">
        <v>28</v>
      </c>
      <c r="R4" s="10" t="s">
        <v>28</v>
      </c>
      <c r="S4" s="10" t="s">
        <v>28</v>
      </c>
      <c r="T4" s="11">
        <f>SUMIF(E4:N4,"X",$E$3:$N$3)</f>
        <v>549000</v>
      </c>
      <c r="U4" s="11">
        <f>SUMIF(O4:S4,"X",$O$3:$S$3)</f>
        <v>0</v>
      </c>
      <c r="V4" s="14"/>
    </row>
    <row r="5" spans="1:22" ht="15" x14ac:dyDescent="0.35">
      <c r="A5" s="7">
        <v>2</v>
      </c>
      <c r="B5" s="8" t="s">
        <v>29</v>
      </c>
      <c r="C5" s="9" t="s">
        <v>30</v>
      </c>
      <c r="D5" s="9" t="s">
        <v>26</v>
      </c>
      <c r="E5" s="10" t="s">
        <v>27</v>
      </c>
      <c r="F5" s="10" t="s">
        <v>28</v>
      </c>
      <c r="G5" s="10" t="s">
        <v>27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28</v>
      </c>
      <c r="P5" s="10" t="s">
        <v>28</v>
      </c>
      <c r="Q5" s="10" t="s">
        <v>28</v>
      </c>
      <c r="R5" s="10" t="s">
        <v>28</v>
      </c>
      <c r="S5" s="10" t="s">
        <v>28</v>
      </c>
      <c r="T5" s="11">
        <f t="shared" ref="T5:T19" si="0">SUMIF(E5:N5,"X",$E$3:$N$3)</f>
        <v>549000</v>
      </c>
      <c r="U5" s="11">
        <f t="shared" ref="U5:U19" si="1">SUMIF(O5:S5,"X",$O$3:$S$3)</f>
        <v>0</v>
      </c>
      <c r="V5" s="14"/>
    </row>
    <row r="6" spans="1:22" ht="15" x14ac:dyDescent="0.35">
      <c r="A6" s="7">
        <v>3</v>
      </c>
      <c r="B6" s="8" t="s">
        <v>31</v>
      </c>
      <c r="C6" s="9" t="s">
        <v>32</v>
      </c>
      <c r="D6" s="9" t="s">
        <v>33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28</v>
      </c>
      <c r="P6" s="10" t="s">
        <v>28</v>
      </c>
      <c r="Q6" s="10" t="s">
        <v>28</v>
      </c>
      <c r="R6" s="10" t="s">
        <v>28</v>
      </c>
      <c r="S6" s="10" t="s">
        <v>28</v>
      </c>
      <c r="T6" s="11">
        <f t="shared" si="0"/>
        <v>549000</v>
      </c>
      <c r="U6" s="11">
        <f t="shared" si="1"/>
        <v>0</v>
      </c>
      <c r="V6" s="14"/>
    </row>
    <row r="7" spans="1:22" ht="15" x14ac:dyDescent="0.35">
      <c r="A7" s="7">
        <v>4</v>
      </c>
      <c r="B7" s="8" t="s">
        <v>34</v>
      </c>
      <c r="C7" s="9" t="s">
        <v>35</v>
      </c>
      <c r="D7" s="9" t="s">
        <v>33</v>
      </c>
      <c r="E7" s="10" t="s">
        <v>27</v>
      </c>
      <c r="F7" s="10" t="s">
        <v>27</v>
      </c>
      <c r="G7" s="10" t="s">
        <v>27</v>
      </c>
      <c r="H7" s="10" t="s">
        <v>28</v>
      </c>
      <c r="I7" s="10" t="s">
        <v>27</v>
      </c>
      <c r="J7" s="10"/>
      <c r="K7" s="10"/>
      <c r="L7" s="10"/>
      <c r="M7" s="10"/>
      <c r="N7" s="10"/>
      <c r="O7" s="10" t="s">
        <v>27</v>
      </c>
      <c r="P7" s="10" t="s">
        <v>27</v>
      </c>
      <c r="Q7" s="10" t="s">
        <v>28</v>
      </c>
      <c r="R7" s="10" t="s">
        <v>28</v>
      </c>
      <c r="S7" s="10" t="s">
        <v>28</v>
      </c>
      <c r="T7" s="11">
        <f t="shared" si="0"/>
        <v>280000</v>
      </c>
      <c r="U7" s="11">
        <f t="shared" si="1"/>
        <v>370000</v>
      </c>
      <c r="V7" s="14" t="s">
        <v>57</v>
      </c>
    </row>
    <row r="8" spans="1:22" ht="15" x14ac:dyDescent="0.35">
      <c r="A8" s="7">
        <v>5</v>
      </c>
      <c r="B8" s="8" t="s">
        <v>36</v>
      </c>
      <c r="C8" s="9" t="s">
        <v>37</v>
      </c>
      <c r="D8" s="9" t="s">
        <v>33</v>
      </c>
      <c r="E8" s="10" t="s">
        <v>27</v>
      </c>
      <c r="F8" s="10" t="s">
        <v>27</v>
      </c>
      <c r="G8" s="10" t="s">
        <v>27</v>
      </c>
      <c r="H8" s="10" t="s">
        <v>27</v>
      </c>
      <c r="I8" s="10" t="s">
        <v>27</v>
      </c>
      <c r="J8" s="10" t="s">
        <v>27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28</v>
      </c>
      <c r="P8" s="10" t="s">
        <v>28</v>
      </c>
      <c r="Q8" s="10" t="s">
        <v>28</v>
      </c>
      <c r="R8" s="10" t="s">
        <v>28</v>
      </c>
      <c r="S8" s="10" t="s">
        <v>28</v>
      </c>
      <c r="T8" s="11">
        <f t="shared" si="0"/>
        <v>549000</v>
      </c>
      <c r="U8" s="11">
        <f t="shared" si="1"/>
        <v>0</v>
      </c>
      <c r="V8" s="14"/>
    </row>
    <row r="9" spans="1:22" ht="15" x14ac:dyDescent="0.35">
      <c r="A9" s="7">
        <v>6</v>
      </c>
      <c r="B9" s="8" t="s">
        <v>38</v>
      </c>
      <c r="C9" s="9" t="s">
        <v>39</v>
      </c>
      <c r="D9" s="9" t="s">
        <v>33</v>
      </c>
      <c r="E9" s="10" t="s">
        <v>27</v>
      </c>
      <c r="F9" s="10" t="s">
        <v>27</v>
      </c>
      <c r="G9" s="10" t="s">
        <v>27</v>
      </c>
      <c r="H9" s="10" t="s">
        <v>27</v>
      </c>
      <c r="I9" s="10" t="s">
        <v>27</v>
      </c>
      <c r="J9" s="10" t="s">
        <v>27</v>
      </c>
      <c r="K9" s="10" t="s">
        <v>27</v>
      </c>
      <c r="L9" s="10" t="s">
        <v>27</v>
      </c>
      <c r="M9" s="10" t="s">
        <v>27</v>
      </c>
      <c r="N9" s="10" t="s">
        <v>27</v>
      </c>
      <c r="O9" s="10" t="s">
        <v>28</v>
      </c>
      <c r="P9" s="10" t="s">
        <v>28</v>
      </c>
      <c r="Q9" s="10" t="s">
        <v>28</v>
      </c>
      <c r="R9" s="10" t="s">
        <v>27</v>
      </c>
      <c r="S9" s="10" t="s">
        <v>27</v>
      </c>
      <c r="T9" s="11">
        <f t="shared" si="0"/>
        <v>549000</v>
      </c>
      <c r="U9" s="11">
        <f t="shared" si="1"/>
        <v>1705000</v>
      </c>
      <c r="V9" s="14"/>
    </row>
    <row r="10" spans="1:22" ht="15" x14ac:dyDescent="0.35">
      <c r="A10" s="7">
        <v>7</v>
      </c>
      <c r="B10" s="8" t="s">
        <v>40</v>
      </c>
      <c r="C10" s="9" t="s">
        <v>41</v>
      </c>
      <c r="D10" s="9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s">
        <v>28</v>
      </c>
      <c r="P10" s="10" t="s">
        <v>28</v>
      </c>
      <c r="Q10" s="10" t="s">
        <v>28</v>
      </c>
      <c r="R10" s="10" t="s">
        <v>28</v>
      </c>
      <c r="S10" s="10" t="s">
        <v>28</v>
      </c>
      <c r="T10" s="11">
        <f t="shared" si="0"/>
        <v>0</v>
      </c>
      <c r="U10" s="11">
        <f t="shared" si="1"/>
        <v>0</v>
      </c>
      <c r="V10" s="14" t="s">
        <v>56</v>
      </c>
    </row>
    <row r="11" spans="1:22" ht="15" x14ac:dyDescent="0.35">
      <c r="A11" s="7">
        <v>8</v>
      </c>
      <c r="B11" s="8" t="s">
        <v>42</v>
      </c>
      <c r="C11" s="9" t="s">
        <v>43</v>
      </c>
      <c r="D11" s="9" t="s">
        <v>33</v>
      </c>
      <c r="E11" s="10" t="s">
        <v>27</v>
      </c>
      <c r="F11" s="10" t="s">
        <v>27</v>
      </c>
      <c r="G11" s="10" t="s">
        <v>27</v>
      </c>
      <c r="H11" s="10" t="s">
        <v>27</v>
      </c>
      <c r="I11" s="10" t="s">
        <v>27</v>
      </c>
      <c r="J11" s="10" t="s">
        <v>27</v>
      </c>
      <c r="K11" s="10" t="s">
        <v>27</v>
      </c>
      <c r="L11" s="10" t="s">
        <v>27</v>
      </c>
      <c r="M11" s="10" t="s">
        <v>27</v>
      </c>
      <c r="N11" s="10" t="s">
        <v>27</v>
      </c>
      <c r="O11" s="10" t="s">
        <v>28</v>
      </c>
      <c r="P11" s="10" t="s">
        <v>28</v>
      </c>
      <c r="Q11" s="10" t="s">
        <v>28</v>
      </c>
      <c r="R11" s="10" t="s">
        <v>28</v>
      </c>
      <c r="S11" s="10" t="s">
        <v>28</v>
      </c>
      <c r="T11" s="11">
        <f t="shared" si="0"/>
        <v>549000</v>
      </c>
      <c r="U11" s="11">
        <f t="shared" si="1"/>
        <v>0</v>
      </c>
      <c r="V11" s="14"/>
    </row>
    <row r="12" spans="1:22" ht="15" x14ac:dyDescent="0.35">
      <c r="A12" s="7">
        <v>9</v>
      </c>
      <c r="B12" s="8" t="s">
        <v>44</v>
      </c>
      <c r="C12" s="9" t="s">
        <v>35</v>
      </c>
      <c r="D12" s="9" t="s">
        <v>33</v>
      </c>
      <c r="E12" s="10" t="s">
        <v>27</v>
      </c>
      <c r="F12" s="10" t="s">
        <v>27</v>
      </c>
      <c r="G12" s="10" t="s">
        <v>27</v>
      </c>
      <c r="H12" s="10" t="s">
        <v>27</v>
      </c>
      <c r="I12" s="10" t="s">
        <v>27</v>
      </c>
      <c r="J12" s="10" t="s">
        <v>27</v>
      </c>
      <c r="K12" s="10" t="s">
        <v>27</v>
      </c>
      <c r="L12" s="10" t="s">
        <v>27</v>
      </c>
      <c r="M12" s="10" t="s">
        <v>27</v>
      </c>
      <c r="N12" s="10" t="s">
        <v>27</v>
      </c>
      <c r="O12" s="10" t="s">
        <v>28</v>
      </c>
      <c r="P12" s="10" t="s">
        <v>28</v>
      </c>
      <c r="Q12" s="10" t="s">
        <v>28</v>
      </c>
      <c r="R12" s="10" t="s">
        <v>28</v>
      </c>
      <c r="S12" s="10" t="s">
        <v>28</v>
      </c>
      <c r="T12" s="11">
        <f t="shared" si="0"/>
        <v>549000</v>
      </c>
      <c r="U12" s="11">
        <f t="shared" si="1"/>
        <v>0</v>
      </c>
      <c r="V12" s="14"/>
    </row>
    <row r="13" spans="1:22" ht="15" x14ac:dyDescent="0.35">
      <c r="A13" s="7">
        <v>10</v>
      </c>
      <c r="B13" s="8" t="s">
        <v>45</v>
      </c>
      <c r="C13" s="9" t="s">
        <v>35</v>
      </c>
      <c r="D13" s="9" t="s">
        <v>33</v>
      </c>
      <c r="E13" s="10" t="s">
        <v>27</v>
      </c>
      <c r="F13" s="10" t="s">
        <v>27</v>
      </c>
      <c r="G13" s="10" t="s">
        <v>27</v>
      </c>
      <c r="H13" s="10" t="s">
        <v>27</v>
      </c>
      <c r="I13" s="10" t="s">
        <v>27</v>
      </c>
      <c r="J13" s="10" t="s">
        <v>27</v>
      </c>
      <c r="K13" s="10" t="s">
        <v>27</v>
      </c>
      <c r="L13" s="10" t="s">
        <v>27</v>
      </c>
      <c r="M13" s="10" t="s">
        <v>27</v>
      </c>
      <c r="N13" s="10" t="s">
        <v>27</v>
      </c>
      <c r="O13" s="10" t="s">
        <v>28</v>
      </c>
      <c r="P13" s="10" t="s">
        <v>28</v>
      </c>
      <c r="Q13" s="10" t="s">
        <v>28</v>
      </c>
      <c r="R13" s="10" t="s">
        <v>28</v>
      </c>
      <c r="S13" s="10" t="s">
        <v>28</v>
      </c>
      <c r="T13" s="11">
        <f t="shared" si="0"/>
        <v>549000</v>
      </c>
      <c r="U13" s="11">
        <f t="shared" si="1"/>
        <v>0</v>
      </c>
      <c r="V13" s="14"/>
    </row>
    <row r="14" spans="1:22" ht="15" x14ac:dyDescent="0.35">
      <c r="A14" s="7">
        <v>11</v>
      </c>
      <c r="B14" s="8" t="s">
        <v>46</v>
      </c>
      <c r="C14" s="9" t="s">
        <v>47</v>
      </c>
      <c r="D14" s="9" t="s">
        <v>33</v>
      </c>
      <c r="E14" s="10" t="s">
        <v>27</v>
      </c>
      <c r="F14" s="10" t="s">
        <v>27</v>
      </c>
      <c r="G14" s="10" t="s">
        <v>27</v>
      </c>
      <c r="H14" s="10" t="s">
        <v>27</v>
      </c>
      <c r="I14" s="10" t="s">
        <v>27</v>
      </c>
      <c r="J14" s="10" t="s">
        <v>27</v>
      </c>
      <c r="K14" s="10" t="s">
        <v>27</v>
      </c>
      <c r="L14" s="10" t="s">
        <v>27</v>
      </c>
      <c r="M14" s="10" t="s">
        <v>27</v>
      </c>
      <c r="N14" s="10" t="s">
        <v>27</v>
      </c>
      <c r="O14" s="10" t="s">
        <v>28</v>
      </c>
      <c r="P14" s="10" t="s">
        <v>28</v>
      </c>
      <c r="Q14" s="10" t="s">
        <v>28</v>
      </c>
      <c r="R14" s="10" t="s">
        <v>28</v>
      </c>
      <c r="S14" s="10" t="s">
        <v>28</v>
      </c>
      <c r="T14" s="11">
        <f t="shared" si="0"/>
        <v>549000</v>
      </c>
      <c r="U14" s="11">
        <f t="shared" si="1"/>
        <v>0</v>
      </c>
      <c r="V14" s="14"/>
    </row>
    <row r="15" spans="1:22" ht="15" x14ac:dyDescent="0.35">
      <c r="A15" s="7">
        <v>12</v>
      </c>
      <c r="B15" s="8" t="s">
        <v>48</v>
      </c>
      <c r="C15" s="9" t="s">
        <v>35</v>
      </c>
      <c r="D15" s="9" t="s">
        <v>33</v>
      </c>
      <c r="E15" s="10" t="s">
        <v>27</v>
      </c>
      <c r="F15" s="10" t="s">
        <v>27</v>
      </c>
      <c r="G15" s="10" t="s">
        <v>27</v>
      </c>
      <c r="H15" s="10" t="s">
        <v>27</v>
      </c>
      <c r="I15" s="10" t="s">
        <v>27</v>
      </c>
      <c r="J15" s="10" t="s">
        <v>27</v>
      </c>
      <c r="K15" s="10" t="s">
        <v>27</v>
      </c>
      <c r="L15" s="10" t="s">
        <v>27</v>
      </c>
      <c r="M15" s="10" t="s">
        <v>27</v>
      </c>
      <c r="N15" s="10" t="s">
        <v>27</v>
      </c>
      <c r="O15" s="10" t="s">
        <v>28</v>
      </c>
      <c r="P15" s="10" t="s">
        <v>28</v>
      </c>
      <c r="Q15" s="10" t="s">
        <v>28</v>
      </c>
      <c r="R15" s="10" t="s">
        <v>28</v>
      </c>
      <c r="S15" s="10" t="s">
        <v>28</v>
      </c>
      <c r="T15" s="11">
        <f t="shared" si="0"/>
        <v>549000</v>
      </c>
      <c r="U15" s="11">
        <f t="shared" si="1"/>
        <v>0</v>
      </c>
      <c r="V15" s="14"/>
    </row>
    <row r="16" spans="1:22" ht="15" x14ac:dyDescent="0.35">
      <c r="A16" s="7">
        <v>13</v>
      </c>
      <c r="B16" s="8" t="s">
        <v>49</v>
      </c>
      <c r="C16" s="9" t="s">
        <v>50</v>
      </c>
      <c r="D16" s="9" t="s">
        <v>33</v>
      </c>
      <c r="E16" s="10" t="s">
        <v>27</v>
      </c>
      <c r="F16" s="10" t="s">
        <v>27</v>
      </c>
      <c r="G16" s="10" t="s">
        <v>27</v>
      </c>
      <c r="H16" s="10" t="s">
        <v>27</v>
      </c>
      <c r="I16" s="10" t="s">
        <v>27</v>
      </c>
      <c r="J16" s="10" t="s">
        <v>27</v>
      </c>
      <c r="K16" s="10" t="s">
        <v>27</v>
      </c>
      <c r="L16" s="10" t="s">
        <v>27</v>
      </c>
      <c r="M16" s="10" t="s">
        <v>27</v>
      </c>
      <c r="N16" s="10" t="s">
        <v>27</v>
      </c>
      <c r="O16" s="10" t="s">
        <v>28</v>
      </c>
      <c r="P16" s="10" t="s">
        <v>28</v>
      </c>
      <c r="Q16" s="10" t="s">
        <v>28</v>
      </c>
      <c r="R16" s="10" t="s">
        <v>28</v>
      </c>
      <c r="S16" s="10" t="s">
        <v>28</v>
      </c>
      <c r="T16" s="11">
        <f t="shared" si="0"/>
        <v>549000</v>
      </c>
      <c r="U16" s="11">
        <f t="shared" si="1"/>
        <v>0</v>
      </c>
      <c r="V16" s="14"/>
    </row>
    <row r="17" spans="1:22" ht="15" x14ac:dyDescent="0.35">
      <c r="A17" s="7">
        <v>14</v>
      </c>
      <c r="B17" s="8" t="s">
        <v>51</v>
      </c>
      <c r="C17" s="9" t="s">
        <v>37</v>
      </c>
      <c r="D17" s="9" t="s">
        <v>33</v>
      </c>
      <c r="E17" s="10" t="s">
        <v>27</v>
      </c>
      <c r="F17" s="10" t="s">
        <v>27</v>
      </c>
      <c r="G17" s="10" t="s">
        <v>27</v>
      </c>
      <c r="H17" s="10" t="s">
        <v>27</v>
      </c>
      <c r="I17" s="10" t="s">
        <v>27</v>
      </c>
      <c r="J17" s="10" t="s">
        <v>27</v>
      </c>
      <c r="K17" s="10" t="s">
        <v>27</v>
      </c>
      <c r="L17" s="10" t="s">
        <v>27</v>
      </c>
      <c r="M17" s="10" t="s">
        <v>27</v>
      </c>
      <c r="N17" s="10" t="s">
        <v>27</v>
      </c>
      <c r="O17" s="10" t="s">
        <v>28</v>
      </c>
      <c r="P17" s="10" t="s">
        <v>28</v>
      </c>
      <c r="Q17" s="10" t="s">
        <v>28</v>
      </c>
      <c r="R17" s="10" t="s">
        <v>28</v>
      </c>
      <c r="S17" s="10" t="s">
        <v>28</v>
      </c>
      <c r="T17" s="11">
        <f t="shared" si="0"/>
        <v>549000</v>
      </c>
      <c r="U17" s="11">
        <f t="shared" si="1"/>
        <v>0</v>
      </c>
      <c r="V17" s="14"/>
    </row>
    <row r="18" spans="1:22" ht="15" x14ac:dyDescent="0.35">
      <c r="A18" s="7">
        <v>15</v>
      </c>
      <c r="B18" s="8" t="s">
        <v>52</v>
      </c>
      <c r="C18" s="9" t="s">
        <v>35</v>
      </c>
      <c r="D18" s="9" t="s">
        <v>33</v>
      </c>
      <c r="E18" s="10" t="s">
        <v>27</v>
      </c>
      <c r="F18" s="10" t="s">
        <v>27</v>
      </c>
      <c r="G18" s="10" t="s">
        <v>27</v>
      </c>
      <c r="H18" s="10" t="s">
        <v>27</v>
      </c>
      <c r="I18" s="10" t="s">
        <v>27</v>
      </c>
      <c r="J18" s="10" t="s">
        <v>27</v>
      </c>
      <c r="K18" s="10" t="s">
        <v>27</v>
      </c>
      <c r="L18" s="10" t="s">
        <v>27</v>
      </c>
      <c r="M18" s="10" t="s">
        <v>27</v>
      </c>
      <c r="N18" s="10" t="s">
        <v>27</v>
      </c>
      <c r="O18" s="10" t="s">
        <v>28</v>
      </c>
      <c r="P18" s="10" t="s">
        <v>28</v>
      </c>
      <c r="Q18" s="10" t="s">
        <v>28</v>
      </c>
      <c r="R18" s="10" t="s">
        <v>28</v>
      </c>
      <c r="S18" s="10" t="s">
        <v>28</v>
      </c>
      <c r="T18" s="11">
        <f t="shared" si="0"/>
        <v>549000</v>
      </c>
      <c r="U18" s="11">
        <f t="shared" si="1"/>
        <v>0</v>
      </c>
      <c r="V18" s="14"/>
    </row>
    <row r="19" spans="1:22" ht="15" x14ac:dyDescent="0.35">
      <c r="A19" s="7">
        <v>16</v>
      </c>
      <c r="B19" s="8" t="s">
        <v>53</v>
      </c>
      <c r="C19" s="9" t="s">
        <v>54</v>
      </c>
      <c r="D19" s="9" t="s">
        <v>33</v>
      </c>
      <c r="E19" s="10" t="s">
        <v>27</v>
      </c>
      <c r="F19" s="10" t="s">
        <v>27</v>
      </c>
      <c r="G19" s="10" t="s">
        <v>27</v>
      </c>
      <c r="H19" s="10" t="s">
        <v>27</v>
      </c>
      <c r="I19" s="10" t="s">
        <v>27</v>
      </c>
      <c r="J19" s="10" t="s">
        <v>27</v>
      </c>
      <c r="K19" s="10" t="s">
        <v>27</v>
      </c>
      <c r="L19" s="10" t="s">
        <v>27</v>
      </c>
      <c r="M19" s="10" t="s">
        <v>27</v>
      </c>
      <c r="N19" s="10" t="s">
        <v>27</v>
      </c>
      <c r="O19" s="10" t="s">
        <v>28</v>
      </c>
      <c r="P19" s="10" t="s">
        <v>28</v>
      </c>
      <c r="Q19" s="10" t="s">
        <v>27</v>
      </c>
      <c r="R19" s="10" t="s">
        <v>27</v>
      </c>
      <c r="S19" s="10" t="s">
        <v>28</v>
      </c>
      <c r="T19" s="11">
        <f t="shared" si="0"/>
        <v>549000</v>
      </c>
      <c r="U19" s="11">
        <f t="shared" si="1"/>
        <v>1429000</v>
      </c>
      <c r="V19" s="14"/>
    </row>
    <row r="20" spans="1:22" ht="15" x14ac:dyDescent="0.35">
      <c r="T20" s="11">
        <f>SUM(T4:T19)</f>
        <v>7966000</v>
      </c>
    </row>
  </sheetData>
  <mergeCells count="5">
    <mergeCell ref="T1:T3"/>
    <mergeCell ref="U1:U3"/>
    <mergeCell ref="V1:V3"/>
    <mergeCell ref="A2:D2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2025-05-05T08:41:09Z</dcterms:modified>
</cp:coreProperties>
</file>