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D:\DATA-TN\Hoàng\Chấm công\04-2025\"/>
    </mc:Choice>
  </mc:AlternateContent>
  <xr:revisionPtr revIDLastSave="0" documentId="13_ncr:1_{4D8F03A5-8E36-47B0-9B7E-0241D9692686}" xr6:coauthVersionLast="47" xr6:coauthVersionMax="47" xr10:uidLastSave="{00000000-0000-0000-0000-000000000000}"/>
  <bookViews>
    <workbookView xWindow="-110" yWindow="-110" windowWidth="25820" windowHeight="13900" firstSheet="1" activeTab="1" xr2:uid="{00000000-000D-0000-FFFF-FFFF00000000}"/>
  </bookViews>
  <sheets>
    <sheet name="FORM" sheetId="3" state="hidden" r:id="rId1"/>
    <sheet name="GIờ làm thêm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9" i="2" l="1"/>
  <c r="O10" i="2"/>
  <c r="O11" i="2"/>
  <c r="O12" i="2"/>
  <c r="O13" i="2"/>
  <c r="G13" i="2"/>
  <c r="G10" i="2"/>
  <c r="G11" i="2"/>
  <c r="G12" i="2"/>
  <c r="O8" i="2"/>
  <c r="G9" i="2"/>
  <c r="G8" i="2"/>
  <c r="G14" i="2" l="1"/>
  <c r="G10" i="3"/>
  <c r="D10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OS</author>
  </authors>
  <commentList>
    <comment ref="C5" authorId="0" shapeId="0" xr:uid="{ABEB6E41-B3B9-46E9-8972-4BB0AFDB93FE}">
      <text>
        <r>
          <rPr>
            <b/>
            <sz val="12"/>
            <color indexed="81"/>
            <rFont val="Times New Roman"/>
            <family val="1"/>
          </rPr>
          <t>Áp dụng cho trường hợp tăng cường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OS</author>
  </authors>
  <commentList>
    <comment ref="C5" authorId="0" shapeId="0" xr:uid="{1CBEF709-E9D9-43FF-A50C-5AA115D7A968}">
      <text>
        <r>
          <rPr>
            <b/>
            <sz val="12"/>
            <color indexed="81"/>
            <rFont val="Times New Roman"/>
            <family val="1"/>
          </rPr>
          <t>Áp dụng cho trường hợp tăng cường</t>
        </r>
      </text>
    </comment>
  </commentList>
</comments>
</file>

<file path=xl/sharedStrings.xml><?xml version="1.0" encoding="utf-8"?>
<sst xmlns="http://schemas.openxmlformats.org/spreadsheetml/2006/main" count="61" uniqueCount="38">
  <si>
    <t>THỎA THUẬN TĂNG CA</t>
  </si>
  <si>
    <t>Stt</t>
  </si>
  <si>
    <t>Họ và Tên</t>
  </si>
  <si>
    <t>Bộ phận</t>
  </si>
  <si>
    <t>Lý do tăng ca</t>
  </si>
  <si>
    <t>Phòng TCNS</t>
  </si>
  <si>
    <t>Xác nhận trưởng Bộ phận</t>
  </si>
  <si>
    <t>Kinh doanh</t>
  </si>
  <si>
    <t xml:space="preserve">CÔNG TY CỔ PHẦN BỆNH VIỆN THIỆN NHÂN ĐÀ NẴNG </t>
  </si>
  <si>
    <t>Địa chỉ: 276-278 -280 , Đống Đa, P Thanh Bình, Q Hải Châu, TP Đà Nẵng</t>
  </si>
  <si>
    <t>Bộ phận tăng ca: Kinh doanh khách đoàn</t>
  </si>
  <si>
    <t>CBNV tăng ca ký tên</t>
  </si>
  <si>
    <t>Giờ tăng ca</t>
  </si>
  <si>
    <t>Thời gian</t>
  </si>
  <si>
    <t xml:space="preserve">Tổng </t>
  </si>
  <si>
    <t>Giờ làm khuya</t>
  </si>
  <si>
    <t>3h30-6h00 ngày 1/11</t>
  </si>
  <si>
    <t>Số giờ</t>
  </si>
  <si>
    <t>3h30-6h00 ngày 4/11</t>
  </si>
  <si>
    <t>6h00-7h00 ngày 4/11</t>
  </si>
  <si>
    <t>3h30-6h00 ngày 29/10</t>
  </si>
  <si>
    <t>6h00-7h00 ngày 1/11</t>
  </si>
  <si>
    <t xml:space="preserve">Đi lấy máu Thaco (3h30-7h00) </t>
  </si>
  <si>
    <t>Nguyễn Bá Đức Hoàng</t>
  </si>
  <si>
    <t>6h00-7h00, 4h30-17h ngày 16/11</t>
  </si>
  <si>
    <t>Lấy máu Trường THCS TÂY SƠN, Up hệ thống</t>
  </si>
  <si>
    <t>Ngày</t>
  </si>
  <si>
    <t>Giờ ra</t>
  </si>
  <si>
    <t>Lý do làm khuya</t>
  </si>
  <si>
    <t>Số giờ Tăng ca</t>
  </si>
  <si>
    <t>Số giờ làm khuya</t>
  </si>
  <si>
    <t>Giờ vào làm việc</t>
  </si>
  <si>
    <t>Update gói khám, báo giá cho Nashtech, Công ty vận chuyển quốc tế. List lại danh sách upsale, chi phí làm thêm cho Lọc hoá dầu</t>
  </si>
  <si>
    <t>LÀM HĐ, THÔNG BÁO ĐƠN VỊ, THÔNG BÁO VV KSK, LÀM SỔ CỦA CTY TNHH DV TÀI MINH,LÀM BÁO GIÁ KỸ THUẬT MÁY BAY,BÁO GIÁ AGRIBANK - TRUNG TÂM CNTT ,LÀM HĐ, LÀM SỔ GLOBAL VISION</t>
  </si>
  <si>
    <t>UPDATE GIÁ, MÃ DV CHO LỌC DẦU</t>
  </si>
  <si>
    <t xml:space="preserve">IN UPSALE LẤY MÁU TÀI MINH,LÀM HĐ,UP, LÀM SỔ HĐ CHO VIỆT TIẾN, ĐA NĂNG,LÀM BÁO GIÁ KSK MASCO,TRÌNH KÝ </t>
  </si>
  <si>
    <t>BÁO GIÁ KSK CÔNG TY CỔ PHẦN MASTERTRAN,CHECK LẠI BẢNG GIÁ, MÃ DV CỦA LỌC DẦU,LÀM VIỆC LẠI VỚI BIDV QUẢNG NAM</t>
  </si>
  <si>
    <t>CHỐT CP, AGRIBANK NÔNG SƠN,CHỐT CP GIAO NHẬN VẬN CHUYỂN,THẢO HĐ MÔI TRƯỜNG VIỆT TIẾN, LIÊN DOANH ĐA NĂNG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</si>
</sst>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1"/>
      <color theme="1"/>
      <name val="Arial"/>
      <family val="2"/>
      <scheme val="minor"/>
    </font>
    <font>
      <sz val="8"/>
      <name val="Arial"/>
      <family val="2"/>
      <scheme val="minor"/>
    </font>
    <font>
      <b/>
      <sz val="12"/>
      <name val="Times New Roman"/>
      <family val="1"/>
    </font>
    <font>
      <sz val="12"/>
      <color theme="1"/>
      <name val="Times New Roman"/>
      <family val="1"/>
    </font>
    <font>
      <b/>
      <sz val="16"/>
      <color rgb="FFFF0000"/>
      <name val="Times New Roman"/>
      <family val="1"/>
    </font>
    <font>
      <b/>
      <sz val="12"/>
      <color theme="1"/>
      <name val="Times New Roman"/>
      <family val="1"/>
    </font>
    <font>
      <b/>
      <sz val="12"/>
      <color indexed="81"/>
      <name val="Times New Roman"/>
      <family val="1"/>
    </font>
    <font>
      <sz val="12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2" fillId="0" borderId="0" xfId="0" applyFont="1"/>
    <xf numFmtId="0" fontId="3" fillId="0" borderId="0" xfId="0" applyFont="1"/>
    <xf numFmtId="0" fontId="5" fillId="0" borderId="0" xfId="0" applyFont="1"/>
    <xf numFmtId="0" fontId="5" fillId="2" borderId="4" xfId="0" applyFont="1" applyFill="1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0" fontId="5" fillId="0" borderId="0" xfId="0" applyFont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5" fillId="0" borderId="0" xfId="0" applyFont="1" applyAlignment="1">
      <alignment horizontal="right"/>
    </xf>
    <xf numFmtId="0" fontId="5" fillId="0" borderId="4" xfId="0" applyFont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6" xfId="0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7" fillId="0" borderId="4" xfId="0" applyFont="1" applyBorder="1" applyAlignment="1">
      <alignment vertical="center"/>
    </xf>
    <xf numFmtId="0" fontId="3" fillId="0" borderId="4" xfId="0" applyFont="1" applyBorder="1" applyAlignment="1">
      <alignment vertical="center" wrapText="1"/>
    </xf>
    <xf numFmtId="0" fontId="3" fillId="0" borderId="4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0" fontId="7" fillId="0" borderId="4" xfId="0" applyFont="1" applyBorder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2" fontId="8" fillId="0" borderId="4" xfId="0" applyNumberFormat="1" applyFont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0" fontId="7" fillId="0" borderId="4" xfId="0" applyFont="1" applyBorder="1" applyAlignment="1">
      <alignment horizontal="left" vertical="top"/>
    </xf>
    <xf numFmtId="20" fontId="3" fillId="0" borderId="4" xfId="0" applyNumberFormat="1" applyFont="1" applyBorder="1" applyAlignment="1">
      <alignment horizontal="center" vertical="center"/>
    </xf>
    <xf numFmtId="0" fontId="3" fillId="0" borderId="0" xfId="0" applyFont="1" applyAlignment="1">
      <alignment vertical="center" wrapText="1"/>
    </xf>
    <xf numFmtId="14" fontId="3" fillId="0" borderId="4" xfId="0" applyNumberFormat="1" applyFont="1" applyBorder="1" applyAlignment="1">
      <alignment horizontal="left" vertical="center"/>
    </xf>
    <xf numFmtId="0" fontId="5" fillId="0" borderId="4" xfId="0" applyFont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5" fillId="2" borderId="4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/>
    </xf>
    <xf numFmtId="164" fontId="9" fillId="0" borderId="4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2" borderId="3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94A3D"/>
      <color rgb="FFF18417"/>
      <color rgb="FFF06246"/>
      <color rgb="FF8C448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4D538-59BD-477D-8683-BA2B4136B40B}">
  <sheetPr>
    <pageSetUpPr fitToPage="1"/>
  </sheetPr>
  <dimension ref="A1:J12"/>
  <sheetViews>
    <sheetView zoomScaleNormal="100" workbookViewId="0">
      <selection activeCell="G1" sqref="G1:H1048576"/>
    </sheetView>
  </sheetViews>
  <sheetFormatPr defaultColWidth="8.83203125" defaultRowHeight="15.5" x14ac:dyDescent="0.35"/>
  <cols>
    <col min="1" max="1" width="6.75" style="2" customWidth="1"/>
    <col min="2" max="2" width="34.58203125" style="2" customWidth="1"/>
    <col min="3" max="3" width="16.25" style="2" customWidth="1"/>
    <col min="4" max="4" width="10.75" style="2" customWidth="1"/>
    <col min="5" max="5" width="23" style="2" bestFit="1" customWidth="1"/>
    <col min="6" max="6" width="23" style="2" customWidth="1"/>
    <col min="7" max="7" width="10.75" style="2" customWidth="1"/>
    <col min="8" max="8" width="23" style="2" bestFit="1" customWidth="1"/>
    <col min="9" max="9" width="51.25" style="2" customWidth="1"/>
    <col min="10" max="10" width="24.25" style="2" customWidth="1"/>
    <col min="11" max="16384" width="8.83203125" style="2"/>
  </cols>
  <sheetData>
    <row r="1" spans="1:10" x14ac:dyDescent="0.35">
      <c r="A1" s="1" t="s">
        <v>8</v>
      </c>
    </row>
    <row r="2" spans="1:10" x14ac:dyDescent="0.35">
      <c r="A2" s="1" t="s">
        <v>9</v>
      </c>
    </row>
    <row r="3" spans="1:10" ht="20" x14ac:dyDescent="0.4">
      <c r="A3" s="34" t="s">
        <v>0</v>
      </c>
      <c r="B3" s="34"/>
      <c r="C3" s="34"/>
      <c r="D3" s="34"/>
      <c r="E3" s="34"/>
      <c r="F3" s="34"/>
      <c r="G3" s="34"/>
      <c r="H3" s="34"/>
      <c r="I3" s="34"/>
      <c r="J3" s="34"/>
    </row>
    <row r="4" spans="1:10" x14ac:dyDescent="0.35">
      <c r="A4" s="3" t="s">
        <v>10</v>
      </c>
      <c r="I4" s="8"/>
    </row>
    <row r="5" spans="1:10" ht="30.75" customHeight="1" x14ac:dyDescent="0.35">
      <c r="A5" s="35" t="s">
        <v>1</v>
      </c>
      <c r="B5" s="35" t="s">
        <v>2</v>
      </c>
      <c r="C5" s="35" t="s">
        <v>3</v>
      </c>
      <c r="D5" s="37" t="s">
        <v>12</v>
      </c>
      <c r="E5" s="38"/>
      <c r="F5" s="35" t="s">
        <v>4</v>
      </c>
      <c r="G5" s="37" t="s">
        <v>15</v>
      </c>
      <c r="H5" s="38"/>
      <c r="I5" s="35" t="s">
        <v>4</v>
      </c>
      <c r="J5" s="35" t="s">
        <v>11</v>
      </c>
    </row>
    <row r="6" spans="1:10" ht="15.75" customHeight="1" x14ac:dyDescent="0.35">
      <c r="A6" s="36"/>
      <c r="B6" s="36"/>
      <c r="C6" s="36"/>
      <c r="D6" s="10" t="s">
        <v>17</v>
      </c>
      <c r="E6" s="4" t="s">
        <v>13</v>
      </c>
      <c r="F6" s="36"/>
      <c r="G6" s="10" t="s">
        <v>17</v>
      </c>
      <c r="H6" s="4" t="s">
        <v>13</v>
      </c>
      <c r="I6" s="36"/>
      <c r="J6" s="36"/>
    </row>
    <row r="7" spans="1:10" ht="31" x14ac:dyDescent="0.35">
      <c r="A7" s="39">
        <v>1</v>
      </c>
      <c r="B7" s="39" t="s">
        <v>23</v>
      </c>
      <c r="C7" s="39" t="s">
        <v>7</v>
      </c>
      <c r="D7" s="7">
        <v>1.5</v>
      </c>
      <c r="E7" s="16" t="s">
        <v>24</v>
      </c>
      <c r="F7" s="16" t="s">
        <v>25</v>
      </c>
      <c r="G7" s="7">
        <v>2.5</v>
      </c>
      <c r="H7" s="5" t="s">
        <v>20</v>
      </c>
      <c r="I7" s="5" t="s">
        <v>22</v>
      </c>
      <c r="J7" s="39"/>
    </row>
    <row r="8" spans="1:10" ht="15.75" customHeight="1" x14ac:dyDescent="0.35">
      <c r="A8" s="40"/>
      <c r="B8" s="40"/>
      <c r="C8" s="40"/>
      <c r="D8" s="7">
        <v>1</v>
      </c>
      <c r="E8" s="15" t="s">
        <v>21</v>
      </c>
      <c r="F8" s="15"/>
      <c r="G8" s="7">
        <v>2.5</v>
      </c>
      <c r="H8" s="5" t="s">
        <v>16</v>
      </c>
      <c r="I8" s="5" t="s">
        <v>22</v>
      </c>
      <c r="J8" s="40"/>
    </row>
    <row r="9" spans="1:10" x14ac:dyDescent="0.35">
      <c r="A9" s="40"/>
      <c r="B9" s="40"/>
      <c r="C9" s="40"/>
      <c r="D9" s="7">
        <v>1</v>
      </c>
      <c r="E9" s="17" t="s">
        <v>19</v>
      </c>
      <c r="F9" s="17"/>
      <c r="G9" s="7">
        <v>2.5</v>
      </c>
      <c r="H9" s="5" t="s">
        <v>18</v>
      </c>
      <c r="I9" s="5" t="s">
        <v>22</v>
      </c>
      <c r="J9" s="40"/>
    </row>
    <row r="10" spans="1:10" x14ac:dyDescent="0.35">
      <c r="A10" s="42" t="s">
        <v>14</v>
      </c>
      <c r="B10" s="42"/>
      <c r="C10" s="42"/>
      <c r="D10" s="9">
        <f>SUM(D7:D9)</f>
        <v>3.5</v>
      </c>
      <c r="E10" s="5"/>
      <c r="F10" s="5"/>
      <c r="G10" s="9">
        <f>SUM(G7:G9)</f>
        <v>7.5</v>
      </c>
      <c r="H10" s="5"/>
      <c r="I10" s="5"/>
      <c r="J10" s="41"/>
    </row>
    <row r="11" spans="1:10" x14ac:dyDescent="0.35">
      <c r="A11" s="11"/>
      <c r="B11" s="11"/>
      <c r="C11" s="11"/>
      <c r="D11" s="11"/>
      <c r="E11" s="12"/>
      <c r="F11" s="12"/>
      <c r="G11" s="11"/>
      <c r="H11" s="12"/>
      <c r="I11" s="13"/>
      <c r="J11" s="14"/>
    </row>
    <row r="12" spans="1:10" x14ac:dyDescent="0.35">
      <c r="B12" s="6" t="s">
        <v>5</v>
      </c>
      <c r="C12" s="6"/>
      <c r="D12" s="6"/>
      <c r="G12" s="6"/>
      <c r="I12" s="33" t="s">
        <v>6</v>
      </c>
      <c r="J12" s="33"/>
    </row>
  </sheetData>
  <mergeCells count="15">
    <mergeCell ref="I12:J12"/>
    <mergeCell ref="A3:J3"/>
    <mergeCell ref="A5:A6"/>
    <mergeCell ref="B5:B6"/>
    <mergeCell ref="C5:C6"/>
    <mergeCell ref="D5:E5"/>
    <mergeCell ref="F5:F6"/>
    <mergeCell ref="G5:H5"/>
    <mergeCell ref="I5:I6"/>
    <mergeCell ref="J5:J6"/>
    <mergeCell ref="A7:A9"/>
    <mergeCell ref="B7:B9"/>
    <mergeCell ref="C7:C9"/>
    <mergeCell ref="J7:J10"/>
    <mergeCell ref="A10:C10"/>
  </mergeCells>
  <pageMargins left="0.35433070866141736" right="0.23622047244094491" top="0.74803149606299213" bottom="0.74803149606299213" header="0.31496062992125984" footer="0.31496062992125984"/>
  <pageSetup paperSize="9" scale="64" fitToHeight="0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6284B0-1737-48BD-AB3F-05DE8ED5680D}">
  <sheetPr>
    <pageSetUpPr fitToPage="1"/>
  </sheetPr>
  <dimension ref="A1:O16"/>
  <sheetViews>
    <sheetView tabSelected="1" zoomScale="55" zoomScaleNormal="55" workbookViewId="0">
      <selection activeCell="H8" sqref="H8:H13"/>
    </sheetView>
  </sheetViews>
  <sheetFormatPr defaultColWidth="8.83203125" defaultRowHeight="15.5" x14ac:dyDescent="0.35"/>
  <cols>
    <col min="1" max="1" width="6.75" style="2" customWidth="1"/>
    <col min="2" max="2" width="21.83203125" style="2" bestFit="1" customWidth="1"/>
    <col min="3" max="3" width="10.1640625" style="2" bestFit="1" customWidth="1"/>
    <col min="4" max="4" width="15.58203125" style="21" customWidth="1"/>
    <col min="5" max="5" width="7.75" style="2" bestFit="1" customWidth="1"/>
    <col min="6" max="6" width="10.1640625" style="2" customWidth="1"/>
    <col min="7" max="7" width="17.25" style="2" bestFit="1" customWidth="1"/>
    <col min="8" max="8" width="47.1640625" style="19" customWidth="1"/>
    <col min="9" max="9" width="11.25" style="2" bestFit="1" customWidth="1"/>
    <col min="10" max="10" width="8.25" style="2" customWidth="1"/>
    <col min="11" max="11" width="6.25" style="2" bestFit="1" customWidth="1"/>
    <col min="12" max="12" width="15.4140625" style="2" bestFit="1" customWidth="1"/>
    <col min="13" max="13" width="42.4140625" style="2" customWidth="1"/>
    <col min="14" max="14" width="8.83203125" style="2" customWidth="1"/>
    <col min="15" max="15" width="26.1640625" style="2" bestFit="1" customWidth="1"/>
    <col min="16" max="16384" width="8.83203125" style="2"/>
  </cols>
  <sheetData>
    <row r="1" spans="1:15" x14ac:dyDescent="0.35">
      <c r="A1" s="1" t="s">
        <v>8</v>
      </c>
    </row>
    <row r="2" spans="1:15" x14ac:dyDescent="0.35">
      <c r="A2" s="1" t="s">
        <v>9</v>
      </c>
    </row>
    <row r="3" spans="1:15" ht="20" x14ac:dyDescent="0.4">
      <c r="A3" s="34" t="s">
        <v>0</v>
      </c>
      <c r="B3" s="34"/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</row>
    <row r="4" spans="1:15" x14ac:dyDescent="0.35">
      <c r="A4" s="3" t="s">
        <v>10</v>
      </c>
    </row>
    <row r="5" spans="1:15" ht="30.75" customHeight="1" x14ac:dyDescent="0.35">
      <c r="A5" s="43" t="s">
        <v>1</v>
      </c>
      <c r="B5" s="43" t="s">
        <v>2</v>
      </c>
      <c r="C5" s="43" t="s">
        <v>3</v>
      </c>
      <c r="D5" s="43" t="s">
        <v>12</v>
      </c>
      <c r="E5" s="43"/>
      <c r="F5" s="43"/>
      <c r="G5" s="43"/>
      <c r="H5" s="46" t="s">
        <v>4</v>
      </c>
      <c r="I5" s="43" t="s">
        <v>15</v>
      </c>
      <c r="J5" s="43"/>
      <c r="K5" s="43"/>
      <c r="L5" s="43"/>
      <c r="M5" s="35" t="s">
        <v>28</v>
      </c>
      <c r="N5" s="35" t="s">
        <v>11</v>
      </c>
    </row>
    <row r="6" spans="1:15" ht="15.75" customHeight="1" x14ac:dyDescent="0.35">
      <c r="A6" s="43"/>
      <c r="B6" s="43"/>
      <c r="C6" s="43"/>
      <c r="D6" s="43" t="s">
        <v>26</v>
      </c>
      <c r="E6" s="43" t="s">
        <v>13</v>
      </c>
      <c r="F6" s="43"/>
      <c r="G6" s="44" t="s">
        <v>29</v>
      </c>
      <c r="H6" s="47"/>
      <c r="I6" s="43" t="s">
        <v>26</v>
      </c>
      <c r="J6" s="43" t="s">
        <v>13</v>
      </c>
      <c r="K6" s="43"/>
      <c r="L6" s="43" t="s">
        <v>30</v>
      </c>
      <c r="M6" s="45"/>
      <c r="N6" s="45"/>
    </row>
    <row r="7" spans="1:15" ht="30" x14ac:dyDescent="0.35">
      <c r="A7" s="43"/>
      <c r="B7" s="43"/>
      <c r="C7" s="43"/>
      <c r="D7" s="43"/>
      <c r="E7" s="30" t="s">
        <v>31</v>
      </c>
      <c r="F7" s="4" t="s">
        <v>27</v>
      </c>
      <c r="G7" s="44"/>
      <c r="H7" s="48"/>
      <c r="I7" s="43"/>
      <c r="J7" s="30" t="s">
        <v>31</v>
      </c>
      <c r="K7" s="4" t="s">
        <v>27</v>
      </c>
      <c r="L7" s="43"/>
      <c r="M7" s="36"/>
      <c r="N7" s="36"/>
    </row>
    <row r="8" spans="1:15" s="19" customFormat="1" x14ac:dyDescent="0.35">
      <c r="A8" s="40"/>
      <c r="B8" s="40"/>
      <c r="C8" s="40"/>
      <c r="D8" s="27">
        <v>45768</v>
      </c>
      <c r="E8" s="25">
        <v>0.29166666666666669</v>
      </c>
      <c r="F8" s="25">
        <v>0.72916666666666663</v>
      </c>
      <c r="G8" s="32">
        <f t="shared" ref="G8" si="0">(MAX(0, TIME(7,0,0) - E8)+MAX(0,F8-TIME(16,30,0)))*24</f>
        <v>0.99999999999999911</v>
      </c>
      <c r="H8" s="17" t="s">
        <v>34</v>
      </c>
      <c r="I8" s="22"/>
      <c r="J8" s="22"/>
      <c r="K8" s="22"/>
      <c r="L8" s="22"/>
      <c r="M8" s="24"/>
      <c r="N8" s="49"/>
      <c r="O8" s="2" t="str">
        <f t="shared" ref="O8:O13" si="1">IF(HOUR(E8)=7,"",(HOUR(E8))&amp;"h"&amp;MINUTE(E8)&amp; " -7h00 và") &amp;" 16h30-"&amp;(HOUR(F8))&amp;"h"&amp;MINUTE(F8)&amp;" Ngày "&amp;TEXT(D8,"dd/mm/yyyy")</f>
        <v xml:space="preserve"> 16h30-17h30 Ngày 21/04/2025</v>
      </c>
    </row>
    <row r="9" spans="1:15" ht="77.5" x14ac:dyDescent="0.35">
      <c r="A9" s="40"/>
      <c r="B9" s="40"/>
      <c r="C9" s="40"/>
      <c r="D9" s="27">
        <v>45769</v>
      </c>
      <c r="E9" s="25">
        <v>0.29166666666666669</v>
      </c>
      <c r="F9" s="25">
        <v>0.72916666666666663</v>
      </c>
      <c r="G9" s="32">
        <f t="shared" ref="G9:G13" si="2">(MAX(0, TIME(7,0,0) - E9)+MAX(0,F9-TIME(16,30,0)))*24</f>
        <v>0.99999999999999911</v>
      </c>
      <c r="H9" s="20" t="s">
        <v>33</v>
      </c>
      <c r="I9" s="22"/>
      <c r="J9" s="22"/>
      <c r="K9" s="22"/>
      <c r="L9" s="22"/>
      <c r="M9" s="24"/>
      <c r="N9" s="49"/>
      <c r="O9" s="2" t="str">
        <f t="shared" si="1"/>
        <v xml:space="preserve"> 16h30-17h30 Ngày 22/04/2025</v>
      </c>
    </row>
    <row r="10" spans="1:15" ht="46.5" x14ac:dyDescent="0.35">
      <c r="A10" s="31"/>
      <c r="B10" s="31"/>
      <c r="C10" s="31"/>
      <c r="D10" s="27">
        <v>45770</v>
      </c>
      <c r="E10" s="25">
        <v>0.29166666666666669</v>
      </c>
      <c r="F10" s="25">
        <v>0.70833333333333337</v>
      </c>
      <c r="G10" s="32">
        <f t="shared" si="2"/>
        <v>0.50000000000000089</v>
      </c>
      <c r="H10" s="20" t="s">
        <v>37</v>
      </c>
      <c r="I10" s="22"/>
      <c r="J10" s="22"/>
      <c r="K10" s="22"/>
      <c r="L10" s="22"/>
      <c r="M10" s="24"/>
      <c r="N10" s="49"/>
      <c r="O10" s="2" t="str">
        <f t="shared" si="1"/>
        <v xml:space="preserve"> 16h30-17h0 Ngày 23/04/2025</v>
      </c>
    </row>
    <row r="11" spans="1:15" ht="46.5" x14ac:dyDescent="0.35">
      <c r="A11" s="31"/>
      <c r="B11" s="31"/>
      <c r="C11" s="31"/>
      <c r="D11" s="27">
        <v>45771</v>
      </c>
      <c r="E11" s="25">
        <v>0.29166666666666669</v>
      </c>
      <c r="F11" s="25">
        <v>0.75</v>
      </c>
      <c r="G11" s="32">
        <f t="shared" si="2"/>
        <v>1.5</v>
      </c>
      <c r="H11" s="20" t="s">
        <v>35</v>
      </c>
      <c r="I11" s="22"/>
      <c r="J11" s="22"/>
      <c r="K11" s="22"/>
      <c r="L11" s="22"/>
      <c r="M11" s="24"/>
      <c r="N11" s="49"/>
      <c r="O11" s="2" t="str">
        <f t="shared" si="1"/>
        <v xml:space="preserve"> 16h30-18h0 Ngày 24/04/2025</v>
      </c>
    </row>
    <row r="12" spans="1:15" ht="62" x14ac:dyDescent="0.35">
      <c r="A12" s="31"/>
      <c r="B12" s="31"/>
      <c r="C12" s="31"/>
      <c r="D12" s="27">
        <v>45772</v>
      </c>
      <c r="E12" s="25">
        <v>0.29166666666666669</v>
      </c>
      <c r="F12" s="25">
        <v>0.75</v>
      </c>
      <c r="G12" s="32">
        <f t="shared" si="2"/>
        <v>1.5</v>
      </c>
      <c r="H12" s="20" t="s">
        <v>36</v>
      </c>
      <c r="I12" s="22"/>
      <c r="J12" s="22"/>
      <c r="K12" s="22"/>
      <c r="L12" s="22"/>
      <c r="M12" s="24"/>
      <c r="N12" s="49"/>
      <c r="O12" s="2" t="str">
        <f t="shared" si="1"/>
        <v xml:space="preserve"> 16h30-18h0 Ngày 25/04/2025</v>
      </c>
    </row>
    <row r="13" spans="1:15" ht="46.5" x14ac:dyDescent="0.35">
      <c r="A13" s="31"/>
      <c r="B13" s="31"/>
      <c r="C13" s="31"/>
      <c r="D13" s="27">
        <v>45775</v>
      </c>
      <c r="E13" s="25">
        <v>0.29166666666666669</v>
      </c>
      <c r="F13" s="25">
        <v>0.70833333333333337</v>
      </c>
      <c r="G13" s="32">
        <f t="shared" si="2"/>
        <v>0.50000000000000089</v>
      </c>
      <c r="H13" s="20" t="s">
        <v>32</v>
      </c>
      <c r="I13" s="22"/>
      <c r="J13" s="22"/>
      <c r="K13" s="22"/>
      <c r="L13" s="22"/>
      <c r="M13" s="24"/>
      <c r="N13" s="49"/>
      <c r="O13" s="2" t="str">
        <f t="shared" si="1"/>
        <v xml:space="preserve"> 16h30-17h0 Ngày 28/04/2025</v>
      </c>
    </row>
    <row r="14" spans="1:15" x14ac:dyDescent="0.35">
      <c r="A14" s="51" t="s">
        <v>14</v>
      </c>
      <c r="B14" s="51"/>
      <c r="C14" s="51"/>
      <c r="D14" s="28"/>
      <c r="E14" s="9"/>
      <c r="F14" s="7"/>
      <c r="G14" s="23">
        <f>SUM(G8:G13)</f>
        <v>6</v>
      </c>
      <c r="H14" s="18"/>
      <c r="I14" s="23"/>
      <c r="J14" s="23"/>
      <c r="K14" s="23"/>
      <c r="L14" s="23"/>
      <c r="M14" s="7"/>
      <c r="N14" s="50"/>
    </row>
    <row r="15" spans="1:15" x14ac:dyDescent="0.35">
      <c r="A15" s="11"/>
      <c r="B15" s="11"/>
      <c r="C15" s="11"/>
      <c r="D15" s="29"/>
      <c r="E15" s="6"/>
      <c r="H15" s="26"/>
      <c r="M15" s="12"/>
      <c r="N15" s="14"/>
    </row>
    <row r="16" spans="1:15" x14ac:dyDescent="0.35">
      <c r="B16" s="6" t="s">
        <v>5</v>
      </c>
      <c r="C16" s="6"/>
      <c r="N16" s="6"/>
    </row>
  </sheetData>
  <mergeCells count="20">
    <mergeCell ref="N8:N14"/>
    <mergeCell ref="B8:B9"/>
    <mergeCell ref="A8:A9"/>
    <mergeCell ref="C8:C9"/>
    <mergeCell ref="A14:C14"/>
    <mergeCell ref="A3:N3"/>
    <mergeCell ref="A5:A7"/>
    <mergeCell ref="B5:B7"/>
    <mergeCell ref="C5:C7"/>
    <mergeCell ref="G6:G7"/>
    <mergeCell ref="D6:D7"/>
    <mergeCell ref="N5:N7"/>
    <mergeCell ref="E6:F6"/>
    <mergeCell ref="D5:G5"/>
    <mergeCell ref="M5:M7"/>
    <mergeCell ref="I5:L5"/>
    <mergeCell ref="I6:I7"/>
    <mergeCell ref="J6:K6"/>
    <mergeCell ref="L6:L7"/>
    <mergeCell ref="H5:H7"/>
  </mergeCells>
  <phoneticPr fontId="1" type="noConversion"/>
  <pageMargins left="0.35433070866141736" right="0.23622047244094491" top="0.74803149606299213" bottom="0.74803149606299213" header="0.31496062992125984" footer="0.31496062992125984"/>
  <pageSetup paperSize="9" scale="54" fitToHeight="0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FORM</vt:lpstr>
      <vt:lpstr>GIờ làm thêm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KHOA DUOC 2</dc:creator>
  <cp:lastModifiedBy>Hoàng Nguyễn Bá Đức</cp:lastModifiedBy>
  <cp:lastPrinted>2024-11-30T08:47:45Z</cp:lastPrinted>
  <dcterms:created xsi:type="dcterms:W3CDTF">2021-06-01T07:53:42Z</dcterms:created>
  <dcterms:modified xsi:type="dcterms:W3CDTF">2025-05-03T02:54:41Z</dcterms:modified>
</cp:coreProperties>
</file>