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-TN\Hoàng\2025\T4\CÔNG TY TNHH TK ELEVATOR VIỆT NAM (55-2025)\"/>
    </mc:Choice>
  </mc:AlternateContent>
  <xr:revisionPtr revIDLastSave="0" documentId="13_ncr:1_{9200D49D-FAF7-405D-AF28-DE65D70C00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K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" i="1" l="1"/>
  <c r="AF6" i="1"/>
  <c r="AF7" i="1"/>
  <c r="AF8" i="1"/>
  <c r="AF9" i="1"/>
  <c r="AF10" i="1"/>
  <c r="AF4" i="1"/>
  <c r="AF11" i="1" s="1"/>
</calcChain>
</file>

<file path=xl/sharedStrings.xml><?xml version="1.0" encoding="utf-8"?>
<sst xmlns="http://schemas.openxmlformats.org/spreadsheetml/2006/main" count="246" uniqueCount="58">
  <si>
    <t>Thông tin khách hàng</t>
  </si>
  <si>
    <t>Khám</t>
  </si>
  <si>
    <t>Cận lâm sàng</t>
  </si>
  <si>
    <t>STT</t>
  </si>
  <si>
    <t>Họ và tên</t>
  </si>
  <si>
    <t>Ngày sinh</t>
  </si>
  <si>
    <t>Giới tính</t>
  </si>
  <si>
    <t>Mã nhân viên</t>
  </si>
  <si>
    <t>Khám Da Liễu-Khám Sức Khỏe (TT32_BYT)</t>
  </si>
  <si>
    <t>Khám Mắt-Khám Sức Khỏe (TT32_BYT)</t>
  </si>
  <si>
    <t>Khám Nội-Khám Sức Khỏe (TT32_BYT)</t>
  </si>
  <si>
    <t>Khám Ngoại-Khám Sức Khỏe (TT32_BYT)</t>
  </si>
  <si>
    <t>Khám RHM-Khám Sức Khỏe (TT32_BYT)</t>
  </si>
  <si>
    <t>Khám TMH-Khám Sức Khỏe (TT32_BYT)</t>
  </si>
  <si>
    <t>Tổng Kết Hồ Sơ Khám Sức Khỏe (TT32_BYT)</t>
  </si>
  <si>
    <t>Chụp X-quang tim phổi kỹ thuật số (hãng Fuji-Nhật)</t>
  </si>
  <si>
    <t>Điện tâm đồ/ECG</t>
  </si>
  <si>
    <t>Siêu âm màu Bụng Tổng Quát (Máy GE LOGIQ S7 Expert)</t>
  </si>
  <si>
    <t>Siêu âm màu Tuyến Giáp</t>
  </si>
  <si>
    <t>CEA</t>
  </si>
  <si>
    <t>CYFRA 21.1</t>
  </si>
  <si>
    <t>Cholesterol TP</t>
  </si>
  <si>
    <t>Định lượng ACID URIC máu</t>
  </si>
  <si>
    <t>Định lượng CREATINIE máu</t>
  </si>
  <si>
    <t>Định lượng GLUCOSE máu</t>
  </si>
  <si>
    <t>HDL-Cholesterol</t>
  </si>
  <si>
    <t>LDL-cholesterol</t>
  </si>
  <si>
    <t>NƯỚC TIỂU 10 THÔNG SỐ (KSK)</t>
  </si>
  <si>
    <t>Total PSA, Free PSA và Tỷ lệ %</t>
  </si>
  <si>
    <t>Tổng phân tích tế bào máu bằng máy laser</t>
  </si>
  <si>
    <t>Triglyceride</t>
  </si>
  <si>
    <t>Urea</t>
  </si>
  <si>
    <t>Xét nghiệm HBsAg (ECLIA)</t>
  </si>
  <si>
    <t>Đặng Thanh Tú</t>
  </si>
  <si>
    <t>06/01/1984</t>
  </si>
  <si>
    <t>Nam</t>
  </si>
  <si>
    <t>TK05</t>
  </si>
  <si>
    <t>X</t>
  </si>
  <si>
    <t>Phạm Văn Yên</t>
  </si>
  <si>
    <t>1982</t>
  </si>
  <si>
    <t>TK07</t>
  </si>
  <si>
    <t>Trần Văn Mạnh</t>
  </si>
  <si>
    <t>TK03</t>
  </si>
  <si>
    <t>Phạm Ngọc Sơn</t>
  </si>
  <si>
    <t>1987</t>
  </si>
  <si>
    <t>TK06</t>
  </si>
  <si>
    <t>Phan Hữu Hiền</t>
  </si>
  <si>
    <t>1980</t>
  </si>
  <si>
    <t>TK09</t>
  </si>
  <si>
    <t>Cao Thái</t>
  </si>
  <si>
    <t>15/10/1976</t>
  </si>
  <si>
    <t>TK01</t>
  </si>
  <si>
    <t>Phạm Ngọc Tuấn</t>
  </si>
  <si>
    <t>11/11/1994</t>
  </si>
  <si>
    <t>TK08</t>
  </si>
  <si>
    <t>Chi phí</t>
  </si>
  <si>
    <t>Ưu đãi trong gói khám</t>
  </si>
  <si>
    <t>AST (SGOT), ALT (SGPT)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</si>
</sst>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Times New Roman"/>
    </font>
    <font>
      <b/>
      <sz val="11"/>
      <name val="Times New Roman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tabSelected="1" workbookViewId="0">
      <selection activeCell="F9" sqref="F9"/>
    </sheetView>
  </sheetViews>
  <sheetFormatPr defaultRowHeight="15"/>
  <cols>
    <col min="2" max="2" width="25" customWidth="1"/>
    <col min="3" max="3" width="10" customWidth="1"/>
    <col min="5" max="5" width="15" hidden="1" customWidth="1"/>
    <col min="6" max="32" width="15" customWidth="1"/>
  </cols>
  <sheetData>
    <row r="1" spans="1:32">
      <c r="A1" s="14" t="s">
        <v>0</v>
      </c>
      <c r="B1" s="13"/>
      <c r="C1" s="13"/>
      <c r="D1" s="13"/>
      <c r="E1" s="13"/>
      <c r="F1" s="18" t="s">
        <v>1</v>
      </c>
      <c r="G1" s="17"/>
      <c r="H1" s="17"/>
      <c r="I1" s="17"/>
      <c r="J1" s="17"/>
      <c r="K1" s="17"/>
      <c r="L1" s="17"/>
      <c r="M1" s="18" t="s">
        <v>2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3"/>
    </row>
    <row r="2" spans="1:32" ht="71.25">
      <c r="A2" s="15" t="s">
        <v>3</v>
      </c>
      <c r="B2" s="15" t="s">
        <v>4</v>
      </c>
      <c r="C2" s="15" t="s">
        <v>5</v>
      </c>
      <c r="D2" s="15" t="s">
        <v>6</v>
      </c>
      <c r="E2" s="15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8" t="s">
        <v>57</v>
      </c>
      <c r="R2" s="2" t="s">
        <v>19</v>
      </c>
      <c r="S2" s="2" t="s">
        <v>20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21</v>
      </c>
      <c r="Z2" s="2" t="s">
        <v>30</v>
      </c>
      <c r="AA2" s="2" t="s">
        <v>27</v>
      </c>
      <c r="AB2" s="2" t="s">
        <v>28</v>
      </c>
      <c r="AC2" s="2" t="s">
        <v>29</v>
      </c>
      <c r="AD2" s="2" t="s">
        <v>31</v>
      </c>
      <c r="AE2" s="2" t="s">
        <v>32</v>
      </c>
      <c r="AF2" s="12" t="s">
        <v>55</v>
      </c>
    </row>
    <row r="3" spans="1:32" s="1" customFormat="1" ht="28.5">
      <c r="A3" s="16"/>
      <c r="B3" s="16"/>
      <c r="C3" s="16"/>
      <c r="D3" s="16"/>
      <c r="E3" s="16"/>
      <c r="F3" s="4">
        <v>20000</v>
      </c>
      <c r="G3" s="4">
        <v>20000</v>
      </c>
      <c r="H3" s="4">
        <v>60000</v>
      </c>
      <c r="I3" s="4">
        <v>20000</v>
      </c>
      <c r="J3" s="4">
        <v>20000</v>
      </c>
      <c r="K3" s="4">
        <v>20000</v>
      </c>
      <c r="L3" s="7" t="s">
        <v>56</v>
      </c>
      <c r="M3" s="4">
        <v>130000</v>
      </c>
      <c r="N3" s="4">
        <v>60000</v>
      </c>
      <c r="O3" s="4">
        <v>130000</v>
      </c>
      <c r="P3" s="4">
        <v>130000</v>
      </c>
      <c r="Q3" s="4">
        <v>45000</v>
      </c>
      <c r="R3" s="4">
        <v>140000</v>
      </c>
      <c r="S3" s="4">
        <v>140000</v>
      </c>
      <c r="T3" s="4">
        <v>32000</v>
      </c>
      <c r="U3" s="4">
        <v>33000</v>
      </c>
      <c r="V3" s="4">
        <v>22000</v>
      </c>
      <c r="W3" s="4">
        <v>33000</v>
      </c>
      <c r="X3" s="4">
        <v>47000</v>
      </c>
      <c r="Y3" s="4">
        <v>37000</v>
      </c>
      <c r="Z3" s="4">
        <v>32000</v>
      </c>
      <c r="AA3" s="4">
        <v>48000</v>
      </c>
      <c r="AB3" s="4">
        <v>230000</v>
      </c>
      <c r="AC3" s="4">
        <v>60000</v>
      </c>
      <c r="AD3" s="4">
        <v>33000</v>
      </c>
      <c r="AE3" s="4">
        <v>100000</v>
      </c>
      <c r="AF3" s="12"/>
    </row>
    <row r="4" spans="1:32" ht="30">
      <c r="A4" s="5">
        <v>1</v>
      </c>
      <c r="B4" s="11" t="s">
        <v>33</v>
      </c>
      <c r="C4" s="6" t="s">
        <v>34</v>
      </c>
      <c r="D4" s="6" t="s">
        <v>35</v>
      </c>
      <c r="E4" s="6" t="s">
        <v>36</v>
      </c>
      <c r="F4" s="5" t="s">
        <v>37</v>
      </c>
      <c r="G4" s="5" t="s">
        <v>37</v>
      </c>
      <c r="H4" s="5" t="s">
        <v>37</v>
      </c>
      <c r="I4" s="5" t="s">
        <v>37</v>
      </c>
      <c r="J4" s="5" t="s">
        <v>37</v>
      </c>
      <c r="K4" s="5" t="s">
        <v>37</v>
      </c>
      <c r="L4" s="5" t="s">
        <v>37</v>
      </c>
      <c r="M4" s="5" t="s">
        <v>37</v>
      </c>
      <c r="N4" s="5" t="s">
        <v>37</v>
      </c>
      <c r="O4" s="5" t="s">
        <v>37</v>
      </c>
      <c r="P4" s="5" t="s">
        <v>37</v>
      </c>
      <c r="Q4" s="5" t="s">
        <v>37</v>
      </c>
      <c r="R4" s="5" t="s">
        <v>37</v>
      </c>
      <c r="S4" s="5" t="s">
        <v>37</v>
      </c>
      <c r="T4" s="5" t="s">
        <v>37</v>
      </c>
      <c r="U4" s="5" t="s">
        <v>37</v>
      </c>
      <c r="V4" s="5" t="s">
        <v>37</v>
      </c>
      <c r="W4" s="5" t="s">
        <v>37</v>
      </c>
      <c r="X4" s="5" t="s">
        <v>37</v>
      </c>
      <c r="Y4" s="5" t="s">
        <v>37</v>
      </c>
      <c r="Z4" s="5" t="s">
        <v>37</v>
      </c>
      <c r="AA4" s="5" t="s">
        <v>37</v>
      </c>
      <c r="AB4" s="5" t="s">
        <v>37</v>
      </c>
      <c r="AC4" s="5" t="s">
        <v>37</v>
      </c>
      <c r="AD4" s="5" t="s">
        <v>37</v>
      </c>
      <c r="AE4" s="5" t="s">
        <v>37</v>
      </c>
      <c r="AF4" s="9">
        <f>SUMIF(F4:AE4,"X",$F$3:$AE$3)</f>
        <v>1642000</v>
      </c>
    </row>
    <row r="5" spans="1:32">
      <c r="A5" s="5">
        <v>2</v>
      </c>
      <c r="B5" s="11" t="s">
        <v>38</v>
      </c>
      <c r="C5" s="6" t="s">
        <v>39</v>
      </c>
      <c r="D5" s="6" t="s">
        <v>35</v>
      </c>
      <c r="E5" s="6" t="s">
        <v>40</v>
      </c>
      <c r="F5" s="5" t="s">
        <v>37</v>
      </c>
      <c r="G5" s="5" t="s">
        <v>37</v>
      </c>
      <c r="H5" s="5" t="s">
        <v>37</v>
      </c>
      <c r="I5" s="5" t="s">
        <v>37</v>
      </c>
      <c r="J5" s="5" t="s">
        <v>37</v>
      </c>
      <c r="K5" s="5" t="s">
        <v>37</v>
      </c>
      <c r="L5" s="5" t="s">
        <v>37</v>
      </c>
      <c r="M5" s="5" t="s">
        <v>37</v>
      </c>
      <c r="N5" s="5" t="s">
        <v>37</v>
      </c>
      <c r="O5" s="5" t="s">
        <v>37</v>
      </c>
      <c r="P5" s="5" t="s">
        <v>37</v>
      </c>
      <c r="Q5" s="5" t="s">
        <v>37</v>
      </c>
      <c r="R5" s="5" t="s">
        <v>37</v>
      </c>
      <c r="S5" s="5" t="s">
        <v>37</v>
      </c>
      <c r="T5" s="5" t="s">
        <v>37</v>
      </c>
      <c r="U5" s="5" t="s">
        <v>37</v>
      </c>
      <c r="V5" s="5" t="s">
        <v>37</v>
      </c>
      <c r="W5" s="5" t="s">
        <v>37</v>
      </c>
      <c r="X5" s="5" t="s">
        <v>37</v>
      </c>
      <c r="Y5" s="5" t="s">
        <v>37</v>
      </c>
      <c r="Z5" s="5" t="s">
        <v>37</v>
      </c>
      <c r="AA5" s="5" t="s">
        <v>37</v>
      </c>
      <c r="AB5" s="5" t="s">
        <v>37</v>
      </c>
      <c r="AC5" s="5" t="s">
        <v>37</v>
      </c>
      <c r="AD5" s="5" t="s">
        <v>37</v>
      </c>
      <c r="AE5" s="5" t="s">
        <v>37</v>
      </c>
      <c r="AF5" s="9">
        <f>SUMIF(F5:AE5,"X",$F$3:$AE$3)</f>
        <v>1642000</v>
      </c>
    </row>
    <row r="6" spans="1:32">
      <c r="A6" s="5">
        <v>3</v>
      </c>
      <c r="B6" s="11" t="s">
        <v>41</v>
      </c>
      <c r="C6" s="6" t="s">
        <v>39</v>
      </c>
      <c r="D6" s="6" t="s">
        <v>35</v>
      </c>
      <c r="E6" s="6" t="s">
        <v>42</v>
      </c>
      <c r="F6" s="5" t="s">
        <v>37</v>
      </c>
      <c r="G6" s="5" t="s">
        <v>37</v>
      </c>
      <c r="H6" s="5" t="s">
        <v>37</v>
      </c>
      <c r="I6" s="5" t="s">
        <v>37</v>
      </c>
      <c r="J6" s="5" t="s">
        <v>37</v>
      </c>
      <c r="K6" s="5" t="s">
        <v>37</v>
      </c>
      <c r="L6" s="5" t="s">
        <v>37</v>
      </c>
      <c r="M6" s="5" t="s">
        <v>37</v>
      </c>
      <c r="N6" s="5" t="s">
        <v>37</v>
      </c>
      <c r="O6" s="5" t="s">
        <v>37</v>
      </c>
      <c r="P6" s="5" t="s">
        <v>37</v>
      </c>
      <c r="Q6" s="5" t="s">
        <v>37</v>
      </c>
      <c r="R6" s="5" t="s">
        <v>37</v>
      </c>
      <c r="S6" s="5" t="s">
        <v>37</v>
      </c>
      <c r="T6" s="5" t="s">
        <v>37</v>
      </c>
      <c r="U6" s="5" t="s">
        <v>37</v>
      </c>
      <c r="V6" s="5" t="s">
        <v>37</v>
      </c>
      <c r="W6" s="5" t="s">
        <v>37</v>
      </c>
      <c r="X6" s="5" t="s">
        <v>37</v>
      </c>
      <c r="Y6" s="5" t="s">
        <v>37</v>
      </c>
      <c r="Z6" s="5" t="s">
        <v>37</v>
      </c>
      <c r="AA6" s="5" t="s">
        <v>37</v>
      </c>
      <c r="AB6" s="5" t="s">
        <v>37</v>
      </c>
      <c r="AC6" s="5" t="s">
        <v>37</v>
      </c>
      <c r="AD6" s="5" t="s">
        <v>37</v>
      </c>
      <c r="AE6" s="5" t="s">
        <v>37</v>
      </c>
      <c r="AF6" s="9">
        <f>SUMIF(F6:AE6,"X",$F$3:$AE$3)</f>
        <v>1642000</v>
      </c>
    </row>
    <row r="7" spans="1:32">
      <c r="A7" s="5">
        <v>4</v>
      </c>
      <c r="B7" s="11" t="s">
        <v>43</v>
      </c>
      <c r="C7" s="6" t="s">
        <v>44</v>
      </c>
      <c r="D7" s="6" t="s">
        <v>35</v>
      </c>
      <c r="E7" s="6" t="s">
        <v>45</v>
      </c>
      <c r="F7" s="5" t="s">
        <v>37</v>
      </c>
      <c r="G7" s="5" t="s">
        <v>37</v>
      </c>
      <c r="H7" s="5" t="s">
        <v>37</v>
      </c>
      <c r="I7" s="5" t="s">
        <v>37</v>
      </c>
      <c r="J7" s="5" t="s">
        <v>37</v>
      </c>
      <c r="K7" s="5" t="s">
        <v>37</v>
      </c>
      <c r="L7" s="5" t="s">
        <v>37</v>
      </c>
      <c r="M7" s="5" t="s">
        <v>37</v>
      </c>
      <c r="N7" s="5" t="s">
        <v>37</v>
      </c>
      <c r="O7" s="5" t="s">
        <v>37</v>
      </c>
      <c r="P7" s="5" t="s">
        <v>37</v>
      </c>
      <c r="Q7" s="5" t="s">
        <v>37</v>
      </c>
      <c r="R7" s="5" t="s">
        <v>37</v>
      </c>
      <c r="S7" s="5" t="s">
        <v>37</v>
      </c>
      <c r="T7" s="5" t="s">
        <v>37</v>
      </c>
      <c r="U7" s="5" t="s">
        <v>37</v>
      </c>
      <c r="V7" s="5" t="s">
        <v>37</v>
      </c>
      <c r="W7" s="5" t="s">
        <v>37</v>
      </c>
      <c r="X7" s="5" t="s">
        <v>37</v>
      </c>
      <c r="Y7" s="5" t="s">
        <v>37</v>
      </c>
      <c r="Z7" s="5" t="s">
        <v>37</v>
      </c>
      <c r="AA7" s="5" t="s">
        <v>37</v>
      </c>
      <c r="AB7" s="5" t="s">
        <v>37</v>
      </c>
      <c r="AC7" s="5" t="s">
        <v>37</v>
      </c>
      <c r="AD7" s="5" t="s">
        <v>37</v>
      </c>
      <c r="AE7" s="5" t="s">
        <v>37</v>
      </c>
      <c r="AF7" s="9">
        <f>SUMIF(F7:AE7,"X",$F$3:$AE$3)</f>
        <v>1642000</v>
      </c>
    </row>
    <row r="8" spans="1:32">
      <c r="A8" s="5">
        <v>5</v>
      </c>
      <c r="B8" s="11" t="s">
        <v>46</v>
      </c>
      <c r="C8" s="6" t="s">
        <v>47</v>
      </c>
      <c r="D8" s="6" t="s">
        <v>35</v>
      </c>
      <c r="E8" s="6" t="s">
        <v>48</v>
      </c>
      <c r="F8" s="5" t="s">
        <v>37</v>
      </c>
      <c r="G8" s="5" t="s">
        <v>37</v>
      </c>
      <c r="H8" s="5" t="s">
        <v>37</v>
      </c>
      <c r="I8" s="5" t="s">
        <v>37</v>
      </c>
      <c r="J8" s="5" t="s">
        <v>37</v>
      </c>
      <c r="K8" s="5" t="s">
        <v>37</v>
      </c>
      <c r="L8" s="5" t="s">
        <v>37</v>
      </c>
      <c r="M8" s="5" t="s">
        <v>37</v>
      </c>
      <c r="N8" s="5" t="s">
        <v>37</v>
      </c>
      <c r="O8" s="5" t="s">
        <v>37</v>
      </c>
      <c r="P8" s="5" t="s">
        <v>37</v>
      </c>
      <c r="Q8" s="5" t="s">
        <v>37</v>
      </c>
      <c r="R8" s="5" t="s">
        <v>37</v>
      </c>
      <c r="S8" s="5" t="s">
        <v>37</v>
      </c>
      <c r="T8" s="5" t="s">
        <v>37</v>
      </c>
      <c r="U8" s="5" t="s">
        <v>37</v>
      </c>
      <c r="V8" s="5" t="s">
        <v>37</v>
      </c>
      <c r="W8" s="5" t="s">
        <v>37</v>
      </c>
      <c r="X8" s="5" t="s">
        <v>37</v>
      </c>
      <c r="Y8" s="5" t="s">
        <v>37</v>
      </c>
      <c r="Z8" s="5" t="s">
        <v>37</v>
      </c>
      <c r="AA8" s="5" t="s">
        <v>37</v>
      </c>
      <c r="AB8" s="5" t="s">
        <v>37</v>
      </c>
      <c r="AC8" s="5" t="s">
        <v>37</v>
      </c>
      <c r="AD8" s="5" t="s">
        <v>37</v>
      </c>
      <c r="AE8" s="5" t="s">
        <v>37</v>
      </c>
      <c r="AF8" s="9">
        <f>SUMIF(F8:AE8,"X",$F$3:$AE$3)</f>
        <v>1642000</v>
      </c>
    </row>
    <row r="9" spans="1:32" ht="30">
      <c r="A9" s="5">
        <v>6</v>
      </c>
      <c r="B9" s="11" t="s">
        <v>49</v>
      </c>
      <c r="C9" s="6" t="s">
        <v>50</v>
      </c>
      <c r="D9" s="6" t="s">
        <v>35</v>
      </c>
      <c r="E9" s="6" t="s">
        <v>51</v>
      </c>
      <c r="F9" s="5" t="s">
        <v>37</v>
      </c>
      <c r="G9" s="5" t="s">
        <v>37</v>
      </c>
      <c r="H9" s="5" t="s">
        <v>37</v>
      </c>
      <c r="I9" s="5" t="s">
        <v>37</v>
      </c>
      <c r="J9" s="5" t="s">
        <v>37</v>
      </c>
      <c r="K9" s="5" t="s">
        <v>37</v>
      </c>
      <c r="L9" s="5" t="s">
        <v>37</v>
      </c>
      <c r="M9" s="5" t="s">
        <v>37</v>
      </c>
      <c r="N9" s="5" t="s">
        <v>37</v>
      </c>
      <c r="O9" s="5" t="s">
        <v>37</v>
      </c>
      <c r="P9" s="5" t="s">
        <v>37</v>
      </c>
      <c r="Q9" s="5" t="s">
        <v>37</v>
      </c>
      <c r="R9" s="5" t="s">
        <v>37</v>
      </c>
      <c r="S9" s="5" t="s">
        <v>37</v>
      </c>
      <c r="T9" s="5" t="s">
        <v>37</v>
      </c>
      <c r="U9" s="5" t="s">
        <v>37</v>
      </c>
      <c r="V9" s="5" t="s">
        <v>37</v>
      </c>
      <c r="W9" s="5" t="s">
        <v>37</v>
      </c>
      <c r="X9" s="5" t="s">
        <v>37</v>
      </c>
      <c r="Y9" s="5" t="s">
        <v>37</v>
      </c>
      <c r="Z9" s="5" t="s">
        <v>37</v>
      </c>
      <c r="AA9" s="5" t="s">
        <v>37</v>
      </c>
      <c r="AB9" s="5" t="s">
        <v>37</v>
      </c>
      <c r="AC9" s="5" t="s">
        <v>37</v>
      </c>
      <c r="AD9" s="5" t="s">
        <v>37</v>
      </c>
      <c r="AE9" s="5" t="s">
        <v>37</v>
      </c>
      <c r="AF9" s="9">
        <f>SUMIF(F9:AE9,"X",$F$3:$AE$3)</f>
        <v>1642000</v>
      </c>
    </row>
    <row r="10" spans="1:32" ht="30">
      <c r="A10" s="5">
        <v>7</v>
      </c>
      <c r="B10" s="11" t="s">
        <v>52</v>
      </c>
      <c r="C10" s="6" t="s">
        <v>53</v>
      </c>
      <c r="D10" s="6" t="s">
        <v>35</v>
      </c>
      <c r="E10" s="6" t="s">
        <v>54</v>
      </c>
      <c r="F10" s="5" t="s">
        <v>37</v>
      </c>
      <c r="G10" s="5" t="s">
        <v>37</v>
      </c>
      <c r="H10" s="5" t="s">
        <v>37</v>
      </c>
      <c r="I10" s="5" t="s">
        <v>37</v>
      </c>
      <c r="J10" s="5" t="s">
        <v>37</v>
      </c>
      <c r="K10" s="5" t="s">
        <v>37</v>
      </c>
      <c r="L10" s="5" t="s">
        <v>37</v>
      </c>
      <c r="M10" s="5" t="s">
        <v>37</v>
      </c>
      <c r="N10" s="5" t="s">
        <v>37</v>
      </c>
      <c r="O10" s="5" t="s">
        <v>37</v>
      </c>
      <c r="P10" s="5" t="s">
        <v>37</v>
      </c>
      <c r="Q10" s="5" t="s">
        <v>37</v>
      </c>
      <c r="R10" s="5" t="s">
        <v>37</v>
      </c>
      <c r="S10" s="5" t="s">
        <v>37</v>
      </c>
      <c r="T10" s="5" t="s">
        <v>37</v>
      </c>
      <c r="U10" s="5" t="s">
        <v>37</v>
      </c>
      <c r="V10" s="5" t="s">
        <v>37</v>
      </c>
      <c r="W10" s="5" t="s">
        <v>37</v>
      </c>
      <c r="X10" s="5" t="s">
        <v>37</v>
      </c>
      <c r="Y10" s="5" t="s">
        <v>37</v>
      </c>
      <c r="Z10" s="5" t="s">
        <v>37</v>
      </c>
      <c r="AA10" s="5" t="s">
        <v>37</v>
      </c>
      <c r="AB10" s="5" t="s">
        <v>37</v>
      </c>
      <c r="AC10" s="5" t="s">
        <v>37</v>
      </c>
      <c r="AD10" s="5" t="s">
        <v>37</v>
      </c>
      <c r="AE10" s="5" t="s">
        <v>37</v>
      </c>
      <c r="AF10" s="9">
        <f>SUMIF(F10:AE10,"X",$F$3:$AE$3)</f>
        <v>1642000</v>
      </c>
    </row>
    <row r="11" spans="1:32">
      <c r="AF11" s="10">
        <f>SUM(AF4:AF10)</f>
        <v>11494000</v>
      </c>
    </row>
  </sheetData>
  <mergeCells count="7">
    <mergeCell ref="AF2:AF3"/>
    <mergeCell ref="A1:E1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Giang Nguyễn</cp:lastModifiedBy>
  <dcterms:modified xsi:type="dcterms:W3CDTF">2025-05-20T08:49:43Z</dcterms:modified>
</cp:coreProperties>
</file>