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2025\BÁO GIÁ\CÔNG TY CP THƯƠNG MẠI CỔNG VÀNG\"/>
    </mc:Choice>
  </mc:AlternateContent>
  <xr:revisionPtr revIDLastSave="0" documentId="13_ncr:1_{3D42C7AE-70DF-4F1C-92AC-6F148A63C607}" xr6:coauthVersionLast="47" xr6:coauthVersionMax="47" xr10:uidLastSave="{00000000-0000-0000-0000-000000000000}"/>
  <bookViews>
    <workbookView xWindow="-120" yWindow="-120" windowWidth="20730" windowHeight="11160" xr2:uid="{00000000-000D-0000-FFFF-FFFF00000000}"/>
  </bookViews>
  <sheets>
    <sheet name="BẢNG BÁO GIÁ" sheetId="4" r:id="rId1"/>
  </sheets>
  <definedNames>
    <definedName name="_xlnm.Print_Area" localSheetId="0">'BẢNG BÁO GIÁ'!$A$1:$H$71</definedName>
    <definedName name="_xlnm.Print_Titles" localSheetId="0">'BẢNG 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4" l="1"/>
  <c r="G54" i="4"/>
  <c r="E54" i="4"/>
</calcChain>
</file>

<file path=xl/sharedStrings.xml><?xml version="1.0" encoding="utf-8"?>
<sst xmlns="http://schemas.openxmlformats.org/spreadsheetml/2006/main" count="159" uniqueCount="113">
  <si>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</si>
  <si>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</si>
  <si>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</si>
  <si>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</si>
  <si>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</si>
  <si>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</si>
  <si>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</si>
  <si>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</si>
  <si>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</si>
  <si>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</si>
  <si>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</si>
  <si>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</si>
  <si>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</si>
  <si>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</si>
  <si>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</si>
  <si>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</si>
  <si>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</si>
  <si>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</si>
  <si>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</si>
  <si>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</si>
  <si>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</si>
  <si>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</si>
  <si>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</si>
  <si>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</si>
  <si>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</si>
  <si>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</si>
  <si>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</si>
  <si>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</si>
  <si>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</si>
  <si>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</si>
  <si>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</si>
  <si>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</si>
  <si>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</si>
  <si>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</si>
  <si>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</si>
  <si>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</si>
  <si>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</si>
  <si>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</si>
  <si>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</si>
  <si>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</si>
  <si>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</si>
  <si>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</si>
  <si>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</si>
  <si>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</si>
  <si>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</si>
  <si>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</si>
  <si>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</si>
  <si>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</si>
  <si>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</si>
  <si>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</si>
  <si>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</si>
  <si>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</si>
  <si>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</si>
  <si>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</si>
  <si>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</si>
  <si>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</si>
  <si>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</si>
  <si>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</si>
  <si>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</si>
  <si>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</si>
  <si>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</si>
  <si>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</si>
  <si>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</si>
  <si>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</si>
  <si>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TSH  trong máu (Hãng Roche - Thụy sỹ - Hóa chất chính hãng)</t>
  </si>
  <si>
    <t>Free T4 trong máu (Hãng Roche - Thụy sỹ - Hóa chất chính hãng)</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</si>
  <si>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</si>
  <si>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</si>
  <si>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</si>
  <si>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</si>
  <si>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HBeAg  (Hãng Roche - Thụy sỹ - Hóa chất chính hãng)</t>
  </si>
  <si>
    <t>Phát hiện định lượng kháng nguyên nhân virus viêm gan B (cho thấy tình trạng hoạt động của virus)</t>
  </si>
  <si>
    <t>Chỉ làm khi khác hàng đã bị nhiễm viêm gan B</t>
  </si>
  <si>
    <t>Fe (Sắt huyết thanh)</t>
  </si>
  <si>
    <t>Phát hiện tình trạng thiếu sắt</t>
  </si>
  <si>
    <t>Điện tâm đồ. (Đo điện tim) 12 kênh (Hãng GE - Mỹ)</t>
  </si>
  <si>
    <t>Phát hiện sớm các bệnh lý thiếu máu cơ tim, rối loạn nhịp tim</t>
  </si>
  <si>
    <t>Phát hiện tình trạng thiếu Calci</t>
  </si>
  <si>
    <t xml:space="preserve">Nội soi tai mũi họng </t>
  </si>
  <si>
    <t>Phát hiện sớm các bệnh lý tai - mũi - họng</t>
  </si>
  <si>
    <t>Xét nghiệm tế bào âm đạo. (Xét nghiệm chẩn đoán tế bào học bằng phương pháp  nhuộm thinprep)</t>
  </si>
  <si>
    <t>Công nghệ được FDA của Mỹ công nhận là phương pháp tầm soát ung thư cổ tử cung sớm nhất)</t>
  </si>
  <si>
    <t>STT</t>
  </si>
  <si>
    <t xml:space="preserve">     . Đơn giá trên đã bao gồm hóa đơn tài chính (không chịu thuế VAT).</t>
  </si>
  <si>
    <t>Urea</t>
  </si>
  <si>
    <t>Định lượng nồng độ Urea Nitrogen có trong máu</t>
  </si>
  <si>
    <t>Định lượng Can xi toàn phần</t>
  </si>
  <si>
    <t>HP dạ dày</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</si>
  <si>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</si>
  <si>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</si>
  <si>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</si>
  <si>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</si>
  <si>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</si>
  <si>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</si>
  <si>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Chỉ áp dụng với KH chưa từng nhiễm HP. Nếu đã từng dương tính HP thì kết quả test sẽ không chính xác</t>
  </si>
  <si>
    <t>Helicobacter Pylori IgM</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</si>
  <si>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</si>
  <si>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</si>
  <si>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</si>
  <si>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</si>
  <si>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</si>
  <si>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</si>
  <si>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CHỌN 01 TRONG 02</t>
  </si>
  <si>
    <t>Viêm gan B</t>
  </si>
  <si>
    <t>Khám Vú, khám Phụ khoa - Chuyên khoa sản</t>
  </si>
  <si>
    <t>. Ms Sương (TP.KD) : 0935 345 693</t>
  </si>
  <si>
    <t>I. Danh mục xét nghiệm</t>
  </si>
  <si>
    <t>I. Danh mục khám</t>
  </si>
  <si>
    <t>Gói Nam</t>
  </si>
  <si>
    <t>Gói Nữ</t>
  </si>
  <si>
    <t>Gói khám</t>
  </si>
  <si>
    <t>x</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</si>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</sst>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49998474074526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3" fillId="0" borderId="0" applyFont="0" applyFill="0" applyBorder="0" applyAlignment="0" applyProtection="0"/>
  </cellStyleXfs>
  <cellXfs count="14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0" fillId="4" borderId="1" xfId="0" applyFont="1" applyFill="1" applyBorder="1" applyAlignment="1">
      <alignment wrapText="1"/>
    </xf>
    <xf numFmtId="0" fontId="13" fillId="0" borderId="1" xfId="0" applyFont="1" applyBorder="1" applyAlignment="1">
      <alignment vertical="center"/>
    </xf>
    <xf numFmtId="0" fontId="12"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3" fillId="0" borderId="1" xfId="0" applyFont="1" applyBorder="1" applyAlignment="1">
      <alignment horizontal="center" vertical="center" wrapText="1"/>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8" fillId="0" borderId="1" xfId="0" applyFont="1" applyBorder="1" applyAlignment="1">
      <alignment vertical="center" wrapText="1"/>
    </xf>
    <xf numFmtId="0" fontId="10" fillId="0" borderId="1" xfId="0" applyFont="1" applyBorder="1" applyAlignment="1">
      <alignment vertical="center" wrapText="1"/>
    </xf>
    <xf numFmtId="3" fontId="18"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vertical="center" wrapText="1"/>
    </xf>
    <xf numFmtId="0" fontId="13" fillId="0" borderId="0" xfId="0" applyFont="1" applyAlignment="1">
      <alignment vertical="center" wrapText="1"/>
    </xf>
    <xf numFmtId="3" fontId="13" fillId="0" borderId="0" xfId="1" applyNumberFormat="1" applyFont="1" applyBorder="1" applyAlignment="1">
      <alignment horizontal="center" vertical="center" wrapText="1"/>
    </xf>
    <xf numFmtId="0" fontId="10" fillId="0" borderId="0" xfId="0" applyFont="1" applyAlignment="1">
      <alignment wrapText="1"/>
    </xf>
    <xf numFmtId="0" fontId="11" fillId="0" borderId="2" xfId="0" applyFont="1" applyBorder="1" applyAlignment="1">
      <alignment horizontal="center" vertical="center" wrapText="1"/>
    </xf>
    <xf numFmtId="0" fontId="10" fillId="0" borderId="2" xfId="0" applyFont="1" applyBorder="1" applyAlignment="1">
      <alignment wrapText="1"/>
    </xf>
    <xf numFmtId="0" fontId="10" fillId="0" borderId="2" xfId="0" applyFont="1" applyBorder="1" applyAlignment="1">
      <alignment vertical="center" wrapText="1"/>
    </xf>
    <xf numFmtId="0" fontId="11" fillId="0" borderId="1" xfId="0" applyFont="1" applyBorder="1" applyAlignment="1">
      <alignment vertical="center"/>
    </xf>
    <xf numFmtId="0" fontId="11" fillId="0" borderId="17" xfId="0" applyFont="1" applyBorder="1" applyAlignment="1">
      <alignment horizontal="center" vertical="center"/>
    </xf>
    <xf numFmtId="0" fontId="6" fillId="2" borderId="18" xfId="0" applyFont="1" applyFill="1" applyBorder="1" applyAlignment="1">
      <alignment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0" fontId="1" fillId="0" borderId="13" xfId="0" applyFont="1" applyBorder="1" applyAlignment="1">
      <alignment vertical="center" wrapText="1"/>
    </xf>
    <xf numFmtId="0" fontId="11" fillId="4" borderId="17" xfId="0" applyFont="1" applyFill="1" applyBorder="1" applyAlignment="1">
      <alignment vertical="center" wrapText="1"/>
    </xf>
    <xf numFmtId="0" fontId="11" fillId="4" borderId="18" xfId="0" applyFont="1" applyFill="1" applyBorder="1" applyAlignment="1">
      <alignment vertical="center" wrapText="1"/>
    </xf>
    <xf numFmtId="0" fontId="11" fillId="4" borderId="16" xfId="0" applyFont="1" applyFill="1" applyBorder="1" applyAlignment="1">
      <alignment vertical="center"/>
    </xf>
    <xf numFmtId="0" fontId="11" fillId="4" borderId="17" xfId="0" applyFont="1" applyFill="1" applyBorder="1" applyAlignment="1">
      <alignment vertical="center"/>
    </xf>
    <xf numFmtId="0" fontId="11" fillId="4" borderId="18" xfId="0" applyFont="1" applyFill="1" applyBorder="1" applyAlignment="1">
      <alignment vertical="center"/>
    </xf>
    <xf numFmtId="3" fontId="15" fillId="0" borderId="1" xfId="1" applyNumberFormat="1" applyFont="1" applyFill="1" applyBorder="1" applyAlignment="1">
      <alignment horizontal="center" vertical="center" wrapText="1"/>
    </xf>
    <xf numFmtId="3" fontId="15" fillId="0" borderId="1" xfId="1" applyNumberFormat="1" applyFont="1" applyBorder="1" applyAlignment="1">
      <alignment horizontal="center" vertical="center" wrapText="1"/>
    </xf>
    <xf numFmtId="3" fontId="15" fillId="3" borderId="1" xfId="1" applyNumberFormat="1" applyFont="1" applyFill="1" applyBorder="1" applyAlignment="1">
      <alignment horizontal="center" vertical="center"/>
    </xf>
    <xf numFmtId="3" fontId="15" fillId="0" borderId="1" xfId="1" applyNumberFormat="1" applyFont="1" applyBorder="1" applyAlignment="1">
      <alignment horizontal="center" vertical="center"/>
    </xf>
    <xf numFmtId="3" fontId="15" fillId="5" borderId="1" xfId="1" applyNumberFormat="1" applyFont="1" applyFill="1" applyBorder="1" applyAlignment="1">
      <alignment horizontal="center" vertical="center" wrapText="1"/>
    </xf>
    <xf numFmtId="3" fontId="15" fillId="5" borderId="1" xfId="1" applyNumberFormat="1" applyFont="1" applyFill="1" applyBorder="1" applyAlignment="1">
      <alignment horizontal="center" vertical="center"/>
    </xf>
    <xf numFmtId="0" fontId="12" fillId="4" borderId="17" xfId="0" applyFont="1" applyFill="1" applyBorder="1" applyAlignment="1">
      <alignment vertical="center" wrapText="1"/>
    </xf>
    <xf numFmtId="3" fontId="12" fillId="2" borderId="1" xfId="1" applyNumberFormat="1" applyFont="1" applyFill="1" applyBorder="1" applyAlignment="1">
      <alignment horizontal="center" vertical="center"/>
    </xf>
    <xf numFmtId="3" fontId="15" fillId="2" borderId="1" xfId="1" applyNumberFormat="1" applyFont="1" applyFill="1" applyBorder="1" applyAlignment="1">
      <alignment horizontal="center" vertical="center"/>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3" fontId="15" fillId="0" borderId="2" xfId="1" applyNumberFormat="1" applyFont="1" applyBorder="1" applyAlignment="1">
      <alignment horizontal="center" vertical="center" wrapText="1"/>
    </xf>
    <xf numFmtId="3" fontId="15" fillId="0" borderId="4" xfId="1" applyNumberFormat="1" applyFont="1" applyBorder="1" applyAlignment="1">
      <alignment horizontal="center" vertical="center" wrapText="1"/>
    </xf>
    <xf numFmtId="3" fontId="15" fillId="0" borderId="3" xfId="1" applyNumberFormat="1" applyFont="1" applyBorder="1" applyAlignment="1">
      <alignment horizontal="center" vertical="center" wrapText="1"/>
    </xf>
    <xf numFmtId="3" fontId="11" fillId="4" borderId="16" xfId="1" applyNumberFormat="1" applyFont="1" applyFill="1" applyBorder="1" applyAlignment="1">
      <alignment horizontal="center" vertical="center" wrapText="1"/>
    </xf>
    <xf numFmtId="3" fontId="11" fillId="4" borderId="18" xfId="1" applyNumberFormat="1" applyFont="1" applyFill="1" applyBorder="1" applyAlignment="1">
      <alignment horizontal="center" vertical="center" wrapText="1"/>
    </xf>
    <xf numFmtId="3" fontId="15" fillId="3" borderId="2" xfId="1" applyNumberFormat="1" applyFont="1" applyFill="1" applyBorder="1" applyAlignment="1">
      <alignment horizontal="center" vertical="center" wrapText="1"/>
    </xf>
    <xf numFmtId="3" fontId="15" fillId="3" borderId="3" xfId="1" applyNumberFormat="1" applyFont="1" applyFill="1" applyBorder="1" applyAlignment="1">
      <alignment horizontal="center" vertical="center" wrapText="1"/>
    </xf>
    <xf numFmtId="3" fontId="11" fillId="4" borderId="2" xfId="1" applyNumberFormat="1" applyFont="1" applyFill="1" applyBorder="1" applyAlignment="1">
      <alignment horizontal="center" vertical="center" wrapText="1"/>
    </xf>
    <xf numFmtId="3" fontId="11" fillId="4" borderId="3" xfId="1" applyNumberFormat="1"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21" xfId="0" applyFont="1" applyFill="1" applyBorder="1" applyAlignment="1">
      <alignment horizontal="center" vertical="center" wrapText="1"/>
    </xf>
    <xf numFmtId="0" fontId="11" fillId="4" borderId="22" xfId="0" applyFont="1" applyFill="1" applyBorder="1" applyAlignment="1">
      <alignment horizontal="center" vertical="center" wrapText="1"/>
    </xf>
    <xf numFmtId="0" fontId="11"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6" fillId="0" borderId="5" xfId="0" applyFont="1" applyBorder="1" applyAlignment="1">
      <alignment horizontal="left" vertical="center" wrapText="1"/>
    </xf>
    <xf numFmtId="0" fontId="17" fillId="0" borderId="5" xfId="0" applyFont="1" applyBorder="1" applyAlignment="1">
      <alignment horizontal="left" vertical="center" wrapText="1"/>
    </xf>
    <xf numFmtId="0" fontId="14" fillId="0" borderId="5" xfId="0" applyFont="1" applyBorder="1" applyAlignment="1">
      <alignment horizontal="left" vertical="center"/>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255849</xdr:colOff>
      <xdr:row>0</xdr:row>
      <xdr:rowOff>158750</xdr:rowOff>
    </xdr:from>
    <xdr:to>
      <xdr:col>2</xdr:col>
      <xdr:colOff>936624</xdr:colOff>
      <xdr:row>6</xdr:row>
      <xdr:rowOff>222250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55849" y="158750"/>
          <a:ext cx="2014275"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M71"/>
  <sheetViews>
    <sheetView tabSelected="1" topLeftCell="A40" zoomScale="70" zoomScaleNormal="70" zoomScaleSheetLayoutView="70" workbookViewId="0">
      <selection activeCell="D48" sqref="D48"/>
    </sheetView>
  </sheetViews>
  <sheetFormatPr defaultColWidth="9.140625" defaultRowHeight="15.75" x14ac:dyDescent="0.25"/>
  <cols>
    <col min="1" max="1" width="6.5703125" style="9" customWidth="1"/>
    <col min="2" max="2" width="13.42578125" style="16" customWidth="1"/>
    <col min="3" max="3" width="53.28515625" style="9" customWidth="1"/>
    <col min="4" max="4" width="48.5703125" style="9" customWidth="1"/>
    <col min="5" max="7" width="13.42578125" style="17" customWidth="1"/>
    <col min="8" max="8" width="28.28515625" style="18" customWidth="1"/>
    <col min="9" max="9" width="19.7109375" style="9" customWidth="1"/>
    <col min="10" max="10" width="9.85546875" style="9" bestFit="1" customWidth="1"/>
    <col min="11" max="16384" width="9.140625" style="9"/>
  </cols>
  <sheetData>
    <row r="1" spans="1:13" s="5" customFormat="1" ht="16.5" x14ac:dyDescent="0.25">
      <c r="A1" s="20"/>
      <c r="B1" s="20"/>
      <c r="C1" s="20"/>
      <c r="D1" s="120" t="s">
        <v>88</v>
      </c>
      <c r="E1" s="120"/>
      <c r="F1" s="120"/>
      <c r="G1" s="120"/>
      <c r="H1" s="120"/>
    </row>
    <row r="2" spans="1:13" s="3" customFormat="1" ht="16.5" x14ac:dyDescent="0.25">
      <c r="A2" s="22"/>
      <c r="B2" s="22"/>
      <c r="C2" s="22"/>
      <c r="D2" s="121"/>
      <c r="E2" s="121"/>
      <c r="F2" s="121"/>
      <c r="G2" s="121"/>
      <c r="H2" s="121"/>
    </row>
    <row r="3" spans="1:13" s="3" customFormat="1" ht="16.5" x14ac:dyDescent="0.25">
      <c r="A3" s="22"/>
      <c r="B3" s="22"/>
      <c r="C3" s="22"/>
      <c r="D3" s="121"/>
      <c r="E3" s="121"/>
      <c r="F3" s="121"/>
      <c r="G3" s="121"/>
      <c r="H3" s="121"/>
    </row>
    <row r="4" spans="1:13" s="3" customFormat="1" ht="16.5" x14ac:dyDescent="0.25">
      <c r="A4" s="22"/>
      <c r="B4" s="22"/>
      <c r="C4" s="22"/>
      <c r="D4" s="121"/>
      <c r="E4" s="121"/>
      <c r="F4" s="121"/>
      <c r="G4" s="121"/>
      <c r="H4" s="121"/>
    </row>
    <row r="5" spans="1:13" s="3" customFormat="1" ht="16.5" x14ac:dyDescent="0.25">
      <c r="A5" s="22"/>
      <c r="B5" s="22"/>
      <c r="C5" s="22"/>
      <c r="D5" s="121"/>
      <c r="E5" s="121"/>
      <c r="F5" s="121"/>
      <c r="G5" s="121"/>
      <c r="H5" s="121"/>
    </row>
    <row r="6" spans="1:13" s="3" customFormat="1" ht="16.5" x14ac:dyDescent="0.25">
      <c r="A6" s="21"/>
      <c r="B6" s="23"/>
      <c r="C6" s="23"/>
      <c r="D6" s="23"/>
      <c r="E6" s="24"/>
      <c r="F6" s="24"/>
      <c r="G6" s="24"/>
      <c r="H6" s="21"/>
    </row>
    <row r="7" spans="1:13" s="3" customFormat="1" ht="18.75" x14ac:dyDescent="0.25">
      <c r="A7" s="122" t="s">
        <v>101</v>
      </c>
      <c r="B7" s="122"/>
      <c r="C7" s="122"/>
      <c r="D7" s="122"/>
      <c r="E7" s="122"/>
      <c r="F7" s="122"/>
      <c r="G7" s="122"/>
      <c r="H7" s="122"/>
      <c r="I7" s="6"/>
      <c r="J7" s="6"/>
      <c r="K7" s="6"/>
      <c r="L7" s="6"/>
      <c r="M7" s="6"/>
    </row>
    <row r="8" spans="1:13" s="3" customFormat="1" ht="16.5" x14ac:dyDescent="0.25">
      <c r="A8" s="25"/>
      <c r="B8" s="25"/>
      <c r="C8" s="25"/>
      <c r="D8" s="25"/>
      <c r="E8" s="56"/>
      <c r="F8" s="56"/>
      <c r="G8" s="56"/>
      <c r="H8" s="25"/>
      <c r="I8" s="6"/>
      <c r="J8" s="6"/>
      <c r="K8" s="6"/>
      <c r="L8" s="6"/>
      <c r="M8" s="6"/>
    </row>
    <row r="9" spans="1:13" s="3" customFormat="1" ht="16.5" x14ac:dyDescent="0.25">
      <c r="A9" s="26"/>
      <c r="B9" s="123" t="s">
        <v>37</v>
      </c>
      <c r="C9" s="123"/>
      <c r="D9" s="123"/>
      <c r="E9" s="123"/>
      <c r="F9" s="123"/>
      <c r="G9" s="123"/>
      <c r="H9" s="123"/>
      <c r="I9" s="7"/>
      <c r="J9" s="7"/>
      <c r="K9" s="7"/>
      <c r="L9" s="7"/>
    </row>
    <row r="10" spans="1:13" s="3" customFormat="1" x14ac:dyDescent="0.25">
      <c r="A10" s="124" t="s">
        <v>38</v>
      </c>
      <c r="B10" s="125"/>
      <c r="C10" s="125"/>
      <c r="D10" s="125"/>
      <c r="E10" s="125"/>
      <c r="F10" s="125"/>
      <c r="G10" s="125"/>
      <c r="H10" s="126"/>
      <c r="I10" s="8"/>
      <c r="J10" s="8"/>
      <c r="K10" s="8"/>
      <c r="L10" s="8"/>
      <c r="M10" s="8"/>
    </row>
    <row r="11" spans="1:13" s="3" customFormat="1" x14ac:dyDescent="0.25">
      <c r="A11" s="127"/>
      <c r="B11" s="128"/>
      <c r="C11" s="128"/>
      <c r="D11" s="128"/>
      <c r="E11" s="128"/>
      <c r="F11" s="128"/>
      <c r="G11" s="128"/>
      <c r="H11" s="129"/>
      <c r="I11" s="19"/>
      <c r="J11" s="19"/>
      <c r="K11" s="19"/>
      <c r="L11" s="19"/>
      <c r="M11" s="19"/>
    </row>
    <row r="12" spans="1:13" ht="16.5" x14ac:dyDescent="0.25">
      <c r="A12" s="27"/>
      <c r="B12" s="28"/>
      <c r="C12" s="27"/>
      <c r="D12" s="27"/>
      <c r="E12" s="29"/>
      <c r="F12" s="29"/>
      <c r="G12" s="29"/>
      <c r="H12" s="30"/>
    </row>
    <row r="13" spans="1:13" ht="33" customHeight="1" x14ac:dyDescent="0.25">
      <c r="A13" s="102" t="s">
        <v>82</v>
      </c>
      <c r="B13" s="104" t="s">
        <v>2</v>
      </c>
      <c r="C13" s="105"/>
      <c r="D13" s="102" t="s">
        <v>3</v>
      </c>
      <c r="E13" s="100" t="s">
        <v>4</v>
      </c>
      <c r="F13" s="96" t="s">
        <v>110</v>
      </c>
      <c r="G13" s="97"/>
      <c r="H13" s="91" t="s">
        <v>0</v>
      </c>
      <c r="I13" s="10"/>
    </row>
    <row r="14" spans="1:13" ht="16.5" x14ac:dyDescent="0.25">
      <c r="A14" s="103"/>
      <c r="B14" s="106"/>
      <c r="C14" s="107"/>
      <c r="D14" s="103"/>
      <c r="E14" s="101"/>
      <c r="F14" s="61" t="s">
        <v>108</v>
      </c>
      <c r="G14" s="61" t="s">
        <v>109</v>
      </c>
      <c r="H14" s="92"/>
      <c r="I14" s="10"/>
    </row>
    <row r="15" spans="1:13" ht="16.5" customHeight="1" x14ac:dyDescent="0.25">
      <c r="A15" s="79" t="s">
        <v>106</v>
      </c>
      <c r="B15" s="80"/>
      <c r="C15" s="80"/>
      <c r="D15" s="80"/>
      <c r="E15" s="80"/>
      <c r="F15" s="80"/>
      <c r="G15" s="80"/>
      <c r="H15" s="81"/>
      <c r="I15" s="76"/>
    </row>
    <row r="16" spans="1:13" ht="64.5" customHeight="1" x14ac:dyDescent="0.25">
      <c r="A16" s="33">
        <v>1</v>
      </c>
      <c r="B16" s="34" t="s">
        <v>12</v>
      </c>
      <c r="C16" s="32" t="s">
        <v>13</v>
      </c>
      <c r="D16" s="32" t="s">
        <v>14</v>
      </c>
      <c r="E16" s="82">
        <v>59000</v>
      </c>
      <c r="F16" s="82" t="s">
        <v>111</v>
      </c>
      <c r="G16" s="82" t="s">
        <v>111</v>
      </c>
      <c r="H16" s="35"/>
      <c r="I16" s="12"/>
    </row>
    <row r="17" spans="1:9" ht="66" x14ac:dyDescent="0.25">
      <c r="A17" s="33">
        <v>2</v>
      </c>
      <c r="B17" s="34" t="s">
        <v>15</v>
      </c>
      <c r="C17" s="32" t="s">
        <v>16</v>
      </c>
      <c r="D17" s="32" t="s">
        <v>17</v>
      </c>
      <c r="E17" s="83">
        <v>75000</v>
      </c>
      <c r="F17" s="82" t="s">
        <v>111</v>
      </c>
      <c r="G17" s="82" t="s">
        <v>111</v>
      </c>
      <c r="H17" s="35"/>
      <c r="I17" s="12"/>
    </row>
    <row r="18" spans="1:9" ht="49.5" x14ac:dyDescent="0.25">
      <c r="A18" s="33">
        <v>3</v>
      </c>
      <c r="B18" s="34" t="s">
        <v>18</v>
      </c>
      <c r="C18" s="32" t="s">
        <v>19</v>
      </c>
      <c r="D18" s="32" t="s">
        <v>20</v>
      </c>
      <c r="E18" s="82">
        <v>27000</v>
      </c>
      <c r="F18" s="82" t="s">
        <v>111</v>
      </c>
      <c r="G18" s="82" t="s">
        <v>111</v>
      </c>
      <c r="H18" s="35"/>
      <c r="I18" s="12"/>
    </row>
    <row r="19" spans="1:9" ht="49.5" x14ac:dyDescent="0.25">
      <c r="A19" s="33">
        <v>4</v>
      </c>
      <c r="B19" s="68"/>
      <c r="C19" s="36" t="s">
        <v>84</v>
      </c>
      <c r="D19" s="36" t="s">
        <v>85</v>
      </c>
      <c r="E19" s="84">
        <v>41000</v>
      </c>
      <c r="F19" s="82" t="s">
        <v>111</v>
      </c>
      <c r="G19" s="82" t="s">
        <v>111</v>
      </c>
      <c r="H19" s="59" t="s">
        <v>96</v>
      </c>
      <c r="I19" s="12"/>
    </row>
    <row r="20" spans="1:9" ht="63" customHeight="1" x14ac:dyDescent="0.25">
      <c r="A20" s="33">
        <v>5</v>
      </c>
      <c r="B20" s="34" t="s">
        <v>43</v>
      </c>
      <c r="C20" s="32" t="s">
        <v>44</v>
      </c>
      <c r="D20" s="37" t="s">
        <v>45</v>
      </c>
      <c r="E20" s="85">
        <v>41000</v>
      </c>
      <c r="F20" s="82" t="s">
        <v>111</v>
      </c>
      <c r="G20" s="82" t="s">
        <v>111</v>
      </c>
      <c r="H20" s="35"/>
      <c r="I20" s="12"/>
    </row>
    <row r="21" spans="1:9" ht="33" customHeight="1" x14ac:dyDescent="0.25">
      <c r="A21" s="33">
        <v>6</v>
      </c>
      <c r="B21" s="108" t="s">
        <v>39</v>
      </c>
      <c r="C21" s="36" t="s">
        <v>40</v>
      </c>
      <c r="D21" s="36" t="s">
        <v>41</v>
      </c>
      <c r="E21" s="98">
        <v>60000</v>
      </c>
      <c r="F21" s="98" t="s">
        <v>111</v>
      </c>
      <c r="G21" s="98" t="s">
        <v>111</v>
      </c>
      <c r="H21" s="109" t="s">
        <v>98</v>
      </c>
      <c r="I21" s="12"/>
    </row>
    <row r="22" spans="1:9" ht="33" x14ac:dyDescent="0.25">
      <c r="A22" s="33">
        <v>7</v>
      </c>
      <c r="B22" s="108"/>
      <c r="C22" s="36" t="s">
        <v>42</v>
      </c>
      <c r="D22" s="36" t="s">
        <v>41</v>
      </c>
      <c r="E22" s="99"/>
      <c r="F22" s="99"/>
      <c r="G22" s="99"/>
      <c r="H22" s="110"/>
      <c r="I22" s="12"/>
    </row>
    <row r="23" spans="1:9" ht="66" x14ac:dyDescent="0.25">
      <c r="A23" s="33">
        <v>8</v>
      </c>
      <c r="B23" s="34" t="s">
        <v>49</v>
      </c>
      <c r="C23" s="36" t="s">
        <v>50</v>
      </c>
      <c r="D23" s="36" t="s">
        <v>51</v>
      </c>
      <c r="E23" s="84">
        <v>41000</v>
      </c>
      <c r="F23" s="84">
        <v>41000</v>
      </c>
      <c r="G23" s="87"/>
      <c r="H23" s="35"/>
      <c r="I23" s="12"/>
    </row>
    <row r="24" spans="1:9" ht="33" x14ac:dyDescent="0.25">
      <c r="A24" s="33">
        <v>9</v>
      </c>
      <c r="B24" s="34" t="s">
        <v>52</v>
      </c>
      <c r="C24" s="36" t="s">
        <v>53</v>
      </c>
      <c r="D24" s="36" t="s">
        <v>54</v>
      </c>
      <c r="E24" s="84">
        <v>47000</v>
      </c>
      <c r="F24" s="82" t="s">
        <v>111</v>
      </c>
      <c r="G24" s="82" t="s">
        <v>111</v>
      </c>
      <c r="H24" s="35"/>
      <c r="I24" s="12"/>
    </row>
    <row r="25" spans="1:9" ht="45.75" customHeight="1" x14ac:dyDescent="0.25">
      <c r="A25" s="33">
        <v>10</v>
      </c>
      <c r="B25" s="71"/>
      <c r="C25" s="36" t="s">
        <v>60</v>
      </c>
      <c r="D25" s="39" t="s">
        <v>61</v>
      </c>
      <c r="E25" s="84">
        <v>47000</v>
      </c>
      <c r="F25" s="82" t="s">
        <v>111</v>
      </c>
      <c r="G25" s="82" t="s">
        <v>111</v>
      </c>
      <c r="H25" s="111" t="s">
        <v>97</v>
      </c>
      <c r="I25" s="12"/>
    </row>
    <row r="26" spans="1:9" ht="45.75" customHeight="1" x14ac:dyDescent="0.25">
      <c r="A26" s="33">
        <v>11</v>
      </c>
      <c r="B26" s="71"/>
      <c r="C26" s="36" t="s">
        <v>62</v>
      </c>
      <c r="D26" s="39" t="s">
        <v>63</v>
      </c>
      <c r="E26" s="84">
        <v>41000</v>
      </c>
      <c r="F26" s="82" t="s">
        <v>111</v>
      </c>
      <c r="G26" s="82" t="s">
        <v>111</v>
      </c>
      <c r="H26" s="112"/>
      <c r="I26" s="12"/>
    </row>
    <row r="27" spans="1:9" ht="45.75" customHeight="1" x14ac:dyDescent="0.25">
      <c r="A27" s="33">
        <v>12</v>
      </c>
      <c r="B27" s="41" t="s">
        <v>55</v>
      </c>
      <c r="C27" s="36" t="s">
        <v>56</v>
      </c>
      <c r="D27" s="39" t="s">
        <v>57</v>
      </c>
      <c r="E27" s="84">
        <v>41000</v>
      </c>
      <c r="F27" s="82" t="s">
        <v>111</v>
      </c>
      <c r="G27" s="82" t="s">
        <v>111</v>
      </c>
      <c r="H27" s="112"/>
      <c r="I27" s="12"/>
    </row>
    <row r="28" spans="1:9" ht="45.75" customHeight="1" x14ac:dyDescent="0.25">
      <c r="A28" s="33">
        <v>13</v>
      </c>
      <c r="B28" s="71"/>
      <c r="C28" s="36" t="s">
        <v>58</v>
      </c>
      <c r="D28" s="39" t="s">
        <v>59</v>
      </c>
      <c r="E28" s="84">
        <v>59000</v>
      </c>
      <c r="F28" s="82" t="s">
        <v>111</v>
      </c>
      <c r="G28" s="82" t="s">
        <v>111</v>
      </c>
      <c r="H28" s="113"/>
      <c r="I28" s="12"/>
    </row>
    <row r="29" spans="1:9" ht="33" x14ac:dyDescent="0.25">
      <c r="A29" s="33">
        <v>14</v>
      </c>
      <c r="B29" s="34" t="s">
        <v>46</v>
      </c>
      <c r="C29" s="32" t="s">
        <v>47</v>
      </c>
      <c r="D29" s="37" t="s">
        <v>48</v>
      </c>
      <c r="E29" s="85">
        <v>41000</v>
      </c>
      <c r="F29" s="82" t="s">
        <v>111</v>
      </c>
      <c r="G29" s="82" t="s">
        <v>111</v>
      </c>
      <c r="H29" s="35"/>
      <c r="I29" s="12"/>
    </row>
    <row r="30" spans="1:9" s="14" customFormat="1" ht="16.5" x14ac:dyDescent="0.25">
      <c r="A30" s="33">
        <v>15</v>
      </c>
      <c r="B30" s="68"/>
      <c r="C30" s="31" t="s">
        <v>86</v>
      </c>
      <c r="D30" s="31" t="s">
        <v>77</v>
      </c>
      <c r="E30" s="83">
        <v>20000</v>
      </c>
      <c r="F30" s="86"/>
      <c r="G30" s="83" t="s">
        <v>111</v>
      </c>
      <c r="H30" s="69"/>
      <c r="I30" s="13"/>
    </row>
    <row r="31" spans="1:9" ht="49.5" x14ac:dyDescent="0.25">
      <c r="A31" s="33">
        <v>16</v>
      </c>
      <c r="B31" s="108" t="s">
        <v>103</v>
      </c>
      <c r="C31" s="31" t="s">
        <v>66</v>
      </c>
      <c r="D31" s="31" t="s">
        <v>67</v>
      </c>
      <c r="E31" s="93">
        <v>123000</v>
      </c>
      <c r="F31" s="93">
        <v>123000</v>
      </c>
      <c r="G31" s="93">
        <v>123000</v>
      </c>
      <c r="H31" s="109" t="s">
        <v>102</v>
      </c>
      <c r="I31" s="12"/>
    </row>
    <row r="32" spans="1:9" ht="33" x14ac:dyDescent="0.25">
      <c r="A32" s="33">
        <v>17</v>
      </c>
      <c r="B32" s="108"/>
      <c r="C32" s="31" t="s">
        <v>68</v>
      </c>
      <c r="D32" s="31" t="s">
        <v>69</v>
      </c>
      <c r="E32" s="95"/>
      <c r="F32" s="95"/>
      <c r="G32" s="95"/>
      <c r="H32" s="110"/>
      <c r="I32" s="12"/>
    </row>
    <row r="33" spans="1:9" ht="49.5" x14ac:dyDescent="0.25">
      <c r="A33" s="33">
        <v>18</v>
      </c>
      <c r="B33" s="108"/>
      <c r="C33" s="31" t="s">
        <v>70</v>
      </c>
      <c r="D33" s="31" t="s">
        <v>71</v>
      </c>
      <c r="E33" s="83">
        <v>139000</v>
      </c>
      <c r="F33" s="83">
        <v>139000</v>
      </c>
      <c r="G33" s="83">
        <v>139000</v>
      </c>
      <c r="H33" s="59" t="s">
        <v>72</v>
      </c>
      <c r="I33" s="12"/>
    </row>
    <row r="34" spans="1:9" ht="16.5" customHeight="1" x14ac:dyDescent="0.25">
      <c r="A34" s="33">
        <v>19</v>
      </c>
      <c r="B34" s="34"/>
      <c r="C34" s="31" t="s">
        <v>73</v>
      </c>
      <c r="D34" s="31" t="s">
        <v>74</v>
      </c>
      <c r="E34" s="83">
        <v>71000</v>
      </c>
      <c r="F34" s="86"/>
      <c r="G34" s="83">
        <v>71000</v>
      </c>
      <c r="H34" s="70"/>
      <c r="I34" s="12"/>
    </row>
    <row r="35" spans="1:9" ht="82.5" x14ac:dyDescent="0.25">
      <c r="A35" s="33">
        <v>20</v>
      </c>
      <c r="B35" s="57" t="s">
        <v>87</v>
      </c>
      <c r="C35" s="31" t="s">
        <v>95</v>
      </c>
      <c r="D35" s="31"/>
      <c r="E35" s="85">
        <v>250000</v>
      </c>
      <c r="F35" s="85">
        <v>250000</v>
      </c>
      <c r="G35" s="85">
        <v>250000</v>
      </c>
      <c r="H35" s="35" t="s">
        <v>94</v>
      </c>
      <c r="I35" s="12"/>
    </row>
    <row r="36" spans="1:9" ht="49.5" x14ac:dyDescent="0.25">
      <c r="A36" s="33">
        <v>21</v>
      </c>
      <c r="B36" s="41"/>
      <c r="C36" s="32" t="s">
        <v>80</v>
      </c>
      <c r="D36" s="32" t="s">
        <v>81</v>
      </c>
      <c r="E36" s="85">
        <v>605000</v>
      </c>
      <c r="F36" s="87"/>
      <c r="G36" s="85">
        <v>605000</v>
      </c>
      <c r="H36" s="35"/>
      <c r="I36" s="12"/>
    </row>
    <row r="37" spans="1:9" ht="16.5" customHeight="1" x14ac:dyDescent="0.25">
      <c r="A37" s="79" t="s">
        <v>107</v>
      </c>
      <c r="B37" s="77"/>
      <c r="C37" s="77"/>
      <c r="D37" s="77"/>
      <c r="E37" s="88"/>
      <c r="F37" s="88"/>
      <c r="G37" s="88"/>
      <c r="H37" s="78"/>
      <c r="I37" s="76"/>
    </row>
    <row r="38" spans="1:9" ht="49.5" x14ac:dyDescent="0.25">
      <c r="A38" s="130">
        <v>22</v>
      </c>
      <c r="B38" s="133" t="s">
        <v>1</v>
      </c>
      <c r="C38" s="136" t="s">
        <v>91</v>
      </c>
      <c r="D38" s="31" t="s">
        <v>5</v>
      </c>
      <c r="E38" s="93">
        <v>200000</v>
      </c>
      <c r="F38" s="93" t="s">
        <v>111</v>
      </c>
      <c r="G38" s="93" t="s">
        <v>111</v>
      </c>
      <c r="H38" s="139"/>
      <c r="I38" s="11"/>
    </row>
    <row r="39" spans="1:9" ht="49.5" x14ac:dyDescent="0.25">
      <c r="A39" s="131"/>
      <c r="B39" s="134"/>
      <c r="C39" s="137"/>
      <c r="D39" s="31" t="s">
        <v>6</v>
      </c>
      <c r="E39" s="94"/>
      <c r="F39" s="94"/>
      <c r="G39" s="94"/>
      <c r="H39" s="140"/>
      <c r="I39" s="11"/>
    </row>
    <row r="40" spans="1:9" ht="33" x14ac:dyDescent="0.25">
      <c r="A40" s="131"/>
      <c r="B40" s="134"/>
      <c r="C40" s="137"/>
      <c r="D40" s="31" t="s">
        <v>7</v>
      </c>
      <c r="E40" s="94"/>
      <c r="F40" s="94"/>
      <c r="G40" s="94"/>
      <c r="H40" s="140"/>
      <c r="I40" s="11"/>
    </row>
    <row r="41" spans="1:9" ht="16.5" x14ac:dyDescent="0.25">
      <c r="A41" s="131"/>
      <c r="B41" s="134"/>
      <c r="C41" s="137"/>
      <c r="D41" s="31" t="s">
        <v>8</v>
      </c>
      <c r="E41" s="94"/>
      <c r="F41" s="94"/>
      <c r="G41" s="94"/>
      <c r="H41" s="140"/>
      <c r="I41" s="12"/>
    </row>
    <row r="42" spans="1:9" ht="16.5" x14ac:dyDescent="0.25">
      <c r="A42" s="131"/>
      <c r="B42" s="134"/>
      <c r="C42" s="137"/>
      <c r="D42" s="31" t="s">
        <v>99</v>
      </c>
      <c r="E42" s="94"/>
      <c r="F42" s="94"/>
      <c r="G42" s="94"/>
      <c r="H42" s="140"/>
      <c r="I42" s="12"/>
    </row>
    <row r="43" spans="1:9" ht="16.5" x14ac:dyDescent="0.25">
      <c r="A43" s="132"/>
      <c r="B43" s="135"/>
      <c r="C43" s="138"/>
      <c r="D43" s="31" t="s">
        <v>21</v>
      </c>
      <c r="E43" s="95"/>
      <c r="F43" s="95"/>
      <c r="G43" s="95"/>
      <c r="H43" s="141"/>
      <c r="I43" s="12"/>
    </row>
    <row r="44" spans="1:9" ht="16.5" x14ac:dyDescent="0.25">
      <c r="A44" s="43">
        <v>23</v>
      </c>
      <c r="B44" s="34"/>
      <c r="C44" s="31" t="s">
        <v>78</v>
      </c>
      <c r="D44" s="31" t="s">
        <v>79</v>
      </c>
      <c r="E44" s="83">
        <v>268000</v>
      </c>
      <c r="F44" s="83" t="s">
        <v>111</v>
      </c>
      <c r="G44" s="83" t="s">
        <v>111</v>
      </c>
      <c r="H44" s="35"/>
      <c r="I44" s="12"/>
    </row>
    <row r="45" spans="1:9" ht="49.5" x14ac:dyDescent="0.25">
      <c r="A45" s="33">
        <v>24</v>
      </c>
      <c r="B45" s="41"/>
      <c r="C45" s="32" t="s">
        <v>104</v>
      </c>
      <c r="D45" s="32" t="s">
        <v>21</v>
      </c>
      <c r="E45" s="83" t="s">
        <v>112</v>
      </c>
      <c r="F45" s="87"/>
      <c r="G45" s="85" t="s">
        <v>111</v>
      </c>
      <c r="H45" s="35"/>
      <c r="I45" s="12"/>
    </row>
    <row r="46" spans="1:9" ht="51.75" customHeight="1" x14ac:dyDescent="0.25">
      <c r="A46" s="33">
        <v>25</v>
      </c>
      <c r="B46" s="34" t="s">
        <v>9</v>
      </c>
      <c r="C46" s="32" t="s">
        <v>10</v>
      </c>
      <c r="D46" s="58" t="s">
        <v>93</v>
      </c>
      <c r="E46" s="83">
        <v>102000</v>
      </c>
      <c r="F46" s="83" t="s">
        <v>111</v>
      </c>
      <c r="G46" s="83" t="s">
        <v>111</v>
      </c>
      <c r="H46" s="35"/>
      <c r="I46" s="12"/>
    </row>
    <row r="47" spans="1:9" ht="33" x14ac:dyDescent="0.25">
      <c r="A47" s="33">
        <v>26</v>
      </c>
      <c r="B47" s="42"/>
      <c r="C47" s="32" t="s">
        <v>75</v>
      </c>
      <c r="D47" s="32" t="s">
        <v>76</v>
      </c>
      <c r="E47" s="85">
        <v>140000</v>
      </c>
      <c r="F47" s="83" t="s">
        <v>111</v>
      </c>
      <c r="G47" s="83" t="s">
        <v>111</v>
      </c>
      <c r="H47" s="35"/>
      <c r="I47" s="12"/>
    </row>
    <row r="48" spans="1:9" ht="49.5" x14ac:dyDescent="0.25">
      <c r="A48" s="33">
        <v>27</v>
      </c>
      <c r="B48" s="42"/>
      <c r="C48" s="32" t="s">
        <v>89</v>
      </c>
      <c r="D48" s="32" t="s">
        <v>11</v>
      </c>
      <c r="E48" s="85">
        <v>230000</v>
      </c>
      <c r="F48" s="83" t="s">
        <v>111</v>
      </c>
      <c r="G48" s="83" t="s">
        <v>111</v>
      </c>
      <c r="H48" s="35"/>
      <c r="I48" s="12"/>
    </row>
    <row r="49" spans="1:9" ht="33" x14ac:dyDescent="0.25">
      <c r="A49" s="33">
        <v>28</v>
      </c>
      <c r="B49" s="42"/>
      <c r="C49" s="32" t="s">
        <v>90</v>
      </c>
      <c r="D49" s="58" t="s">
        <v>92</v>
      </c>
      <c r="E49" s="85">
        <v>230000</v>
      </c>
      <c r="F49" s="83" t="s">
        <v>111</v>
      </c>
      <c r="G49" s="83" t="s">
        <v>111</v>
      </c>
      <c r="H49" s="35"/>
      <c r="I49" s="12"/>
    </row>
    <row r="50" spans="1:9" ht="49.5" x14ac:dyDescent="0.25">
      <c r="A50" s="33">
        <v>29</v>
      </c>
      <c r="B50" s="42"/>
      <c r="C50" s="32" t="s">
        <v>33</v>
      </c>
      <c r="D50" s="32" t="s">
        <v>34</v>
      </c>
      <c r="E50" s="85">
        <v>220000</v>
      </c>
      <c r="F50" s="87"/>
      <c r="G50" s="85" t="s">
        <v>111</v>
      </c>
      <c r="H50" s="35"/>
      <c r="I50" s="12"/>
    </row>
    <row r="51" spans="1:9" ht="16.5" x14ac:dyDescent="0.25">
      <c r="A51" s="33">
        <v>30</v>
      </c>
      <c r="B51" s="41"/>
      <c r="C51" s="74" t="s">
        <v>22</v>
      </c>
      <c r="D51" s="75" t="s">
        <v>23</v>
      </c>
      <c r="E51" s="89" t="s">
        <v>24</v>
      </c>
      <c r="F51" s="90" t="s">
        <v>111</v>
      </c>
      <c r="G51" s="90" t="s">
        <v>111</v>
      </c>
      <c r="H51" s="35"/>
      <c r="I51" s="12"/>
    </row>
    <row r="52" spans="1:9" s="14" customFormat="1" ht="33" customHeight="1" x14ac:dyDescent="0.25">
      <c r="A52" s="33">
        <v>31</v>
      </c>
      <c r="B52" s="72"/>
      <c r="C52" s="40" t="s">
        <v>64</v>
      </c>
      <c r="D52" s="73"/>
      <c r="E52" s="83">
        <v>137000</v>
      </c>
      <c r="F52" s="90" t="s">
        <v>111</v>
      </c>
      <c r="G52" s="90" t="s">
        <v>111</v>
      </c>
      <c r="H52" s="35"/>
      <c r="I52" s="13"/>
    </row>
    <row r="53" spans="1:9" s="14" customFormat="1" ht="33" x14ac:dyDescent="0.25">
      <c r="A53" s="33">
        <v>32</v>
      </c>
      <c r="B53" s="72"/>
      <c r="C53" s="40" t="s">
        <v>65</v>
      </c>
      <c r="D53" s="73"/>
      <c r="E53" s="83">
        <v>137000</v>
      </c>
      <c r="F53" s="90" t="s">
        <v>111</v>
      </c>
      <c r="G53" s="90" t="s">
        <v>111</v>
      </c>
      <c r="H53" s="35"/>
      <c r="I53" s="13"/>
    </row>
    <row r="54" spans="1:9" ht="16.5" x14ac:dyDescent="0.25">
      <c r="A54" s="117" t="s">
        <v>25</v>
      </c>
      <c r="B54" s="118"/>
      <c r="C54" s="118"/>
      <c r="D54" s="119"/>
      <c r="E54" s="61">
        <f>SUM(E38:E51)</f>
        <v>1390000</v>
      </c>
      <c r="F54" s="61">
        <f>SUMIF(F16:F53,"x",$E$16:$E$53)</f>
        <v>2023000</v>
      </c>
      <c r="G54" s="61">
        <f>SUMIF(G16:G53,"x",$E$16:$E$53)</f>
        <v>2263000</v>
      </c>
      <c r="H54" s="38"/>
      <c r="I54" s="12"/>
    </row>
    <row r="55" spans="1:9" ht="16.5" x14ac:dyDescent="0.25">
      <c r="A55" s="62"/>
      <c r="B55" s="63"/>
      <c r="C55" s="64"/>
      <c r="D55" s="65"/>
      <c r="E55" s="66"/>
      <c r="F55" s="66"/>
      <c r="G55" s="66"/>
      <c r="H55" s="67"/>
      <c r="I55" s="12"/>
    </row>
    <row r="56" spans="1:9" ht="16.5" x14ac:dyDescent="0.25">
      <c r="A56" s="62"/>
      <c r="B56" s="63"/>
      <c r="C56" s="64"/>
      <c r="D56" s="65"/>
      <c r="E56" s="66"/>
      <c r="F56" s="66"/>
      <c r="G56" s="66"/>
      <c r="H56" s="67"/>
      <c r="I56" s="12"/>
    </row>
    <row r="57" spans="1:9" ht="16.5" x14ac:dyDescent="0.25">
      <c r="A57" s="62"/>
      <c r="B57" s="63"/>
      <c r="C57" s="64"/>
      <c r="D57" s="65"/>
      <c r="E57" s="66"/>
      <c r="F57" s="66"/>
      <c r="G57" s="66"/>
      <c r="H57" s="67"/>
      <c r="I57" s="12"/>
    </row>
    <row r="58" spans="1:9" ht="16.5" x14ac:dyDescent="0.25">
      <c r="A58" s="62"/>
      <c r="B58" s="63"/>
      <c r="C58" s="64"/>
      <c r="D58" s="65"/>
      <c r="E58" s="66"/>
      <c r="F58" s="66"/>
      <c r="G58" s="66"/>
      <c r="H58" s="67"/>
      <c r="I58" s="12"/>
    </row>
    <row r="59" spans="1:9" ht="16.5" x14ac:dyDescent="0.25">
      <c r="A59" s="44"/>
      <c r="B59" s="45"/>
      <c r="C59" s="44"/>
      <c r="D59" s="44"/>
      <c r="E59" s="46"/>
      <c r="F59" s="46"/>
      <c r="G59" s="46"/>
      <c r="H59" s="47"/>
    </row>
    <row r="60" spans="1:9" s="1" customFormat="1" ht="16.5" x14ac:dyDescent="0.25">
      <c r="A60" s="116" t="s">
        <v>26</v>
      </c>
      <c r="B60" s="116"/>
      <c r="C60" s="116"/>
      <c r="D60" s="116"/>
      <c r="E60" s="24"/>
      <c r="F60" s="24"/>
      <c r="G60" s="24"/>
      <c r="H60" s="48"/>
    </row>
    <row r="61" spans="1:9" s="1" customFormat="1" ht="16.5" x14ac:dyDescent="0.25">
      <c r="A61" s="49"/>
      <c r="B61" s="114" t="s">
        <v>83</v>
      </c>
      <c r="C61" s="114"/>
      <c r="D61" s="114"/>
      <c r="E61" s="114"/>
      <c r="F61" s="114"/>
      <c r="G61" s="114"/>
      <c r="H61" s="114"/>
    </row>
    <row r="62" spans="1:9" s="1" customFormat="1" ht="16.5" x14ac:dyDescent="0.25">
      <c r="A62" s="49"/>
      <c r="B62" s="114" t="s">
        <v>100</v>
      </c>
      <c r="C62" s="114"/>
      <c r="D62" s="114"/>
      <c r="E62" s="114"/>
      <c r="F62" s="114"/>
      <c r="G62" s="114"/>
      <c r="H62" s="114"/>
    </row>
    <row r="63" spans="1:9" s="2" customFormat="1" ht="38.25" customHeight="1" x14ac:dyDescent="0.25">
      <c r="A63" s="50"/>
      <c r="B63" s="114" t="s">
        <v>27</v>
      </c>
      <c r="C63" s="114"/>
      <c r="D63" s="114"/>
      <c r="E63" s="114"/>
      <c r="F63" s="114"/>
      <c r="G63" s="114"/>
      <c r="H63" s="114"/>
    </row>
    <row r="64" spans="1:9" s="15" customFormat="1" ht="32.25" customHeight="1" x14ac:dyDescent="0.25">
      <c r="A64" s="51"/>
      <c r="B64" s="115" t="s">
        <v>28</v>
      </c>
      <c r="C64" s="115"/>
      <c r="D64" s="115"/>
      <c r="E64" s="115"/>
      <c r="F64" s="115"/>
      <c r="G64" s="115"/>
      <c r="H64" s="115"/>
    </row>
    <row r="65" spans="1:8" s="3" customFormat="1" ht="17.25" customHeight="1" x14ac:dyDescent="0.25">
      <c r="A65" s="48"/>
      <c r="B65" s="114" t="s">
        <v>29</v>
      </c>
      <c r="C65" s="114"/>
      <c r="D65" s="114"/>
      <c r="E65" s="114"/>
      <c r="F65" s="114"/>
      <c r="G65" s="114"/>
      <c r="H65" s="114"/>
    </row>
    <row r="66" spans="1:8" s="3" customFormat="1" ht="16.5" x14ac:dyDescent="0.25">
      <c r="A66" s="48"/>
      <c r="B66" s="50" t="s">
        <v>30</v>
      </c>
      <c r="C66" s="50"/>
      <c r="D66" s="52"/>
      <c r="E66" s="24"/>
      <c r="F66" s="24"/>
      <c r="G66" s="24"/>
      <c r="H66" s="21"/>
    </row>
    <row r="67" spans="1:8" s="3" customFormat="1" ht="16.5" x14ac:dyDescent="0.25">
      <c r="A67" s="48"/>
      <c r="B67" s="50" t="s">
        <v>31</v>
      </c>
      <c r="C67" s="50"/>
      <c r="D67" s="52"/>
      <c r="E67" s="24"/>
      <c r="F67" s="24"/>
      <c r="G67" s="24"/>
      <c r="H67" s="21"/>
    </row>
    <row r="68" spans="1:8" s="4" customFormat="1" ht="16.5" x14ac:dyDescent="0.25">
      <c r="A68" s="54" t="s">
        <v>32</v>
      </c>
      <c r="B68" s="55"/>
      <c r="C68" s="55"/>
      <c r="D68" s="55"/>
      <c r="E68" s="60"/>
      <c r="F68" s="60"/>
      <c r="G68" s="60"/>
      <c r="H68" s="53"/>
    </row>
    <row r="69" spans="1:8" s="3" customFormat="1" ht="16.5" x14ac:dyDescent="0.25">
      <c r="A69" s="48"/>
      <c r="B69" s="21" t="s">
        <v>35</v>
      </c>
      <c r="C69" s="21"/>
      <c r="D69" s="52"/>
      <c r="E69" s="56"/>
      <c r="F69" s="56"/>
      <c r="G69" s="56"/>
      <c r="H69" s="21"/>
    </row>
    <row r="70" spans="1:8" s="3" customFormat="1" ht="16.5" x14ac:dyDescent="0.25">
      <c r="A70" s="48"/>
      <c r="B70" s="21" t="s">
        <v>105</v>
      </c>
      <c r="C70" s="21"/>
      <c r="D70" s="52"/>
      <c r="E70" s="56"/>
      <c r="F70" s="56"/>
      <c r="G70" s="56"/>
      <c r="H70" s="21"/>
    </row>
    <row r="71" spans="1:8" s="3" customFormat="1" ht="16.5" x14ac:dyDescent="0.25">
      <c r="A71" s="48"/>
      <c r="B71" s="21" t="s">
        <v>36</v>
      </c>
      <c r="C71" s="21"/>
      <c r="D71" s="52"/>
      <c r="E71" s="56"/>
      <c r="F71" s="56"/>
      <c r="G71" s="56"/>
      <c r="H71" s="21"/>
    </row>
  </sheetData>
  <mergeCells count="35">
    <mergeCell ref="A60:D60"/>
    <mergeCell ref="A54:D54"/>
    <mergeCell ref="D1:H5"/>
    <mergeCell ref="A7:H7"/>
    <mergeCell ref="B9:H9"/>
    <mergeCell ref="A10:H11"/>
    <mergeCell ref="A38:A43"/>
    <mergeCell ref="B38:B43"/>
    <mergeCell ref="C38:C43"/>
    <mergeCell ref="G38:G43"/>
    <mergeCell ref="H38:H43"/>
    <mergeCell ref="B21:B22"/>
    <mergeCell ref="G21:G22"/>
    <mergeCell ref="H21:H22"/>
    <mergeCell ref="B61:H61"/>
    <mergeCell ref="B62:H62"/>
    <mergeCell ref="B63:H63"/>
    <mergeCell ref="B64:H64"/>
    <mergeCell ref="B65:H65"/>
    <mergeCell ref="A13:A14"/>
    <mergeCell ref="B13:C14"/>
    <mergeCell ref="D13:D14"/>
    <mergeCell ref="F21:F22"/>
    <mergeCell ref="B31:B33"/>
    <mergeCell ref="F31:F32"/>
    <mergeCell ref="H13:H14"/>
    <mergeCell ref="F38:F43"/>
    <mergeCell ref="F13:G13"/>
    <mergeCell ref="E21:E22"/>
    <mergeCell ref="E31:E32"/>
    <mergeCell ref="E38:E43"/>
    <mergeCell ref="E13:E14"/>
    <mergeCell ref="G31:G32"/>
    <mergeCell ref="H31:H32"/>
    <mergeCell ref="H25:H28"/>
  </mergeCells>
  <conditionalFormatting sqref="C16:C36 C38:C1048576 C1:C12">
    <cfRule type="duplicateValues" dxfId="0" priority="1"/>
  </conditionalFormatting>
  <printOptions horizontalCentered="1"/>
  <pageMargins left="0.35433070866141736" right="0.15748031496062992" top="0.23622047244094491" bottom="0.19685039370078741" header="0.15748031496062992" footer="0.15748031496062992"/>
  <pageSetup paperSize="9" scale="74" fitToHeight="0" orientation="landscape" r:id="rId1"/>
  <rowBreaks count="1" manualBreakCount="1">
    <brk id="38" max="5" man="1"/>
  </rowBreaks>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BẢNG BÁO GIÁ</vt:lpstr>
      <vt:lpstr>'BẢNG 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2025-02-20T09:12:08Z</cp:lastPrinted>
  <dcterms:created xsi:type="dcterms:W3CDTF">2022-03-17T08:23:25Z</dcterms:created>
  <dcterms:modified xsi:type="dcterms:W3CDTF">2025-05-16T07:19:54Z</dcterms:modified>
</cp:coreProperties>
</file>