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DATA-TN\Hoàng\2025\CHI NHÁNH CÔNG TY TNHH AUTOGRILL VFS F&amp;B TẠI ĐÀ NẴNG (78-2025)\"/>
    </mc:Choice>
  </mc:AlternateContent>
  <xr:revisionPtr revIDLastSave="0" documentId="13_ncr:1_{89C3D6BC-5A40-4213-B825-8A370B95D74F}" xr6:coauthVersionLast="47" xr6:coauthVersionMax="47" xr10:uidLastSave="{00000000-0000-0000-0000-000000000000}"/>
  <bookViews>
    <workbookView xWindow="-120" yWindow="-120" windowWidth="20730" windowHeight="11160" xr2:uid="{E5CDB692-3F26-4277-AE38-9FE2B8AC323F}"/>
  </bookViews>
  <sheets>
    <sheet name="Văn phòng" sheetId="1" r:id="rId1"/>
  </sheets>
  <definedNames>
    <definedName name="_xlnm._FilterDatabase" localSheetId="0" hidden="1">'Văn phòng'!$A$1:$K$24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<sst xmlns="http://schemas.openxmlformats.org/spreadsheetml/2006/main" count="170" uniqueCount="82">
  <si>
    <t>STT</t>
  </si>
  <si>
    <t>EmployeeID</t>
  </si>
  <si>
    <t>FullName</t>
  </si>
  <si>
    <t>Section</t>
  </si>
  <si>
    <t>Position</t>
  </si>
  <si>
    <t>ServiceStartDate</t>
  </si>
  <si>
    <t>Hạn khám sức khỏe</t>
  </si>
  <si>
    <t>chế độ</t>
  </si>
  <si>
    <t>Gender</t>
  </si>
  <si>
    <t>DateOfBirth</t>
  </si>
  <si>
    <t>AV00079</t>
  </si>
  <si>
    <t>Phạm Như Quân</t>
  </si>
  <si>
    <t>Operation - DAD</t>
  </si>
  <si>
    <t>Operations Manager</t>
  </si>
  <si>
    <t>Male</t>
  </si>
  <si>
    <t>AV00085</t>
  </si>
  <si>
    <t>Dương Văn Tâm</t>
  </si>
  <si>
    <t>Executive Chef</t>
  </si>
  <si>
    <t>AV00100</t>
  </si>
  <si>
    <t>Mai Vũ Bình Minh</t>
  </si>
  <si>
    <t>Assistant Operations Manager</t>
  </si>
  <si>
    <t>Female</t>
  </si>
  <si>
    <t>AV00117</t>
  </si>
  <si>
    <t>Lê Thị Hoài Bắc</t>
  </si>
  <si>
    <t>Finance - DAD</t>
  </si>
  <si>
    <t>Accounting Supervisor</t>
  </si>
  <si>
    <t>AV00118</t>
  </si>
  <si>
    <t>Nguyễn Công Khoa</t>
  </si>
  <si>
    <t>Purchasing - DAD</t>
  </si>
  <si>
    <t>Purchasing Supervisor</t>
  </si>
  <si>
    <t>AV00431</t>
  </si>
  <si>
    <t>Bùi Thị Trang</t>
  </si>
  <si>
    <t>General Accountant</t>
  </si>
  <si>
    <t>AV00484</t>
  </si>
  <si>
    <t>Nguyễn Thị Mai Phương</t>
  </si>
  <si>
    <t>AV01304</t>
  </si>
  <si>
    <t>Nguyễn Thị Kiều</t>
  </si>
  <si>
    <t>HR - DAD</t>
  </si>
  <si>
    <t>HR Supervisor</t>
  </si>
  <si>
    <t>AV01531</t>
  </si>
  <si>
    <t>Đặng Văn Năm</t>
  </si>
  <si>
    <t>Maintenance Supervisor</t>
  </si>
  <si>
    <t>AV01630</t>
  </si>
  <si>
    <t>Chế Anh Đức</t>
  </si>
  <si>
    <t>Airport Manager</t>
  </si>
  <si>
    <t>AV02968</t>
  </si>
  <si>
    <t>Huỳnh Tấn Khoa</t>
  </si>
  <si>
    <t>AV03122</t>
  </si>
  <si>
    <t>Nguyễn Thị Lệ Hiền</t>
  </si>
  <si>
    <t>AV03206</t>
  </si>
  <si>
    <t>Trương Thị Hồng Vân</t>
  </si>
  <si>
    <t>Cashroom Officer</t>
  </si>
  <si>
    <t>AV03212</t>
  </si>
  <si>
    <t>Nguyễn Thị Mai Trâm</t>
  </si>
  <si>
    <t>Accounting Officer</t>
  </si>
  <si>
    <t>AV03704</t>
  </si>
  <si>
    <t>Trần Thanh Vỹ</t>
  </si>
  <si>
    <t>Accounting Manager</t>
  </si>
  <si>
    <t>AV03707</t>
  </si>
  <si>
    <t>Lưu Thị Hoàng Trang</t>
  </si>
  <si>
    <t>HR Officer</t>
  </si>
  <si>
    <t>AV03727</t>
  </si>
  <si>
    <t>Nguyễn Hữu Vinh</t>
  </si>
  <si>
    <t>IT - DAD</t>
  </si>
  <si>
    <t>IT Supervisor</t>
  </si>
  <si>
    <t>AV03956</t>
  </si>
  <si>
    <t>Phạm Thị Kiều Oanh</t>
  </si>
  <si>
    <t>AV04127</t>
  </si>
  <si>
    <t>Trương Hiền Thoa</t>
  </si>
  <si>
    <t>QA Supervisor</t>
  </si>
  <si>
    <t>AV04321</t>
  </si>
  <si>
    <t>Lê Minh Lâm</t>
  </si>
  <si>
    <t>Maintenance Officer</t>
  </si>
  <si>
    <t>AV04727</t>
  </si>
  <si>
    <t>Nguyễn Ngọc Bảo Trân</t>
  </si>
  <si>
    <t>HR Manager</t>
  </si>
  <si>
    <t>AV06570</t>
  </si>
  <si>
    <t>Nguyễn Thanh Hải</t>
  </si>
  <si>
    <t>AV07819</t>
  </si>
  <si>
    <t>Hoàng Trọng Khang</t>
  </si>
  <si>
    <t>VP</t>
  </si>
  <si>
    <t>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</si>
</sst>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dd\.mm\.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197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3" xfId="0" quotePrefix="1" applyNumberFormat="1" applyFont="1" applyBorder="1"/>
    <xf numFmtId="14" fontId="2" fillId="0" borderId="3" xfId="0" applyNumberFormat="1" applyFont="1" applyBorder="1"/>
    <xf numFmtId="165" fontId="0" fillId="0" borderId="2" xfId="0" applyNumberFormat="1" applyBorder="1"/>
    <xf numFmtId="0" fontId="0" fillId="0" borderId="2" xfId="0" applyBorder="1"/>
    <xf numFmtId="49" fontId="2" fillId="0" borderId="2" xfId="0" quotePrefix="1" applyNumberFormat="1" applyFont="1" applyBorder="1"/>
    <xf numFmtId="14" fontId="2" fillId="0" borderId="2" xfId="0" applyNumberFormat="1" applyFont="1" applyBorder="1"/>
    <xf numFmtId="165" fontId="0" fillId="0" borderId="0" xfId="0" applyNumberFormat="1"/>
    <xf numFmtId="17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2AC7-4EB6-43CD-8A29-F2A87CB1FFD5}">
  <dimension ref="A1:K24"/>
  <sheetViews>
    <sheetView tabSelected="1" workbookViewId="0">
      <selection sqref="A1:J24"/>
    </sheetView>
  </sheetViews>
  <sheetFormatPr defaultRowHeight="15" x14ac:dyDescent="0.25"/>
  <cols>
    <col min="1" max="1" width="4.140625" bestFit="1" customWidth="1"/>
    <col min="2" max="2" width="12" bestFit="1" customWidth="1"/>
    <col min="3" max="3" width="21.7109375" bestFit="1" customWidth="1"/>
    <col min="4" max="4" width="16" bestFit="1" customWidth="1"/>
    <col min="5" max="5" width="26.7109375" bestFit="1" customWidth="1"/>
    <col min="6" max="6" width="16.42578125" bestFit="1" customWidth="1"/>
    <col min="7" max="7" width="18.7109375" style="10" bestFit="1" customWidth="1"/>
    <col min="8" max="8" width="10.42578125" bestFit="1" customWidth="1"/>
    <col min="9" max="9" width="7.7109375" bestFit="1" customWidth="1"/>
    <col min="10" max="10" width="11.710937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1">
        <v>45839</v>
      </c>
    </row>
    <row r="2" spans="1:11" x14ac:dyDescent="0.25">
      <c r="A2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41365</v>
      </c>
      <c r="G2" s="6" t="s">
        <v>80</v>
      </c>
      <c r="H2" s="7" t="s">
        <v>81</v>
      </c>
      <c r="I2" s="8" t="s">
        <v>14</v>
      </c>
      <c r="J2" s="9">
        <v>31717</v>
      </c>
      <c r="K2" s="12">
        <f>($K$1-F2)/365</f>
        <v>12.257534246575343</v>
      </c>
    </row>
    <row r="3" spans="1:11" x14ac:dyDescent="0.25">
      <c r="A3" s="7">
        <f>A2+1</f>
        <v>2</v>
      </c>
      <c r="B3" s="8" t="s">
        <v>15</v>
      </c>
      <c r="C3" s="8" t="s">
        <v>16</v>
      </c>
      <c r="D3" s="8" t="s">
        <v>12</v>
      </c>
      <c r="E3" s="8" t="s">
        <v>17</v>
      </c>
      <c r="F3" s="9">
        <v>41365</v>
      </c>
      <c r="G3" s="6" t="s">
        <v>80</v>
      </c>
      <c r="H3" s="7" t="s">
        <v>81</v>
      </c>
      <c r="I3" s="8" t="s">
        <v>14</v>
      </c>
      <c r="J3" s="9">
        <v>24843</v>
      </c>
      <c r="K3" s="12">
        <f t="shared" ref="K3:K24" si="0">($K$1-F3)/365</f>
        <v>12.257534246575343</v>
      </c>
    </row>
    <row r="4" spans="1:11" x14ac:dyDescent="0.25">
      <c r="A4" s="7">
        <f t="shared" ref="A4:A24" si="1">A3+1</f>
        <v>3</v>
      </c>
      <c r="B4" s="8" t="s">
        <v>18</v>
      </c>
      <c r="C4" s="8" t="s">
        <v>19</v>
      </c>
      <c r="D4" s="8" t="s">
        <v>12</v>
      </c>
      <c r="E4" s="8" t="s">
        <v>20</v>
      </c>
      <c r="F4" s="9">
        <v>44702</v>
      </c>
      <c r="G4" s="6" t="s">
        <v>80</v>
      </c>
      <c r="H4" s="7" t="s">
        <v>81</v>
      </c>
      <c r="I4" s="8" t="s">
        <v>21</v>
      </c>
      <c r="J4" s="9">
        <v>33058</v>
      </c>
      <c r="K4" s="12">
        <f t="shared" si="0"/>
        <v>3.1150684931506851</v>
      </c>
    </row>
    <row r="5" spans="1:11" x14ac:dyDescent="0.25">
      <c r="A5" s="7">
        <f t="shared" si="1"/>
        <v>4</v>
      </c>
      <c r="B5" s="8" t="s">
        <v>22</v>
      </c>
      <c r="C5" s="8" t="s">
        <v>23</v>
      </c>
      <c r="D5" s="8" t="s">
        <v>24</v>
      </c>
      <c r="E5" s="8" t="s">
        <v>25</v>
      </c>
      <c r="F5" s="9">
        <v>41365</v>
      </c>
      <c r="G5" s="6" t="s">
        <v>80</v>
      </c>
      <c r="H5" s="7" t="s">
        <v>81</v>
      </c>
      <c r="I5" s="8" t="s">
        <v>21</v>
      </c>
      <c r="J5" s="9">
        <v>29741</v>
      </c>
      <c r="K5" s="12">
        <f t="shared" si="0"/>
        <v>12.257534246575343</v>
      </c>
    </row>
    <row r="6" spans="1:11" x14ac:dyDescent="0.25">
      <c r="A6" s="7">
        <f t="shared" si="1"/>
        <v>5</v>
      </c>
      <c r="B6" s="8" t="s">
        <v>26</v>
      </c>
      <c r="C6" s="8" t="s">
        <v>27</v>
      </c>
      <c r="D6" s="8" t="s">
        <v>28</v>
      </c>
      <c r="E6" s="8" t="s">
        <v>29</v>
      </c>
      <c r="F6" s="9">
        <v>41365</v>
      </c>
      <c r="G6" s="6" t="s">
        <v>80</v>
      </c>
      <c r="H6" s="7" t="s">
        <v>81</v>
      </c>
      <c r="I6" s="8" t="s">
        <v>14</v>
      </c>
      <c r="J6" s="9">
        <v>32329</v>
      </c>
      <c r="K6" s="12">
        <f t="shared" si="0"/>
        <v>12.257534246575343</v>
      </c>
    </row>
    <row r="7" spans="1:11" x14ac:dyDescent="0.25">
      <c r="A7" s="7">
        <f t="shared" si="1"/>
        <v>6</v>
      </c>
      <c r="B7" s="8" t="s">
        <v>30</v>
      </c>
      <c r="C7" s="8" t="s">
        <v>31</v>
      </c>
      <c r="D7" s="8" t="s">
        <v>24</v>
      </c>
      <c r="E7" s="8" t="s">
        <v>32</v>
      </c>
      <c r="F7" s="9">
        <v>41396</v>
      </c>
      <c r="G7" s="6" t="s">
        <v>80</v>
      </c>
      <c r="H7" s="7" t="s">
        <v>81</v>
      </c>
      <c r="I7" s="8" t="s">
        <v>21</v>
      </c>
      <c r="J7" s="9">
        <v>32909</v>
      </c>
      <c r="K7" s="12">
        <f t="shared" si="0"/>
        <v>12.172602739726027</v>
      </c>
    </row>
    <row r="8" spans="1:11" x14ac:dyDescent="0.25">
      <c r="A8" s="7">
        <f t="shared" si="1"/>
        <v>7</v>
      </c>
      <c r="B8" s="8" t="s">
        <v>33</v>
      </c>
      <c r="C8" s="8" t="s">
        <v>34</v>
      </c>
      <c r="D8" s="8" t="s">
        <v>28</v>
      </c>
      <c r="E8" s="8" t="s">
        <v>29</v>
      </c>
      <c r="F8" s="9">
        <v>41428</v>
      </c>
      <c r="G8" s="6" t="s">
        <v>80</v>
      </c>
      <c r="H8" s="7" t="s">
        <v>81</v>
      </c>
      <c r="I8" s="8" t="s">
        <v>21</v>
      </c>
      <c r="J8" s="9">
        <v>29137</v>
      </c>
      <c r="K8" s="12">
        <f t="shared" si="0"/>
        <v>12.084931506849315</v>
      </c>
    </row>
    <row r="9" spans="1:11" x14ac:dyDescent="0.25">
      <c r="A9" s="7">
        <f t="shared" si="1"/>
        <v>8</v>
      </c>
      <c r="B9" s="8" t="s">
        <v>35</v>
      </c>
      <c r="C9" s="8" t="s">
        <v>36</v>
      </c>
      <c r="D9" s="8" t="s">
        <v>37</v>
      </c>
      <c r="E9" s="8" t="s">
        <v>38</v>
      </c>
      <c r="F9" s="9">
        <v>44697</v>
      </c>
      <c r="G9" s="6" t="s">
        <v>80</v>
      </c>
      <c r="H9" s="7" t="s">
        <v>81</v>
      </c>
      <c r="I9" s="8" t="s">
        <v>21</v>
      </c>
      <c r="J9" s="9">
        <v>33183</v>
      </c>
      <c r="K9" s="12">
        <f t="shared" si="0"/>
        <v>3.128767123287671</v>
      </c>
    </row>
    <row r="10" spans="1:11" x14ac:dyDescent="0.25">
      <c r="A10" s="7">
        <f t="shared" si="1"/>
        <v>9</v>
      </c>
      <c r="B10" s="8" t="s">
        <v>39</v>
      </c>
      <c r="C10" s="8" t="s">
        <v>40</v>
      </c>
      <c r="D10" s="8" t="s">
        <v>12</v>
      </c>
      <c r="E10" s="8" t="s">
        <v>41</v>
      </c>
      <c r="F10" s="9">
        <v>42163</v>
      </c>
      <c r="G10" s="6" t="s">
        <v>80</v>
      </c>
      <c r="H10" s="7" t="s">
        <v>81</v>
      </c>
      <c r="I10" s="8" t="s">
        <v>14</v>
      </c>
      <c r="J10" s="9">
        <v>27816</v>
      </c>
      <c r="K10" s="12">
        <f t="shared" si="0"/>
        <v>10.07123287671233</v>
      </c>
    </row>
    <row r="11" spans="1:11" x14ac:dyDescent="0.25">
      <c r="A11" s="7">
        <f t="shared" si="1"/>
        <v>10</v>
      </c>
      <c r="B11" s="8" t="s">
        <v>42</v>
      </c>
      <c r="C11" s="8" t="s">
        <v>43</v>
      </c>
      <c r="D11" s="8" t="s">
        <v>12</v>
      </c>
      <c r="E11" s="8" t="s">
        <v>44</v>
      </c>
      <c r="F11" s="9">
        <v>42199</v>
      </c>
      <c r="G11" s="6" t="s">
        <v>80</v>
      </c>
      <c r="H11" s="7" t="s">
        <v>81</v>
      </c>
      <c r="I11" s="8" t="s">
        <v>14</v>
      </c>
      <c r="J11" s="9">
        <v>28341</v>
      </c>
      <c r="K11" s="12">
        <f t="shared" si="0"/>
        <v>9.9726027397260282</v>
      </c>
    </row>
    <row r="12" spans="1:11" x14ac:dyDescent="0.25">
      <c r="A12" s="7">
        <f t="shared" si="1"/>
        <v>11</v>
      </c>
      <c r="B12" s="8" t="s">
        <v>45</v>
      </c>
      <c r="C12" s="8" t="s">
        <v>46</v>
      </c>
      <c r="D12" s="8" t="s">
        <v>12</v>
      </c>
      <c r="E12" s="8" t="s">
        <v>20</v>
      </c>
      <c r="F12" s="9">
        <v>42779</v>
      </c>
      <c r="G12" s="6">
        <v>45390</v>
      </c>
      <c r="H12" s="7" t="s">
        <v>81</v>
      </c>
      <c r="I12" s="8" t="s">
        <v>14</v>
      </c>
      <c r="J12" s="9">
        <v>32665</v>
      </c>
      <c r="K12" s="12">
        <f t="shared" si="0"/>
        <v>8.3835616438356162</v>
      </c>
    </row>
    <row r="13" spans="1:11" x14ac:dyDescent="0.25">
      <c r="A13" s="7">
        <f t="shared" si="1"/>
        <v>12</v>
      </c>
      <c r="B13" s="8" t="s">
        <v>47</v>
      </c>
      <c r="C13" s="8" t="s">
        <v>48</v>
      </c>
      <c r="D13" s="8" t="s">
        <v>24</v>
      </c>
      <c r="E13" s="8" t="s">
        <v>25</v>
      </c>
      <c r="F13" s="9">
        <v>44702</v>
      </c>
      <c r="G13" s="6" t="s">
        <v>80</v>
      </c>
      <c r="H13" s="7" t="s">
        <v>81</v>
      </c>
      <c r="I13" s="8" t="s">
        <v>21</v>
      </c>
      <c r="J13" s="9">
        <v>30930</v>
      </c>
      <c r="K13" s="12">
        <f t="shared" si="0"/>
        <v>3.1150684931506851</v>
      </c>
    </row>
    <row r="14" spans="1:11" x14ac:dyDescent="0.25">
      <c r="A14" s="7">
        <f t="shared" si="1"/>
        <v>13</v>
      </c>
      <c r="B14" s="8" t="s">
        <v>49</v>
      </c>
      <c r="C14" s="8" t="s">
        <v>50</v>
      </c>
      <c r="D14" s="8" t="s">
        <v>24</v>
      </c>
      <c r="E14" s="8" t="s">
        <v>51</v>
      </c>
      <c r="F14" s="9">
        <v>44775</v>
      </c>
      <c r="G14" s="6" t="s">
        <v>80</v>
      </c>
      <c r="H14" s="7" t="s">
        <v>81</v>
      </c>
      <c r="I14" s="8" t="s">
        <v>21</v>
      </c>
      <c r="J14" s="9">
        <v>34006</v>
      </c>
      <c r="K14" s="12">
        <f t="shared" si="0"/>
        <v>2.9150684931506849</v>
      </c>
    </row>
    <row r="15" spans="1:11" x14ac:dyDescent="0.25">
      <c r="A15" s="7">
        <f t="shared" si="1"/>
        <v>14</v>
      </c>
      <c r="B15" s="8" t="s">
        <v>52</v>
      </c>
      <c r="C15" s="8" t="s">
        <v>53</v>
      </c>
      <c r="D15" s="8" t="s">
        <v>24</v>
      </c>
      <c r="E15" s="8" t="s">
        <v>54</v>
      </c>
      <c r="F15" s="9">
        <v>44726</v>
      </c>
      <c r="G15" s="6" t="s">
        <v>80</v>
      </c>
      <c r="H15" s="7" t="s">
        <v>81</v>
      </c>
      <c r="I15" s="8" t="s">
        <v>21</v>
      </c>
      <c r="J15" s="9">
        <v>33866</v>
      </c>
      <c r="K15" s="12">
        <f t="shared" si="0"/>
        <v>3.0493150684931507</v>
      </c>
    </row>
    <row r="16" spans="1:11" x14ac:dyDescent="0.25">
      <c r="A16" s="7">
        <f t="shared" si="1"/>
        <v>15</v>
      </c>
      <c r="B16" s="8" t="s">
        <v>55</v>
      </c>
      <c r="C16" s="8" t="s">
        <v>56</v>
      </c>
      <c r="D16" s="8" t="s">
        <v>24</v>
      </c>
      <c r="E16" s="8" t="s">
        <v>57</v>
      </c>
      <c r="F16" s="9">
        <v>42951</v>
      </c>
      <c r="G16" s="6" t="s">
        <v>80</v>
      </c>
      <c r="H16" s="7" t="s">
        <v>81</v>
      </c>
      <c r="I16" s="8" t="s">
        <v>14</v>
      </c>
      <c r="J16" s="9">
        <v>26467</v>
      </c>
      <c r="K16" s="12">
        <f t="shared" si="0"/>
        <v>7.912328767123288</v>
      </c>
    </row>
    <row r="17" spans="1:11" x14ac:dyDescent="0.25">
      <c r="A17" s="7">
        <f t="shared" si="1"/>
        <v>16</v>
      </c>
      <c r="B17" s="8" t="s">
        <v>58</v>
      </c>
      <c r="C17" s="8" t="s">
        <v>59</v>
      </c>
      <c r="D17" s="8" t="s">
        <v>37</v>
      </c>
      <c r="E17" s="8" t="s">
        <v>60</v>
      </c>
      <c r="F17" s="9">
        <v>44767</v>
      </c>
      <c r="G17" s="6" t="s">
        <v>80</v>
      </c>
      <c r="H17" s="7" t="s">
        <v>81</v>
      </c>
      <c r="I17" s="8" t="s">
        <v>21</v>
      </c>
      <c r="J17" s="9">
        <v>35636</v>
      </c>
      <c r="K17" s="12">
        <f t="shared" si="0"/>
        <v>2.9369863013698629</v>
      </c>
    </row>
    <row r="18" spans="1:11" x14ac:dyDescent="0.25">
      <c r="A18" s="7">
        <f t="shared" si="1"/>
        <v>17</v>
      </c>
      <c r="B18" s="8" t="s">
        <v>61</v>
      </c>
      <c r="C18" s="8" t="s">
        <v>62</v>
      </c>
      <c r="D18" s="8" t="s">
        <v>63</v>
      </c>
      <c r="E18" s="8" t="s">
        <v>64</v>
      </c>
      <c r="F18" s="9">
        <v>42963</v>
      </c>
      <c r="G18" s="6" t="s">
        <v>80</v>
      </c>
      <c r="H18" s="7" t="s">
        <v>81</v>
      </c>
      <c r="I18" s="8" t="s">
        <v>14</v>
      </c>
      <c r="J18" s="9">
        <v>31086</v>
      </c>
      <c r="K18" s="12">
        <f t="shared" si="0"/>
        <v>7.8794520547945206</v>
      </c>
    </row>
    <row r="19" spans="1:11" x14ac:dyDescent="0.25">
      <c r="A19" s="7">
        <f t="shared" si="1"/>
        <v>18</v>
      </c>
      <c r="B19" s="8" t="s">
        <v>65</v>
      </c>
      <c r="C19" s="8" t="s">
        <v>66</v>
      </c>
      <c r="D19" s="8" t="s">
        <v>24</v>
      </c>
      <c r="E19" s="8" t="s">
        <v>54</v>
      </c>
      <c r="F19" s="9">
        <v>44763</v>
      </c>
      <c r="G19" s="6" t="s">
        <v>80</v>
      </c>
      <c r="H19" s="7" t="s">
        <v>81</v>
      </c>
      <c r="I19" s="8" t="s">
        <v>21</v>
      </c>
      <c r="J19" s="9">
        <v>34404</v>
      </c>
      <c r="K19" s="12">
        <f t="shared" si="0"/>
        <v>2.9479452054794519</v>
      </c>
    </row>
    <row r="20" spans="1:11" x14ac:dyDescent="0.25">
      <c r="A20" s="7">
        <f t="shared" si="1"/>
        <v>19</v>
      </c>
      <c r="B20" s="8" t="s">
        <v>67</v>
      </c>
      <c r="C20" s="8" t="s">
        <v>68</v>
      </c>
      <c r="D20" s="8" t="s">
        <v>12</v>
      </c>
      <c r="E20" s="8" t="s">
        <v>69</v>
      </c>
      <c r="F20" s="9">
        <v>44746</v>
      </c>
      <c r="G20" s="6" t="s">
        <v>80</v>
      </c>
      <c r="H20" s="7" t="s">
        <v>81</v>
      </c>
      <c r="I20" s="8" t="s">
        <v>21</v>
      </c>
      <c r="J20" s="9">
        <v>34246</v>
      </c>
      <c r="K20" s="12">
        <f t="shared" si="0"/>
        <v>2.9945205479452053</v>
      </c>
    </row>
    <row r="21" spans="1:11" x14ac:dyDescent="0.25">
      <c r="A21" s="7">
        <f t="shared" si="1"/>
        <v>20</v>
      </c>
      <c r="B21" s="8" t="s">
        <v>70</v>
      </c>
      <c r="C21" s="8" t="s">
        <v>71</v>
      </c>
      <c r="D21" s="8" t="s">
        <v>12</v>
      </c>
      <c r="E21" s="8" t="s">
        <v>72</v>
      </c>
      <c r="F21" s="9">
        <v>44867</v>
      </c>
      <c r="G21" s="6" t="s">
        <v>80</v>
      </c>
      <c r="H21" s="7" t="s">
        <v>81</v>
      </c>
      <c r="I21" s="8" t="s">
        <v>14</v>
      </c>
      <c r="J21" s="9">
        <v>33463</v>
      </c>
      <c r="K21" s="12">
        <f t="shared" si="0"/>
        <v>2.6630136986301371</v>
      </c>
    </row>
    <row r="22" spans="1:11" x14ac:dyDescent="0.25">
      <c r="A22" s="7">
        <f t="shared" si="1"/>
        <v>21</v>
      </c>
      <c r="B22" s="8" t="s">
        <v>73</v>
      </c>
      <c r="C22" s="8" t="s">
        <v>74</v>
      </c>
      <c r="D22" s="8" t="s">
        <v>37</v>
      </c>
      <c r="E22" s="8" t="s">
        <v>75</v>
      </c>
      <c r="F22" s="9">
        <v>43297</v>
      </c>
      <c r="G22" s="6" t="s">
        <v>80</v>
      </c>
      <c r="H22" s="7" t="s">
        <v>81</v>
      </c>
      <c r="I22" s="8" t="s">
        <v>21</v>
      </c>
      <c r="J22" s="9">
        <v>32416</v>
      </c>
      <c r="K22" s="12">
        <f t="shared" si="0"/>
        <v>6.9643835616438352</v>
      </c>
    </row>
    <row r="23" spans="1:11" x14ac:dyDescent="0.25">
      <c r="A23" s="7">
        <f t="shared" si="1"/>
        <v>22</v>
      </c>
      <c r="B23" s="8" t="s">
        <v>76</v>
      </c>
      <c r="C23" s="8" t="s">
        <v>77</v>
      </c>
      <c r="D23" s="8" t="s">
        <v>12</v>
      </c>
      <c r="E23" s="8" t="s">
        <v>72</v>
      </c>
      <c r="F23" s="9">
        <v>44698</v>
      </c>
      <c r="G23" s="6" t="s">
        <v>80</v>
      </c>
      <c r="H23" s="7" t="s">
        <v>81</v>
      </c>
      <c r="I23" s="8" t="s">
        <v>14</v>
      </c>
      <c r="J23" s="9">
        <v>28873</v>
      </c>
      <c r="K23" s="12">
        <f t="shared" si="0"/>
        <v>3.1260273972602741</v>
      </c>
    </row>
    <row r="24" spans="1:11" x14ac:dyDescent="0.25">
      <c r="A24" s="7">
        <f t="shared" si="1"/>
        <v>23</v>
      </c>
      <c r="B24" s="8" t="s">
        <v>78</v>
      </c>
      <c r="C24" s="8" t="s">
        <v>79</v>
      </c>
      <c r="D24" s="8" t="s">
        <v>12</v>
      </c>
      <c r="E24" s="8" t="s">
        <v>72</v>
      </c>
      <c r="F24" s="9">
        <v>45111</v>
      </c>
      <c r="G24" s="6" t="s">
        <v>80</v>
      </c>
      <c r="H24" s="7" t="s">
        <v>81</v>
      </c>
      <c r="I24" s="8" t="s">
        <v>14</v>
      </c>
      <c r="J24" s="9">
        <v>31299</v>
      </c>
      <c r="K24" s="12">
        <f t="shared" si="0"/>
        <v>1.9945205479452055</v>
      </c>
    </row>
  </sheetData>
  <autoFilter ref="A1:K24" xr:uid="{94E62AC7-4EB6-43CD-8A29-F2A87CB1FFD5}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Văn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Nguyen</dc:creator>
  <cp:lastModifiedBy>Hoàng Giang Nguyễn</cp:lastModifiedBy>
  <dcterms:created xsi:type="dcterms:W3CDTF">2025-05-06T02:47:17Z</dcterms:created>
  <dcterms:modified xsi:type="dcterms:W3CDTF">2025-05-14T07:21:10Z</dcterms:modified>
</cp:coreProperties>
</file>