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defaultThemeVersion="124226"/>
  <mc:AlternateContent xmlns:mc="http://schemas.openxmlformats.org/markup-compatibility/2006">
    <mc:Choice Requires="x15">
      <x15ac:absPath xmlns:x15ac="http://schemas.microsoft.com/office/spreadsheetml/2010/11/ac" url="G:\DATA-TN\Hoàng\2025\T6\AGRIBANK QUẾ SƠN (103-2025) (TB65-2025)\"/>
    </mc:Choice>
  </mc:AlternateContent>
  <xr:revisionPtr revIDLastSave="0" documentId="13_ncr:1_{ED4778B2-568F-4785-A712-6E3FFD4A5E24}" xr6:coauthVersionLast="47" xr6:coauthVersionMax="47" xr10:uidLastSave="{00000000-0000-0000-0000-000000000000}"/>
  <bookViews>
    <workbookView xWindow="-120" yWindow="-120" windowWidth="20730" windowHeight="11160" xr2:uid="{00000000-000D-0000-FFFF-FFFF00000000}"/>
  </bookViews>
  <sheets>
    <sheet name="DANH MỤC ĐẦY ĐỦ" sheetId="6" r:id="rId1"/>
  </sheets>
  <definedNames>
    <definedName name="_xlnm.Print_Area" localSheetId="0">'DANH MỤC ĐẦY ĐỦ'!$A$1:$G$240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10" i="6" l="1"/>
  <c r="F208" i="6"/>
  <c r="F207" i="6"/>
  <c r="F206" i="6"/>
  <c r="F202" i="6"/>
  <c r="F201" i="6"/>
  <c r="F200" i="6"/>
  <c r="F198" i="6"/>
  <c r="F197" i="6"/>
  <c r="F196" i="6"/>
  <c r="F195" i="6"/>
  <c r="F194" i="6"/>
  <c r="F193" i="6"/>
  <c r="F192" i="6"/>
  <c r="F191" i="6"/>
  <c r="F188" i="6"/>
  <c r="F186" i="6"/>
  <c r="F185" i="6"/>
  <c r="F184" i="6"/>
  <c r="F183" i="6"/>
  <c r="F182" i="6"/>
  <c r="F181" i="6"/>
  <c r="F180" i="6"/>
  <c r="F179" i="6"/>
  <c r="F177" i="6"/>
  <c r="F176" i="6"/>
  <c r="F174" i="6"/>
  <c r="F173" i="6"/>
  <c r="F172" i="6"/>
  <c r="F171" i="6"/>
  <c r="F139" i="6"/>
  <c r="F138" i="6"/>
  <c r="F137" i="6"/>
  <c r="F136" i="6"/>
  <c r="F135" i="6"/>
  <c r="F134" i="6"/>
  <c r="F133" i="6"/>
  <c r="F132" i="6"/>
  <c r="F131" i="6"/>
  <c r="F130" i="6"/>
  <c r="F129" i="6"/>
  <c r="F128" i="6"/>
  <c r="F127" i="6"/>
  <c r="F126" i="6"/>
  <c r="F125" i="6"/>
  <c r="F124" i="6"/>
  <c r="F118" i="6"/>
  <c r="F117" i="6"/>
  <c r="F115" i="6"/>
  <c r="F114" i="6"/>
  <c r="F113" i="6"/>
  <c r="F112" i="6"/>
  <c r="F111" i="6"/>
  <c r="F110" i="6"/>
  <c r="F109" i="6"/>
  <c r="F108" i="6"/>
  <c r="F107" i="6"/>
  <c r="F106" i="6"/>
  <c r="F105" i="6"/>
  <c r="F104" i="6"/>
  <c r="F103" i="6"/>
  <c r="F102" i="6"/>
  <c r="F101" i="6"/>
  <c r="F100" i="6"/>
  <c r="F99" i="6"/>
  <c r="F98" i="6"/>
  <c r="F97" i="6"/>
  <c r="F95" i="6"/>
  <c r="F94" i="6"/>
  <c r="F93" i="6"/>
  <c r="F92" i="6"/>
  <c r="F91" i="6"/>
  <c r="F90" i="6"/>
  <c r="F89" i="6"/>
  <c r="F88" i="6"/>
  <c r="F87" i="6"/>
  <c r="F86" i="6"/>
  <c r="F85" i="6"/>
  <c r="F84" i="6"/>
  <c r="F83" i="6"/>
  <c r="F81" i="6"/>
  <c r="F80" i="6"/>
  <c r="F79" i="6"/>
  <c r="F78" i="6"/>
  <c r="F77" i="6"/>
  <c r="F76" i="6"/>
  <c r="F75" i="6"/>
  <c r="F74" i="6"/>
  <c r="F73" i="6"/>
  <c r="F72" i="6"/>
  <c r="F71" i="6"/>
  <c r="F70" i="6"/>
  <c r="F69" i="6"/>
  <c r="F68" i="6"/>
  <c r="F67" i="6"/>
  <c r="F66" i="6"/>
  <c r="F65" i="6"/>
  <c r="F64" i="6"/>
  <c r="F63" i="6"/>
  <c r="F62" i="6"/>
  <c r="F60" i="6"/>
  <c r="F59" i="6"/>
  <c r="F58" i="6"/>
  <c r="F57" i="6"/>
  <c r="F56" i="6"/>
  <c r="F55" i="6"/>
  <c r="F54" i="6"/>
  <c r="F53" i="6"/>
  <c r="F52" i="6"/>
  <c r="F51" i="6"/>
  <c r="F50" i="6"/>
  <c r="F49" i="6"/>
  <c r="F48" i="6"/>
  <c r="F47" i="6"/>
  <c r="F46" i="6"/>
  <c r="F45" i="6"/>
  <c r="F44" i="6"/>
  <c r="F43" i="6"/>
  <c r="F42" i="6"/>
  <c r="F41" i="6"/>
  <c r="F40" i="6"/>
  <c r="F39" i="6"/>
  <c r="F38" i="6"/>
  <c r="F37" i="6"/>
  <c r="F36" i="6"/>
  <c r="E30" i="6"/>
  <c r="F26" i="6"/>
  <c r="F25" i="6"/>
  <c r="F24" i="6"/>
  <c r="F23" i="6"/>
  <c r="F22" i="6"/>
  <c r="F21" i="6"/>
  <c r="F20" i="6"/>
  <c r="F30" i="6" l="1"/>
</calcChain>
</file>

<file path=xl/sharedStrings.xml><?xml version="1.0" encoding="utf-8"?>
<sst xmlns="http://schemas.openxmlformats.org/spreadsheetml/2006/main" count="442" uniqueCount="419">
  <si>
    <t>STT</t>
  </si>
  <si>
    <t>Danh mục khám</t>
  </si>
  <si>
    <t>Chức năng khám</t>
  </si>
  <si>
    <t>Đơn giá niêm yết (VNĐ)</t>
  </si>
  <si>
    <t>Đơn giá ưu đãi (VNĐ)</t>
  </si>
  <si>
    <t>Khám tổng quát</t>
  </si>
  <si>
    <t>Khám chuyên khoa Nội, ngoại tổng quát, Chuyên khoa TMH, Chuyên Khoa RMH, Chuyên khoa mắt, da liễu, cân đo, huyết áp,….</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</si>
  <si>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</si>
  <si>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</si>
  <si>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</si>
  <si>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</si>
  <si>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</si>
  <si>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t>
  </si>
  <si>
    <t>Chẩn đoán hình ảnh</t>
  </si>
  <si>
    <t>Chụp X-Quang tim phổi kỹ thuật số (Hãng Fuji - Nhật)</t>
  </si>
  <si>
    <t>Phát hiện các bệnh về lao, phổi, u, … Bệnh tim liên quan tới phổi.</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</si>
  <si>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</si>
  <si>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</si>
  <si>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</si>
  <si>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</si>
  <si>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</si>
  <si>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</si>
  <si>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</si>
  <si>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</si>
  <si>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</si>
  <si>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</si>
  <si>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</si>
  <si>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</si>
  <si>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</si>
  <si>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</si>
  <si>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</si>
  <si>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</si>
  <si>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Khám phụ khoa, khám vú</t>
  </si>
  <si>
    <t>Phát hiện các bệnh lý về sản phụ khoa, vú</t>
  </si>
  <si>
    <t>Tặng kèm</t>
  </si>
  <si>
    <t xml:space="preserve">Tổng kết và tư vấn sức khỏe </t>
  </si>
  <si>
    <t xml:space="preserve">Tư vấn điều trị toàn bộ các kết quả khám </t>
  </si>
  <si>
    <t xml:space="preserve">Tặng 1 phiếu thức uống miễn phí Café Sân Vườn tại ngay Trung tâm Thiện Nhân </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</si>
  <si>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</si>
  <si>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</si>
  <si>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</si>
  <si>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</si>
  <si>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</si>
  <si>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</si>
  <si>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</si>
  <si>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</si>
  <si>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</si>
  <si>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</si>
  <si>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</si>
  <si>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</si>
  <si>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Urea</t>
  </si>
  <si>
    <t>Định lượng nồng độ Urea Nitrogen có trong máu</t>
  </si>
  <si>
    <t>Độ lọc cầu thận - eGFR (MDRD)</t>
  </si>
  <si>
    <t>Đánh giá lượng máu được lọc qua cầu thận trong một đơn vị thời gian</t>
  </si>
  <si>
    <t xml:space="preserve">Bộ mỡ </t>
  </si>
  <si>
    <t>HDL-cholesterol  (Hãng Roche - Thụy sỹ - Hóa chất chính hãng)</t>
  </si>
  <si>
    <t>Cholesterol có lợi</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</si>
  <si>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</si>
  <si>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</si>
  <si>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</si>
  <si>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</si>
  <si>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</si>
  <si>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</si>
  <si>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</si>
  <si>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</si>
  <si>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 xml:space="preserve">Xét nghiệm Prothrombin (PT: Prothrombin Time) </t>
  </si>
  <si>
    <t>Kiểm tra tình trạng rối loạn đông máu;</t>
  </si>
  <si>
    <t>Sắt</t>
  </si>
  <si>
    <t>Fe (Sắt huyết thanh)</t>
  </si>
  <si>
    <t>Phát hiện tình trạng thiếu sắt</t>
  </si>
  <si>
    <t>Canxi</t>
  </si>
  <si>
    <t>Định lượng Can xi ion tự do trong máu</t>
  </si>
  <si>
    <t>Phát hiện tình trạng thiếu Calci</t>
  </si>
  <si>
    <t>Định lượng Can xi toàn phần</t>
  </si>
  <si>
    <t>CEA trong máu (Hãng Roche - Thụy sỹ - Hóa chất chính hãng)</t>
  </si>
  <si>
    <t xml:space="preserve">Chỉ điểm ung thư đường tiêu hóa </t>
  </si>
  <si>
    <t>Ca 72-4  trong máu (Hãng Roche - Thụy sỹ - Hóa chất chính hãng)</t>
  </si>
  <si>
    <t xml:space="preserve">Chỉ điểm ung thư dạ dày </t>
  </si>
  <si>
    <t>AFP  trong máu (Hãng Roche - Thụy sỹ - Hóa chất chính hãng)</t>
  </si>
  <si>
    <t xml:space="preserve">Chỉ điểm ung thư gan </t>
  </si>
  <si>
    <t>Cyfra 21-1  trong máu (Hãng Roche - Thụy sỹ - Hóa chất chính hãng)</t>
  </si>
  <si>
    <t xml:space="preserve">Chỉ điểm ung thư phổi tế bào lớn </t>
  </si>
  <si>
    <t>Total PSA và Free PSA  trong máu (Hãng Roche - Thụy sỹ - Hóa chất chính hãng)</t>
  </si>
  <si>
    <t>Chỉ điểm ung thư tiền liệt tuyến</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</si>
  <si>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</si>
  <si>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</si>
  <si>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</si>
  <si>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</si>
  <si>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Ca 15-3  trong máu (Hãng Roche - Thụy sỹ - Hóa chất chính hãng)</t>
  </si>
  <si>
    <t xml:space="preserve">Chỉ điểm ung thư vú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</si>
  <si>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</si>
  <si>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</si>
  <si>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</si>
  <si>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</si>
  <si>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</si>
  <si>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</si>
  <si>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</si>
  <si>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Siêu âm</t>
  </si>
  <si>
    <t>Siêu âm màu Bụng - Tổng Quát  (Máy Siemens Sequoia 2022- Đức hiện đại nhất )</t>
  </si>
  <si>
    <t>Đánh giá các bất thường ở ổ bụng: gan, thận, mật, tử cung buồng trứng (đối với nữ), tuyến tiền liệt (đối với nam).</t>
  </si>
  <si>
    <t>Siêu âm màu tuyến vú (Máy GE LOGIQ S7 Expert Công  nghệ XDclear đầu dò ma trận siêu nông - Mỹ )</t>
  </si>
  <si>
    <t>Phát hiện sớm, chính xác các bệnh lý tuyến vú, u vú,…</t>
  </si>
  <si>
    <t>Siêu âm Tuyến giáp  (Máy Siemens Sequoia 2022- Đức hiện đại nhất )</t>
  </si>
  <si>
    <t>Phát hiện sớm, chính xác các bệnh lý về tuyến giáp (u tuyến giáp...).</t>
  </si>
  <si>
    <t>Điện tâm đồ. (Đo điện tim) 12 kênh (Hãng GE - Mỹ)</t>
  </si>
  <si>
    <t>Phát hiện sớm các bệnh lý thiếu máu cơ tim, rối loạn nhịp tim</t>
  </si>
  <si>
    <t xml:space="preserve">Siêu âm tim 2D tiêu chuẩn (Máy Siemens SC 2000 - Đức hiện đại nhất Việt nam hiện nay) </t>
  </si>
  <si>
    <t xml:space="preserve">Siêu âm tim 4D ghi đĩa đánh giá cấu trúc và chức năng toàn diện (Máy Siemens SC 2000 - Đức) </t>
  </si>
  <si>
    <t>Đánh giá và phát hiện sớm, chính xác các bệnh lý về tim mạch.</t>
  </si>
  <si>
    <t>Siêu âm động mạch cảnh, đốt sống  (Máy GE LOGIQ S7 Expert Công  nghệ XDclear đầu dò ma trận siêu nông - Mỹ )</t>
  </si>
  <si>
    <t>Phát hiện xơ vữa, hẹp động mạch cảnh là nguyên nhân gây đột quị.</t>
  </si>
  <si>
    <t>X-quang</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</si>
  <si>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</si>
  <si>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</si>
  <si>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</si>
  <si>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</si>
  <si>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CT Scanner Ngực</t>
  </si>
  <si>
    <t>Tầm soát sớm ung thư phổi, u trung thất và bệnh lý mô kẽ phổi…</t>
  </si>
  <si>
    <t>Chụp cộng hưởng từ não - mạch não (MRI) sàng lọc đột quỵ (Máy MRI 3.0 Tesla Lumina - Hãng Siemen -Đức)</t>
  </si>
  <si>
    <t>Chẩn đoán bất thường mạch máu não: bệnh phình động mạch não, hẹp/tắc động mạch não</t>
  </si>
  <si>
    <t>Đo xơ hóa gan</t>
  </si>
  <si>
    <t>Siêu âm đàn hồi đo xơ hóa gan, định lượng gan nhiễm mỡ</t>
  </si>
  <si>
    <t>Đo chức năng hô hấp</t>
  </si>
  <si>
    <t>Đánh giá chức năng thông khí của phổi thông qua các thể tích, lưu lượng khí trong chu trình hô hấp (hít vào, thở ra)</t>
  </si>
  <si>
    <t>Nội soi dạ dày không đau (Máy Pentax EPK 3000 có chế độ tầm soát ung thư ISCAN - Nhật)</t>
  </si>
  <si>
    <t>Phát hiện các bệnh lý về dạ dày, xác định vi khuẩn HP trong dạ dày và tầm soát ưng thư dạ dày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</si>
  <si>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</si>
  <si>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</si>
  <si>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</si>
  <si>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</si>
  <si>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</si>
  <si>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</si>
  <si>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</si>
  <si>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</si>
  <si>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</si>
  <si>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</si>
  <si>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</si>
  <si>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</si>
  <si>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</si>
  <si>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Siêu âm màu SPK trên máy E10 (đầu dò âm đạo) </t>
  </si>
  <si>
    <t>Đánh giá được sức khỏe sinh sản và những nguy cơ tiềm ẩn các căn bệnh nguy hiểm trong sản phụ khoa</t>
  </si>
  <si>
    <t xml:space="preserve">Soi Cổ Tử Cung </t>
  </si>
  <si>
    <t>Phát hiện bệnh lý cổ tử cung về mặt hình thể</t>
  </si>
  <si>
    <t xml:space="preserve">CÔNG TY CỔ PHẦN BỆNH VIỆN THIỆN NHÂN ĐÀ NẴNG 
Số 276-278 -280 Đống Đa - P Thanh Bình -Thành Phố Đà Nẵng 
Điện Thoại : 0236.828489 - 0236. 568988 
Email : Thiennhanhospital@gmail.com
</t>
  </si>
  <si>
    <t>Đà Nẵng, ngày       tháng  04 năm 2025</t>
  </si>
  <si>
    <t>BẢNG BÁO GIÁ GÓI KHÁM SỨC KHỎE TỔNG QUÁT</t>
  </si>
  <si>
    <t>Công ty cổ phần Thiện Nhân Đà Nẵng xin gửi đến Quý Công ty/Đơn vị bảng báo giá các danh mục khám (Bao gồm các hạng mục khám bệnh và các xét nghiệm) của gói khám sức khỏe tổng quát định kỳ như sau:</t>
  </si>
  <si>
    <t>* Lưu ý:</t>
  </si>
  <si>
    <t xml:space="preserve">     . Đơn giá trên đã bao gồm hóa đơn tài chính (không chịu thuế VAT).</t>
  </si>
  <si>
    <t xml:space="preserve">     . Báo giá này có hiệu lực kể từ ngày báo giá cho đến hết năm 2025</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</si>
  <si>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</si>
  <si>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</si>
  <si>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</si>
  <si>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</si>
  <si>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</si>
  <si>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</si>
  <si>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 Điện thoại: 02363. 828489  / 02362.525379</t>
  </si>
  <si>
    <t>. Ms Sương ( TP.KD) : 0935.345.693</t>
  </si>
  <si>
    <t>. Email: thiennhanhospital@gmail.com</t>
  </si>
  <si>
    <t>Định nhóm máu ABO, Rh (D) bằng phương pháp Gelcard</t>
  </si>
  <si>
    <t>Xét nghiệm máu lắng (VS)</t>
  </si>
  <si>
    <t>Xét nghiệm Định lương CRP (C-Reactive Protein)</t>
  </si>
  <si>
    <t>Đo hoạt độ LDH ( Lactat dehydrogenase);</t>
  </si>
  <si>
    <t>Xét nghiệm thromboplastin một phần hoạt hóa (APTT: Activated Partial Thromboplastin Time)</t>
  </si>
  <si>
    <t xml:space="preserve">Xét nghiệm định lượng Fibrinogen </t>
  </si>
  <si>
    <t>Xét nghiệm Định lượng D-Dimer</t>
  </si>
  <si>
    <t>Điện giải đồ (Na, K, Cl)</t>
  </si>
  <si>
    <t>Ferritin</t>
  </si>
  <si>
    <t>Zn</t>
  </si>
  <si>
    <t>Pepsinogene (UT Dạ Dày)</t>
  </si>
  <si>
    <t>Ca 19-9 trong máu (Hãng Roche - Thụy sỹ - Hóa chất chính hãng)</t>
  </si>
  <si>
    <t>NSE  trong máu (Hãng Roche - Thụy sỹ - Hóa chất chính hãng)</t>
  </si>
  <si>
    <t>ProGRP</t>
  </si>
  <si>
    <t>Total T3 (Hãng Roche - Thụy sỹ - Hóa chất chính hãng)</t>
  </si>
  <si>
    <t>Thyroglobulin (TG)</t>
  </si>
  <si>
    <t>Thyroglobulin Ab (Ani - TG</t>
  </si>
  <si>
    <t>TPO Ab (Antithyroid Peroxidase Antibodies)</t>
  </si>
  <si>
    <t>TRAb (Anti TSH receptor )</t>
  </si>
  <si>
    <t>Xét nghiệm HBsAg (ELISA) (Hãng Roche - Thụy sỹ - Hóa chất chính hãng)</t>
  </si>
  <si>
    <t>Xét nghiệm HBsAg (test nhanh)</t>
  </si>
  <si>
    <t>Anti HBs (Hãng Roche - Thụy sỹ - Hóa chất chính hãng)</t>
  </si>
  <si>
    <t>Anti HBs test nhanh (Hãng Roche - Thụy sỹ - Hóa chất chính hãng)</t>
  </si>
  <si>
    <t>Anti HBC total (ELISA)</t>
  </si>
  <si>
    <t>Xác định DNA trong viêm gan B (HbV-DNA) (Hãng Roche - Thụy sỹ - Hóa chất chính hãng)</t>
  </si>
  <si>
    <t>HBeAg  (Hãng Roche - Thụy sỹ - Hóa chất chính hãng)</t>
  </si>
  <si>
    <t>HBeAg test nhanh (Hãng Roche - Thụy sỹ - Hóa chất chính hãng)</t>
  </si>
  <si>
    <t>Anti HCV (ELISA) (Hãng Roche - Thụy sỹ - Hóa chất chính hãng)</t>
  </si>
  <si>
    <t>Anti HCV (test nhanh)</t>
  </si>
  <si>
    <t>Anti HAV-IgG (Chẩn đoán Anti HAV total bằng kỹ thuật ELISA)  (Hãng Roche - Thụy sỹ - Hóa chất chính hãng)</t>
  </si>
  <si>
    <t>Anti HAV-IgM (Chẩn đoán Anti HAV IgM bằng kỹ thuật ELISA)  (Hãng Roche - Thụy sỹ - Hóa chất chính hãng)</t>
  </si>
  <si>
    <t xml:space="preserve">Anti HAV (IgG/IgM) test nhanh </t>
  </si>
  <si>
    <t>Xét nghiệm kháng thể Corona Virus (test nhanh)</t>
  </si>
  <si>
    <t>Xét nghiệm định lượng kháng thể Sars-Cov-2</t>
  </si>
  <si>
    <t>Xét nghiệm 99 dị nguyên</t>
  </si>
  <si>
    <t>Xét nghiệm 96 dị nguyên</t>
  </si>
  <si>
    <t>Helicobacter Pylori IgM</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</si>
  <si>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</si>
  <si>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</si>
  <si>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</si>
  <si>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</si>
  <si>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</si>
  <si>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</si>
  <si>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</si>
  <si>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</si>
  <si>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</si>
  <si>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</si>
  <si>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</si>
  <si>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</si>
  <si>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</si>
  <si>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</si>
  <si>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 xml:space="preserve">Soi tươi phân </t>
  </si>
  <si>
    <t>Máu ẩn trong phân</t>
  </si>
  <si>
    <t>Siêu âm tim 2D đánh giá strain thất trái</t>
  </si>
  <si>
    <t>Siêu âm tim 2D tiêu chuẩn kèm đánh giá chức năng toàn diện</t>
  </si>
  <si>
    <t>Siêu âm động tĩnh mạch chi dưới(Máy GE LOGIQ S7 Expert Công  nghệ XDclear đầu dò ma trận siêu nông - Mỹ )</t>
  </si>
  <si>
    <t>Chụp XQ khớp gối (1 bên) (Hãng Fuji - Nhật)</t>
  </si>
  <si>
    <t>Chụp XQ khớp gối (2 bên) (Hãng Fuji - Nhật)</t>
  </si>
  <si>
    <t>Chụp nhũ ảnh 3D - Kỹ thuật số MAMOMAT INSPIRATION - Siemens</t>
  </si>
  <si>
    <t>Chụp CT Scanner Xoang (Máy ACT Revolution - GE - Mỹ)</t>
  </si>
  <si>
    <t xml:space="preserve">Chụp CT Scanner Động Mạch Chân có CQ (Chụp CT scanner đa lát cắt) </t>
  </si>
  <si>
    <t>Chụp CT Scanner Bụng không cản quang (Máy ACT Revolution - GE - Mỹ)</t>
  </si>
  <si>
    <t xml:space="preserve">Chụp CT Scanner Bụng Có CQ (Chụp CT scanner đa lát cắt) </t>
  </si>
  <si>
    <t>Chụp cộng hưởng từ (MRI) sọ não không tiêm chất tương phản (Máy MRI 3.0 Tesla Lumina - Hãng Siemen -Đức)</t>
  </si>
  <si>
    <t>Chụp cộng hưởng từ (MRI) sọ - xoang không đối quang từ (Máy MRI 3.0 Tesla Lumina - Hãng Siemen -Đức)</t>
  </si>
  <si>
    <t>Chụp cộng hưởng từ (MRI) phần mềm vùng mặt - cổ (Máy MRI 3.0 Tesla Lumina - Hãng Siemen -Đức)</t>
  </si>
  <si>
    <t>Chụp cộng hưởng từ (MRI) lồng ngực (Máy MRI 3.0 Tesla Lumina - Hãng Siemen -Đức)</t>
  </si>
  <si>
    <t>Chụp cộng hưởng từ (MRI) tuyến vú có tiêm chất tương phản (Máy MRI 3.0 Tesla Lumina - Hãng Siemen -Đức)</t>
  </si>
  <si>
    <r>
      <t>Chụp cộng hưởng từ (MRI) vùng bụng (</t>
    </r>
    <r>
      <rPr>
        <b/>
        <sz val="12"/>
        <rFont val="Times New Roman"/>
        <family val="1"/>
      </rPr>
      <t>không đối quang từ</t>
    </r>
    <r>
      <rPr>
        <sz val="12"/>
        <rFont val="Times New Roman"/>
        <family val="1"/>
      </rPr>
      <t>) (Máy MRI 3.0 Tesla Lumina - Hãng Siemen -Đức)</t>
    </r>
  </si>
  <si>
    <t>Chụp cộng hưởng từ (MRI) vùng bụng ( có cản quang) (Máy MRI 3.0 Tesla Lumina - Hãng Siemen -Đức)</t>
  </si>
  <si>
    <t>Chụp cộng hưởng từ (MRI) vùng chậu không tiêm chất tương phản (Máy MRI 3.0 Tesla Lumina - Hãng Siemen -Đức)</t>
  </si>
  <si>
    <t>Chụp cộng hưởng từ (MRI) ruột non có tiêm chất tương phản(Máy MRI 3.0 Tesla Lumina - Hãng Siemen -Đức)</t>
  </si>
  <si>
    <t>Chụp cộng hưởng từ (MRI) thai nhi (Máy MRI 3.0 Tesla Lumina - Hãng Siemen -Đức)</t>
  </si>
  <si>
    <t>Chụp cộng hưởng từ (MRI) cột sống cổ (không đối quang từ) (Máy MRI 3.0 Tesla Lumina - Hãng Siemen -Đức)</t>
  </si>
  <si>
    <t>Chụp cộng hưởng từ (MRI) cột sống cổ ( có cản quang) (Máy MRI 3.0 Tesla Lumina - Hãng Siemen -Đức)</t>
  </si>
  <si>
    <t>Chụp cộng hưởng từ (MRI) cột sống ngực (không cản quang) (Máy MRI 3.0 Tesla Lumina - Hãng Siemen -Đức)</t>
  </si>
  <si>
    <t>Chụp cộng hưởng từ (MRI) cột sống ngực (có cản quang) (Máy MRI 3.0 Tesla Lumina - Hãng Siemen -Đức)</t>
  </si>
  <si>
    <t>Chụp cộng hưởng từ (MRI) cột sống thắt lưng (Máy MRI 3.0 Tesla Lumina - Hãng Siemen -Đức)</t>
  </si>
  <si>
    <t>Chụp cộng hưởng từ (MRI) khớp gối (1 bên) (Máy MRI 3.0 Tesla Lumina - Hãng Siemen -Đức)</t>
  </si>
  <si>
    <t>Chụp cộng hưởng từ (MRI) khớp vai (1 bên) (Máy MRI 3.0 Tesla Lumina - Hãng Siemen -Đức)</t>
  </si>
  <si>
    <t>Chụp cộng hưởng từ (MRI) khớp háng (1 bên) (Máy MRI 3.0 Tesla Lumina - Hãng Siemen -Đức)</t>
  </si>
  <si>
    <t>Chụp cộng hưởng từ (MRI) phần mềm chi (Máy MRI 3.0 Tesla Lumina - Hãng Siemen -Đức)</t>
  </si>
  <si>
    <t>Chụp cộng hưởng từ (MRI) tim (Máy MRI 3.0 Tesla Lumina - Hãng Siemen -Đức)</t>
  </si>
  <si>
    <t>Chụp cộng hưởng từ dộng mạch chủ - chậu (Máy MRI 3.0 Tesla Lumina - Hãng Siemen -Đức)</t>
  </si>
  <si>
    <t>Chụp cộng hưởng từ dộng mạch chủ - ngực (Máy MRI 3.0 Tesla Lumina - Hãng Siemen -Đức)</t>
  </si>
  <si>
    <t>Chụp cộng hưởng từ tĩnh mạch (Máy MRI 3.0 Tesla Lumina - Hãng Siemen -Đức)</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</si>
  <si>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</si>
  <si>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</si>
  <si>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</si>
  <si>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Chụp cộng hưởng từ (MRI) combo đầu - cột sống (Máy MRI 3.0 Tesla Lumina - Hãng Siemen -Đức)</t>
  </si>
  <si>
    <t>Chụp cộng hưởng từ (MRI) combo đầu - cổ - lưng (Máy MRI 3.0 Tesla Lumina - Hãng Siemen -Đức)</t>
  </si>
  <si>
    <t>Chụp cộng hưởng từ (MRI) toàn thân tầm soát khối u (Máy MRI 3.0 Tesla Lumina - Hãng Siemen -Đức)</t>
  </si>
  <si>
    <t>Đo loãng xương bằng sóng siêu âm (Sonost 3000 - Hàn quốc)</t>
  </si>
  <si>
    <t>Đo thính lực đơn âm</t>
  </si>
  <si>
    <t>ASLO</t>
  </si>
  <si>
    <t>RF</t>
  </si>
  <si>
    <t>Nội soi đại tràng không đau (Máy Pentax EPK 3000 có chế độ tầm soát ung thư ISCAN - Nhật)</t>
  </si>
  <si>
    <t>Nội soi dạ dày + Nội soi đại tràng không đau (Máy Pentax EPK 3000 có chế độ tầm soát ung thư ISCAN - Nhật)</t>
  </si>
  <si>
    <t>Nội soi Trực tràng không gây mê</t>
  </si>
  <si>
    <t>Nội soi mũi xoang</t>
  </si>
  <si>
    <t>Nội soi họng - thanh quản</t>
  </si>
  <si>
    <t>Xét nghiệm tinh dịch đồ</t>
  </si>
  <si>
    <t>Khám Phụ khoa - Chuyên khoa sản</t>
  </si>
  <si>
    <t>Xét nghiệm AMH</t>
  </si>
  <si>
    <t xml:space="preserve">Tư vấn và điều trị Tiền mãn kinh và Mãn kinh: </t>
  </si>
  <si>
    <t>Khám Thai</t>
  </si>
  <si>
    <t>Siêu âm Thai 2D</t>
  </si>
  <si>
    <t>Siêu âm thai 4D</t>
  </si>
  <si>
    <t>NIPT trisure (24NST)</t>
  </si>
  <si>
    <t>NIPT 9.5 (4 NST)</t>
  </si>
  <si>
    <t>Ethanol</t>
  </si>
  <si>
    <t xml:space="preserve">HIV (test nhanh) </t>
  </si>
  <si>
    <t xml:space="preserve">Xét nghiệm Syphylis </t>
  </si>
  <si>
    <t xml:space="preserve">      * Test Morphin/Heroin</t>
  </si>
  <si>
    <t xml:space="preserve">      * Test Amphetamin</t>
  </si>
  <si>
    <t xml:space="preserve">      * Test Methamphetamin</t>
  </si>
  <si>
    <t xml:space="preserve">      * Test Marijuana (Cần Sa)</t>
  </si>
  <si>
    <t>GENE HBVAX 1ML (Viêm gan B - Việt Nam)</t>
  </si>
  <si>
    <t>INFLUVAC TETRA 0,5ML (Cúm - Hà Lan)</t>
  </si>
  <si>
    <t>GARDASIL 0,5ML (Ung thư cổ tử cung - Mỹ)</t>
  </si>
  <si>
    <t>PHẾ CẦU PREVENAR 13 0,5ML (Bỉ)</t>
  </si>
  <si>
    <t>Ghi chú</t>
  </si>
  <si>
    <t>I. DANH MỤC BẮT BUỘC</t>
  </si>
  <si>
    <t>Đặc thù của nữ</t>
  </si>
  <si>
    <t>TỔNG CỘNG GÓI BẮT BUỘC</t>
  </si>
  <si>
    <t xml:space="preserve"> ** CÁC DẠNH MỤC TỰ CHỌN:</t>
  </si>
  <si>
    <t>**CÁC HẠNG MỤC VỀ XÉT NGHIỆM ĐỊNH KỲ THÔNG THƯỜNG:</t>
  </si>
  <si>
    <t>Nên làm cùng Creatinin để được đánh giá toàn diện</t>
  </si>
  <si>
    <t>Phải làm Creatinin trước mới làm được</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</si>
  <si>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</si>
  <si>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Nhóm máu</t>
  </si>
  <si>
    <t xml:space="preserve">Xác định nhóm máu </t>
  </si>
  <si>
    <t>Tình trạng viêm</t>
  </si>
  <si>
    <t xml:space="preserve"> Phát hiện và theo dõi tình trạng viêm;</t>
  </si>
  <si>
    <t>Danh mục dành cho hậu covid</t>
  </si>
  <si>
    <t>Phát hiện và theo dõi tình trạng viêm;</t>
  </si>
  <si>
    <t xml:space="preserve"> Phát hiện tổn thương mô;</t>
  </si>
  <si>
    <t>Đông máu</t>
  </si>
  <si>
    <t>Kiểm tra tình trạng huyết khối;</t>
  </si>
  <si>
    <t>Điện giải</t>
  </si>
  <si>
    <t>Phát hiện rối loạn chất điện giải</t>
  </si>
  <si>
    <t>Nên làm cả hai để đánh giá toàn diện về thiếu máu do thiếu sắt</t>
  </si>
  <si>
    <t>Đánh giá rối loạn chuyển hóa sắt</t>
  </si>
  <si>
    <t>Kẽm</t>
  </si>
  <si>
    <t>Phát hiện tình trạng thiếu kẽm</t>
  </si>
  <si>
    <t>Nên làm canxi ion hoặc nên làm cả hai để đánh giá tốt nhất</t>
  </si>
  <si>
    <t>** CÁC HẠNG MỤC VỀ XÉT NGHIỆM TẦM SOÁT UNG THƯ:</t>
  </si>
  <si>
    <t>Chỉ điểm ung thư</t>
  </si>
  <si>
    <t xml:space="preserve">Đánh giá tình trạng teo niêm mạc dạ dày - Dấu hiệu tiền ung thư dạ dày </t>
  </si>
  <si>
    <t>Chỉ điểm ung thư tụy</t>
  </si>
  <si>
    <t>Chỉ điểm ung thư phổi tế bào nhỏ, u nguyên bào thần kinh …</t>
  </si>
  <si>
    <t>Phải lấy máu tươi chạy trực tiếp tại Trung tâm</t>
  </si>
  <si>
    <t>Chẩn đoán ung thư phổi tế bào nhỏ</t>
  </si>
  <si>
    <t xml:space="preserve"> </t>
  </si>
  <si>
    <t>Tuyến giáp</t>
  </si>
  <si>
    <t>Theo dõi bệnh sau khi điều trị bệnh ung thư tuyến giáp biệt hóa tốt</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</si>
  <si>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</si>
  <si>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Xác định nồng độ TRAb trong máu, nhờ đó để đánh giá xem trong cơ thể người bệnh có tồn tại tự kháng thể TRAb hay không, đồng thời chẩn đoán nguy cơ mắc Basedow ở mỗi người bệnh</t>
  </si>
  <si>
    <t>**CÁC HẠNG MỤC VỀ XÉT NGHIỆM VIÊM GAN SIÊU VI:</t>
  </si>
  <si>
    <t>Viên gan B</t>
  </si>
  <si>
    <t>Phát hiện có nhiễm viêm gan B hay không? (Định lượng - Nồng độ khánh nguyên bề mặt của Virut).</t>
  </si>
  <si>
    <t>Phát hiện có nhiễm viêm gan B hay không? (Định tính).</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</si>
  <si>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</si>
  <si>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</si>
  <si>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Phát hiện có kháng thể miễn nhiễm viêm gan B hay không? (Định tính).</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</si>
  <si>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</si>
  <si>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Xác định số lượng virut Viêm gan B trong máu</t>
  </si>
  <si>
    <t>Chỉ làm khi khách hàng đã bị nhiễm viêm gan B.</t>
  </si>
  <si>
    <t>Phát hiện định lượng kháng nguyên nhân virus viêm gan B (cho thấy tình trạng hoạt động của virus)</t>
  </si>
  <si>
    <t>Chỉ làm khi khác hàng đã bị nhiễm viêm gan B</t>
  </si>
  <si>
    <t>Phát hiện định tính kháng nguyên nhân virus viêm gan B (cho thấy tình trạng hoạt động của virus)</t>
  </si>
  <si>
    <t>Chỉ làm khi khác hàng đã bị nhiềm viêm gan B</t>
  </si>
  <si>
    <t>Viêm gan C</t>
  </si>
  <si>
    <t>Phát hiện định lượng kháng thể virus viêm gan C (Cho biết tình trạng đã nhiễm Virut)</t>
  </si>
  <si>
    <t>Phát hiện định tính kháng thể virus viêm gan C (Cho biết tình trạng đã nhiễm Virut)</t>
  </si>
  <si>
    <t>Viên gan A</t>
  </si>
  <si>
    <t xml:space="preserve">Phát hiện đã từng nhiễm virus viêm gan A </t>
  </si>
  <si>
    <t xml:space="preserve">Phát hiện nhiễm cấp tính virus viêm gan A </t>
  </si>
  <si>
    <t>Phát hiện định tính virus viêm gan A</t>
  </si>
  <si>
    <t>**CÁC XÉT NGHIỆM KHÁC:</t>
  </si>
  <si>
    <t>Corona Virus</t>
  </si>
  <si>
    <t>Phát hiện sự có mặt của kháng thể Covid -19</t>
  </si>
  <si>
    <t>Định lượng nồng độ của hai loại kháng thể là IgM và IgG ở trong máu từ đó giúp đưa ra kết luận về khả năng bị Covid - 19</t>
  </si>
  <si>
    <t>Dị ứng</t>
  </si>
  <si>
    <t>HP dạ dày</t>
  </si>
  <si>
    <t>Chỉ áp dụng với KH chưa từng nhiễm HP. Nếu đã từng dương tính HP thì kết quả test sẽ không chính xác</t>
  </si>
  <si>
    <t>KST</t>
  </si>
  <si>
    <t>**CÁC HẠNG MỤC VỀ XÉT NGHIỆM PHÂN:</t>
  </si>
  <si>
    <t>Kiểm tra KST trong phân</t>
  </si>
  <si>
    <t>Xét nghiệm tìm trứng các loài giun, sán và đơn bào có trong mẫu phân người</t>
  </si>
  <si>
    <t>Kiểm tra máu trong phân</t>
  </si>
  <si>
    <t xml:space="preserve">Xác định lượng máu trong phân không được thấy rõ ràng giúp phát hiện mất máu tiềm ẩn trong đường tiêu hóa. </t>
  </si>
  <si>
    <t xml:space="preserve">**CÁC HẠNG MỤC VỀ CHẨN ĐOÁN HÌNH ẢNH: </t>
  </si>
  <si>
    <t>Phát hiện bệnh lý suy val tĩnh mạch , xơ vữa động mạch...ở chân.</t>
  </si>
  <si>
    <t>Phát hiện tình trạng thoái hóa khớp gối</t>
  </si>
  <si>
    <t>Sàng lọc ung thư vú (phát hiện vi vôi hóa và rối loạn cấu trúc mà siêu âm vú không phát hiện được)</t>
  </si>
  <si>
    <t>Phát hiện các bệnh lý xoang</t>
  </si>
  <si>
    <t>Phát hiện các bệnh lý mạch máu chi dưới</t>
  </si>
  <si>
    <t>Phát hiện các bất thường của các tạng trong ổ bụng</t>
  </si>
  <si>
    <t>Đánh giá tốt các bệnh lý trong ổ bụng: u gan, u thận….</t>
  </si>
  <si>
    <t>MRI</t>
  </si>
  <si>
    <t>Phát hiện tổn thương não và mạch máu não nội sọ</t>
  </si>
  <si>
    <t>Phát hiện bệnh lý liên quan đến xoang</t>
  </si>
  <si>
    <t>Khảo sát xương, phần mềm vùng đầu- mặt- cổ. (nhãn cầu, mũi, xoang mũ, khí quản, thực quản, tuyến giáp)</t>
  </si>
  <si>
    <t>Phát hiện các bệnh lý về phổi, tim…</t>
  </si>
  <si>
    <t>Phát hiện các bệnh lý về tuyến vú, khối u…..</t>
  </si>
  <si>
    <t>Phát hiện các bệnh lý gan, thận, lá lách, tụy, dạ dày đại tràng</t>
  </si>
  <si>
    <t>Phát hiện các bệnh lý tử cung - phần phụ, tiền liệt tuyến, đại tràng chậu hông, trực tràng, khối u vùng chậu …</t>
  </si>
  <si>
    <t>Phát hiện bệnh lý liên quan ruột non</t>
  </si>
  <si>
    <t>Phát hiện các dị tật bất thường của thai nhi</t>
  </si>
  <si>
    <t>Trên 3 tháng mới được chụp</t>
  </si>
  <si>
    <t>Đánh giá các bệnh lý về cột sống cổ:  đốt sống, đĩa đệm, tủy sống, dây thần kinh, dây chằng và mô mềm xung quanh</t>
  </si>
  <si>
    <t>Đánh giá các bệnh lý về cột sống ngực…</t>
  </si>
  <si>
    <t>Đánh giá các bệnh lý về cột sống thắt lưng:  đốt sống, đĩa đệm, tủy sống, dây thần kinh, dây chằng và mô mềm xung quanh</t>
  </si>
  <si>
    <t>Phát hiện các bệnh lý về khớp gối, dây chằng…</t>
  </si>
  <si>
    <t>Phát hiện các bệnh lý về khớp vai</t>
  </si>
  <si>
    <t>Phát hiện các bệnh lý về khớp háng</t>
  </si>
  <si>
    <t>Phát hiện chi tiết các tổn thương về hình thái và cấu trúc các bộ phận trong cơ thể</t>
  </si>
  <si>
    <t>Phát hiện các bệnh lý bất thường của tim</t>
  </si>
  <si>
    <t>Đánh giá các bệnh lý vùng chậu</t>
  </si>
  <si>
    <t>Theo dõi các bệnh lý của động mạch chủ như bóc tách động mạch chủ, khối phình mạch, hẹp lòng động mạch chủ do xơ vữa hoặc co thắt.</t>
  </si>
  <si>
    <t xml:space="preserve">Hiển thị các tĩnh mạch chính, chẩn đoán huyết khối tĩnh mạch não </t>
  </si>
  <si>
    <t>Phát hiện bất thường não, mạch não, cột sống cổ (không cản quang)</t>
  </si>
  <si>
    <t>Phát hiện bất thường não, mạch não, cột sống cổ ngực lưng (không cản quang)</t>
  </si>
  <si>
    <t>Phát hiện bất thường não, mạch não, cột sống cổ, cột sống lưng (không cản quang)</t>
  </si>
  <si>
    <t>Phát hiện bất thường não, cột sống cổ, ngực, bụng, chậu, TLT, thắt lưng - cùng</t>
  </si>
  <si>
    <t>**CÁC HẠNG MỤC KHÁC:</t>
  </si>
  <si>
    <t>Phát hiện tình trạng loãng xương toàn thân</t>
  </si>
  <si>
    <t>Khám bệnh nghề nghiệp</t>
  </si>
  <si>
    <t>Đánh giá được tình trạng sức nghe của tai ở mức độ khác biệt so với mức bình thường</t>
  </si>
  <si>
    <t>**CÁC HẠNG MỤC VỀ VIÊM KHỚP:</t>
  </si>
  <si>
    <t>Xét nghiệm định lượng kháng thể giúp chẩn đoán bệnh thấp tim, thấp khớp,…</t>
  </si>
  <si>
    <t>Phải làm cả hai để đánh giá được</t>
  </si>
  <si>
    <t>Giúp chẩn đoán và đánh giá một cách chính xác các bệnh viêm khớp, viêm khớp dạng thấp và hội chứng Sjogren</t>
  </si>
  <si>
    <t>**CÁC HẠNG MỤC VỀ NỘI SOI:</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</si>
  <si>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</si>
  <si>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Phát hiện các bệnh lý về đại tràng, và tầm soát ưng thư đại tràng sớm</t>
  </si>
  <si>
    <t>Phát hiện các bệnh lý về dạ dày, xác định vi khuẩn HP trong dạ dày và tầm soát ưng thư dạ dày sớm + Phát hiện các bệnh lý về đại tràng, và tầm soát ưng thư đại tràng sớm</t>
  </si>
  <si>
    <t>Phát hiện các bện lý về trực tràng, chẩn đoán trĩ, rò hậu môn, viêm loét trực tràng, polyp… + Tầm soát ung thư trực tràng sớm</t>
  </si>
  <si>
    <t>Phát hiện các bệnh lý về Xoang</t>
  </si>
  <si>
    <t>Phát hiện các bệnh lý về họng và thanh quản</t>
  </si>
  <si>
    <t xml:space="preserve">**CÁC HẠNG MỤC ĐẶC THÙ CỦA NAM: </t>
  </si>
  <si>
    <t>Xác định số lượng và chất lượng tinh trùng, hỗ trợ cho chẩn đoán và điều trị vô sinh ở nam giới</t>
  </si>
  <si>
    <t xml:space="preserve">**CÁC HẠNG MỤC ĐẶC THÙ CỦA NỮ: </t>
  </si>
  <si>
    <t>Phát hiện các bệnh lý về sản phụ khoa.</t>
  </si>
  <si>
    <t>xác định tình trạng dự trữ buồng trứng hay số lượng còn lại của noãn trong buồng trứng của người phụ nữ tại một thời điểm nhất định</t>
  </si>
  <si>
    <t>Kéo dài tuổi kinh nguyệt, phòng tránh các rối loạn ở tuổi tiền mãn kinh và mãn kinh</t>
  </si>
  <si>
    <t>**CÁC HẠNG MỤC ĐẶC THÙ CỦA NỮ (KHÁM THAI):</t>
  </si>
  <si>
    <t>Khảo sát thai nhi trên mặt cắt 2D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</si>
  <si>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</si>
  <si>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</si>
  <si>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phân tích các đoạn DNA nhỏ đang chuyển động trong máu của thai phụ, giúp đánh giá nguy cơ bất thường 4 bộ nhiễm sắc thể</t>
  </si>
  <si>
    <t>**CÁC HẠNG MỤC VỀ XÉT NGHIỆM HIV - GIANG MAI</t>
  </si>
  <si>
    <t>Kiểm tra nồng độ cồn</t>
  </si>
  <si>
    <t>Phát hiện định tính nhiễm virus HIV</t>
  </si>
  <si>
    <t>Phát hiện giang mai</t>
  </si>
  <si>
    <t>**CÁC HẠNG MỤC VỀ XÉT NGHIỆM MA TÚY NƯỚC TIỂU</t>
  </si>
  <si>
    <t>Test ma tuý tổng hợp</t>
  </si>
  <si>
    <t>**CÁC HẠNG MỤC VỀ VACCINE</t>
  </si>
  <si>
    <t>Kính gửi:  NGÂN HÀNG NÔNG NGHIỆP VÀ PHÁT TRIỂN NÔNG THÔN VIỆT NAM CHI NHÁNH : QUẾ SƠN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</si>
</sst>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 _₫_-;\-* #,##0.00\ _₫_-;_-* &quot;-&quot;??\ _₫_-;_-@_-"/>
    <numFmt numFmtId="165" formatCode="_(* #,##0_);_(* \(#,##0\);_(* &quot;-&quot;??_);_(@_)"/>
  </numFmts>
  <fonts count="19" x14ac:knownFonts="1">
    <font>
      <sz val="11"/>
      <color theme="1"/>
      <name val="Calibri"/>
      <family val="2"/>
      <charset val="163"/>
      <scheme val="minor"/>
    </font>
    <font>
      <sz val="11"/>
      <color theme="1"/>
      <name val="Calibri"/>
      <family val="2"/>
      <charset val="163"/>
      <scheme val="minor"/>
    </font>
    <font>
      <b/>
      <sz val="12"/>
      <color rgb="FF000000"/>
      <name val="Times New Roman"/>
      <family val="1"/>
    </font>
    <font>
      <sz val="12"/>
      <color rgb="FF000000"/>
      <name val="Times New Roman"/>
      <family val="1"/>
    </font>
    <font>
      <sz val="12"/>
      <color theme="1"/>
      <name val="Times New Roman"/>
      <family val="1"/>
    </font>
    <font>
      <b/>
      <sz val="12"/>
      <color rgb="FFFF0000"/>
      <name val="Times New Roman"/>
      <family val="1"/>
    </font>
    <font>
      <b/>
      <sz val="12"/>
      <name val="Times New Roman"/>
      <family val="1"/>
    </font>
    <font>
      <b/>
      <u/>
      <sz val="12"/>
      <color rgb="FFFF0000"/>
      <name val="Times New Roman"/>
      <family val="1"/>
    </font>
    <font>
      <sz val="12"/>
      <color rgb="FFFF0000"/>
      <name val="Times New Roman"/>
      <family val="1"/>
    </font>
    <font>
      <sz val="12"/>
      <name val="Times New Roman"/>
      <family val="1"/>
    </font>
    <font>
      <b/>
      <i/>
      <sz val="12"/>
      <color theme="1"/>
      <name val="Times New Roman"/>
      <family val="1"/>
    </font>
    <font>
      <b/>
      <sz val="12"/>
      <color theme="1"/>
      <name val="Times New Roman"/>
      <family val="1"/>
    </font>
    <font>
      <i/>
      <sz val="12"/>
      <color theme="1"/>
      <name val="Times New Roman"/>
      <family val="1"/>
    </font>
    <font>
      <b/>
      <sz val="18"/>
      <color theme="1"/>
      <name val="Times New Roman"/>
      <family val="1"/>
    </font>
    <font>
      <b/>
      <u/>
      <sz val="12"/>
      <color theme="1"/>
      <name val="Times New Roman"/>
      <family val="1"/>
    </font>
    <font>
      <u/>
      <sz val="12"/>
      <name val="Times New Roman"/>
      <family val="1"/>
    </font>
    <font>
      <sz val="12"/>
      <color rgb="FF002060"/>
      <name val="Times New Roman"/>
      <family val="1"/>
    </font>
    <font>
      <b/>
      <u/>
      <sz val="12"/>
      <name val="Times New Roman"/>
      <family val="1"/>
    </font>
    <font>
      <b/>
      <i/>
      <u/>
      <sz val="12"/>
      <name val="Times New Roman"/>
      <family val="1"/>
    </font>
  </fonts>
  <fills count="7">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theme="0"/>
        <bgColor indexed="64"/>
      </patternFill>
    </fill>
    <fill>
      <patternFill patternType="solid">
        <fgColor theme="7"/>
        <bgColor indexed="64"/>
      </patternFill>
    </fill>
    <fill>
      <patternFill patternType="solid">
        <fgColor theme="7" tint="0.59999389629810485"/>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indexed="64"/>
      </left>
      <right style="thin">
        <color indexed="64"/>
      </right>
      <top style="thin">
        <color indexed="64"/>
      </top>
      <bottom/>
      <diagonal/>
    </border>
    <border>
      <left style="thin">
        <color indexed="64"/>
      </left>
      <right style="thin">
        <color theme="0"/>
      </right>
      <top/>
      <bottom style="thin">
        <color theme="0"/>
      </bottom>
      <diagonal/>
    </border>
    <border>
      <left style="thin">
        <color theme="0"/>
      </left>
      <right style="thin">
        <color indexed="64"/>
      </right>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164" fontId="1" fillId="0" borderId="0" applyFont="0" applyFill="0" applyBorder="0" applyAlignment="0" applyProtection="0"/>
    <xf numFmtId="0" fontId="1" fillId="0" borderId="0"/>
  </cellStyleXfs>
  <cellXfs count="186">
    <xf numFmtId="0" fontId="0" fillId="0" borderId="0" xfId="0"/>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1" applyNumberFormat="1" applyFont="1" applyBorder="1" applyAlignment="1">
      <alignment horizontal="center" vertical="center" wrapText="1"/>
    </xf>
    <xf numFmtId="0" fontId="4" fillId="0" borderId="1" xfId="0" applyFont="1" applyBorder="1" applyAlignment="1">
      <alignment vertical="center" wrapText="1"/>
    </xf>
    <xf numFmtId="3" fontId="4" fillId="0" borderId="1" xfId="1" applyNumberFormat="1" applyFont="1" applyBorder="1" applyAlignment="1">
      <alignment horizontal="center" vertical="center" wrapText="1"/>
    </xf>
    <xf numFmtId="3" fontId="4" fillId="0" borderId="1" xfId="1" applyNumberFormat="1" applyFont="1" applyFill="1" applyBorder="1" applyAlignment="1">
      <alignment horizontal="center" vertical="center" wrapText="1"/>
    </xf>
    <xf numFmtId="0" fontId="4" fillId="3" borderId="1" xfId="0" applyFont="1" applyFill="1" applyBorder="1" applyAlignment="1">
      <alignment vertical="center" wrapText="1"/>
    </xf>
    <xf numFmtId="3" fontId="4" fillId="3" borderId="1" xfId="1" applyNumberFormat="1" applyFont="1" applyFill="1" applyBorder="1" applyAlignment="1">
      <alignment horizontal="center" vertical="center" wrapText="1"/>
    </xf>
    <xf numFmtId="0" fontId="4" fillId="0" borderId="1" xfId="0" applyFont="1" applyBorder="1" applyAlignment="1">
      <alignment vertical="center"/>
    </xf>
    <xf numFmtId="3" fontId="4" fillId="0" borderId="1" xfId="1" applyNumberFormat="1" applyFont="1" applyBorder="1" applyAlignment="1">
      <alignment horizontal="center" vertical="center"/>
    </xf>
    <xf numFmtId="0" fontId="3" fillId="4" borderId="1" xfId="0" applyFont="1" applyFill="1" applyBorder="1" applyAlignment="1">
      <alignment horizontal="left" vertical="center" wrapText="1"/>
    </xf>
    <xf numFmtId="0" fontId="4" fillId="4" borderId="1" xfId="0" applyFont="1" applyFill="1" applyBorder="1" applyAlignment="1">
      <alignment vertical="center" wrapText="1"/>
    </xf>
    <xf numFmtId="3" fontId="5" fillId="2" borderId="1" xfId="1" applyNumberFormat="1" applyFont="1" applyFill="1" applyBorder="1" applyAlignment="1">
      <alignment horizontal="center" vertical="center" wrapText="1"/>
    </xf>
    <xf numFmtId="0" fontId="9" fillId="0" borderId="1" xfId="0" applyFont="1" applyBorder="1" applyAlignment="1">
      <alignment horizontal="center" vertical="center"/>
    </xf>
    <xf numFmtId="0" fontId="6" fillId="0" borderId="1" xfId="0" applyFont="1" applyBorder="1" applyAlignment="1">
      <alignment horizontal="center" vertical="center" wrapText="1"/>
    </xf>
    <xf numFmtId="0" fontId="9" fillId="0" borderId="1" xfId="0" applyFont="1" applyBorder="1" applyAlignment="1">
      <alignment vertical="center" wrapText="1"/>
    </xf>
    <xf numFmtId="3" fontId="9" fillId="0" borderId="1" xfId="1" applyNumberFormat="1" applyFont="1" applyBorder="1" applyAlignment="1">
      <alignment horizontal="center" vertical="center"/>
    </xf>
    <xf numFmtId="165" fontId="9" fillId="0" borderId="1" xfId="1" applyNumberFormat="1" applyFont="1" applyBorder="1" applyAlignment="1">
      <alignment horizontal="center" vertical="center"/>
    </xf>
    <xf numFmtId="0" fontId="9" fillId="0" borderId="1" xfId="0" applyFont="1" applyBorder="1" applyAlignment="1">
      <alignment vertical="center"/>
    </xf>
    <xf numFmtId="0" fontId="9" fillId="3" borderId="1" xfId="0" applyFont="1" applyFill="1" applyBorder="1" applyAlignment="1">
      <alignment vertical="center" wrapText="1"/>
    </xf>
    <xf numFmtId="3" fontId="9" fillId="3" borderId="1" xfId="1" applyNumberFormat="1" applyFont="1" applyFill="1" applyBorder="1" applyAlignment="1">
      <alignment horizontal="center" vertical="center"/>
    </xf>
    <xf numFmtId="0" fontId="6" fillId="0" borderId="1" xfId="0" applyFont="1" applyBorder="1" applyAlignment="1">
      <alignment horizontal="center" vertical="center"/>
    </xf>
    <xf numFmtId="3" fontId="9" fillId="0" borderId="1" xfId="1" applyNumberFormat="1" applyFont="1" applyBorder="1" applyAlignment="1">
      <alignment horizontal="center" vertical="center" wrapText="1"/>
    </xf>
    <xf numFmtId="0" fontId="6" fillId="0" borderId="1" xfId="0" applyFont="1" applyBorder="1" applyAlignment="1">
      <alignment vertical="center" wrapText="1"/>
    </xf>
    <xf numFmtId="3" fontId="9" fillId="0" borderId="1" xfId="0" applyNumberFormat="1" applyFont="1" applyBorder="1" applyAlignment="1">
      <alignment horizontal="left" vertical="center" wrapText="1"/>
    </xf>
    <xf numFmtId="0" fontId="9" fillId="0" borderId="1" xfId="0" applyFont="1" applyBorder="1" applyAlignment="1">
      <alignment horizontal="left" vertical="center" wrapText="1"/>
    </xf>
    <xf numFmtId="0" fontId="9" fillId="0" borderId="1" xfId="0" applyFont="1" applyBorder="1" applyAlignment="1">
      <alignment horizontal="left"/>
    </xf>
    <xf numFmtId="0" fontId="9" fillId="0" borderId="1" xfId="0" applyFont="1" applyBorder="1" applyAlignment="1">
      <alignment horizontal="center" vertical="center" wrapText="1"/>
    </xf>
    <xf numFmtId="0" fontId="9" fillId="0" borderId="0" xfId="0" applyFont="1" applyAlignment="1">
      <alignment horizontal="center" vertical="center"/>
    </xf>
    <xf numFmtId="0" fontId="9" fillId="0" borderId="0" xfId="0" applyFont="1" applyAlignment="1">
      <alignment vertical="center" wrapText="1"/>
    </xf>
    <xf numFmtId="3" fontId="9" fillId="0" borderId="0" xfId="1" applyNumberFormat="1" applyFont="1" applyBorder="1" applyAlignment="1">
      <alignment horizontal="center" vertical="center"/>
    </xf>
    <xf numFmtId="0" fontId="6" fillId="0" borderId="0" xfId="0" applyFont="1" applyAlignment="1">
      <alignment horizontal="center" vertical="center"/>
    </xf>
    <xf numFmtId="0" fontId="4" fillId="0" borderId="2" xfId="0" applyFont="1" applyBorder="1"/>
    <xf numFmtId="0" fontId="4" fillId="0" borderId="3" xfId="0" applyFont="1" applyBorder="1"/>
    <xf numFmtId="0" fontId="4" fillId="0" borderId="0" xfId="0" applyFont="1"/>
    <xf numFmtId="3" fontId="8" fillId="0" borderId="0" xfId="1" applyNumberFormat="1" applyFont="1" applyBorder="1" applyAlignment="1">
      <alignment horizontal="center" vertical="center"/>
    </xf>
    <xf numFmtId="3" fontId="6" fillId="0" borderId="0" xfId="1" applyNumberFormat="1" applyFont="1" applyBorder="1" applyAlignment="1">
      <alignment horizontal="center" vertical="center"/>
    </xf>
    <xf numFmtId="3" fontId="4" fillId="0" borderId="0" xfId="1" applyNumberFormat="1" applyFont="1" applyBorder="1" applyAlignment="1">
      <alignment horizontal="center"/>
    </xf>
    <xf numFmtId="0" fontId="4" fillId="0" borderId="0" xfId="0" applyFont="1" applyAlignment="1">
      <alignment horizontal="center" vertical="center"/>
    </xf>
    <xf numFmtId="0" fontId="4" fillId="0" borderId="0" xfId="0" applyFont="1" applyAlignment="1">
      <alignment vertical="center"/>
    </xf>
    <xf numFmtId="0" fontId="11" fillId="0" borderId="0" xfId="0" applyFont="1" applyAlignment="1">
      <alignment horizontal="center"/>
    </xf>
    <xf numFmtId="0" fontId="9" fillId="0" borderId="0" xfId="0" applyFont="1" applyAlignment="1">
      <alignment vertical="center"/>
    </xf>
    <xf numFmtId="0" fontId="9" fillId="0" borderId="0" xfId="0" applyFont="1" applyAlignment="1">
      <alignment horizontal="left" vertical="center"/>
    </xf>
    <xf numFmtId="0" fontId="8" fillId="0" borderId="0" xfId="0" applyFont="1" applyAlignment="1">
      <alignment horizontal="center" vertical="center"/>
    </xf>
    <xf numFmtId="0" fontId="15" fillId="0" borderId="0" xfId="0" applyFont="1" applyAlignment="1">
      <alignment horizontal="left" vertical="center"/>
    </xf>
    <xf numFmtId="0" fontId="4" fillId="0" borderId="0" xfId="0" applyFont="1" applyAlignment="1">
      <alignment horizontal="left" vertical="center"/>
    </xf>
    <xf numFmtId="0" fontId="16" fillId="0" borderId="0" xfId="0" applyFont="1" applyAlignment="1">
      <alignment vertical="center"/>
    </xf>
    <xf numFmtId="3" fontId="9" fillId="0" borderId="0" xfId="0" applyNumberFormat="1" applyFont="1" applyAlignment="1">
      <alignment vertical="center"/>
    </xf>
    <xf numFmtId="0" fontId="17" fillId="0" borderId="0" xfId="0" applyFont="1" applyAlignment="1">
      <alignment vertical="center"/>
    </xf>
    <xf numFmtId="0" fontId="6" fillId="0" borderId="0" xfId="0" applyFont="1" applyAlignment="1">
      <alignment vertical="center"/>
    </xf>
    <xf numFmtId="0" fontId="5" fillId="0" borderId="0" xfId="0" applyFont="1" applyAlignment="1">
      <alignment horizontal="left" vertical="center"/>
    </xf>
    <xf numFmtId="0" fontId="18" fillId="0" borderId="0" xfId="0" applyFont="1" applyAlignment="1">
      <alignment horizontal="left" vertical="center"/>
    </xf>
    <xf numFmtId="3" fontId="9" fillId="0" borderId="0" xfId="0" applyNumberFormat="1" applyFont="1" applyAlignment="1">
      <alignment horizontal="right" vertical="center"/>
    </xf>
    <xf numFmtId="3" fontId="9" fillId="0" borderId="0" xfId="0" applyNumberFormat="1" applyFont="1" applyAlignment="1">
      <alignment horizontal="center" vertical="center"/>
    </xf>
    <xf numFmtId="3" fontId="4" fillId="0" borderId="0" xfId="0" applyNumberFormat="1" applyFont="1" applyAlignment="1">
      <alignment vertical="center"/>
    </xf>
    <xf numFmtId="3" fontId="9" fillId="0" borderId="1" xfId="1" applyNumberFormat="1" applyFont="1" applyBorder="1" applyAlignment="1">
      <alignment vertical="center" wrapText="1"/>
    </xf>
    <xf numFmtId="3" fontId="9" fillId="0" borderId="0" xfId="1" applyNumberFormat="1" applyFont="1" applyBorder="1" applyAlignment="1">
      <alignment vertical="center" wrapText="1"/>
    </xf>
    <xf numFmtId="3" fontId="9" fillId="0" borderId="0" xfId="1" applyNumberFormat="1" applyFont="1" applyBorder="1" applyAlignment="1">
      <alignment vertical="center"/>
    </xf>
    <xf numFmtId="0" fontId="4" fillId="0" borderId="4" xfId="0" applyFont="1" applyBorder="1" applyAlignment="1">
      <alignment vertical="top" wrapText="1"/>
    </xf>
    <xf numFmtId="0" fontId="4" fillId="0" borderId="4" xfId="0" applyFont="1" applyBorder="1" applyAlignment="1">
      <alignment horizontal="center" vertical="top" wrapText="1"/>
    </xf>
    <xf numFmtId="0" fontId="4" fillId="0" borderId="4" xfId="0" applyFont="1" applyBorder="1" applyAlignment="1">
      <alignment vertical="center"/>
    </xf>
    <xf numFmtId="0" fontId="4" fillId="0" borderId="3" xfId="0" applyFont="1" applyBorder="1" applyAlignment="1">
      <alignment vertical="top" wrapText="1"/>
    </xf>
    <xf numFmtId="0" fontId="4" fillId="0" borderId="3" xfId="0" applyFont="1" applyBorder="1" applyAlignment="1">
      <alignment horizontal="center" vertical="top" wrapText="1"/>
    </xf>
    <xf numFmtId="0" fontId="4" fillId="0" borderId="3" xfId="0" applyFont="1" applyBorder="1" applyAlignment="1">
      <alignment vertical="center"/>
    </xf>
    <xf numFmtId="0" fontId="11" fillId="0" borderId="3" xfId="0" applyFont="1" applyBorder="1" applyAlignment="1">
      <alignment horizontal="center" vertical="center"/>
    </xf>
    <xf numFmtId="0" fontId="11" fillId="0" borderId="3" xfId="0" applyFont="1" applyBorder="1" applyAlignment="1">
      <alignment vertical="center"/>
    </xf>
    <xf numFmtId="3" fontId="11" fillId="0" borderId="3" xfId="0" applyNumberFormat="1" applyFont="1" applyBorder="1" applyAlignment="1">
      <alignment horizontal="center" vertical="center"/>
    </xf>
    <xf numFmtId="3" fontId="4" fillId="0" borderId="3" xfId="0" applyNumberFormat="1" applyFont="1" applyBorder="1" applyAlignment="1">
      <alignment horizontal="center" vertical="center"/>
    </xf>
    <xf numFmtId="0" fontId="11" fillId="0" borderId="3" xfId="0" applyFont="1" applyBorder="1" applyAlignment="1">
      <alignment horizontal="left" vertical="center"/>
    </xf>
    <xf numFmtId="0" fontId="11" fillId="0" borderId="3" xfId="0" applyFont="1" applyBorder="1" applyAlignment="1">
      <alignment vertical="center" wrapText="1"/>
    </xf>
    <xf numFmtId="0" fontId="4" fillId="0" borderId="3" xfId="0" applyFont="1" applyBorder="1" applyAlignment="1">
      <alignment vertical="center" wrapText="1"/>
    </xf>
    <xf numFmtId="0" fontId="4" fillId="0" borderId="15" xfId="0" applyFont="1" applyBorder="1"/>
    <xf numFmtId="0" fontId="11" fillId="0" borderId="15" xfId="0" applyFont="1" applyBorder="1" applyAlignment="1">
      <alignment horizontal="center"/>
    </xf>
    <xf numFmtId="3" fontId="4" fillId="0" borderId="15" xfId="1" applyNumberFormat="1" applyFont="1" applyBorder="1" applyAlignment="1">
      <alignment horizontal="center"/>
    </xf>
    <xf numFmtId="0" fontId="4" fillId="0" borderId="3" xfId="0" applyFont="1" applyBorder="1" applyAlignment="1">
      <alignment horizontal="left"/>
    </xf>
    <xf numFmtId="0" fontId="2" fillId="0" borderId="16" xfId="0" applyFont="1" applyBorder="1" applyAlignment="1">
      <alignment horizontal="center" vertical="center" wrapText="1"/>
    </xf>
    <xf numFmtId="0" fontId="4" fillId="0" borderId="1" xfId="0" applyFont="1" applyBorder="1" applyAlignment="1">
      <alignment horizontal="left"/>
    </xf>
    <xf numFmtId="0" fontId="5" fillId="0" borderId="1" xfId="0" applyFont="1" applyBorder="1" applyAlignment="1">
      <alignment horizontal="left"/>
    </xf>
    <xf numFmtId="0" fontId="5" fillId="0" borderId="2" xfId="0" applyFont="1" applyBorder="1"/>
    <xf numFmtId="0" fontId="5" fillId="0" borderId="3" xfId="0" applyFont="1" applyBorder="1"/>
    <xf numFmtId="0" fontId="4" fillId="0" borderId="17" xfId="0" applyFont="1" applyBorder="1"/>
    <xf numFmtId="0" fontId="11" fillId="0" borderId="4" xfId="0" applyFont="1" applyBorder="1" applyAlignment="1">
      <alignment horizontal="center"/>
    </xf>
    <xf numFmtId="0" fontId="4" fillId="0" borderId="4" xfId="0" applyFont="1" applyBorder="1"/>
    <xf numFmtId="3" fontId="4" fillId="0" borderId="4" xfId="1" applyNumberFormat="1" applyFont="1" applyBorder="1" applyAlignment="1">
      <alignment horizontal="center"/>
    </xf>
    <xf numFmtId="0" fontId="5" fillId="0" borderId="18" xfId="0" applyFont="1" applyBorder="1" applyAlignment="1">
      <alignment wrapText="1"/>
    </xf>
    <xf numFmtId="0" fontId="4" fillId="0" borderId="9" xfId="0" applyFont="1" applyBorder="1" applyAlignment="1">
      <alignment horizontal="left"/>
    </xf>
    <xf numFmtId="0" fontId="5" fillId="0" borderId="19" xfId="0" applyFont="1" applyBorder="1"/>
    <xf numFmtId="0" fontId="5" fillId="0" borderId="3" xfId="0" applyFont="1" applyBorder="1" applyAlignment="1">
      <alignment horizontal="center"/>
    </xf>
    <xf numFmtId="3" fontId="5" fillId="0" borderId="3" xfId="1" applyNumberFormat="1" applyFont="1" applyBorder="1" applyAlignment="1">
      <alignment horizontal="center"/>
    </xf>
    <xf numFmtId="0" fontId="5" fillId="0" borderId="20" xfId="0" applyFont="1" applyBorder="1" applyAlignment="1">
      <alignment wrapText="1"/>
    </xf>
    <xf numFmtId="0" fontId="5" fillId="0" borderId="2" xfId="0" applyFont="1" applyBorder="1" applyAlignment="1">
      <alignment horizontal="left"/>
    </xf>
    <xf numFmtId="0" fontId="4" fillId="0" borderId="21" xfId="0" applyFont="1" applyBorder="1"/>
    <xf numFmtId="0" fontId="11" fillId="0" borderId="22" xfId="0" applyFont="1" applyBorder="1" applyAlignment="1">
      <alignment horizontal="center"/>
    </xf>
    <xf numFmtId="0" fontId="4" fillId="0" borderId="22" xfId="0" applyFont="1" applyBorder="1"/>
    <xf numFmtId="3" fontId="4" fillId="0" borderId="22" xfId="1" applyNumberFormat="1" applyFont="1" applyBorder="1" applyAlignment="1">
      <alignment horizontal="center"/>
    </xf>
    <xf numFmtId="0" fontId="5" fillId="0" borderId="23" xfId="0" applyFont="1" applyBorder="1" applyAlignment="1">
      <alignment wrapText="1"/>
    </xf>
    <xf numFmtId="0" fontId="4" fillId="0" borderId="2" xfId="0" applyFont="1" applyBorder="1" applyAlignment="1">
      <alignment horizontal="left"/>
    </xf>
    <xf numFmtId="0" fontId="6" fillId="5" borderId="1" xfId="0" applyFont="1" applyFill="1" applyBorder="1" applyAlignment="1">
      <alignment horizontal="center" vertical="center"/>
    </xf>
    <xf numFmtId="3" fontId="6" fillId="5" borderId="1" xfId="1" applyNumberFormat="1" applyFont="1" applyFill="1" applyBorder="1" applyAlignment="1">
      <alignment horizontal="center" vertical="center" wrapText="1"/>
    </xf>
    <xf numFmtId="3" fontId="8" fillId="6" borderId="1" xfId="0" applyNumberFormat="1" applyFont="1" applyFill="1" applyBorder="1" applyAlignment="1">
      <alignment horizontal="left" vertical="center"/>
    </xf>
    <xf numFmtId="0" fontId="8" fillId="0" borderId="2" xfId="0" applyFont="1" applyBorder="1"/>
    <xf numFmtId="0" fontId="8" fillId="0" borderId="3" xfId="0" applyFont="1" applyBorder="1"/>
    <xf numFmtId="0" fontId="6" fillId="0" borderId="1" xfId="0" applyFont="1" applyBorder="1" applyAlignment="1">
      <alignment horizontal="left" wrapText="1"/>
    </xf>
    <xf numFmtId="0" fontId="6" fillId="0" borderId="1" xfId="0" applyFont="1" applyBorder="1" applyAlignment="1">
      <alignment horizontal="left" vertical="center" wrapText="1"/>
    </xf>
    <xf numFmtId="3" fontId="6" fillId="0" borderId="1" xfId="1" applyNumberFormat="1" applyFont="1" applyBorder="1" applyAlignment="1">
      <alignment horizontal="center" vertical="center" wrapText="1"/>
    </xf>
    <xf numFmtId="3" fontId="6" fillId="3" borderId="1" xfId="1" applyNumberFormat="1" applyFont="1" applyFill="1" applyBorder="1" applyAlignment="1">
      <alignment horizontal="center" vertical="center" wrapText="1"/>
    </xf>
    <xf numFmtId="3" fontId="6" fillId="0" borderId="1" xfId="0" applyNumberFormat="1" applyFont="1" applyBorder="1" applyAlignment="1">
      <alignment horizontal="left" vertical="center" wrapText="1"/>
    </xf>
    <xf numFmtId="3" fontId="6" fillId="0" borderId="1" xfId="0" applyNumberFormat="1" applyFont="1" applyBorder="1" applyAlignment="1">
      <alignment horizontal="center" vertical="center" wrapText="1"/>
    </xf>
    <xf numFmtId="165" fontId="8" fillId="0" borderId="1" xfId="1" applyNumberFormat="1" applyFont="1" applyBorder="1" applyAlignment="1">
      <alignment horizontal="right" vertical="center"/>
    </xf>
    <xf numFmtId="3" fontId="8" fillId="0" borderId="1" xfId="1" applyNumberFormat="1" applyFont="1" applyFill="1" applyBorder="1" applyAlignment="1">
      <alignment horizontal="right" vertical="center" wrapText="1"/>
    </xf>
    <xf numFmtId="3" fontId="8" fillId="0" borderId="2" xfId="0" applyNumberFormat="1" applyFont="1" applyBorder="1" applyAlignment="1">
      <alignment horizontal="left" vertical="center" wrapText="1"/>
    </xf>
    <xf numFmtId="165" fontId="9" fillId="0" borderId="1" xfId="1" applyNumberFormat="1" applyFont="1" applyBorder="1" applyAlignment="1">
      <alignment horizontal="left" vertical="center" wrapText="1"/>
    </xf>
    <xf numFmtId="3" fontId="8" fillId="0" borderId="11" xfId="0" applyNumberFormat="1" applyFont="1" applyBorder="1" applyAlignment="1">
      <alignment horizontal="left" vertical="center" wrapText="1"/>
    </xf>
    <xf numFmtId="3" fontId="9" fillId="0" borderId="1" xfId="0" applyNumberFormat="1" applyFont="1" applyBorder="1" applyAlignment="1">
      <alignment horizontal="center" vertical="center"/>
    </xf>
    <xf numFmtId="3" fontId="9" fillId="4" borderId="1" xfId="0" applyNumberFormat="1" applyFont="1" applyFill="1" applyBorder="1" applyAlignment="1">
      <alignment horizontal="left" vertical="center"/>
    </xf>
    <xf numFmtId="3" fontId="9" fillId="4" borderId="1" xfId="1" applyNumberFormat="1" applyFont="1" applyFill="1" applyBorder="1" applyAlignment="1">
      <alignment horizontal="center" vertical="center"/>
    </xf>
    <xf numFmtId="3" fontId="9" fillId="4" borderId="1" xfId="0" applyNumberFormat="1" applyFont="1" applyFill="1" applyBorder="1" applyAlignment="1">
      <alignment horizontal="left" vertical="center" wrapText="1"/>
    </xf>
    <xf numFmtId="3" fontId="9" fillId="4" borderId="1" xfId="0" applyNumberFormat="1" applyFont="1" applyFill="1" applyBorder="1" applyAlignment="1">
      <alignment horizontal="center" vertical="center"/>
    </xf>
    <xf numFmtId="0" fontId="4" fillId="0" borderId="14" xfId="0" applyFont="1" applyBorder="1"/>
    <xf numFmtId="0" fontId="6" fillId="0" borderId="0" xfId="0" applyFont="1" applyAlignment="1">
      <alignment horizontal="left" wrapText="1"/>
    </xf>
    <xf numFmtId="0" fontId="8" fillId="0" borderId="0" xfId="0" applyFont="1" applyAlignment="1">
      <alignment horizontal="left" vertical="center"/>
    </xf>
    <xf numFmtId="0" fontId="6" fillId="0" borderId="0" xfId="0" applyFont="1" applyAlignment="1">
      <alignment horizontal="left" vertical="center"/>
    </xf>
    <xf numFmtId="0" fontId="4" fillId="0" borderId="0" xfId="0" applyFont="1" applyAlignment="1">
      <alignment horizontal="left"/>
    </xf>
    <xf numFmtId="0" fontId="4" fillId="0" borderId="4" xfId="0" applyFont="1" applyBorder="1" applyAlignment="1">
      <alignment horizontal="left"/>
    </xf>
    <xf numFmtId="0" fontId="11" fillId="0" borderId="3" xfId="0" applyFont="1" applyBorder="1" applyAlignment="1">
      <alignment horizontal="center"/>
    </xf>
    <xf numFmtId="3" fontId="4" fillId="0" borderId="3" xfId="1" applyNumberFormat="1" applyFont="1" applyBorder="1" applyAlignment="1">
      <alignment horizontal="center"/>
    </xf>
    <xf numFmtId="0" fontId="2" fillId="2" borderId="1" xfId="0" applyFont="1" applyFill="1" applyBorder="1" applyAlignment="1">
      <alignment horizontal="center" vertical="center" wrapText="1"/>
    </xf>
    <xf numFmtId="3" fontId="2" fillId="2" borderId="1" xfId="1" applyNumberFormat="1" applyFont="1" applyFill="1" applyBorder="1" applyAlignment="1">
      <alignment horizontal="center" vertical="center" wrapText="1"/>
    </xf>
    <xf numFmtId="3" fontId="3" fillId="2" borderId="1" xfId="1" applyNumberFormat="1" applyFont="1" applyFill="1" applyBorder="1" applyAlignment="1">
      <alignment horizontal="left" vertical="center" wrapText="1"/>
    </xf>
    <xf numFmtId="3" fontId="7" fillId="6" borderId="26" xfId="0" applyNumberFormat="1" applyFont="1" applyFill="1" applyBorder="1" applyAlignment="1">
      <alignment horizontal="left" vertical="center"/>
    </xf>
    <xf numFmtId="3" fontId="7" fillId="6" borderId="27" xfId="0" applyNumberFormat="1" applyFont="1" applyFill="1" applyBorder="1" applyAlignment="1">
      <alignment horizontal="left" vertical="center"/>
    </xf>
    <xf numFmtId="3" fontId="7" fillId="6" borderId="28" xfId="0" applyNumberFormat="1" applyFont="1" applyFill="1" applyBorder="1" applyAlignment="1">
      <alignment horizontal="left" vertical="center"/>
    </xf>
    <xf numFmtId="0" fontId="6" fillId="0" borderId="1" xfId="0" applyFont="1" applyBorder="1" applyAlignment="1">
      <alignment horizontal="left" vertical="center" wrapText="1"/>
    </xf>
    <xf numFmtId="0" fontId="9" fillId="0" borderId="0" xfId="0" applyFont="1" applyAlignment="1">
      <alignment vertical="center" wrapText="1"/>
    </xf>
    <xf numFmtId="0" fontId="9" fillId="0" borderId="16" xfId="0" applyFont="1" applyBorder="1" applyAlignment="1">
      <alignment horizontal="center" vertical="center"/>
    </xf>
    <xf numFmtId="0" fontId="9" fillId="0" borderId="24" xfId="0" applyFont="1" applyBorder="1" applyAlignment="1">
      <alignment horizontal="center" vertical="center"/>
    </xf>
    <xf numFmtId="0" fontId="9" fillId="0" borderId="25" xfId="0" applyFont="1" applyBorder="1" applyAlignment="1">
      <alignment horizontal="center" vertical="center"/>
    </xf>
    <xf numFmtId="0" fontId="6" fillId="0" borderId="16" xfId="0" applyFont="1" applyBorder="1" applyAlignment="1">
      <alignment horizontal="center" vertical="center" wrapText="1"/>
    </xf>
    <xf numFmtId="0" fontId="6" fillId="0" borderId="24" xfId="0" applyFont="1" applyBorder="1" applyAlignment="1">
      <alignment horizontal="center" vertical="center" wrapText="1"/>
    </xf>
    <xf numFmtId="0" fontId="6" fillId="0" borderId="25" xfId="0" applyFont="1" applyBorder="1" applyAlignment="1">
      <alignment horizontal="center" vertical="center" wrapText="1"/>
    </xf>
    <xf numFmtId="3" fontId="9" fillId="0" borderId="1" xfId="1" applyNumberFormat="1" applyFont="1" applyBorder="1" applyAlignment="1">
      <alignment horizontal="center" vertical="center" wrapText="1"/>
    </xf>
    <xf numFmtId="165" fontId="9" fillId="0" borderId="1" xfId="1" applyNumberFormat="1" applyFont="1" applyBorder="1" applyAlignment="1">
      <alignment horizontal="center" vertical="center"/>
    </xf>
    <xf numFmtId="0" fontId="7" fillId="0" borderId="0" xfId="0" applyFont="1" applyAlignment="1">
      <alignment horizontal="left" vertical="center"/>
    </xf>
    <xf numFmtId="0" fontId="9" fillId="0" borderId="0" xfId="0" applyFont="1" applyAlignment="1">
      <alignment horizontal="left" vertical="center" wrapText="1"/>
    </xf>
    <xf numFmtId="0" fontId="8" fillId="0" borderId="0" xfId="0" applyFont="1" applyAlignment="1">
      <alignment horizontal="left" vertical="center" wrapText="1"/>
    </xf>
    <xf numFmtId="3" fontId="6" fillId="0" borderId="1" xfId="0" applyNumberFormat="1" applyFont="1" applyBorder="1" applyAlignment="1">
      <alignment horizontal="left" vertical="center" wrapText="1"/>
    </xf>
    <xf numFmtId="0" fontId="6" fillId="0" borderId="1" xfId="0" applyFont="1" applyBorder="1" applyAlignment="1">
      <alignment horizontal="center" vertical="center"/>
    </xf>
    <xf numFmtId="0" fontId="6" fillId="4" borderId="16" xfId="0" applyFont="1" applyFill="1" applyBorder="1" applyAlignment="1">
      <alignment horizontal="center" vertical="center"/>
    </xf>
    <xf numFmtId="0" fontId="6" fillId="4" borderId="24" xfId="0" applyFont="1" applyFill="1" applyBorder="1" applyAlignment="1">
      <alignment horizontal="center" vertical="center"/>
    </xf>
    <xf numFmtId="0" fontId="6" fillId="4" borderId="25" xfId="0" applyFont="1" applyFill="1" applyBorder="1" applyAlignment="1">
      <alignment horizontal="center" vertical="center"/>
    </xf>
    <xf numFmtId="0" fontId="6" fillId="0" borderId="1" xfId="0" applyFont="1" applyBorder="1" applyAlignment="1">
      <alignment horizontal="center" vertical="center" wrapText="1"/>
    </xf>
    <xf numFmtId="0" fontId="9" fillId="0" borderId="1" xfId="0" applyFont="1" applyBorder="1" applyAlignment="1">
      <alignment horizontal="left" vertical="center" wrapText="1"/>
    </xf>
    <xf numFmtId="0" fontId="6" fillId="0" borderId="1" xfId="0" applyFont="1" applyBorder="1" applyAlignment="1">
      <alignment horizontal="left"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3" fontId="3" fillId="0" borderId="1" xfId="1" applyNumberFormat="1" applyFont="1" applyBorder="1" applyAlignment="1">
      <alignment horizontal="center" vertical="center" wrapText="1"/>
    </xf>
    <xf numFmtId="0" fontId="3" fillId="0" borderId="1" xfId="0" applyFont="1" applyBorder="1" applyAlignment="1">
      <alignment horizontal="center" vertical="center"/>
    </xf>
    <xf numFmtId="0" fontId="2" fillId="0" borderId="1" xfId="0" applyFont="1" applyBorder="1" applyAlignment="1">
      <alignment horizontal="center" vertical="center"/>
    </xf>
    <xf numFmtId="0" fontId="5" fillId="2"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2" fillId="2" borderId="26" xfId="0" applyFont="1" applyFill="1" applyBorder="1" applyAlignment="1">
      <alignment horizontal="left" vertical="center" wrapText="1"/>
    </xf>
    <xf numFmtId="0" fontId="2" fillId="2" borderId="27" xfId="0" applyFont="1" applyFill="1" applyBorder="1" applyAlignment="1">
      <alignment horizontal="left" vertical="center" wrapText="1"/>
    </xf>
    <xf numFmtId="0" fontId="2" fillId="2" borderId="28" xfId="0" applyFont="1" applyFill="1" applyBorder="1" applyAlignment="1">
      <alignment horizontal="left" vertical="center" wrapText="1"/>
    </xf>
    <xf numFmtId="3" fontId="3" fillId="0" borderId="1" xfId="1" applyNumberFormat="1" applyFont="1" applyFill="1" applyBorder="1" applyAlignment="1">
      <alignment horizontal="center" vertical="center" wrapText="1"/>
    </xf>
    <xf numFmtId="3" fontId="3" fillId="0" borderId="1" xfId="1" applyNumberFormat="1" applyFont="1" applyFill="1" applyBorder="1" applyAlignment="1">
      <alignment horizontal="left" vertical="center" wrapText="1"/>
    </xf>
    <xf numFmtId="0" fontId="10" fillId="0" borderId="5" xfId="0" applyFont="1" applyBorder="1" applyAlignment="1">
      <alignment horizontal="right" vertical="top" wrapText="1"/>
    </xf>
    <xf numFmtId="0" fontId="10" fillId="0" borderId="0" xfId="0" applyFont="1" applyAlignment="1">
      <alignment horizontal="right" vertical="top" wrapText="1"/>
    </xf>
    <xf numFmtId="0" fontId="10" fillId="0" borderId="6" xfId="0" applyFont="1" applyBorder="1" applyAlignment="1">
      <alignment horizontal="right" vertical="top" wrapText="1"/>
    </xf>
    <xf numFmtId="0" fontId="10" fillId="0" borderId="7" xfId="0" applyFont="1" applyBorder="1" applyAlignment="1">
      <alignment horizontal="right" vertical="top" wrapText="1"/>
    </xf>
    <xf numFmtId="0" fontId="10" fillId="0" borderId="8" xfId="0" applyFont="1" applyBorder="1" applyAlignment="1">
      <alignment horizontal="right" vertical="top" wrapText="1"/>
    </xf>
    <xf numFmtId="0" fontId="10" fillId="0" borderId="9" xfId="0" applyFont="1" applyBorder="1" applyAlignment="1">
      <alignment horizontal="right" vertical="top" wrapText="1"/>
    </xf>
    <xf numFmtId="3" fontId="12" fillId="0" borderId="10" xfId="1" applyNumberFormat="1" applyFont="1" applyBorder="1" applyAlignment="1">
      <alignment horizontal="right" vertical="center"/>
    </xf>
    <xf numFmtId="3" fontId="12" fillId="0" borderId="11" xfId="1" applyNumberFormat="1" applyFont="1" applyBorder="1" applyAlignment="1">
      <alignment horizontal="right" vertical="center"/>
    </xf>
    <xf numFmtId="3" fontId="12" fillId="0" borderId="2" xfId="1" applyNumberFormat="1" applyFont="1" applyBorder="1" applyAlignment="1">
      <alignment horizontal="right" vertical="center"/>
    </xf>
    <xf numFmtId="3" fontId="13" fillId="0" borderId="10" xfId="0" applyNumberFormat="1" applyFont="1" applyBorder="1" applyAlignment="1">
      <alignment horizontal="center" vertical="center"/>
    </xf>
    <xf numFmtId="3" fontId="13" fillId="0" borderId="11" xfId="0" applyNumberFormat="1" applyFont="1" applyBorder="1" applyAlignment="1">
      <alignment horizontal="center" vertical="center"/>
    </xf>
    <xf numFmtId="3" fontId="13" fillId="0" borderId="2" xfId="0" applyNumberFormat="1" applyFont="1" applyBorder="1" applyAlignment="1">
      <alignment horizontal="center" vertical="center"/>
    </xf>
    <xf numFmtId="0" fontId="14" fillId="0" borderId="10" xfId="0" applyFont="1" applyBorder="1" applyAlignment="1">
      <alignment horizontal="left" vertical="center" wrapText="1"/>
    </xf>
    <xf numFmtId="0" fontId="14" fillId="0" borderId="11" xfId="0" applyFont="1" applyBorder="1" applyAlignment="1">
      <alignment horizontal="left" vertical="center" wrapText="1"/>
    </xf>
    <xf numFmtId="0" fontId="14" fillId="0" borderId="2" xfId="0" applyFont="1" applyBorder="1" applyAlignment="1">
      <alignment horizontal="left" vertical="center" wrapText="1"/>
    </xf>
    <xf numFmtId="0" fontId="4" fillId="0" borderId="12" xfId="0" applyFont="1" applyBorder="1" applyAlignment="1">
      <alignment horizontal="left" vertical="center" wrapText="1"/>
    </xf>
    <xf numFmtId="0" fontId="4" fillId="0" borderId="13" xfId="0" applyFont="1" applyBorder="1" applyAlignment="1">
      <alignment horizontal="left" vertical="center" wrapText="1"/>
    </xf>
    <xf numFmtId="0" fontId="4" fillId="0" borderId="14" xfId="0" applyFont="1" applyBorder="1" applyAlignment="1">
      <alignment horizontal="left" vertical="center" wrapText="1"/>
    </xf>
    <xf numFmtId="0" fontId="2" fillId="2" borderId="1" xfId="0" applyFont="1" applyFill="1" applyBorder="1" applyAlignment="1">
      <alignment horizontal="center" vertical="center" wrapText="1"/>
    </xf>
  </cellXfs>
  <cellStyles count="3">
    <cellStyle name="Comma" xfId="1" builtinId="3"/>
    <cellStyle name="Normal" xfId="0" builtinId="0"/>
    <cellStyle name="Normal 2" xfId="2" xr:uid="{00000000-0005-0000-0000-000002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422788</xdr:colOff>
      <xdr:row>6</xdr:row>
      <xdr:rowOff>161504</xdr:rowOff>
    </xdr:to>
    <xdr:pic>
      <xdr:nvPicPr>
        <xdr:cNvPr id="2" name="Picture 1">
          <a:extLst>
            <a:ext uri="{FF2B5EF4-FFF2-40B4-BE49-F238E27FC236}">
              <a16:creationId xmlns:a16="http://schemas.microsoft.com/office/drawing/2014/main" id="{2446E841-8BF7-4414-9B6C-532D14AB6FA9}"/>
            </a:ext>
          </a:extLst>
        </xdr:cNvPr>
        <xdr:cNvPicPr>
          <a:picLocks noChangeAspect="1"/>
        </xdr:cNvPicPr>
      </xdr:nvPicPr>
      <xdr:blipFill>
        <a:blip xmlns:r="http://schemas.openxmlformats.org/officeDocument/2006/relationships" r:embed="rId1"/>
        <a:stretch>
          <a:fillRect/>
        </a:stretch>
      </xdr:blipFill>
      <xdr:spPr>
        <a:xfrm>
          <a:off x="373529" y="33618"/>
          <a:ext cx="1404530" cy="1270886"/>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240"/>
  <sheetViews>
    <sheetView tabSelected="1" view="pageBreakPreview" topLeftCell="A34" zoomScale="60" zoomScaleNormal="70" workbookViewId="0">
      <selection activeCell="G41" sqref="G41"/>
    </sheetView>
  </sheetViews>
  <sheetFormatPr defaultColWidth="9.140625" defaultRowHeight="15.75" x14ac:dyDescent="0.25"/>
  <cols>
    <col min="1" max="1" width="5.42578125" style="35" customWidth="1"/>
    <col min="2" max="2" width="14.7109375" style="126" customWidth="1"/>
    <col min="3" max="3" width="37.7109375" style="35" customWidth="1"/>
    <col min="4" max="4" width="55.5703125" style="35" customWidth="1"/>
    <col min="5" max="5" width="13" style="127" hidden="1" customWidth="1"/>
    <col min="6" max="6" width="16" style="127" customWidth="1"/>
    <col min="7" max="7" width="34.28515625" style="76" customWidth="1"/>
    <col min="8" max="16384" width="9.140625" style="35"/>
  </cols>
  <sheetData>
    <row r="1" spans="1:10" s="62" customFormat="1" ht="16.5" customHeight="1" x14ac:dyDescent="0.25">
      <c r="A1" s="60"/>
      <c r="B1" s="61"/>
      <c r="C1" s="60"/>
      <c r="D1" s="167" t="s">
        <v>143</v>
      </c>
      <c r="E1" s="168"/>
      <c r="F1" s="168"/>
      <c r="G1" s="169"/>
    </row>
    <row r="2" spans="1:10" s="65" customFormat="1" ht="16.5" customHeight="1" x14ac:dyDescent="0.25">
      <c r="A2" s="63"/>
      <c r="B2" s="64"/>
      <c r="C2" s="63"/>
      <c r="D2" s="167"/>
      <c r="E2" s="168"/>
      <c r="F2" s="168"/>
      <c r="G2" s="169"/>
    </row>
    <row r="3" spans="1:10" s="65" customFormat="1" ht="16.5" customHeight="1" x14ac:dyDescent="0.25">
      <c r="A3" s="63"/>
      <c r="B3" s="64"/>
      <c r="C3" s="63"/>
      <c r="D3" s="167"/>
      <c r="E3" s="168"/>
      <c r="F3" s="168"/>
      <c r="G3" s="169"/>
    </row>
    <row r="4" spans="1:10" s="65" customFormat="1" ht="16.5" customHeight="1" x14ac:dyDescent="0.25">
      <c r="A4" s="63"/>
      <c r="B4" s="64"/>
      <c r="C4" s="63"/>
      <c r="D4" s="167"/>
      <c r="E4" s="168"/>
      <c r="F4" s="168"/>
      <c r="G4" s="169"/>
    </row>
    <row r="5" spans="1:10" s="65" customFormat="1" ht="16.5" customHeight="1" x14ac:dyDescent="0.25">
      <c r="A5" s="63"/>
      <c r="B5" s="64"/>
      <c r="C5" s="63"/>
      <c r="D5" s="170"/>
      <c r="E5" s="171"/>
      <c r="F5" s="171"/>
      <c r="G5" s="172"/>
    </row>
    <row r="6" spans="1:10" s="65" customFormat="1" x14ac:dyDescent="0.25">
      <c r="B6" s="66"/>
      <c r="C6" s="66"/>
      <c r="D6" s="173" t="s">
        <v>144</v>
      </c>
      <c r="E6" s="174"/>
      <c r="F6" s="174"/>
      <c r="G6" s="175"/>
    </row>
    <row r="7" spans="1:10" s="65" customFormat="1" ht="22.5" x14ac:dyDescent="0.25">
      <c r="A7" s="176" t="s">
        <v>145</v>
      </c>
      <c r="B7" s="177"/>
      <c r="C7" s="177"/>
      <c r="D7" s="177"/>
      <c r="E7" s="177"/>
      <c r="F7" s="177"/>
      <c r="G7" s="178"/>
      <c r="H7" s="67"/>
      <c r="I7" s="67"/>
      <c r="J7" s="67"/>
    </row>
    <row r="8" spans="1:10" s="65" customFormat="1" hidden="1" x14ac:dyDescent="0.25">
      <c r="A8" s="68"/>
      <c r="B8" s="68"/>
      <c r="C8" s="68"/>
      <c r="D8" s="68"/>
      <c r="E8" s="68"/>
      <c r="F8" s="69"/>
      <c r="G8" s="70"/>
      <c r="H8" s="67"/>
      <c r="I8" s="67"/>
      <c r="J8" s="67"/>
    </row>
    <row r="9" spans="1:10" s="65" customFormat="1" ht="16.5" customHeight="1" x14ac:dyDescent="0.25">
      <c r="A9" s="179" t="s">
        <v>418</v>
      </c>
      <c r="B9" s="180"/>
      <c r="C9" s="180"/>
      <c r="D9" s="180"/>
      <c r="E9" s="180"/>
      <c r="F9" s="180"/>
      <c r="G9" s="181"/>
      <c r="H9" s="71"/>
      <c r="I9" s="71"/>
    </row>
    <row r="10" spans="1:10" s="65" customFormat="1" x14ac:dyDescent="0.25">
      <c r="A10" s="182" t="s">
        <v>146</v>
      </c>
      <c r="B10" s="183"/>
      <c r="C10" s="183"/>
      <c r="D10" s="183"/>
      <c r="E10" s="183"/>
      <c r="F10" s="183"/>
      <c r="G10" s="184"/>
      <c r="H10" s="72"/>
      <c r="I10" s="72"/>
      <c r="J10" s="72"/>
    </row>
    <row r="11" spans="1:10" x14ac:dyDescent="0.25">
      <c r="A11" s="73"/>
      <c r="B11" s="74"/>
      <c r="C11" s="73"/>
      <c r="D11" s="73"/>
      <c r="E11" s="75"/>
      <c r="F11" s="75"/>
    </row>
    <row r="12" spans="1:10" ht="47.25" x14ac:dyDescent="0.25">
      <c r="A12" s="128" t="s">
        <v>0</v>
      </c>
      <c r="B12" s="185" t="s">
        <v>1</v>
      </c>
      <c r="C12" s="185"/>
      <c r="D12" s="128" t="s">
        <v>2</v>
      </c>
      <c r="E12" s="129" t="s">
        <v>3</v>
      </c>
      <c r="F12" s="129" t="s">
        <v>4</v>
      </c>
      <c r="G12" s="129" t="s">
        <v>280</v>
      </c>
      <c r="H12" s="34"/>
    </row>
    <row r="13" spans="1:10" ht="15.75" customHeight="1" x14ac:dyDescent="0.25">
      <c r="A13" s="162" t="s">
        <v>281</v>
      </c>
      <c r="B13" s="163"/>
      <c r="C13" s="163"/>
      <c r="D13" s="163"/>
      <c r="E13" s="163"/>
      <c r="F13" s="164"/>
      <c r="G13" s="130"/>
      <c r="H13" s="34"/>
    </row>
    <row r="14" spans="1:10" ht="31.5" x14ac:dyDescent="0.25">
      <c r="A14" s="1">
        <v>1</v>
      </c>
      <c r="B14" s="155" t="s">
        <v>5</v>
      </c>
      <c r="C14" s="156" t="s">
        <v>6</v>
      </c>
      <c r="D14" s="3" t="s">
        <v>7</v>
      </c>
      <c r="E14" s="157">
        <v>200000</v>
      </c>
      <c r="F14" s="165">
        <v>150000</v>
      </c>
      <c r="G14" s="166"/>
      <c r="H14" s="34"/>
    </row>
    <row r="15" spans="1:10" x14ac:dyDescent="0.25">
      <c r="A15" s="1">
        <v>2</v>
      </c>
      <c r="B15" s="155"/>
      <c r="C15" s="156"/>
      <c r="D15" s="5" t="s">
        <v>8</v>
      </c>
      <c r="E15" s="157"/>
      <c r="F15" s="165"/>
      <c r="G15" s="166"/>
      <c r="H15" s="34"/>
    </row>
    <row r="16" spans="1:10" ht="31.5" x14ac:dyDescent="0.25">
      <c r="A16" s="1">
        <v>3</v>
      </c>
      <c r="B16" s="155"/>
      <c r="C16" s="156"/>
      <c r="D16" s="3" t="s">
        <v>9</v>
      </c>
      <c r="E16" s="157"/>
      <c r="F16" s="165"/>
      <c r="G16" s="166"/>
      <c r="H16" s="34"/>
    </row>
    <row r="17" spans="1:8" ht="31.5" x14ac:dyDescent="0.25">
      <c r="A17" s="1">
        <v>4</v>
      </c>
      <c r="B17" s="155"/>
      <c r="C17" s="156"/>
      <c r="D17" s="3" t="s">
        <v>10</v>
      </c>
      <c r="E17" s="157"/>
      <c r="F17" s="165"/>
      <c r="G17" s="166"/>
      <c r="H17" s="34"/>
    </row>
    <row r="18" spans="1:8" x14ac:dyDescent="0.25">
      <c r="A18" s="1">
        <v>5</v>
      </c>
      <c r="B18" s="155"/>
      <c r="C18" s="156"/>
      <c r="D18" s="3" t="s">
        <v>11</v>
      </c>
      <c r="E18" s="157"/>
      <c r="F18" s="165"/>
      <c r="G18" s="166"/>
      <c r="H18" s="34"/>
    </row>
    <row r="19" spans="1:8" x14ac:dyDescent="0.25">
      <c r="A19" s="1">
        <v>6</v>
      </c>
      <c r="B19" s="155"/>
      <c r="C19" s="156"/>
      <c r="D19" s="3" t="s">
        <v>12</v>
      </c>
      <c r="E19" s="157"/>
      <c r="F19" s="165"/>
      <c r="G19" s="166"/>
      <c r="H19" s="34"/>
    </row>
    <row r="20" spans="1:8" ht="31.5" x14ac:dyDescent="0.25">
      <c r="A20" s="1">
        <v>7</v>
      </c>
      <c r="B20" s="77" t="s">
        <v>13</v>
      </c>
      <c r="C20" s="5" t="s">
        <v>14</v>
      </c>
      <c r="D20" s="5" t="s">
        <v>15</v>
      </c>
      <c r="E20" s="6">
        <v>102000</v>
      </c>
      <c r="F20" s="7">
        <f>E20*0.9</f>
        <v>91800</v>
      </c>
      <c r="G20" s="78"/>
      <c r="H20" s="34"/>
    </row>
    <row r="21" spans="1:8" ht="63" x14ac:dyDescent="0.25">
      <c r="A21" s="1">
        <v>8</v>
      </c>
      <c r="B21" s="2" t="s">
        <v>16</v>
      </c>
      <c r="C21" s="5" t="s">
        <v>17</v>
      </c>
      <c r="D21" s="5" t="s">
        <v>18</v>
      </c>
      <c r="E21" s="6">
        <v>75000</v>
      </c>
      <c r="F21" s="7">
        <f t="shared" ref="F21:F26" si="0">E21*0.9</f>
        <v>67500</v>
      </c>
      <c r="G21" s="78"/>
      <c r="H21" s="34"/>
    </row>
    <row r="22" spans="1:8" ht="47.25" x14ac:dyDescent="0.25">
      <c r="A22" s="1">
        <v>9</v>
      </c>
      <c r="B22" s="2" t="s">
        <v>19</v>
      </c>
      <c r="C22" s="5" t="s">
        <v>20</v>
      </c>
      <c r="D22" s="5" t="s">
        <v>21</v>
      </c>
      <c r="E22" s="6">
        <v>27000</v>
      </c>
      <c r="F22" s="7">
        <f t="shared" si="0"/>
        <v>24300</v>
      </c>
      <c r="G22" s="78"/>
      <c r="H22" s="34"/>
    </row>
    <row r="23" spans="1:8" ht="63" x14ac:dyDescent="0.25">
      <c r="A23" s="1">
        <v>10</v>
      </c>
      <c r="B23" s="2" t="s">
        <v>22</v>
      </c>
      <c r="C23" s="5" t="s">
        <v>23</v>
      </c>
      <c r="D23" s="5" t="s">
        <v>24</v>
      </c>
      <c r="E23" s="6">
        <v>59000</v>
      </c>
      <c r="F23" s="7">
        <f t="shared" si="0"/>
        <v>53100</v>
      </c>
      <c r="G23" s="78"/>
      <c r="H23" s="34"/>
    </row>
    <row r="24" spans="1:8" ht="47.25" x14ac:dyDescent="0.25">
      <c r="A24" s="1">
        <v>11</v>
      </c>
      <c r="B24" s="155" t="s">
        <v>25</v>
      </c>
      <c r="C24" s="5" t="s">
        <v>26</v>
      </c>
      <c r="D24" s="8" t="s">
        <v>27</v>
      </c>
      <c r="E24" s="9">
        <v>30000</v>
      </c>
      <c r="F24" s="7">
        <f t="shared" si="0"/>
        <v>27000</v>
      </c>
      <c r="G24" s="78"/>
      <c r="H24" s="34"/>
    </row>
    <row r="25" spans="1:8" ht="47.25" x14ac:dyDescent="0.25">
      <c r="A25" s="1">
        <v>12</v>
      </c>
      <c r="B25" s="155"/>
      <c r="C25" s="5" t="s">
        <v>28</v>
      </c>
      <c r="D25" s="8" t="s">
        <v>27</v>
      </c>
      <c r="E25" s="9">
        <v>30000</v>
      </c>
      <c r="F25" s="7">
        <f t="shared" si="0"/>
        <v>27000</v>
      </c>
      <c r="G25" s="78"/>
      <c r="H25" s="34"/>
    </row>
    <row r="26" spans="1:8" ht="47.25" x14ac:dyDescent="0.25">
      <c r="A26" s="1">
        <v>13</v>
      </c>
      <c r="B26" s="2" t="s">
        <v>29</v>
      </c>
      <c r="C26" s="5" t="s">
        <v>30</v>
      </c>
      <c r="D26" s="10" t="s">
        <v>31</v>
      </c>
      <c r="E26" s="11">
        <v>41000</v>
      </c>
      <c r="F26" s="7">
        <f t="shared" si="0"/>
        <v>36900</v>
      </c>
      <c r="G26" s="78"/>
      <c r="H26" s="34"/>
    </row>
    <row r="27" spans="1:8" ht="31.5" x14ac:dyDescent="0.25">
      <c r="A27" s="1">
        <v>14</v>
      </c>
      <c r="B27" s="2" t="s">
        <v>282</v>
      </c>
      <c r="C27" s="3" t="s">
        <v>32</v>
      </c>
      <c r="D27" s="3" t="s">
        <v>33</v>
      </c>
      <c r="E27" s="4">
        <v>165000</v>
      </c>
      <c r="F27" s="7" t="s">
        <v>34</v>
      </c>
      <c r="G27" s="78"/>
      <c r="H27" s="34"/>
    </row>
    <row r="28" spans="1:8" x14ac:dyDescent="0.25">
      <c r="A28" s="158">
        <v>15</v>
      </c>
      <c r="B28" s="159"/>
      <c r="C28" s="12" t="s">
        <v>35</v>
      </c>
      <c r="D28" s="13" t="s">
        <v>36</v>
      </c>
      <c r="E28" s="7" t="s">
        <v>34</v>
      </c>
      <c r="F28" s="7" t="s">
        <v>34</v>
      </c>
      <c r="G28" s="78"/>
      <c r="H28" s="34"/>
    </row>
    <row r="29" spans="1:8" ht="47.25" x14ac:dyDescent="0.25">
      <c r="A29" s="158"/>
      <c r="B29" s="159"/>
      <c r="C29" s="12" t="s">
        <v>37</v>
      </c>
      <c r="D29" s="13"/>
      <c r="E29" s="7" t="s">
        <v>34</v>
      </c>
      <c r="F29" s="7" t="s">
        <v>34</v>
      </c>
      <c r="G29" s="78"/>
      <c r="H29" s="34"/>
    </row>
    <row r="30" spans="1:8" s="81" customFormat="1" x14ac:dyDescent="0.25">
      <c r="A30" s="160" t="s">
        <v>283</v>
      </c>
      <c r="B30" s="160"/>
      <c r="C30" s="160"/>
      <c r="D30" s="160"/>
      <c r="E30" s="14">
        <f>SUM(E14:E29)</f>
        <v>729000</v>
      </c>
      <c r="F30" s="14">
        <f>SUM(F14:F29)</f>
        <v>477600</v>
      </c>
      <c r="G30" s="79"/>
      <c r="H30" s="80"/>
    </row>
    <row r="31" spans="1:8" x14ac:dyDescent="0.25">
      <c r="A31" s="82"/>
      <c r="B31" s="83"/>
      <c r="C31" s="84"/>
      <c r="D31" s="84"/>
      <c r="E31" s="85"/>
      <c r="F31" s="86"/>
      <c r="G31" s="87"/>
    </row>
    <row r="32" spans="1:8" s="81" customFormat="1" x14ac:dyDescent="0.25">
      <c r="A32" s="88" t="s">
        <v>284</v>
      </c>
      <c r="B32" s="89"/>
      <c r="E32" s="90"/>
      <c r="F32" s="91"/>
      <c r="G32" s="92"/>
    </row>
    <row r="33" spans="1:8" x14ac:dyDescent="0.25">
      <c r="A33" s="93"/>
      <c r="B33" s="94"/>
      <c r="C33" s="95"/>
      <c r="D33" s="95"/>
      <c r="E33" s="96"/>
      <c r="F33" s="97"/>
      <c r="G33" s="98"/>
    </row>
    <row r="34" spans="1:8" ht="50.25" customHeight="1" x14ac:dyDescent="0.25">
      <c r="A34" s="99" t="s">
        <v>0</v>
      </c>
      <c r="B34" s="161" t="s">
        <v>1</v>
      </c>
      <c r="C34" s="161"/>
      <c r="D34" s="99" t="s">
        <v>2</v>
      </c>
      <c r="E34" s="100" t="s">
        <v>3</v>
      </c>
      <c r="F34" s="100" t="s">
        <v>4</v>
      </c>
      <c r="G34" s="100" t="s">
        <v>280</v>
      </c>
      <c r="H34" s="34"/>
    </row>
    <row r="35" spans="1:8" s="103" customFormat="1" x14ac:dyDescent="0.25">
      <c r="A35" s="131" t="s">
        <v>285</v>
      </c>
      <c r="B35" s="132"/>
      <c r="C35" s="132"/>
      <c r="D35" s="132"/>
      <c r="E35" s="132"/>
      <c r="F35" s="133"/>
      <c r="G35" s="101"/>
      <c r="H35" s="102"/>
    </row>
    <row r="36" spans="1:8" ht="31.5" x14ac:dyDescent="0.25">
      <c r="A36" s="15">
        <v>1</v>
      </c>
      <c r="B36" s="16" t="s">
        <v>38</v>
      </c>
      <c r="C36" s="17" t="s">
        <v>39</v>
      </c>
      <c r="D36" s="17" t="s">
        <v>40</v>
      </c>
      <c r="E36" s="18">
        <v>169000</v>
      </c>
      <c r="F36" s="19">
        <f>E36*0.9</f>
        <v>152100</v>
      </c>
      <c r="G36" s="104"/>
      <c r="H36" s="34"/>
    </row>
    <row r="37" spans="1:8" ht="47.25" x14ac:dyDescent="0.25">
      <c r="A37" s="15">
        <v>2</v>
      </c>
      <c r="B37" s="16" t="s">
        <v>41</v>
      </c>
      <c r="C37" s="17" t="s">
        <v>42</v>
      </c>
      <c r="D37" s="20" t="s">
        <v>43</v>
      </c>
      <c r="E37" s="18">
        <v>41000</v>
      </c>
      <c r="F37" s="19">
        <f t="shared" ref="F37:F100" si="1">E37*0.9</f>
        <v>36900</v>
      </c>
      <c r="G37" s="104"/>
      <c r="H37" s="34"/>
    </row>
    <row r="38" spans="1:8" ht="47.25" x14ac:dyDescent="0.25">
      <c r="A38" s="15">
        <v>3</v>
      </c>
      <c r="B38" s="16" t="s">
        <v>44</v>
      </c>
      <c r="C38" s="21" t="s">
        <v>45</v>
      </c>
      <c r="D38" s="21" t="s">
        <v>46</v>
      </c>
      <c r="E38" s="22">
        <v>41000</v>
      </c>
      <c r="F38" s="19">
        <f t="shared" si="1"/>
        <v>36900</v>
      </c>
      <c r="G38" s="104"/>
      <c r="H38" s="34"/>
    </row>
    <row r="39" spans="1:8" ht="31.5" x14ac:dyDescent="0.25">
      <c r="A39" s="15">
        <v>4</v>
      </c>
      <c r="B39" s="16" t="s">
        <v>47</v>
      </c>
      <c r="C39" s="21" t="s">
        <v>48</v>
      </c>
      <c r="D39" s="21" t="s">
        <v>49</v>
      </c>
      <c r="E39" s="22">
        <v>47000</v>
      </c>
      <c r="F39" s="19">
        <f t="shared" si="1"/>
        <v>42300</v>
      </c>
      <c r="G39" s="104"/>
      <c r="H39" s="34"/>
    </row>
    <row r="40" spans="1:8" ht="31.5" x14ac:dyDescent="0.25">
      <c r="A40" s="15">
        <v>5</v>
      </c>
      <c r="B40" s="152" t="s">
        <v>29</v>
      </c>
      <c r="C40" s="21" t="s">
        <v>50</v>
      </c>
      <c r="D40" s="21" t="s">
        <v>51</v>
      </c>
      <c r="E40" s="22">
        <v>41000</v>
      </c>
      <c r="F40" s="19">
        <f t="shared" si="1"/>
        <v>36900</v>
      </c>
      <c r="G40" s="105" t="s">
        <v>286</v>
      </c>
      <c r="H40" s="34"/>
    </row>
    <row r="41" spans="1:8" ht="31.5" x14ac:dyDescent="0.25">
      <c r="A41" s="15">
        <v>6</v>
      </c>
      <c r="B41" s="152"/>
      <c r="C41" s="21" t="s">
        <v>52</v>
      </c>
      <c r="D41" s="21" t="s">
        <v>53</v>
      </c>
      <c r="E41" s="22">
        <v>41000</v>
      </c>
      <c r="F41" s="19">
        <f t="shared" si="1"/>
        <v>36900</v>
      </c>
      <c r="G41" s="105" t="s">
        <v>287</v>
      </c>
      <c r="H41" s="34"/>
    </row>
    <row r="42" spans="1:8" ht="31.5" x14ac:dyDescent="0.25">
      <c r="A42" s="15">
        <v>7</v>
      </c>
      <c r="B42" s="148" t="s">
        <v>54</v>
      </c>
      <c r="C42" s="21" t="s">
        <v>55</v>
      </c>
      <c r="D42" s="20" t="s">
        <v>56</v>
      </c>
      <c r="E42" s="22">
        <v>41000</v>
      </c>
      <c r="F42" s="19">
        <f t="shared" si="1"/>
        <v>36900</v>
      </c>
      <c r="G42" s="134" t="s">
        <v>288</v>
      </c>
      <c r="H42" s="34"/>
    </row>
    <row r="43" spans="1:8" ht="31.5" x14ac:dyDescent="0.25">
      <c r="A43" s="15">
        <v>8</v>
      </c>
      <c r="B43" s="148"/>
      <c r="C43" s="21" t="s">
        <v>57</v>
      </c>
      <c r="D43" s="20" t="s">
        <v>58</v>
      </c>
      <c r="E43" s="22">
        <v>59000</v>
      </c>
      <c r="F43" s="19">
        <f t="shared" si="1"/>
        <v>53100</v>
      </c>
      <c r="G43" s="134"/>
      <c r="H43" s="34"/>
    </row>
    <row r="44" spans="1:8" ht="31.5" x14ac:dyDescent="0.25">
      <c r="A44" s="15">
        <v>9</v>
      </c>
      <c r="B44" s="148"/>
      <c r="C44" s="21" t="s">
        <v>59</v>
      </c>
      <c r="D44" s="20" t="s">
        <v>60</v>
      </c>
      <c r="E44" s="22">
        <v>59000</v>
      </c>
      <c r="F44" s="19">
        <f t="shared" si="1"/>
        <v>53100</v>
      </c>
      <c r="G44" s="134"/>
      <c r="H44" s="34"/>
    </row>
    <row r="45" spans="1:8" ht="31.5" x14ac:dyDescent="0.25">
      <c r="A45" s="15">
        <v>10</v>
      </c>
      <c r="B45" s="148"/>
      <c r="C45" s="21" t="s">
        <v>61</v>
      </c>
      <c r="D45" s="20" t="s">
        <v>62</v>
      </c>
      <c r="E45" s="22">
        <v>47000</v>
      </c>
      <c r="F45" s="19">
        <f t="shared" si="1"/>
        <v>42300</v>
      </c>
      <c r="G45" s="134"/>
      <c r="H45" s="34"/>
    </row>
    <row r="46" spans="1:8" ht="76.5" customHeight="1" x14ac:dyDescent="0.25">
      <c r="A46" s="15">
        <v>11</v>
      </c>
      <c r="B46" s="148"/>
      <c r="C46" s="21" t="s">
        <v>63</v>
      </c>
      <c r="D46" s="20" t="s">
        <v>64</v>
      </c>
      <c r="E46" s="22">
        <v>41000</v>
      </c>
      <c r="F46" s="19">
        <f t="shared" si="1"/>
        <v>36900</v>
      </c>
      <c r="G46" s="134"/>
      <c r="H46" s="34"/>
    </row>
    <row r="47" spans="1:8" ht="31.5" x14ac:dyDescent="0.25">
      <c r="A47" s="15">
        <v>12</v>
      </c>
      <c r="B47" s="16" t="s">
        <v>289</v>
      </c>
      <c r="C47" s="17" t="s">
        <v>159</v>
      </c>
      <c r="D47" s="17" t="s">
        <v>290</v>
      </c>
      <c r="E47" s="24">
        <v>102000</v>
      </c>
      <c r="F47" s="19">
        <f t="shared" si="1"/>
        <v>91800</v>
      </c>
      <c r="G47" s="104"/>
      <c r="H47" s="34"/>
    </row>
    <row r="48" spans="1:8" x14ac:dyDescent="0.25">
      <c r="A48" s="15">
        <v>13</v>
      </c>
      <c r="B48" s="152" t="s">
        <v>291</v>
      </c>
      <c r="C48" s="17" t="s">
        <v>160</v>
      </c>
      <c r="D48" s="17" t="s">
        <v>292</v>
      </c>
      <c r="E48" s="24">
        <v>62000</v>
      </c>
      <c r="F48" s="19">
        <f t="shared" si="1"/>
        <v>55800</v>
      </c>
      <c r="G48" s="134" t="s">
        <v>293</v>
      </c>
      <c r="H48" s="34"/>
    </row>
    <row r="49" spans="1:8" ht="31.5" x14ac:dyDescent="0.25">
      <c r="A49" s="15">
        <v>14</v>
      </c>
      <c r="B49" s="152"/>
      <c r="C49" s="17" t="s">
        <v>161</v>
      </c>
      <c r="D49" s="17" t="s">
        <v>294</v>
      </c>
      <c r="E49" s="24">
        <v>165000</v>
      </c>
      <c r="F49" s="19">
        <f>E49*0.9</f>
        <v>148500</v>
      </c>
      <c r="G49" s="134"/>
      <c r="H49" s="34"/>
    </row>
    <row r="50" spans="1:8" ht="31.5" x14ac:dyDescent="0.25">
      <c r="A50" s="15">
        <v>15</v>
      </c>
      <c r="B50" s="152"/>
      <c r="C50" s="17" t="s">
        <v>162</v>
      </c>
      <c r="D50" s="17" t="s">
        <v>295</v>
      </c>
      <c r="E50" s="24">
        <v>116000</v>
      </c>
      <c r="F50" s="19">
        <f t="shared" si="1"/>
        <v>104400</v>
      </c>
      <c r="G50" s="134"/>
      <c r="H50" s="34"/>
    </row>
    <row r="51" spans="1:8" ht="31.5" x14ac:dyDescent="0.25">
      <c r="A51" s="15">
        <v>16</v>
      </c>
      <c r="B51" s="152" t="s">
        <v>296</v>
      </c>
      <c r="C51" s="17" t="s">
        <v>65</v>
      </c>
      <c r="D51" s="17" t="s">
        <v>66</v>
      </c>
      <c r="E51" s="24">
        <v>83000</v>
      </c>
      <c r="F51" s="19">
        <f t="shared" si="1"/>
        <v>74700</v>
      </c>
      <c r="G51" s="104"/>
      <c r="H51" s="34"/>
    </row>
    <row r="52" spans="1:8" ht="47.25" x14ac:dyDescent="0.25">
      <c r="A52" s="15">
        <v>17</v>
      </c>
      <c r="B52" s="152"/>
      <c r="C52" s="17" t="s">
        <v>163</v>
      </c>
      <c r="D52" s="17" t="s">
        <v>66</v>
      </c>
      <c r="E52" s="24">
        <v>130000</v>
      </c>
      <c r="F52" s="19">
        <f t="shared" si="1"/>
        <v>117000</v>
      </c>
      <c r="G52" s="134" t="s">
        <v>293</v>
      </c>
      <c r="H52" s="34"/>
    </row>
    <row r="53" spans="1:8" x14ac:dyDescent="0.25">
      <c r="A53" s="15">
        <v>18</v>
      </c>
      <c r="B53" s="152"/>
      <c r="C53" s="17" t="s">
        <v>164</v>
      </c>
      <c r="D53" s="17" t="s">
        <v>66</v>
      </c>
      <c r="E53" s="24">
        <v>120000</v>
      </c>
      <c r="F53" s="19">
        <f t="shared" si="1"/>
        <v>108000</v>
      </c>
      <c r="G53" s="134"/>
      <c r="H53" s="34"/>
    </row>
    <row r="54" spans="1:8" x14ac:dyDescent="0.25">
      <c r="A54" s="15">
        <v>19</v>
      </c>
      <c r="B54" s="152"/>
      <c r="C54" s="17" t="s">
        <v>165</v>
      </c>
      <c r="D54" s="17" t="s">
        <v>297</v>
      </c>
      <c r="E54" s="24">
        <v>282000</v>
      </c>
      <c r="F54" s="19">
        <f t="shared" si="1"/>
        <v>253800</v>
      </c>
      <c r="G54" s="134"/>
      <c r="H54" s="34"/>
    </row>
    <row r="55" spans="1:8" x14ac:dyDescent="0.25">
      <c r="A55" s="15">
        <v>20</v>
      </c>
      <c r="B55" s="16" t="s">
        <v>298</v>
      </c>
      <c r="C55" s="17" t="s">
        <v>166</v>
      </c>
      <c r="D55" s="17" t="s">
        <v>299</v>
      </c>
      <c r="E55" s="24">
        <v>128000</v>
      </c>
      <c r="F55" s="19">
        <f t="shared" si="1"/>
        <v>115200</v>
      </c>
      <c r="G55" s="104"/>
      <c r="H55" s="34"/>
    </row>
    <row r="56" spans="1:8" x14ac:dyDescent="0.25">
      <c r="A56" s="15">
        <v>21</v>
      </c>
      <c r="B56" s="148" t="s">
        <v>67</v>
      </c>
      <c r="C56" s="17" t="s">
        <v>68</v>
      </c>
      <c r="D56" s="17" t="s">
        <v>69</v>
      </c>
      <c r="E56" s="24">
        <v>71000</v>
      </c>
      <c r="F56" s="19">
        <f t="shared" si="1"/>
        <v>63900</v>
      </c>
      <c r="G56" s="134" t="s">
        <v>300</v>
      </c>
      <c r="H56" s="34"/>
    </row>
    <row r="57" spans="1:8" x14ac:dyDescent="0.25">
      <c r="A57" s="15">
        <v>22</v>
      </c>
      <c r="B57" s="148"/>
      <c r="C57" s="17" t="s">
        <v>167</v>
      </c>
      <c r="D57" s="17" t="s">
        <v>301</v>
      </c>
      <c r="E57" s="18">
        <v>138000</v>
      </c>
      <c r="F57" s="19">
        <f t="shared" si="1"/>
        <v>124200</v>
      </c>
      <c r="G57" s="134"/>
      <c r="H57" s="34"/>
    </row>
    <row r="58" spans="1:8" x14ac:dyDescent="0.25">
      <c r="A58" s="15">
        <v>23</v>
      </c>
      <c r="B58" s="23" t="s">
        <v>302</v>
      </c>
      <c r="C58" s="17" t="s">
        <v>168</v>
      </c>
      <c r="D58" s="17" t="s">
        <v>303</v>
      </c>
      <c r="E58" s="18">
        <v>282000</v>
      </c>
      <c r="F58" s="19">
        <f t="shared" si="1"/>
        <v>253800</v>
      </c>
      <c r="G58" s="105"/>
      <c r="H58" s="34"/>
    </row>
    <row r="59" spans="1:8" s="81" customFormat="1" x14ac:dyDescent="0.25">
      <c r="A59" s="15">
        <v>24</v>
      </c>
      <c r="B59" s="152" t="s">
        <v>70</v>
      </c>
      <c r="C59" s="17" t="s">
        <v>71</v>
      </c>
      <c r="D59" s="17" t="s">
        <v>72</v>
      </c>
      <c r="E59" s="24">
        <v>30000</v>
      </c>
      <c r="F59" s="19">
        <f t="shared" si="1"/>
        <v>27000</v>
      </c>
      <c r="G59" s="154" t="s">
        <v>304</v>
      </c>
      <c r="H59" s="80"/>
    </row>
    <row r="60" spans="1:8" s="81" customFormat="1" x14ac:dyDescent="0.25">
      <c r="A60" s="15">
        <v>25</v>
      </c>
      <c r="B60" s="152"/>
      <c r="C60" s="17" t="s">
        <v>73</v>
      </c>
      <c r="D60" s="17" t="s">
        <v>72</v>
      </c>
      <c r="E60" s="24">
        <v>20000</v>
      </c>
      <c r="F60" s="19">
        <f t="shared" si="1"/>
        <v>18000</v>
      </c>
      <c r="G60" s="154"/>
      <c r="H60" s="80"/>
    </row>
    <row r="61" spans="1:8" s="103" customFormat="1" x14ac:dyDescent="0.25">
      <c r="A61" s="131" t="s">
        <v>305</v>
      </c>
      <c r="B61" s="132"/>
      <c r="C61" s="132"/>
      <c r="D61" s="132"/>
      <c r="E61" s="132"/>
      <c r="F61" s="133"/>
      <c r="G61" s="101"/>
      <c r="H61" s="102"/>
    </row>
    <row r="62" spans="1:8" s="81" customFormat="1" ht="31.5" x14ac:dyDescent="0.25">
      <c r="A62" s="15">
        <v>26</v>
      </c>
      <c r="B62" s="152" t="s">
        <v>306</v>
      </c>
      <c r="C62" s="25" t="s">
        <v>74</v>
      </c>
      <c r="D62" s="17" t="s">
        <v>75</v>
      </c>
      <c r="E62" s="106">
        <v>174000</v>
      </c>
      <c r="F62" s="19">
        <f t="shared" si="1"/>
        <v>156600</v>
      </c>
      <c r="G62" s="104"/>
      <c r="H62" s="80"/>
    </row>
    <row r="63" spans="1:8" s="81" customFormat="1" ht="31.5" x14ac:dyDescent="0.25">
      <c r="A63" s="15">
        <v>27</v>
      </c>
      <c r="B63" s="152"/>
      <c r="C63" s="25" t="s">
        <v>76</v>
      </c>
      <c r="D63" s="17" t="s">
        <v>77</v>
      </c>
      <c r="E63" s="106">
        <v>231000</v>
      </c>
      <c r="F63" s="19">
        <f t="shared" si="1"/>
        <v>207900</v>
      </c>
      <c r="G63" s="104"/>
      <c r="H63" s="80"/>
    </row>
    <row r="64" spans="1:8" s="81" customFormat="1" ht="31.5" x14ac:dyDescent="0.25">
      <c r="A64" s="15">
        <v>28</v>
      </c>
      <c r="B64" s="152"/>
      <c r="C64" s="25" t="s">
        <v>169</v>
      </c>
      <c r="D64" s="17" t="s">
        <v>307</v>
      </c>
      <c r="E64" s="106">
        <v>732000</v>
      </c>
      <c r="F64" s="19">
        <f t="shared" si="1"/>
        <v>658800</v>
      </c>
      <c r="G64" s="104"/>
      <c r="H64" s="80"/>
    </row>
    <row r="65" spans="1:8" s="81" customFormat="1" ht="31.5" x14ac:dyDescent="0.25">
      <c r="A65" s="15">
        <v>29</v>
      </c>
      <c r="B65" s="152"/>
      <c r="C65" s="25" t="s">
        <v>78</v>
      </c>
      <c r="D65" s="17" t="s">
        <v>79</v>
      </c>
      <c r="E65" s="107">
        <v>121000</v>
      </c>
      <c r="F65" s="19">
        <f t="shared" si="1"/>
        <v>108900</v>
      </c>
      <c r="G65" s="104"/>
      <c r="H65" s="80"/>
    </row>
    <row r="66" spans="1:8" s="81" customFormat="1" ht="31.5" x14ac:dyDescent="0.25">
      <c r="A66" s="15">
        <v>30</v>
      </c>
      <c r="B66" s="152"/>
      <c r="C66" s="25" t="s">
        <v>170</v>
      </c>
      <c r="D66" s="17" t="s">
        <v>308</v>
      </c>
      <c r="E66" s="106">
        <v>192000</v>
      </c>
      <c r="F66" s="19">
        <f t="shared" si="1"/>
        <v>172800</v>
      </c>
      <c r="G66" s="104"/>
      <c r="H66" s="80"/>
    </row>
    <row r="67" spans="1:8" s="81" customFormat="1" ht="31.5" x14ac:dyDescent="0.25">
      <c r="A67" s="15">
        <v>31</v>
      </c>
      <c r="B67" s="152"/>
      <c r="C67" s="25" t="s">
        <v>80</v>
      </c>
      <c r="D67" s="17" t="s">
        <v>81</v>
      </c>
      <c r="E67" s="106">
        <v>173000</v>
      </c>
      <c r="F67" s="19">
        <f t="shared" si="1"/>
        <v>155700</v>
      </c>
      <c r="G67" s="104"/>
      <c r="H67" s="80"/>
    </row>
    <row r="68" spans="1:8" s="81" customFormat="1" ht="31.5" x14ac:dyDescent="0.25">
      <c r="A68" s="15">
        <v>32</v>
      </c>
      <c r="B68" s="152"/>
      <c r="C68" s="25" t="s">
        <v>171</v>
      </c>
      <c r="D68" s="17" t="s">
        <v>309</v>
      </c>
      <c r="E68" s="106">
        <v>231000</v>
      </c>
      <c r="F68" s="19">
        <f t="shared" si="1"/>
        <v>207900</v>
      </c>
      <c r="G68" s="105" t="s">
        <v>310</v>
      </c>
      <c r="H68" s="80"/>
    </row>
    <row r="69" spans="1:8" s="81" customFormat="1" x14ac:dyDescent="0.25">
      <c r="A69" s="15">
        <v>33</v>
      </c>
      <c r="B69" s="152"/>
      <c r="C69" s="108" t="s">
        <v>172</v>
      </c>
      <c r="D69" s="26" t="s">
        <v>311</v>
      </c>
      <c r="E69" s="109">
        <v>500000</v>
      </c>
      <c r="F69" s="19">
        <f t="shared" si="1"/>
        <v>450000</v>
      </c>
      <c r="G69" s="104"/>
      <c r="H69" s="80"/>
    </row>
    <row r="70" spans="1:8" s="81" customFormat="1" ht="47.25" x14ac:dyDescent="0.25">
      <c r="A70" s="15">
        <v>34</v>
      </c>
      <c r="B70" s="152"/>
      <c r="C70" s="25" t="s">
        <v>82</v>
      </c>
      <c r="D70" s="17" t="s">
        <v>83</v>
      </c>
      <c r="E70" s="106">
        <v>290000</v>
      </c>
      <c r="F70" s="19">
        <f t="shared" si="1"/>
        <v>261000</v>
      </c>
      <c r="G70" s="104" t="s">
        <v>312</v>
      </c>
      <c r="H70" s="80"/>
    </row>
    <row r="71" spans="1:8" s="81" customFormat="1" ht="31.5" x14ac:dyDescent="0.25">
      <c r="A71" s="15">
        <v>35</v>
      </c>
      <c r="B71" s="152"/>
      <c r="C71" s="25" t="s">
        <v>84</v>
      </c>
      <c r="D71" s="17" t="s">
        <v>85</v>
      </c>
      <c r="E71" s="106">
        <v>231000</v>
      </c>
      <c r="F71" s="19">
        <f t="shared" si="1"/>
        <v>207900</v>
      </c>
      <c r="G71" s="104"/>
      <c r="H71" s="80"/>
    </row>
    <row r="72" spans="1:8" s="81" customFormat="1" ht="47.25" x14ac:dyDescent="0.25">
      <c r="A72" s="15">
        <v>36</v>
      </c>
      <c r="B72" s="152"/>
      <c r="C72" s="25" t="s">
        <v>86</v>
      </c>
      <c r="D72" s="17" t="s">
        <v>87</v>
      </c>
      <c r="E72" s="106">
        <v>616000</v>
      </c>
      <c r="F72" s="19">
        <f t="shared" si="1"/>
        <v>554400</v>
      </c>
      <c r="G72" s="104"/>
      <c r="H72" s="80"/>
    </row>
    <row r="73" spans="1:8" s="81" customFormat="1" ht="31.5" x14ac:dyDescent="0.25">
      <c r="A73" s="15">
        <v>37</v>
      </c>
      <c r="B73" s="152"/>
      <c r="C73" s="25" t="s">
        <v>88</v>
      </c>
      <c r="D73" s="17" t="s">
        <v>89</v>
      </c>
      <c r="E73" s="106">
        <v>231000</v>
      </c>
      <c r="F73" s="19">
        <f t="shared" si="1"/>
        <v>207900</v>
      </c>
      <c r="G73" s="104"/>
      <c r="H73" s="80"/>
    </row>
    <row r="74" spans="1:8" s="81" customFormat="1" x14ac:dyDescent="0.25">
      <c r="A74" s="15">
        <v>38</v>
      </c>
      <c r="B74" s="152"/>
      <c r="C74" s="25" t="s">
        <v>90</v>
      </c>
      <c r="D74" s="17" t="s">
        <v>91</v>
      </c>
      <c r="E74" s="106">
        <v>412000</v>
      </c>
      <c r="F74" s="19">
        <f t="shared" si="1"/>
        <v>370800</v>
      </c>
      <c r="G74" s="104"/>
      <c r="H74" s="80"/>
    </row>
    <row r="75" spans="1:8" s="81" customFormat="1" ht="31.5" x14ac:dyDescent="0.25">
      <c r="A75" s="15">
        <v>39</v>
      </c>
      <c r="B75" s="152" t="s">
        <v>92</v>
      </c>
      <c r="C75" s="25" t="s">
        <v>93</v>
      </c>
      <c r="D75" s="153" t="s">
        <v>94</v>
      </c>
      <c r="E75" s="106">
        <v>137000</v>
      </c>
      <c r="F75" s="19">
        <f t="shared" si="1"/>
        <v>123300</v>
      </c>
      <c r="G75" s="134" t="s">
        <v>95</v>
      </c>
      <c r="H75" s="80"/>
    </row>
    <row r="76" spans="1:8" s="81" customFormat="1" ht="31.5" x14ac:dyDescent="0.25">
      <c r="A76" s="15">
        <v>40</v>
      </c>
      <c r="B76" s="152"/>
      <c r="C76" s="25" t="s">
        <v>96</v>
      </c>
      <c r="D76" s="153"/>
      <c r="E76" s="106">
        <v>137000</v>
      </c>
      <c r="F76" s="19">
        <f t="shared" si="1"/>
        <v>123300</v>
      </c>
      <c r="G76" s="134"/>
      <c r="H76" s="80"/>
    </row>
    <row r="77" spans="1:8" s="81" customFormat="1" ht="31.5" x14ac:dyDescent="0.25">
      <c r="A77" s="15">
        <v>41</v>
      </c>
      <c r="B77" s="152"/>
      <c r="C77" s="25" t="s">
        <v>173</v>
      </c>
      <c r="D77" s="153"/>
      <c r="E77" s="106">
        <v>208000</v>
      </c>
      <c r="F77" s="19">
        <f t="shared" si="1"/>
        <v>187200</v>
      </c>
      <c r="G77" s="134"/>
      <c r="H77" s="80"/>
    </row>
    <row r="78" spans="1:8" s="81" customFormat="1" x14ac:dyDescent="0.25">
      <c r="A78" s="15">
        <v>42</v>
      </c>
      <c r="B78" s="152" t="s">
        <v>313</v>
      </c>
      <c r="C78" s="25" t="s">
        <v>174</v>
      </c>
      <c r="D78" s="153" t="s">
        <v>314</v>
      </c>
      <c r="E78" s="106">
        <v>215000</v>
      </c>
      <c r="F78" s="19">
        <f t="shared" si="1"/>
        <v>193500</v>
      </c>
      <c r="G78" s="105"/>
      <c r="H78" s="80"/>
    </row>
    <row r="79" spans="1:8" s="81" customFormat="1" x14ac:dyDescent="0.25">
      <c r="A79" s="15">
        <v>43</v>
      </c>
      <c r="B79" s="152"/>
      <c r="C79" s="25" t="s">
        <v>175</v>
      </c>
      <c r="D79" s="153"/>
      <c r="E79" s="106">
        <v>323000</v>
      </c>
      <c r="F79" s="19">
        <f t="shared" si="1"/>
        <v>290700</v>
      </c>
      <c r="G79" s="105"/>
      <c r="H79" s="80"/>
    </row>
    <row r="80" spans="1:8" s="81" customFormat="1" ht="63" x14ac:dyDescent="0.25">
      <c r="A80" s="15">
        <v>44</v>
      </c>
      <c r="B80" s="152"/>
      <c r="C80" s="25" t="s">
        <v>176</v>
      </c>
      <c r="D80" s="27" t="s">
        <v>315</v>
      </c>
      <c r="E80" s="106">
        <v>269000</v>
      </c>
      <c r="F80" s="19">
        <f t="shared" si="1"/>
        <v>242100</v>
      </c>
      <c r="G80" s="105"/>
      <c r="H80" s="80"/>
    </row>
    <row r="81" spans="1:8" s="81" customFormat="1" ht="63" x14ac:dyDescent="0.25">
      <c r="A81" s="15">
        <v>45</v>
      </c>
      <c r="B81" s="152"/>
      <c r="C81" s="25" t="s">
        <v>177</v>
      </c>
      <c r="D81" s="27" t="s">
        <v>316</v>
      </c>
      <c r="E81" s="106">
        <v>588000</v>
      </c>
      <c r="F81" s="19">
        <f t="shared" si="1"/>
        <v>529200</v>
      </c>
      <c r="G81" s="105"/>
      <c r="H81" s="80"/>
    </row>
    <row r="82" spans="1:8" s="103" customFormat="1" x14ac:dyDescent="0.25">
      <c r="A82" s="131" t="s">
        <v>317</v>
      </c>
      <c r="B82" s="132"/>
      <c r="C82" s="132"/>
      <c r="D82" s="132"/>
      <c r="E82" s="132"/>
      <c r="F82" s="133"/>
      <c r="G82" s="101"/>
      <c r="H82" s="102"/>
    </row>
    <row r="83" spans="1:8" ht="31.5" x14ac:dyDescent="0.25">
      <c r="A83" s="15">
        <v>46</v>
      </c>
      <c r="B83" s="148" t="s">
        <v>318</v>
      </c>
      <c r="C83" s="17" t="s">
        <v>178</v>
      </c>
      <c r="D83" s="17" t="s">
        <v>319</v>
      </c>
      <c r="E83" s="24">
        <v>123000</v>
      </c>
      <c r="F83" s="19">
        <f t="shared" si="1"/>
        <v>110700</v>
      </c>
      <c r="G83" s="104"/>
      <c r="H83" s="34"/>
    </row>
    <row r="84" spans="1:8" x14ac:dyDescent="0.25">
      <c r="A84" s="15">
        <v>47</v>
      </c>
      <c r="B84" s="148"/>
      <c r="C84" s="17" t="s">
        <v>179</v>
      </c>
      <c r="D84" s="17" t="s">
        <v>320</v>
      </c>
      <c r="E84" s="24">
        <v>66000</v>
      </c>
      <c r="F84" s="19">
        <f t="shared" si="1"/>
        <v>59400</v>
      </c>
      <c r="G84" s="104"/>
      <c r="H84" s="34"/>
    </row>
    <row r="85" spans="1:8" ht="152.25" customHeight="1" x14ac:dyDescent="0.25">
      <c r="A85" s="15">
        <v>48</v>
      </c>
      <c r="B85" s="148"/>
      <c r="C85" s="17" t="s">
        <v>180</v>
      </c>
      <c r="D85" s="17" t="s">
        <v>321</v>
      </c>
      <c r="E85" s="24">
        <v>139000</v>
      </c>
      <c r="F85" s="19">
        <f t="shared" si="1"/>
        <v>125100</v>
      </c>
      <c r="G85" s="104" t="s">
        <v>322</v>
      </c>
      <c r="H85" s="34"/>
    </row>
    <row r="86" spans="1:8" ht="152.25" customHeight="1" x14ac:dyDescent="0.25">
      <c r="A86" s="15">
        <v>49</v>
      </c>
      <c r="B86" s="148"/>
      <c r="C86" s="17" t="s">
        <v>181</v>
      </c>
      <c r="D86" s="17" t="s">
        <v>323</v>
      </c>
      <c r="E86" s="24">
        <v>66000</v>
      </c>
      <c r="F86" s="19">
        <f t="shared" si="1"/>
        <v>59400</v>
      </c>
      <c r="G86" s="104" t="s">
        <v>322</v>
      </c>
      <c r="H86" s="34"/>
    </row>
    <row r="87" spans="1:8" ht="110.25" x14ac:dyDescent="0.25">
      <c r="A87" s="15">
        <v>50</v>
      </c>
      <c r="B87" s="148"/>
      <c r="C87" s="17" t="s">
        <v>182</v>
      </c>
      <c r="D87" s="17" t="s">
        <v>324</v>
      </c>
      <c r="E87" s="24">
        <v>212000</v>
      </c>
      <c r="F87" s="19">
        <f t="shared" si="1"/>
        <v>190800</v>
      </c>
      <c r="G87" s="104"/>
      <c r="H87" s="34"/>
    </row>
    <row r="88" spans="1:8" ht="47.25" x14ac:dyDescent="0.25">
      <c r="A88" s="15">
        <v>51</v>
      </c>
      <c r="B88" s="148"/>
      <c r="C88" s="17" t="s">
        <v>183</v>
      </c>
      <c r="D88" s="17" t="s">
        <v>325</v>
      </c>
      <c r="E88" s="24">
        <v>868000</v>
      </c>
      <c r="F88" s="19">
        <f t="shared" si="1"/>
        <v>781200</v>
      </c>
      <c r="G88" s="105" t="s">
        <v>326</v>
      </c>
      <c r="H88" s="34"/>
    </row>
    <row r="89" spans="1:8" ht="31.5" x14ac:dyDescent="0.25">
      <c r="A89" s="15">
        <v>52</v>
      </c>
      <c r="B89" s="148"/>
      <c r="C89" s="17" t="s">
        <v>184</v>
      </c>
      <c r="D89" s="17" t="s">
        <v>327</v>
      </c>
      <c r="E89" s="24">
        <v>139000</v>
      </c>
      <c r="F89" s="19">
        <f t="shared" si="1"/>
        <v>125100</v>
      </c>
      <c r="G89" s="105" t="s">
        <v>328</v>
      </c>
      <c r="H89" s="34"/>
    </row>
    <row r="90" spans="1:8" ht="31.5" x14ac:dyDescent="0.25">
      <c r="A90" s="15">
        <v>53</v>
      </c>
      <c r="B90" s="148"/>
      <c r="C90" s="17" t="s">
        <v>185</v>
      </c>
      <c r="D90" s="17" t="s">
        <v>329</v>
      </c>
      <c r="E90" s="24">
        <v>72000</v>
      </c>
      <c r="F90" s="19">
        <f t="shared" si="1"/>
        <v>64800</v>
      </c>
      <c r="G90" s="105" t="s">
        <v>330</v>
      </c>
      <c r="H90" s="34"/>
    </row>
    <row r="91" spans="1:8" ht="31.5" x14ac:dyDescent="0.25">
      <c r="A91" s="15">
        <v>54</v>
      </c>
      <c r="B91" s="148" t="s">
        <v>331</v>
      </c>
      <c r="C91" s="17" t="s">
        <v>186</v>
      </c>
      <c r="D91" s="17" t="s">
        <v>332</v>
      </c>
      <c r="E91" s="24">
        <v>174000</v>
      </c>
      <c r="F91" s="19">
        <f t="shared" si="1"/>
        <v>156600</v>
      </c>
      <c r="G91" s="104"/>
      <c r="H91" s="34"/>
    </row>
    <row r="92" spans="1:8" ht="31.5" x14ac:dyDescent="0.25">
      <c r="A92" s="15">
        <v>55</v>
      </c>
      <c r="B92" s="148"/>
      <c r="C92" s="17" t="s">
        <v>187</v>
      </c>
      <c r="D92" s="17" t="s">
        <v>333</v>
      </c>
      <c r="E92" s="24">
        <v>88000</v>
      </c>
      <c r="F92" s="19">
        <f t="shared" si="1"/>
        <v>79200</v>
      </c>
      <c r="G92" s="104"/>
      <c r="H92" s="34"/>
    </row>
    <row r="93" spans="1:8" ht="47.25" x14ac:dyDescent="0.25">
      <c r="A93" s="15">
        <v>56</v>
      </c>
      <c r="B93" s="148" t="s">
        <v>334</v>
      </c>
      <c r="C93" s="17" t="s">
        <v>188</v>
      </c>
      <c r="D93" s="17" t="s">
        <v>335</v>
      </c>
      <c r="E93" s="18">
        <v>168000</v>
      </c>
      <c r="F93" s="19">
        <f t="shared" si="1"/>
        <v>151200</v>
      </c>
      <c r="G93" s="104"/>
      <c r="H93" s="34"/>
    </row>
    <row r="94" spans="1:8" ht="47.25" x14ac:dyDescent="0.25">
      <c r="A94" s="15">
        <v>57</v>
      </c>
      <c r="B94" s="148"/>
      <c r="C94" s="17" t="s">
        <v>189</v>
      </c>
      <c r="D94" s="17" t="s">
        <v>336</v>
      </c>
      <c r="E94" s="18">
        <v>168000</v>
      </c>
      <c r="F94" s="19">
        <f t="shared" si="1"/>
        <v>151200</v>
      </c>
      <c r="G94" s="104"/>
      <c r="H94" s="34"/>
    </row>
    <row r="95" spans="1:8" x14ac:dyDescent="0.25">
      <c r="A95" s="15">
        <v>58</v>
      </c>
      <c r="B95" s="148"/>
      <c r="C95" s="17" t="s">
        <v>190</v>
      </c>
      <c r="D95" s="17" t="s">
        <v>337</v>
      </c>
      <c r="E95" s="18">
        <v>253000</v>
      </c>
      <c r="F95" s="19">
        <f t="shared" si="1"/>
        <v>227700</v>
      </c>
      <c r="G95" s="104"/>
      <c r="H95" s="34"/>
    </row>
    <row r="96" spans="1:8" s="103" customFormat="1" x14ac:dyDescent="0.25">
      <c r="A96" s="131" t="s">
        <v>338</v>
      </c>
      <c r="B96" s="132"/>
      <c r="C96" s="132"/>
      <c r="D96" s="132"/>
      <c r="E96" s="132"/>
      <c r="F96" s="133"/>
      <c r="G96" s="101"/>
      <c r="H96" s="102"/>
    </row>
    <row r="97" spans="1:8" ht="31.5" x14ac:dyDescent="0.25">
      <c r="A97" s="15">
        <v>59</v>
      </c>
      <c r="B97" s="148" t="s">
        <v>339</v>
      </c>
      <c r="C97" s="17" t="s">
        <v>191</v>
      </c>
      <c r="D97" s="17" t="s">
        <v>340</v>
      </c>
      <c r="E97" s="18">
        <v>250000</v>
      </c>
      <c r="F97" s="19">
        <f t="shared" si="1"/>
        <v>225000</v>
      </c>
      <c r="G97" s="104"/>
      <c r="H97" s="34"/>
    </row>
    <row r="98" spans="1:8" ht="47.25" x14ac:dyDescent="0.25">
      <c r="A98" s="15">
        <v>60</v>
      </c>
      <c r="B98" s="148"/>
      <c r="C98" s="17" t="s">
        <v>192</v>
      </c>
      <c r="D98" s="17" t="s">
        <v>341</v>
      </c>
      <c r="E98" s="18">
        <v>399000</v>
      </c>
      <c r="F98" s="19">
        <f t="shared" si="1"/>
        <v>359100</v>
      </c>
      <c r="G98" s="104"/>
      <c r="H98" s="34"/>
    </row>
    <row r="99" spans="1:8" x14ac:dyDescent="0.25">
      <c r="A99" s="15">
        <v>61</v>
      </c>
      <c r="B99" s="148" t="s">
        <v>342</v>
      </c>
      <c r="C99" s="17" t="s">
        <v>193</v>
      </c>
      <c r="D99" s="17"/>
      <c r="E99" s="18">
        <v>2500000</v>
      </c>
      <c r="F99" s="19">
        <f t="shared" si="1"/>
        <v>2250000</v>
      </c>
      <c r="G99" s="104"/>
      <c r="H99" s="34"/>
    </row>
    <row r="100" spans="1:8" x14ac:dyDescent="0.25">
      <c r="A100" s="15">
        <v>62</v>
      </c>
      <c r="B100" s="148"/>
      <c r="C100" s="17" t="s">
        <v>194</v>
      </c>
      <c r="D100" s="17"/>
      <c r="E100" s="18">
        <v>2200000</v>
      </c>
      <c r="F100" s="19">
        <f t="shared" si="1"/>
        <v>1980000</v>
      </c>
      <c r="G100" s="104"/>
      <c r="H100" s="34"/>
    </row>
    <row r="101" spans="1:8" ht="53.25" customHeight="1" x14ac:dyDescent="0.25">
      <c r="A101" s="15">
        <v>63</v>
      </c>
      <c r="B101" s="23" t="s">
        <v>343</v>
      </c>
      <c r="C101" s="17" t="s">
        <v>195</v>
      </c>
      <c r="D101" s="17"/>
      <c r="E101" s="18">
        <v>250000</v>
      </c>
      <c r="F101" s="19">
        <f t="shared" ref="F101:F139" si="2">E101*0.9</f>
        <v>225000</v>
      </c>
      <c r="G101" s="104" t="s">
        <v>344</v>
      </c>
      <c r="H101" s="34"/>
    </row>
    <row r="102" spans="1:8" x14ac:dyDescent="0.25">
      <c r="A102" s="15">
        <v>64</v>
      </c>
      <c r="B102" s="148" t="s">
        <v>345</v>
      </c>
      <c r="C102" s="17" t="s">
        <v>196</v>
      </c>
      <c r="D102" s="17"/>
      <c r="E102" s="18">
        <v>275000</v>
      </c>
      <c r="F102" s="19">
        <f t="shared" si="2"/>
        <v>247500</v>
      </c>
      <c r="G102" s="104"/>
      <c r="H102" s="34"/>
    </row>
    <row r="103" spans="1:8" x14ac:dyDescent="0.25">
      <c r="A103" s="15">
        <v>65</v>
      </c>
      <c r="B103" s="148"/>
      <c r="C103" s="17" t="s">
        <v>197</v>
      </c>
      <c r="D103" s="17"/>
      <c r="E103" s="18">
        <v>187000</v>
      </c>
      <c r="F103" s="19">
        <f t="shared" si="2"/>
        <v>168300</v>
      </c>
      <c r="G103" s="104"/>
      <c r="H103" s="34"/>
    </row>
    <row r="104" spans="1:8" x14ac:dyDescent="0.25">
      <c r="A104" s="15">
        <v>66</v>
      </c>
      <c r="B104" s="148"/>
      <c r="C104" s="17" t="s">
        <v>198</v>
      </c>
      <c r="D104" s="17"/>
      <c r="E104" s="18">
        <v>187000</v>
      </c>
      <c r="F104" s="19">
        <f t="shared" si="2"/>
        <v>168300</v>
      </c>
      <c r="G104" s="104"/>
      <c r="H104" s="34"/>
    </row>
    <row r="105" spans="1:8" x14ac:dyDescent="0.25">
      <c r="A105" s="15">
        <v>67</v>
      </c>
      <c r="B105" s="148"/>
      <c r="C105" s="17" t="s">
        <v>199</v>
      </c>
      <c r="D105" s="17"/>
      <c r="E105" s="18">
        <v>189000</v>
      </c>
      <c r="F105" s="19">
        <f t="shared" si="2"/>
        <v>170100</v>
      </c>
      <c r="G105" s="104"/>
      <c r="H105" s="34"/>
    </row>
    <row r="106" spans="1:8" x14ac:dyDescent="0.25">
      <c r="A106" s="15">
        <v>68</v>
      </c>
      <c r="B106" s="148"/>
      <c r="C106" s="17" t="s">
        <v>200</v>
      </c>
      <c r="D106" s="17"/>
      <c r="E106" s="18">
        <v>150000</v>
      </c>
      <c r="F106" s="19">
        <f t="shared" si="2"/>
        <v>135000</v>
      </c>
      <c r="G106" s="104"/>
      <c r="H106" s="34"/>
    </row>
    <row r="107" spans="1:8" x14ac:dyDescent="0.25">
      <c r="A107" s="15">
        <v>69</v>
      </c>
      <c r="B107" s="148"/>
      <c r="C107" s="17" t="s">
        <v>201</v>
      </c>
      <c r="D107" s="17"/>
      <c r="E107" s="18">
        <v>189000</v>
      </c>
      <c r="F107" s="19">
        <f t="shared" si="2"/>
        <v>170100</v>
      </c>
      <c r="G107" s="104"/>
      <c r="H107" s="34"/>
    </row>
    <row r="108" spans="1:8" x14ac:dyDescent="0.25">
      <c r="A108" s="15">
        <v>70</v>
      </c>
      <c r="B108" s="148"/>
      <c r="C108" s="17" t="s">
        <v>202</v>
      </c>
      <c r="D108" s="17"/>
      <c r="E108" s="18">
        <v>189000</v>
      </c>
      <c r="F108" s="19">
        <f t="shared" si="2"/>
        <v>170100</v>
      </c>
      <c r="G108" s="104"/>
      <c r="H108" s="34"/>
    </row>
    <row r="109" spans="1:8" x14ac:dyDescent="0.25">
      <c r="A109" s="15">
        <v>71</v>
      </c>
      <c r="B109" s="148"/>
      <c r="C109" s="17" t="s">
        <v>203</v>
      </c>
      <c r="D109" s="17"/>
      <c r="E109" s="18">
        <v>187000</v>
      </c>
      <c r="F109" s="19">
        <f t="shared" si="2"/>
        <v>168300</v>
      </c>
      <c r="G109" s="104"/>
      <c r="H109" s="34"/>
    </row>
    <row r="110" spans="1:8" x14ac:dyDescent="0.25">
      <c r="A110" s="15">
        <v>72</v>
      </c>
      <c r="B110" s="148"/>
      <c r="C110" s="17" t="s">
        <v>204</v>
      </c>
      <c r="D110" s="17"/>
      <c r="E110" s="18">
        <v>201000</v>
      </c>
      <c r="F110" s="19">
        <f t="shared" si="2"/>
        <v>180900</v>
      </c>
      <c r="G110" s="104"/>
      <c r="H110" s="34"/>
    </row>
    <row r="111" spans="1:8" x14ac:dyDescent="0.25">
      <c r="A111" s="15">
        <v>73</v>
      </c>
      <c r="B111" s="148"/>
      <c r="C111" s="17" t="s">
        <v>205</v>
      </c>
      <c r="D111" s="17"/>
      <c r="E111" s="18">
        <v>187000</v>
      </c>
      <c r="F111" s="19">
        <f t="shared" si="2"/>
        <v>168300</v>
      </c>
      <c r="G111" s="104"/>
      <c r="H111" s="34"/>
    </row>
    <row r="112" spans="1:8" x14ac:dyDescent="0.25">
      <c r="A112" s="15">
        <v>74</v>
      </c>
      <c r="B112" s="148"/>
      <c r="C112" s="17" t="s">
        <v>206</v>
      </c>
      <c r="D112" s="17"/>
      <c r="E112" s="18">
        <v>187000</v>
      </c>
      <c r="F112" s="19">
        <f t="shared" si="2"/>
        <v>168300</v>
      </c>
      <c r="G112" s="104"/>
      <c r="H112" s="34"/>
    </row>
    <row r="113" spans="1:8" x14ac:dyDescent="0.25">
      <c r="A113" s="15">
        <v>75</v>
      </c>
      <c r="B113" s="148"/>
      <c r="C113" s="17" t="s">
        <v>207</v>
      </c>
      <c r="D113" s="17"/>
      <c r="E113" s="18">
        <v>132000</v>
      </c>
      <c r="F113" s="19">
        <f t="shared" si="2"/>
        <v>118800</v>
      </c>
      <c r="G113" s="104"/>
      <c r="H113" s="34"/>
    </row>
    <row r="114" spans="1:8" x14ac:dyDescent="0.25">
      <c r="A114" s="15">
        <v>76</v>
      </c>
      <c r="B114" s="148"/>
      <c r="C114" s="17" t="s">
        <v>208</v>
      </c>
      <c r="D114" s="17"/>
      <c r="E114" s="18">
        <v>187000</v>
      </c>
      <c r="F114" s="19">
        <f t="shared" si="2"/>
        <v>168300</v>
      </c>
      <c r="G114" s="104"/>
      <c r="H114" s="34"/>
    </row>
    <row r="115" spans="1:8" x14ac:dyDescent="0.25">
      <c r="A115" s="15">
        <v>77</v>
      </c>
      <c r="B115" s="148"/>
      <c r="C115" s="17" t="s">
        <v>209</v>
      </c>
      <c r="D115" s="17"/>
      <c r="E115" s="18">
        <v>1073000</v>
      </c>
      <c r="F115" s="19">
        <f t="shared" si="2"/>
        <v>965700</v>
      </c>
      <c r="G115" s="104"/>
      <c r="H115" s="34"/>
    </row>
    <row r="116" spans="1:8" s="103" customFormat="1" x14ac:dyDescent="0.25">
      <c r="A116" s="131" t="s">
        <v>346</v>
      </c>
      <c r="B116" s="132"/>
      <c r="C116" s="132"/>
      <c r="D116" s="132"/>
      <c r="E116" s="132"/>
      <c r="F116" s="133"/>
      <c r="G116" s="101"/>
      <c r="H116" s="102"/>
    </row>
    <row r="117" spans="1:8" ht="31.5" x14ac:dyDescent="0.25">
      <c r="A117" s="15">
        <v>78</v>
      </c>
      <c r="B117" s="16" t="s">
        <v>347</v>
      </c>
      <c r="C117" s="17" t="s">
        <v>210</v>
      </c>
      <c r="D117" s="17" t="s">
        <v>348</v>
      </c>
      <c r="E117" s="18">
        <v>50000</v>
      </c>
      <c r="F117" s="19">
        <f t="shared" si="2"/>
        <v>45000</v>
      </c>
      <c r="G117" s="104"/>
      <c r="H117" s="34"/>
    </row>
    <row r="118" spans="1:8" ht="31.5" x14ac:dyDescent="0.25">
      <c r="A118" s="15">
        <v>79</v>
      </c>
      <c r="B118" s="16" t="s">
        <v>349</v>
      </c>
      <c r="C118" s="17" t="s">
        <v>211</v>
      </c>
      <c r="D118" s="17" t="s">
        <v>350</v>
      </c>
      <c r="E118" s="18">
        <v>108000</v>
      </c>
      <c r="F118" s="19">
        <f t="shared" si="2"/>
        <v>97200</v>
      </c>
      <c r="G118" s="104"/>
      <c r="H118" s="34"/>
    </row>
    <row r="119" spans="1:8" s="103" customFormat="1" x14ac:dyDescent="0.25">
      <c r="A119" s="131" t="s">
        <v>351</v>
      </c>
      <c r="B119" s="132"/>
      <c r="C119" s="132"/>
      <c r="D119" s="132"/>
      <c r="E119" s="132"/>
      <c r="F119" s="133"/>
      <c r="G119" s="101"/>
      <c r="H119" s="102"/>
    </row>
    <row r="120" spans="1:8" ht="47.25" x14ac:dyDescent="0.25">
      <c r="A120" s="15">
        <v>80</v>
      </c>
      <c r="B120" s="149" t="s">
        <v>97</v>
      </c>
      <c r="C120" s="17" t="s">
        <v>98</v>
      </c>
      <c r="D120" s="17" t="s">
        <v>99</v>
      </c>
      <c r="E120" s="18">
        <v>230000</v>
      </c>
      <c r="F120" s="110">
        <v>155000</v>
      </c>
      <c r="G120" s="104"/>
      <c r="H120" s="34"/>
    </row>
    <row r="121" spans="1:8" ht="47.25" x14ac:dyDescent="0.25">
      <c r="A121" s="15">
        <v>81</v>
      </c>
      <c r="B121" s="150"/>
      <c r="C121" s="17" t="s">
        <v>100</v>
      </c>
      <c r="D121" s="17" t="s">
        <v>101</v>
      </c>
      <c r="E121" s="18">
        <v>220000</v>
      </c>
      <c r="F121" s="110">
        <v>155000</v>
      </c>
      <c r="G121" s="104"/>
      <c r="H121" s="34"/>
    </row>
    <row r="122" spans="1:8" ht="31.5" x14ac:dyDescent="0.25">
      <c r="A122" s="15">
        <v>82</v>
      </c>
      <c r="B122" s="151"/>
      <c r="C122" s="17" t="s">
        <v>102</v>
      </c>
      <c r="D122" s="17" t="s">
        <v>103</v>
      </c>
      <c r="E122" s="18">
        <v>230000</v>
      </c>
      <c r="F122" s="110">
        <v>155000</v>
      </c>
      <c r="G122" s="104"/>
      <c r="H122" s="34"/>
    </row>
    <row r="123" spans="1:8" ht="31.5" x14ac:dyDescent="0.25">
      <c r="A123" s="15">
        <v>83</v>
      </c>
      <c r="B123" s="16"/>
      <c r="C123" s="17" t="s">
        <v>104</v>
      </c>
      <c r="D123" s="17" t="s">
        <v>105</v>
      </c>
      <c r="E123" s="18">
        <v>140000</v>
      </c>
      <c r="F123" s="111">
        <v>70000</v>
      </c>
      <c r="G123" s="28"/>
      <c r="H123" s="34"/>
    </row>
    <row r="124" spans="1:8" ht="47.25" x14ac:dyDescent="0.25">
      <c r="A124" s="15">
        <v>84</v>
      </c>
      <c r="B124" s="149" t="s">
        <v>97</v>
      </c>
      <c r="C124" s="17" t="s">
        <v>106</v>
      </c>
      <c r="D124" s="17"/>
      <c r="E124" s="24">
        <v>250000</v>
      </c>
      <c r="F124" s="19">
        <f t="shared" si="2"/>
        <v>225000</v>
      </c>
      <c r="G124" s="104"/>
      <c r="H124" s="34"/>
    </row>
    <row r="125" spans="1:8" x14ac:dyDescent="0.25">
      <c r="A125" s="15">
        <v>85</v>
      </c>
      <c r="B125" s="150"/>
      <c r="C125" s="17" t="s">
        <v>212</v>
      </c>
      <c r="D125" s="17"/>
      <c r="E125" s="24">
        <v>375000</v>
      </c>
      <c r="F125" s="19">
        <f t="shared" si="2"/>
        <v>337500</v>
      </c>
      <c r="G125" s="104"/>
      <c r="H125" s="34"/>
    </row>
    <row r="126" spans="1:8" ht="31.5" x14ac:dyDescent="0.25">
      <c r="A126" s="15">
        <v>86</v>
      </c>
      <c r="B126" s="150"/>
      <c r="C126" s="17" t="s">
        <v>213</v>
      </c>
      <c r="D126" s="17"/>
      <c r="E126" s="24">
        <v>500000</v>
      </c>
      <c r="F126" s="19">
        <f t="shared" si="2"/>
        <v>450000</v>
      </c>
      <c r="G126" s="104"/>
      <c r="H126" s="34"/>
    </row>
    <row r="127" spans="1:8" ht="47.25" x14ac:dyDescent="0.25">
      <c r="A127" s="15">
        <v>87</v>
      </c>
      <c r="B127" s="150"/>
      <c r="C127" s="17" t="s">
        <v>107</v>
      </c>
      <c r="D127" s="17" t="s">
        <v>108</v>
      </c>
      <c r="E127" s="18">
        <v>700000</v>
      </c>
      <c r="F127" s="19">
        <f t="shared" si="2"/>
        <v>630000</v>
      </c>
      <c r="G127" s="104"/>
      <c r="H127" s="34"/>
    </row>
    <row r="128" spans="1:8" ht="63" x14ac:dyDescent="0.25">
      <c r="A128" s="15">
        <v>88</v>
      </c>
      <c r="B128" s="150"/>
      <c r="C128" s="17" t="s">
        <v>214</v>
      </c>
      <c r="D128" s="17" t="s">
        <v>352</v>
      </c>
      <c r="E128" s="18">
        <v>770000</v>
      </c>
      <c r="F128" s="19">
        <f t="shared" si="2"/>
        <v>693000</v>
      </c>
      <c r="G128" s="104"/>
      <c r="H128" s="34"/>
    </row>
    <row r="129" spans="1:11" ht="63" x14ac:dyDescent="0.25">
      <c r="A129" s="15">
        <v>89</v>
      </c>
      <c r="B129" s="151"/>
      <c r="C129" s="17" t="s">
        <v>109</v>
      </c>
      <c r="D129" s="17" t="s">
        <v>110</v>
      </c>
      <c r="E129" s="18">
        <v>249000</v>
      </c>
      <c r="F129" s="19">
        <f t="shared" si="2"/>
        <v>224100</v>
      </c>
      <c r="G129" s="104"/>
      <c r="H129" s="34"/>
    </row>
    <row r="130" spans="1:11" ht="31.5" x14ac:dyDescent="0.25">
      <c r="A130" s="15">
        <v>90</v>
      </c>
      <c r="B130" s="152" t="s">
        <v>111</v>
      </c>
      <c r="C130" s="17" t="s">
        <v>112</v>
      </c>
      <c r="D130" s="17" t="s">
        <v>113</v>
      </c>
      <c r="E130" s="24">
        <v>157000</v>
      </c>
      <c r="F130" s="19">
        <f t="shared" si="2"/>
        <v>141300</v>
      </c>
      <c r="G130" s="104"/>
      <c r="H130" s="34"/>
    </row>
    <row r="131" spans="1:11" ht="31.5" x14ac:dyDescent="0.25">
      <c r="A131" s="15">
        <v>91</v>
      </c>
      <c r="B131" s="152"/>
      <c r="C131" s="17" t="s">
        <v>114</v>
      </c>
      <c r="D131" s="17" t="s">
        <v>115</v>
      </c>
      <c r="E131" s="24">
        <v>157000</v>
      </c>
      <c r="F131" s="19">
        <f t="shared" si="2"/>
        <v>141300</v>
      </c>
      <c r="G131" s="104"/>
      <c r="H131" s="34"/>
    </row>
    <row r="132" spans="1:11" ht="31.5" x14ac:dyDescent="0.25">
      <c r="A132" s="15">
        <v>92</v>
      </c>
      <c r="B132" s="152"/>
      <c r="C132" s="17" t="s">
        <v>215</v>
      </c>
      <c r="D132" s="17" t="s">
        <v>353</v>
      </c>
      <c r="E132" s="24">
        <v>143000</v>
      </c>
      <c r="F132" s="19">
        <f t="shared" si="2"/>
        <v>128700</v>
      </c>
      <c r="G132" s="104"/>
      <c r="H132" s="34"/>
    </row>
    <row r="133" spans="1:11" ht="31.5" x14ac:dyDescent="0.25">
      <c r="A133" s="15">
        <v>93</v>
      </c>
      <c r="B133" s="152"/>
      <c r="C133" s="17" t="s">
        <v>216</v>
      </c>
      <c r="D133" s="17" t="s">
        <v>353</v>
      </c>
      <c r="E133" s="24">
        <v>185000</v>
      </c>
      <c r="F133" s="19">
        <f t="shared" si="2"/>
        <v>166500</v>
      </c>
      <c r="G133" s="104"/>
      <c r="H133" s="34"/>
    </row>
    <row r="134" spans="1:11" ht="47.25" x14ac:dyDescent="0.25">
      <c r="A134" s="15">
        <v>94</v>
      </c>
      <c r="B134" s="152"/>
      <c r="C134" s="17" t="s">
        <v>217</v>
      </c>
      <c r="D134" s="17" t="s">
        <v>354</v>
      </c>
      <c r="E134" s="24">
        <v>1200000</v>
      </c>
      <c r="F134" s="19">
        <f t="shared" si="2"/>
        <v>1080000</v>
      </c>
      <c r="G134" s="105"/>
      <c r="H134" s="34"/>
    </row>
    <row r="135" spans="1:11" ht="31.5" x14ac:dyDescent="0.25">
      <c r="A135" s="15">
        <v>95</v>
      </c>
      <c r="B135" s="152"/>
      <c r="C135" s="17" t="s">
        <v>116</v>
      </c>
      <c r="D135" s="17" t="s">
        <v>117</v>
      </c>
      <c r="E135" s="24">
        <v>700000</v>
      </c>
      <c r="F135" s="19">
        <f t="shared" si="2"/>
        <v>630000</v>
      </c>
      <c r="G135" s="104"/>
      <c r="H135" s="34"/>
    </row>
    <row r="136" spans="1:11" ht="31.5" x14ac:dyDescent="0.25">
      <c r="A136" s="15">
        <v>96</v>
      </c>
      <c r="B136" s="152"/>
      <c r="C136" s="17" t="s">
        <v>218</v>
      </c>
      <c r="D136" s="17" t="s">
        <v>355</v>
      </c>
      <c r="E136" s="18">
        <v>847000</v>
      </c>
      <c r="F136" s="19">
        <f t="shared" si="2"/>
        <v>762300</v>
      </c>
      <c r="G136" s="104"/>
      <c r="H136" s="34"/>
    </row>
    <row r="137" spans="1:11" ht="31.5" x14ac:dyDescent="0.25">
      <c r="A137" s="15">
        <v>97</v>
      </c>
      <c r="B137" s="152"/>
      <c r="C137" s="17" t="s">
        <v>219</v>
      </c>
      <c r="D137" s="17" t="s">
        <v>356</v>
      </c>
      <c r="E137" s="18">
        <v>2178000</v>
      </c>
      <c r="F137" s="19">
        <f t="shared" si="2"/>
        <v>1960200</v>
      </c>
      <c r="G137" s="104"/>
      <c r="H137" s="34"/>
    </row>
    <row r="138" spans="1:11" ht="47.25" x14ac:dyDescent="0.25">
      <c r="A138" s="15">
        <v>98</v>
      </c>
      <c r="B138" s="152"/>
      <c r="C138" s="17" t="s">
        <v>220</v>
      </c>
      <c r="D138" s="17" t="s">
        <v>357</v>
      </c>
      <c r="E138" s="18">
        <v>847000</v>
      </c>
      <c r="F138" s="19">
        <f t="shared" si="2"/>
        <v>762300</v>
      </c>
      <c r="G138" s="104"/>
      <c r="H138" s="34"/>
    </row>
    <row r="139" spans="1:11" ht="31.5" x14ac:dyDescent="0.25">
      <c r="A139" s="15">
        <v>99</v>
      </c>
      <c r="B139" s="152"/>
      <c r="C139" s="17" t="s">
        <v>221</v>
      </c>
      <c r="D139" s="17" t="s">
        <v>358</v>
      </c>
      <c r="E139" s="18">
        <v>1700000</v>
      </c>
      <c r="F139" s="19">
        <f t="shared" si="2"/>
        <v>1530000</v>
      </c>
      <c r="G139" s="104"/>
      <c r="H139" s="34"/>
    </row>
    <row r="140" spans="1:11" ht="47.25" x14ac:dyDescent="0.25">
      <c r="A140" s="15">
        <v>100</v>
      </c>
      <c r="B140" s="152" t="s">
        <v>359</v>
      </c>
      <c r="C140" s="17" t="s">
        <v>222</v>
      </c>
      <c r="D140" s="17" t="s">
        <v>360</v>
      </c>
      <c r="E140" s="24">
        <v>3420000</v>
      </c>
      <c r="F140" s="24">
        <v>3420000</v>
      </c>
      <c r="G140" s="104"/>
      <c r="H140" s="112"/>
    </row>
    <row r="141" spans="1:11" ht="47.25" x14ac:dyDescent="0.25">
      <c r="A141" s="15">
        <v>101</v>
      </c>
      <c r="B141" s="152"/>
      <c r="C141" s="17" t="s">
        <v>223</v>
      </c>
      <c r="D141" s="17" t="s">
        <v>361</v>
      </c>
      <c r="E141" s="24">
        <v>3420000</v>
      </c>
      <c r="F141" s="24">
        <v>3420000</v>
      </c>
      <c r="G141" s="104"/>
      <c r="H141" s="34"/>
    </row>
    <row r="142" spans="1:11" ht="47.25" x14ac:dyDescent="0.25">
      <c r="A142" s="15">
        <v>102</v>
      </c>
      <c r="B142" s="152"/>
      <c r="C142" s="17" t="s">
        <v>118</v>
      </c>
      <c r="D142" s="17" t="s">
        <v>119</v>
      </c>
      <c r="E142" s="24">
        <v>3420000</v>
      </c>
      <c r="F142" s="24">
        <v>3420000</v>
      </c>
      <c r="G142" s="113"/>
      <c r="H142" s="114"/>
      <c r="I142" s="114"/>
      <c r="J142" s="114"/>
      <c r="K142" s="112"/>
    </row>
    <row r="143" spans="1:11" ht="47.25" x14ac:dyDescent="0.25">
      <c r="A143" s="15">
        <v>103</v>
      </c>
      <c r="B143" s="152"/>
      <c r="C143" s="17" t="s">
        <v>224</v>
      </c>
      <c r="D143" s="17" t="s">
        <v>362</v>
      </c>
      <c r="E143" s="24">
        <v>3420000</v>
      </c>
      <c r="F143" s="24">
        <v>3420000</v>
      </c>
      <c r="G143" s="104"/>
      <c r="H143" s="34"/>
    </row>
    <row r="144" spans="1:11" ht="47.25" x14ac:dyDescent="0.25">
      <c r="A144" s="15">
        <v>104</v>
      </c>
      <c r="B144" s="152"/>
      <c r="C144" s="17" t="s">
        <v>225</v>
      </c>
      <c r="D144" s="17" t="s">
        <v>363</v>
      </c>
      <c r="E144" s="24">
        <v>3420000</v>
      </c>
      <c r="F144" s="24">
        <v>3420000</v>
      </c>
      <c r="G144" s="104"/>
      <c r="H144" s="34"/>
    </row>
    <row r="145" spans="1:8" ht="47.25" x14ac:dyDescent="0.25">
      <c r="A145" s="15">
        <v>105</v>
      </c>
      <c r="B145" s="152"/>
      <c r="C145" s="17" t="s">
        <v>226</v>
      </c>
      <c r="D145" s="17" t="s">
        <v>364</v>
      </c>
      <c r="E145" s="24">
        <v>5730000</v>
      </c>
      <c r="F145" s="24">
        <v>5730000</v>
      </c>
      <c r="G145" s="104"/>
      <c r="H145" s="34"/>
    </row>
    <row r="146" spans="1:8" ht="47.25" x14ac:dyDescent="0.25">
      <c r="A146" s="15">
        <v>106</v>
      </c>
      <c r="B146" s="152"/>
      <c r="C146" s="17" t="s">
        <v>227</v>
      </c>
      <c r="D146" s="17" t="s">
        <v>365</v>
      </c>
      <c r="E146" s="24">
        <v>3420000</v>
      </c>
      <c r="F146" s="24">
        <v>3420000</v>
      </c>
      <c r="G146" s="104"/>
      <c r="H146" s="34"/>
    </row>
    <row r="147" spans="1:8" ht="47.25" x14ac:dyDescent="0.25">
      <c r="A147" s="15">
        <v>107</v>
      </c>
      <c r="B147" s="152"/>
      <c r="C147" s="17" t="s">
        <v>228</v>
      </c>
      <c r="D147" s="17" t="s">
        <v>365</v>
      </c>
      <c r="E147" s="24">
        <v>4530000</v>
      </c>
      <c r="F147" s="24">
        <v>4530000</v>
      </c>
      <c r="G147" s="104"/>
      <c r="H147" s="34"/>
    </row>
    <row r="148" spans="1:8" ht="47.25" x14ac:dyDescent="0.25">
      <c r="A148" s="15">
        <v>108</v>
      </c>
      <c r="B148" s="152"/>
      <c r="C148" s="17" t="s">
        <v>229</v>
      </c>
      <c r="D148" s="17" t="s">
        <v>366</v>
      </c>
      <c r="E148" s="24">
        <v>3420000</v>
      </c>
      <c r="F148" s="24">
        <v>3420000</v>
      </c>
      <c r="G148" s="104"/>
      <c r="H148" s="34"/>
    </row>
    <row r="149" spans="1:8" ht="47.25" x14ac:dyDescent="0.25">
      <c r="A149" s="15">
        <v>109</v>
      </c>
      <c r="B149" s="152"/>
      <c r="C149" s="17" t="s">
        <v>230</v>
      </c>
      <c r="D149" s="17" t="s">
        <v>367</v>
      </c>
      <c r="E149" s="24">
        <v>5515200</v>
      </c>
      <c r="F149" s="24">
        <v>5515200</v>
      </c>
      <c r="G149" s="104"/>
      <c r="H149" s="34"/>
    </row>
    <row r="150" spans="1:8" ht="47.25" x14ac:dyDescent="0.25">
      <c r="A150" s="15">
        <v>110</v>
      </c>
      <c r="B150" s="152"/>
      <c r="C150" s="17" t="s">
        <v>231</v>
      </c>
      <c r="D150" s="17" t="s">
        <v>368</v>
      </c>
      <c r="E150" s="24">
        <v>2790000</v>
      </c>
      <c r="F150" s="24">
        <v>2790000</v>
      </c>
      <c r="G150" s="105" t="s">
        <v>369</v>
      </c>
      <c r="H150" s="34"/>
    </row>
    <row r="151" spans="1:8" ht="47.25" x14ac:dyDescent="0.25">
      <c r="A151" s="15">
        <v>111</v>
      </c>
      <c r="B151" s="152"/>
      <c r="C151" s="17" t="s">
        <v>232</v>
      </c>
      <c r="D151" s="17" t="s">
        <v>370</v>
      </c>
      <c r="E151" s="24">
        <v>3078000</v>
      </c>
      <c r="F151" s="24">
        <v>3078000</v>
      </c>
      <c r="G151" s="104"/>
      <c r="H151" s="34"/>
    </row>
    <row r="152" spans="1:8" ht="47.25" x14ac:dyDescent="0.25">
      <c r="A152" s="15">
        <v>112</v>
      </c>
      <c r="B152" s="152"/>
      <c r="C152" s="17" t="s">
        <v>233</v>
      </c>
      <c r="D152" s="17" t="s">
        <v>370</v>
      </c>
      <c r="E152" s="24">
        <v>4200000</v>
      </c>
      <c r="F152" s="24">
        <v>4200000</v>
      </c>
      <c r="G152" s="104"/>
      <c r="H152" s="34"/>
    </row>
    <row r="153" spans="1:8" ht="47.25" x14ac:dyDescent="0.25">
      <c r="A153" s="15">
        <v>113</v>
      </c>
      <c r="B153" s="152"/>
      <c r="C153" s="17" t="s">
        <v>234</v>
      </c>
      <c r="D153" s="17" t="s">
        <v>371</v>
      </c>
      <c r="E153" s="24">
        <v>3078000</v>
      </c>
      <c r="F153" s="24">
        <v>3078000</v>
      </c>
      <c r="G153" s="104"/>
      <c r="H153" s="34"/>
    </row>
    <row r="154" spans="1:8" ht="47.25" x14ac:dyDescent="0.25">
      <c r="A154" s="15">
        <v>114</v>
      </c>
      <c r="B154" s="152"/>
      <c r="C154" s="17" t="s">
        <v>235</v>
      </c>
      <c r="D154" s="17" t="s">
        <v>371</v>
      </c>
      <c r="E154" s="24">
        <v>4200000</v>
      </c>
      <c r="F154" s="24">
        <v>4200000</v>
      </c>
      <c r="G154" s="104"/>
      <c r="H154" s="34"/>
    </row>
    <row r="155" spans="1:8" ht="47.25" x14ac:dyDescent="0.25">
      <c r="A155" s="15">
        <v>115</v>
      </c>
      <c r="B155" s="152"/>
      <c r="C155" s="17" t="s">
        <v>236</v>
      </c>
      <c r="D155" s="17" t="s">
        <v>372</v>
      </c>
      <c r="E155" s="24">
        <v>3078000</v>
      </c>
      <c r="F155" s="24">
        <v>3078000</v>
      </c>
      <c r="G155" s="104"/>
      <c r="H155" s="34"/>
    </row>
    <row r="156" spans="1:8" ht="47.25" x14ac:dyDescent="0.25">
      <c r="A156" s="15">
        <v>116</v>
      </c>
      <c r="B156" s="152"/>
      <c r="C156" s="17" t="s">
        <v>237</v>
      </c>
      <c r="D156" s="17" t="s">
        <v>373</v>
      </c>
      <c r="E156" s="24">
        <v>3420000</v>
      </c>
      <c r="F156" s="24">
        <v>3420000</v>
      </c>
      <c r="G156" s="104"/>
      <c r="H156" s="34"/>
    </row>
    <row r="157" spans="1:8" ht="47.25" x14ac:dyDescent="0.25">
      <c r="A157" s="15">
        <v>117</v>
      </c>
      <c r="B157" s="152"/>
      <c r="C157" s="17" t="s">
        <v>238</v>
      </c>
      <c r="D157" s="17" t="s">
        <v>374</v>
      </c>
      <c r="E157" s="24">
        <v>3420000</v>
      </c>
      <c r="F157" s="24">
        <v>3420000</v>
      </c>
      <c r="G157" s="104"/>
      <c r="H157" s="34"/>
    </row>
    <row r="158" spans="1:8" ht="47.25" x14ac:dyDescent="0.25">
      <c r="A158" s="15">
        <v>118</v>
      </c>
      <c r="B158" s="152"/>
      <c r="C158" s="17" t="s">
        <v>239</v>
      </c>
      <c r="D158" s="17" t="s">
        <v>375</v>
      </c>
      <c r="E158" s="24">
        <v>3420000</v>
      </c>
      <c r="F158" s="24">
        <v>3420000</v>
      </c>
      <c r="G158" s="104"/>
      <c r="H158" s="34"/>
    </row>
    <row r="159" spans="1:8" ht="47.25" x14ac:dyDescent="0.25">
      <c r="A159" s="15">
        <v>119</v>
      </c>
      <c r="B159" s="152"/>
      <c r="C159" s="17" t="s">
        <v>240</v>
      </c>
      <c r="D159" s="17" t="s">
        <v>376</v>
      </c>
      <c r="E159" s="24">
        <v>3420000</v>
      </c>
      <c r="F159" s="24">
        <v>3420000</v>
      </c>
      <c r="G159" s="104"/>
      <c r="H159" s="34"/>
    </row>
    <row r="160" spans="1:8" ht="47.25" x14ac:dyDescent="0.25">
      <c r="A160" s="15">
        <v>120</v>
      </c>
      <c r="B160" s="152"/>
      <c r="C160" s="17" t="s">
        <v>241</v>
      </c>
      <c r="D160" s="17" t="s">
        <v>377</v>
      </c>
      <c r="E160" s="24">
        <v>7740000</v>
      </c>
      <c r="F160" s="24">
        <v>7740000</v>
      </c>
      <c r="G160" s="104"/>
      <c r="H160" s="34"/>
    </row>
    <row r="161" spans="1:8" ht="47.25" x14ac:dyDescent="0.25">
      <c r="A161" s="15">
        <v>121</v>
      </c>
      <c r="B161" s="152"/>
      <c r="C161" s="17" t="s">
        <v>242</v>
      </c>
      <c r="D161" s="17" t="s">
        <v>378</v>
      </c>
      <c r="E161" s="24">
        <v>3420000</v>
      </c>
      <c r="F161" s="24">
        <v>3420000</v>
      </c>
      <c r="G161" s="104"/>
      <c r="H161" s="34"/>
    </row>
    <row r="162" spans="1:8" ht="47.25" x14ac:dyDescent="0.25">
      <c r="A162" s="15">
        <v>122</v>
      </c>
      <c r="B162" s="152"/>
      <c r="C162" s="17" t="s">
        <v>243</v>
      </c>
      <c r="D162" s="17" t="s">
        <v>379</v>
      </c>
      <c r="E162" s="24">
        <v>4740000</v>
      </c>
      <c r="F162" s="24">
        <v>4740000</v>
      </c>
      <c r="G162" s="104"/>
      <c r="H162" s="34"/>
    </row>
    <row r="163" spans="1:8" ht="47.25" x14ac:dyDescent="0.25">
      <c r="A163" s="15">
        <v>123</v>
      </c>
      <c r="B163" s="152"/>
      <c r="C163" s="17" t="s">
        <v>244</v>
      </c>
      <c r="D163" s="17" t="s">
        <v>380</v>
      </c>
      <c r="E163" s="24">
        <v>3720000</v>
      </c>
      <c r="F163" s="24">
        <v>3720000</v>
      </c>
      <c r="G163" s="104"/>
      <c r="H163" s="34"/>
    </row>
    <row r="164" spans="1:8" ht="47.25" x14ac:dyDescent="0.25">
      <c r="A164" s="15">
        <v>124</v>
      </c>
      <c r="B164" s="152"/>
      <c r="C164" s="17" t="s">
        <v>245</v>
      </c>
      <c r="D164" s="17"/>
      <c r="E164" s="24">
        <v>6060000</v>
      </c>
      <c r="F164" s="24">
        <v>6060000</v>
      </c>
      <c r="G164" s="104"/>
      <c r="H164" s="34"/>
    </row>
    <row r="165" spans="1:8" ht="47.25" x14ac:dyDescent="0.25">
      <c r="A165" s="15">
        <v>125</v>
      </c>
      <c r="B165" s="152"/>
      <c r="C165" s="17" t="s">
        <v>246</v>
      </c>
      <c r="D165" s="17"/>
      <c r="E165" s="24">
        <v>6060000</v>
      </c>
      <c r="F165" s="24">
        <v>6060000</v>
      </c>
      <c r="G165" s="104"/>
      <c r="H165" s="34"/>
    </row>
    <row r="166" spans="1:8" ht="47.25" x14ac:dyDescent="0.25">
      <c r="A166" s="15">
        <v>126</v>
      </c>
      <c r="B166" s="152"/>
      <c r="C166" s="17" t="s">
        <v>247</v>
      </c>
      <c r="D166" s="17" t="s">
        <v>381</v>
      </c>
      <c r="E166" s="24">
        <v>5520000</v>
      </c>
      <c r="F166" s="24">
        <v>5520000</v>
      </c>
      <c r="G166" s="104"/>
      <c r="H166" s="34"/>
    </row>
    <row r="167" spans="1:8" ht="47.25" x14ac:dyDescent="0.25">
      <c r="A167" s="15">
        <v>127</v>
      </c>
      <c r="B167" s="152"/>
      <c r="C167" s="17" t="s">
        <v>248</v>
      </c>
      <c r="D167" s="17" t="s">
        <v>382</v>
      </c>
      <c r="E167" s="24">
        <v>9930000</v>
      </c>
      <c r="F167" s="24">
        <v>9930000</v>
      </c>
      <c r="G167" s="104"/>
      <c r="H167" s="34"/>
    </row>
    <row r="168" spans="1:8" ht="47.25" x14ac:dyDescent="0.25">
      <c r="A168" s="15">
        <v>128</v>
      </c>
      <c r="B168" s="152"/>
      <c r="C168" s="17" t="s">
        <v>249</v>
      </c>
      <c r="D168" s="17" t="s">
        <v>383</v>
      </c>
      <c r="E168" s="24">
        <v>7740000</v>
      </c>
      <c r="F168" s="24">
        <v>7740000</v>
      </c>
      <c r="G168" s="104"/>
      <c r="H168" s="34"/>
    </row>
    <row r="169" spans="1:8" ht="47.25" x14ac:dyDescent="0.25">
      <c r="A169" s="15">
        <v>129</v>
      </c>
      <c r="B169" s="152"/>
      <c r="C169" s="17" t="s">
        <v>250</v>
      </c>
      <c r="D169" s="17" t="s">
        <v>384</v>
      </c>
      <c r="E169" s="24">
        <v>23160000</v>
      </c>
      <c r="F169" s="24">
        <v>23160000</v>
      </c>
      <c r="G169" s="104"/>
      <c r="H169" s="34"/>
    </row>
    <row r="170" spans="1:8" s="103" customFormat="1" x14ac:dyDescent="0.25">
      <c r="A170" s="131" t="s">
        <v>385</v>
      </c>
      <c r="B170" s="132"/>
      <c r="C170" s="132"/>
      <c r="D170" s="132"/>
      <c r="E170" s="132"/>
      <c r="F170" s="133"/>
      <c r="G170" s="101"/>
      <c r="H170" s="102"/>
    </row>
    <row r="171" spans="1:8" ht="31.5" x14ac:dyDescent="0.25">
      <c r="A171" s="15">
        <v>130</v>
      </c>
      <c r="B171" s="23"/>
      <c r="C171" s="17" t="s">
        <v>251</v>
      </c>
      <c r="D171" s="17" t="s">
        <v>386</v>
      </c>
      <c r="E171" s="24">
        <v>88000</v>
      </c>
      <c r="F171" s="19">
        <f t="shared" ref="F171:F208" si="3">E171*0.9</f>
        <v>79200</v>
      </c>
      <c r="G171" s="104"/>
      <c r="H171" s="34"/>
    </row>
    <row r="172" spans="1:8" x14ac:dyDescent="0.25">
      <c r="A172" s="15">
        <v>131</v>
      </c>
      <c r="B172" s="16"/>
      <c r="C172" s="17" t="s">
        <v>120</v>
      </c>
      <c r="D172" s="17" t="s">
        <v>121</v>
      </c>
      <c r="E172" s="24">
        <v>450000</v>
      </c>
      <c r="F172" s="19">
        <f t="shared" si="3"/>
        <v>405000</v>
      </c>
      <c r="G172" s="104"/>
      <c r="H172" s="34"/>
    </row>
    <row r="173" spans="1:8" s="36" customFormat="1" ht="31.5" x14ac:dyDescent="0.25">
      <c r="A173" s="15">
        <v>132</v>
      </c>
      <c r="B173" s="152" t="s">
        <v>387</v>
      </c>
      <c r="C173" s="17" t="s">
        <v>122</v>
      </c>
      <c r="D173" s="17" t="s">
        <v>123</v>
      </c>
      <c r="E173" s="24">
        <v>178000</v>
      </c>
      <c r="F173" s="19">
        <f t="shared" si="3"/>
        <v>160200</v>
      </c>
      <c r="G173" s="104"/>
    </row>
    <row r="174" spans="1:8" s="36" customFormat="1" ht="31.5" x14ac:dyDescent="0.25">
      <c r="A174" s="15">
        <v>133</v>
      </c>
      <c r="B174" s="152"/>
      <c r="C174" s="17" t="s">
        <v>252</v>
      </c>
      <c r="D174" s="17" t="s">
        <v>388</v>
      </c>
      <c r="E174" s="24">
        <v>127000</v>
      </c>
      <c r="F174" s="19">
        <f t="shared" si="3"/>
        <v>114300</v>
      </c>
      <c r="G174" s="104"/>
    </row>
    <row r="175" spans="1:8" s="103" customFormat="1" x14ac:dyDescent="0.25">
      <c r="A175" s="131" t="s">
        <v>389</v>
      </c>
      <c r="B175" s="132"/>
      <c r="C175" s="132"/>
      <c r="D175" s="132"/>
      <c r="E175" s="132"/>
      <c r="F175" s="133"/>
      <c r="G175" s="101"/>
      <c r="H175" s="102"/>
    </row>
    <row r="176" spans="1:8" s="56" customFormat="1" ht="31.5" x14ac:dyDescent="0.25">
      <c r="A176" s="115">
        <v>134</v>
      </c>
      <c r="B176" s="115"/>
      <c r="C176" s="26" t="s">
        <v>253</v>
      </c>
      <c r="D176" s="26" t="s">
        <v>390</v>
      </c>
      <c r="E176" s="115">
        <v>71000</v>
      </c>
      <c r="F176" s="19">
        <f t="shared" si="3"/>
        <v>63900</v>
      </c>
      <c r="G176" s="147" t="s">
        <v>391</v>
      </c>
    </row>
    <row r="177" spans="1:8" s="56" customFormat="1" ht="31.5" x14ac:dyDescent="0.25">
      <c r="A177" s="115">
        <v>135</v>
      </c>
      <c r="B177" s="115"/>
      <c r="C177" s="26" t="s">
        <v>254</v>
      </c>
      <c r="D177" s="26" t="s">
        <v>392</v>
      </c>
      <c r="E177" s="115">
        <v>86000</v>
      </c>
      <c r="F177" s="19">
        <f t="shared" si="3"/>
        <v>77400</v>
      </c>
      <c r="G177" s="147"/>
    </row>
    <row r="178" spans="1:8" s="103" customFormat="1" x14ac:dyDescent="0.25">
      <c r="A178" s="131" t="s">
        <v>393</v>
      </c>
      <c r="B178" s="132"/>
      <c r="C178" s="132"/>
      <c r="D178" s="132"/>
      <c r="E178" s="132"/>
      <c r="F178" s="133"/>
      <c r="G178" s="101"/>
      <c r="H178" s="102"/>
    </row>
    <row r="179" spans="1:8" ht="47.25" x14ac:dyDescent="0.25">
      <c r="A179" s="29">
        <v>136</v>
      </c>
      <c r="B179" s="16"/>
      <c r="C179" s="17" t="s">
        <v>124</v>
      </c>
      <c r="D179" s="17" t="s">
        <v>125</v>
      </c>
      <c r="E179" s="24">
        <v>1968000</v>
      </c>
      <c r="F179" s="19">
        <f t="shared" si="3"/>
        <v>1771200</v>
      </c>
      <c r="G179" s="134" t="s">
        <v>394</v>
      </c>
      <c r="H179" s="34"/>
    </row>
    <row r="180" spans="1:8" ht="47.25" x14ac:dyDescent="0.25">
      <c r="A180" s="29">
        <v>137</v>
      </c>
      <c r="B180" s="16"/>
      <c r="C180" s="17" t="s">
        <v>255</v>
      </c>
      <c r="D180" s="17" t="s">
        <v>395</v>
      </c>
      <c r="E180" s="24">
        <v>2952000</v>
      </c>
      <c r="F180" s="19">
        <f t="shared" si="3"/>
        <v>2656800</v>
      </c>
      <c r="G180" s="134"/>
      <c r="H180" s="34"/>
    </row>
    <row r="181" spans="1:8" ht="47.25" x14ac:dyDescent="0.25">
      <c r="A181" s="29">
        <v>138</v>
      </c>
      <c r="B181" s="16"/>
      <c r="C181" s="17" t="s">
        <v>256</v>
      </c>
      <c r="D181" s="17" t="s">
        <v>396</v>
      </c>
      <c r="E181" s="24">
        <v>4100000</v>
      </c>
      <c r="F181" s="19">
        <f t="shared" si="3"/>
        <v>3690000</v>
      </c>
      <c r="G181" s="134"/>
      <c r="H181" s="34"/>
    </row>
    <row r="182" spans="1:8" ht="47.25" x14ac:dyDescent="0.25">
      <c r="A182" s="29">
        <v>139</v>
      </c>
      <c r="B182" s="16"/>
      <c r="C182" s="17" t="s">
        <v>257</v>
      </c>
      <c r="D182" s="17" t="s">
        <v>397</v>
      </c>
      <c r="E182" s="24">
        <v>550000</v>
      </c>
      <c r="F182" s="19">
        <f t="shared" si="3"/>
        <v>495000</v>
      </c>
      <c r="G182" s="105"/>
      <c r="H182" s="34"/>
    </row>
    <row r="183" spans="1:8" ht="110.25" x14ac:dyDescent="0.25">
      <c r="A183" s="29">
        <v>140</v>
      </c>
      <c r="B183" s="16"/>
      <c r="C183" s="17" t="s">
        <v>126</v>
      </c>
      <c r="D183" s="17" t="s">
        <v>127</v>
      </c>
      <c r="E183" s="24">
        <v>495000</v>
      </c>
      <c r="F183" s="19">
        <f t="shared" si="3"/>
        <v>445500</v>
      </c>
      <c r="G183" s="105" t="s">
        <v>128</v>
      </c>
      <c r="H183" s="34"/>
    </row>
    <row r="184" spans="1:8" x14ac:dyDescent="0.25">
      <c r="A184" s="29">
        <v>141</v>
      </c>
      <c r="B184" s="16"/>
      <c r="C184" s="17" t="s">
        <v>129</v>
      </c>
      <c r="D184" s="17" t="s">
        <v>130</v>
      </c>
      <c r="E184" s="24">
        <v>268000</v>
      </c>
      <c r="F184" s="19">
        <f t="shared" si="3"/>
        <v>241200</v>
      </c>
      <c r="G184" s="104"/>
      <c r="H184" s="34"/>
    </row>
    <row r="185" spans="1:8" x14ac:dyDescent="0.25">
      <c r="A185" s="29">
        <v>142</v>
      </c>
      <c r="B185" s="16"/>
      <c r="C185" s="17" t="s">
        <v>258</v>
      </c>
      <c r="D185" s="17" t="s">
        <v>398</v>
      </c>
      <c r="E185" s="24">
        <v>151000</v>
      </c>
      <c r="F185" s="19">
        <f t="shared" si="3"/>
        <v>135900</v>
      </c>
      <c r="G185" s="104"/>
      <c r="H185" s="34"/>
    </row>
    <row r="186" spans="1:8" x14ac:dyDescent="0.25">
      <c r="A186" s="29">
        <v>143</v>
      </c>
      <c r="B186" s="16"/>
      <c r="C186" s="17" t="s">
        <v>259</v>
      </c>
      <c r="D186" s="17" t="s">
        <v>399</v>
      </c>
      <c r="E186" s="24">
        <v>220000</v>
      </c>
      <c r="F186" s="19">
        <f t="shared" si="3"/>
        <v>198000</v>
      </c>
      <c r="G186" s="104"/>
      <c r="H186" s="34"/>
    </row>
    <row r="187" spans="1:8" s="103" customFormat="1" x14ac:dyDescent="0.25">
      <c r="A187" s="131" t="s">
        <v>400</v>
      </c>
      <c r="B187" s="132"/>
      <c r="C187" s="132"/>
      <c r="D187" s="132"/>
      <c r="E187" s="132"/>
      <c r="F187" s="133"/>
      <c r="G187" s="101"/>
      <c r="H187" s="102"/>
    </row>
    <row r="188" spans="1:8" ht="31.5" x14ac:dyDescent="0.25">
      <c r="A188" s="29">
        <v>144</v>
      </c>
      <c r="B188" s="16"/>
      <c r="C188" s="17" t="s">
        <v>260</v>
      </c>
      <c r="D188" s="17" t="s">
        <v>401</v>
      </c>
      <c r="E188" s="24">
        <v>390000</v>
      </c>
      <c r="F188" s="19">
        <f t="shared" si="3"/>
        <v>351000</v>
      </c>
      <c r="G188" s="104"/>
      <c r="H188" s="34"/>
    </row>
    <row r="189" spans="1:8" s="103" customFormat="1" x14ac:dyDescent="0.25">
      <c r="A189" s="131" t="s">
        <v>402</v>
      </c>
      <c r="B189" s="132"/>
      <c r="C189" s="132"/>
      <c r="D189" s="132"/>
      <c r="E189" s="132"/>
      <c r="F189" s="133"/>
      <c r="G189" s="101"/>
      <c r="H189" s="102"/>
    </row>
    <row r="190" spans="1:8" x14ac:dyDescent="0.25">
      <c r="A190" s="15">
        <v>145</v>
      </c>
      <c r="B190" s="23"/>
      <c r="C190" s="17" t="s">
        <v>261</v>
      </c>
      <c r="D190" s="17" t="s">
        <v>403</v>
      </c>
      <c r="E190" s="18">
        <v>165000</v>
      </c>
      <c r="F190" s="19" t="s">
        <v>34</v>
      </c>
      <c r="G190" s="104"/>
      <c r="H190" s="34"/>
    </row>
    <row r="191" spans="1:8" ht="31.5" x14ac:dyDescent="0.25">
      <c r="A191" s="15">
        <v>146</v>
      </c>
      <c r="B191" s="23"/>
      <c r="C191" s="17" t="s">
        <v>131</v>
      </c>
      <c r="D191" s="17" t="s">
        <v>132</v>
      </c>
      <c r="E191" s="18">
        <v>72000</v>
      </c>
      <c r="F191" s="19">
        <f t="shared" si="3"/>
        <v>64800</v>
      </c>
      <c r="G191" s="104"/>
      <c r="H191" s="34"/>
    </row>
    <row r="192" spans="1:8" ht="31.5" x14ac:dyDescent="0.25">
      <c r="A192" s="15">
        <v>147</v>
      </c>
      <c r="B192" s="23"/>
      <c r="C192" s="17" t="s">
        <v>133</v>
      </c>
      <c r="D192" s="17" t="s">
        <v>134</v>
      </c>
      <c r="E192" s="18">
        <v>329000</v>
      </c>
      <c r="F192" s="19">
        <f t="shared" si="3"/>
        <v>296100</v>
      </c>
      <c r="G192" s="104"/>
      <c r="H192" s="34"/>
    </row>
    <row r="193" spans="1:8" ht="47.25" x14ac:dyDescent="0.25">
      <c r="A193" s="15">
        <v>148</v>
      </c>
      <c r="B193" s="23"/>
      <c r="C193" s="17" t="s">
        <v>135</v>
      </c>
      <c r="D193" s="17" t="s">
        <v>136</v>
      </c>
      <c r="E193" s="18">
        <v>605000</v>
      </c>
      <c r="F193" s="19">
        <f t="shared" si="3"/>
        <v>544500</v>
      </c>
      <c r="G193" s="104"/>
      <c r="H193" s="34"/>
    </row>
    <row r="194" spans="1:8" ht="47.25" x14ac:dyDescent="0.25">
      <c r="A194" s="15">
        <v>149</v>
      </c>
      <c r="B194" s="23"/>
      <c r="C194" s="26" t="s">
        <v>137</v>
      </c>
      <c r="D194" s="26" t="s">
        <v>138</v>
      </c>
      <c r="E194" s="18">
        <v>1100000</v>
      </c>
      <c r="F194" s="19">
        <f t="shared" si="3"/>
        <v>990000</v>
      </c>
      <c r="G194" s="104"/>
      <c r="H194" s="34"/>
    </row>
    <row r="195" spans="1:8" ht="31.5" x14ac:dyDescent="0.25">
      <c r="A195" s="15">
        <v>150</v>
      </c>
      <c r="B195" s="23"/>
      <c r="C195" s="26" t="s">
        <v>139</v>
      </c>
      <c r="D195" s="26" t="s">
        <v>140</v>
      </c>
      <c r="E195" s="18">
        <v>187000</v>
      </c>
      <c r="F195" s="19">
        <f t="shared" si="3"/>
        <v>168300</v>
      </c>
      <c r="G195" s="104"/>
      <c r="H195" s="34"/>
    </row>
    <row r="196" spans="1:8" x14ac:dyDescent="0.25">
      <c r="A196" s="15">
        <v>151</v>
      </c>
      <c r="B196" s="23"/>
      <c r="C196" s="17" t="s">
        <v>141</v>
      </c>
      <c r="D196" s="17" t="s">
        <v>142</v>
      </c>
      <c r="E196" s="18">
        <v>220000</v>
      </c>
      <c r="F196" s="19">
        <f t="shared" si="3"/>
        <v>198000</v>
      </c>
      <c r="G196" s="104"/>
      <c r="H196" s="34"/>
    </row>
    <row r="197" spans="1:8" ht="47.25" x14ac:dyDescent="0.25">
      <c r="A197" s="15">
        <v>152</v>
      </c>
      <c r="B197" s="23"/>
      <c r="C197" s="17" t="s">
        <v>262</v>
      </c>
      <c r="D197" s="17" t="s">
        <v>404</v>
      </c>
      <c r="E197" s="18">
        <v>817000</v>
      </c>
      <c r="F197" s="19">
        <f t="shared" si="3"/>
        <v>735300</v>
      </c>
      <c r="G197" s="104"/>
      <c r="H197" s="34"/>
    </row>
    <row r="198" spans="1:8" ht="31.5" x14ac:dyDescent="0.25">
      <c r="A198" s="15">
        <v>153</v>
      </c>
      <c r="B198" s="23"/>
      <c r="C198" s="17" t="s">
        <v>263</v>
      </c>
      <c r="D198" s="17" t="s">
        <v>405</v>
      </c>
      <c r="E198" s="24">
        <v>220000</v>
      </c>
      <c r="F198" s="19">
        <f t="shared" si="3"/>
        <v>198000</v>
      </c>
      <c r="G198" s="104"/>
      <c r="H198" s="34"/>
    </row>
    <row r="199" spans="1:8" s="103" customFormat="1" x14ac:dyDescent="0.25">
      <c r="A199" s="131" t="s">
        <v>406</v>
      </c>
      <c r="B199" s="132"/>
      <c r="C199" s="132"/>
      <c r="D199" s="132"/>
      <c r="E199" s="132"/>
      <c r="F199" s="133"/>
      <c r="G199" s="101"/>
      <c r="H199" s="102"/>
    </row>
    <row r="200" spans="1:8" x14ac:dyDescent="0.25">
      <c r="A200" s="15">
        <v>154</v>
      </c>
      <c r="B200" s="23"/>
      <c r="C200" s="17" t="s">
        <v>264</v>
      </c>
      <c r="D200" s="17"/>
      <c r="E200" s="24">
        <v>165000</v>
      </c>
      <c r="F200" s="19">
        <f t="shared" si="3"/>
        <v>148500</v>
      </c>
      <c r="G200" s="104"/>
      <c r="H200" s="34"/>
    </row>
    <row r="201" spans="1:8" x14ac:dyDescent="0.25">
      <c r="A201" s="15">
        <v>155</v>
      </c>
      <c r="B201" s="23"/>
      <c r="C201" s="17" t="s">
        <v>265</v>
      </c>
      <c r="D201" s="17" t="s">
        <v>407</v>
      </c>
      <c r="E201" s="24">
        <v>220000</v>
      </c>
      <c r="F201" s="19">
        <f t="shared" si="3"/>
        <v>198000</v>
      </c>
      <c r="G201" s="104"/>
      <c r="H201" s="34"/>
    </row>
    <row r="202" spans="1:8" ht="94.5" x14ac:dyDescent="0.25">
      <c r="A202" s="15">
        <v>156</v>
      </c>
      <c r="B202" s="23"/>
      <c r="C202" s="17" t="s">
        <v>266</v>
      </c>
      <c r="D202" s="17" t="s">
        <v>408</v>
      </c>
      <c r="E202" s="24">
        <v>380000</v>
      </c>
      <c r="F202" s="19">
        <f t="shared" si="3"/>
        <v>342000</v>
      </c>
      <c r="G202" s="104"/>
      <c r="H202" s="34"/>
    </row>
    <row r="203" spans="1:8" ht="78.75" x14ac:dyDescent="0.25">
      <c r="A203" s="15">
        <v>157</v>
      </c>
      <c r="B203" s="23"/>
      <c r="C203" s="17" t="s">
        <v>267</v>
      </c>
      <c r="D203" s="17" t="s">
        <v>409</v>
      </c>
      <c r="E203" s="24">
        <v>4500000</v>
      </c>
      <c r="F203" s="24">
        <v>4500000</v>
      </c>
      <c r="G203" s="104"/>
      <c r="H203" s="34"/>
    </row>
    <row r="204" spans="1:8" ht="47.25" x14ac:dyDescent="0.25">
      <c r="A204" s="15">
        <v>158</v>
      </c>
      <c r="B204" s="23"/>
      <c r="C204" s="17" t="s">
        <v>268</v>
      </c>
      <c r="D204" s="17" t="s">
        <v>410</v>
      </c>
      <c r="E204" s="24">
        <v>3200000</v>
      </c>
      <c r="F204" s="24">
        <v>3200000</v>
      </c>
      <c r="G204" s="104"/>
      <c r="H204" s="34"/>
    </row>
    <row r="205" spans="1:8" s="103" customFormat="1" x14ac:dyDescent="0.25">
      <c r="A205" s="131" t="s">
        <v>411</v>
      </c>
      <c r="B205" s="132"/>
      <c r="C205" s="132"/>
      <c r="D205" s="132"/>
      <c r="E205" s="132"/>
      <c r="F205" s="133"/>
      <c r="G205" s="101"/>
      <c r="H205" s="102"/>
    </row>
    <row r="206" spans="1:8" x14ac:dyDescent="0.25">
      <c r="A206" s="15">
        <v>159</v>
      </c>
      <c r="B206" s="23"/>
      <c r="C206" s="116" t="s">
        <v>269</v>
      </c>
      <c r="D206" s="116" t="s">
        <v>412</v>
      </c>
      <c r="E206" s="117">
        <v>233000</v>
      </c>
      <c r="F206" s="19">
        <f t="shared" si="3"/>
        <v>209700</v>
      </c>
      <c r="G206" s="104"/>
      <c r="H206" s="34"/>
    </row>
    <row r="207" spans="1:8" x14ac:dyDescent="0.25">
      <c r="A207" s="15">
        <v>160</v>
      </c>
      <c r="B207" s="23"/>
      <c r="C207" s="118" t="s">
        <v>270</v>
      </c>
      <c r="D207" s="118" t="s">
        <v>413</v>
      </c>
      <c r="E207" s="119">
        <v>227000</v>
      </c>
      <c r="F207" s="19">
        <f t="shared" si="3"/>
        <v>204300</v>
      </c>
      <c r="G207" s="104"/>
      <c r="H207" s="34"/>
    </row>
    <row r="208" spans="1:8" x14ac:dyDescent="0.25">
      <c r="A208" s="15">
        <v>161</v>
      </c>
      <c r="B208" s="23"/>
      <c r="C208" s="118" t="s">
        <v>271</v>
      </c>
      <c r="D208" s="118" t="s">
        <v>414</v>
      </c>
      <c r="E208" s="119">
        <v>72000</v>
      </c>
      <c r="F208" s="19">
        <f t="shared" si="3"/>
        <v>64800</v>
      </c>
      <c r="G208" s="104"/>
      <c r="H208" s="34"/>
    </row>
    <row r="209" spans="1:8" s="103" customFormat="1" x14ac:dyDescent="0.25">
      <c r="A209" s="131" t="s">
        <v>415</v>
      </c>
      <c r="B209" s="132"/>
      <c r="C209" s="132"/>
      <c r="D209" s="132"/>
      <c r="E209" s="132"/>
      <c r="F209" s="133"/>
      <c r="G209" s="101"/>
      <c r="H209" s="102"/>
    </row>
    <row r="210" spans="1:8" x14ac:dyDescent="0.25">
      <c r="A210" s="136">
        <v>162</v>
      </c>
      <c r="B210" s="139" t="s">
        <v>416</v>
      </c>
      <c r="C210" s="17" t="s">
        <v>272</v>
      </c>
      <c r="D210" s="17"/>
      <c r="E210" s="142">
        <v>183000</v>
      </c>
      <c r="F210" s="143">
        <f>E210*0.9</f>
        <v>164700</v>
      </c>
      <c r="G210" s="104"/>
      <c r="H210" s="34"/>
    </row>
    <row r="211" spans="1:8" x14ac:dyDescent="0.25">
      <c r="A211" s="137"/>
      <c r="B211" s="140"/>
      <c r="C211" s="17" t="s">
        <v>273</v>
      </c>
      <c r="D211" s="17"/>
      <c r="E211" s="142"/>
      <c r="F211" s="143"/>
      <c r="G211" s="104"/>
      <c r="H211" s="34"/>
    </row>
    <row r="212" spans="1:8" x14ac:dyDescent="0.25">
      <c r="A212" s="137"/>
      <c r="B212" s="140"/>
      <c r="C212" s="17" t="s">
        <v>274</v>
      </c>
      <c r="D212" s="17"/>
      <c r="E212" s="142"/>
      <c r="F212" s="143"/>
      <c r="G212" s="104"/>
      <c r="H212" s="34"/>
    </row>
    <row r="213" spans="1:8" x14ac:dyDescent="0.25">
      <c r="A213" s="138"/>
      <c r="B213" s="141"/>
      <c r="C213" s="17" t="s">
        <v>275</v>
      </c>
      <c r="D213" s="17"/>
      <c r="E213" s="142"/>
      <c r="F213" s="143"/>
      <c r="G213" s="104"/>
      <c r="H213" s="34"/>
    </row>
    <row r="214" spans="1:8" s="103" customFormat="1" x14ac:dyDescent="0.25">
      <c r="A214" s="131" t="s">
        <v>417</v>
      </c>
      <c r="B214" s="132"/>
      <c r="C214" s="132"/>
      <c r="D214" s="132"/>
      <c r="E214" s="132"/>
      <c r="F214" s="133"/>
      <c r="G214" s="101"/>
      <c r="H214" s="102"/>
    </row>
    <row r="215" spans="1:8" ht="31.5" x14ac:dyDescent="0.25">
      <c r="A215" s="15">
        <v>163</v>
      </c>
      <c r="B215" s="23"/>
      <c r="C215" s="17" t="s">
        <v>276</v>
      </c>
      <c r="D215" s="17"/>
      <c r="E215" s="57">
        <v>205000</v>
      </c>
      <c r="F215" s="57">
        <v>205000</v>
      </c>
      <c r="G215" s="104"/>
      <c r="H215" s="34"/>
    </row>
    <row r="216" spans="1:8" ht="31.5" x14ac:dyDescent="0.25">
      <c r="A216" s="15">
        <v>163</v>
      </c>
      <c r="B216" s="23"/>
      <c r="C216" s="17" t="s">
        <v>277</v>
      </c>
      <c r="D216" s="17"/>
      <c r="E216" s="57">
        <v>340000</v>
      </c>
      <c r="F216" s="57">
        <v>340000</v>
      </c>
      <c r="G216" s="104"/>
      <c r="H216" s="34"/>
    </row>
    <row r="217" spans="1:8" ht="31.5" x14ac:dyDescent="0.25">
      <c r="A217" s="15">
        <v>163</v>
      </c>
      <c r="B217" s="23"/>
      <c r="C217" s="17" t="s">
        <v>278</v>
      </c>
      <c r="D217" s="17"/>
      <c r="E217" s="57">
        <v>1700000</v>
      </c>
      <c r="F217" s="57">
        <v>1700000</v>
      </c>
      <c r="G217" s="104"/>
      <c r="H217" s="34"/>
    </row>
    <row r="218" spans="1:8" s="73" customFormat="1" x14ac:dyDescent="0.25">
      <c r="A218" s="15">
        <v>163</v>
      </c>
      <c r="B218" s="23"/>
      <c r="C218" s="17" t="s">
        <v>279</v>
      </c>
      <c r="D218" s="17"/>
      <c r="E218" s="57">
        <v>1360000</v>
      </c>
      <c r="F218" s="57">
        <v>1360000</v>
      </c>
      <c r="G218" s="104"/>
      <c r="H218" s="120"/>
    </row>
    <row r="219" spans="1:8" s="36" customFormat="1" x14ac:dyDescent="0.25">
      <c r="A219" s="30"/>
      <c r="B219" s="33"/>
      <c r="C219" s="31"/>
      <c r="D219" s="31"/>
      <c r="E219" s="58"/>
      <c r="F219" s="58"/>
      <c r="G219" s="121"/>
    </row>
    <row r="220" spans="1:8" s="45" customFormat="1" x14ac:dyDescent="0.25">
      <c r="A220" s="144" t="s">
        <v>147</v>
      </c>
      <c r="B220" s="144"/>
      <c r="C220" s="144"/>
      <c r="D220" s="144"/>
      <c r="E220" s="37"/>
      <c r="F220" s="37"/>
      <c r="G220" s="122"/>
    </row>
    <row r="221" spans="1:8" s="40" customFormat="1" x14ac:dyDescent="0.25">
      <c r="A221" s="46"/>
      <c r="B221" s="135" t="s">
        <v>148</v>
      </c>
      <c r="C221" s="135"/>
      <c r="D221" s="135"/>
      <c r="E221" s="135"/>
      <c r="F221" s="135"/>
      <c r="G221" s="44"/>
    </row>
    <row r="222" spans="1:8" s="40" customFormat="1" x14ac:dyDescent="0.25">
      <c r="A222" s="46"/>
      <c r="B222" s="135" t="s">
        <v>149</v>
      </c>
      <c r="C222" s="135"/>
      <c r="D222" s="135"/>
      <c r="E222" s="135"/>
      <c r="F222" s="135"/>
      <c r="G222" s="44"/>
    </row>
    <row r="223" spans="1:8" s="47" customFormat="1" ht="34.5" customHeight="1" x14ac:dyDescent="0.25">
      <c r="A223" s="44"/>
      <c r="B223" s="145" t="s">
        <v>150</v>
      </c>
      <c r="C223" s="145"/>
      <c r="D223" s="145"/>
      <c r="E223" s="145"/>
      <c r="F223" s="145"/>
      <c r="G223" s="145"/>
    </row>
    <row r="224" spans="1:8" s="48" customFormat="1" ht="16.5" customHeight="1" x14ac:dyDescent="0.25">
      <c r="A224" s="30"/>
      <c r="B224" s="146" t="s">
        <v>151</v>
      </c>
      <c r="C224" s="146"/>
      <c r="D224" s="146"/>
      <c r="E224" s="146"/>
      <c r="F224" s="146"/>
      <c r="G224" s="146"/>
    </row>
    <row r="225" spans="1:7" s="41" customFormat="1" x14ac:dyDescent="0.25">
      <c r="A225" s="30"/>
      <c r="B225" s="135" t="s">
        <v>152</v>
      </c>
      <c r="C225" s="135"/>
      <c r="D225" s="135"/>
      <c r="E225" s="135"/>
      <c r="F225" s="135"/>
      <c r="G225" s="44"/>
    </row>
    <row r="226" spans="1:7" s="41" customFormat="1" x14ac:dyDescent="0.25">
      <c r="A226" s="30"/>
      <c r="B226" s="43" t="s">
        <v>153</v>
      </c>
      <c r="C226" s="43"/>
      <c r="D226" s="49"/>
      <c r="E226" s="59"/>
      <c r="F226" s="59"/>
      <c r="G226" s="44"/>
    </row>
    <row r="227" spans="1:7" s="41" customFormat="1" x14ac:dyDescent="0.25">
      <c r="A227" s="30"/>
      <c r="B227" s="43" t="s">
        <v>154</v>
      </c>
      <c r="C227" s="43"/>
      <c r="D227" s="49"/>
      <c r="E227" s="59"/>
      <c r="F227" s="59"/>
      <c r="G227" s="44"/>
    </row>
    <row r="228" spans="1:7" s="52" customFormat="1" x14ac:dyDescent="0.25">
      <c r="A228" s="50" t="s">
        <v>155</v>
      </c>
      <c r="B228" s="33"/>
      <c r="C228" s="51"/>
      <c r="D228" s="51"/>
      <c r="E228" s="38"/>
      <c r="F228" s="32"/>
      <c r="G228" s="123"/>
    </row>
    <row r="229" spans="1:7" s="41" customFormat="1" x14ac:dyDescent="0.25">
      <c r="A229" s="30"/>
      <c r="B229" s="53" t="s">
        <v>156</v>
      </c>
      <c r="C229" s="43"/>
      <c r="D229" s="54"/>
      <c r="E229" s="55"/>
      <c r="F229" s="55"/>
      <c r="G229" s="44"/>
    </row>
    <row r="230" spans="1:7" s="41" customFormat="1" x14ac:dyDescent="0.25">
      <c r="A230" s="30"/>
      <c r="B230" s="53" t="s">
        <v>157</v>
      </c>
      <c r="C230" s="43"/>
      <c r="D230" s="54"/>
      <c r="E230" s="55"/>
      <c r="F230" s="55"/>
      <c r="G230" s="44"/>
    </row>
    <row r="231" spans="1:7" s="41" customFormat="1" x14ac:dyDescent="0.25">
      <c r="A231" s="30"/>
      <c r="B231" s="53" t="s">
        <v>158</v>
      </c>
      <c r="C231" s="43"/>
      <c r="D231" s="54"/>
      <c r="E231" s="55"/>
      <c r="F231" s="55"/>
      <c r="G231" s="44"/>
    </row>
    <row r="232" spans="1:7" s="36" customFormat="1" x14ac:dyDescent="0.25">
      <c r="B232" s="42"/>
      <c r="E232" s="39"/>
      <c r="F232" s="39"/>
      <c r="G232" s="124"/>
    </row>
    <row r="233" spans="1:7" s="36" customFormat="1" x14ac:dyDescent="0.25">
      <c r="B233" s="42"/>
      <c r="E233" s="39"/>
      <c r="F233" s="39"/>
      <c r="G233" s="124"/>
    </row>
    <row r="234" spans="1:7" s="36" customFormat="1" x14ac:dyDescent="0.25">
      <c r="B234" s="42"/>
      <c r="E234" s="39"/>
      <c r="F234" s="39"/>
      <c r="G234" s="124"/>
    </row>
    <row r="235" spans="1:7" s="36" customFormat="1" x14ac:dyDescent="0.25">
      <c r="B235" s="42"/>
      <c r="E235" s="39"/>
      <c r="F235" s="39"/>
      <c r="G235" s="124"/>
    </row>
    <row r="236" spans="1:7" s="36" customFormat="1" x14ac:dyDescent="0.25">
      <c r="B236" s="42"/>
      <c r="E236" s="39"/>
      <c r="F236" s="39"/>
      <c r="G236" s="124"/>
    </row>
    <row r="237" spans="1:7" s="36" customFormat="1" x14ac:dyDescent="0.25">
      <c r="B237" s="42"/>
      <c r="E237" s="39"/>
      <c r="F237" s="39"/>
      <c r="G237" s="124"/>
    </row>
    <row r="238" spans="1:7" s="36" customFormat="1" x14ac:dyDescent="0.25">
      <c r="B238" s="42"/>
      <c r="E238" s="39"/>
      <c r="F238" s="39"/>
      <c r="G238" s="124"/>
    </row>
    <row r="239" spans="1:7" s="36" customFormat="1" x14ac:dyDescent="0.25">
      <c r="B239" s="42"/>
      <c r="E239" s="39"/>
      <c r="F239" s="39"/>
      <c r="G239" s="124"/>
    </row>
    <row r="240" spans="1:7" s="84" customFormat="1" x14ac:dyDescent="0.25">
      <c r="B240" s="83"/>
      <c r="E240" s="85"/>
      <c r="F240" s="85"/>
      <c r="G240" s="125"/>
    </row>
  </sheetData>
  <mergeCells count="73">
    <mergeCell ref="A13:F13"/>
    <mergeCell ref="F14:F19"/>
    <mergeCell ref="G14:G19"/>
    <mergeCell ref="D1:G5"/>
    <mergeCell ref="D6:G6"/>
    <mergeCell ref="A7:G7"/>
    <mergeCell ref="A9:G9"/>
    <mergeCell ref="A10:G10"/>
    <mergeCell ref="B12:C12"/>
    <mergeCell ref="B40:B41"/>
    <mergeCell ref="B14:B19"/>
    <mergeCell ref="C14:C19"/>
    <mergeCell ref="E14:E19"/>
    <mergeCell ref="B24:B25"/>
    <mergeCell ref="A35:F35"/>
    <mergeCell ref="A28:A29"/>
    <mergeCell ref="B28:B29"/>
    <mergeCell ref="A30:D30"/>
    <mergeCell ref="B34:C34"/>
    <mergeCell ref="B62:B74"/>
    <mergeCell ref="B42:B46"/>
    <mergeCell ref="G42:G46"/>
    <mergeCell ref="B48:B50"/>
    <mergeCell ref="G48:G50"/>
    <mergeCell ref="B51:B54"/>
    <mergeCell ref="G52:G54"/>
    <mergeCell ref="B56:B57"/>
    <mergeCell ref="G56:G57"/>
    <mergeCell ref="B59:B60"/>
    <mergeCell ref="G59:G60"/>
    <mergeCell ref="A61:F61"/>
    <mergeCell ref="B99:B100"/>
    <mergeCell ref="B75:B77"/>
    <mergeCell ref="D75:D77"/>
    <mergeCell ref="G75:G77"/>
    <mergeCell ref="B78:B81"/>
    <mergeCell ref="D78:D79"/>
    <mergeCell ref="B83:B90"/>
    <mergeCell ref="B91:B92"/>
    <mergeCell ref="B93:B95"/>
    <mergeCell ref="B97:B98"/>
    <mergeCell ref="A82:F82"/>
    <mergeCell ref="A96:F96"/>
    <mergeCell ref="G176:G177"/>
    <mergeCell ref="B102:B115"/>
    <mergeCell ref="B120:B122"/>
    <mergeCell ref="B124:B129"/>
    <mergeCell ref="B130:B134"/>
    <mergeCell ref="A116:F116"/>
    <mergeCell ref="A119:F119"/>
    <mergeCell ref="B135:B139"/>
    <mergeCell ref="B140:B169"/>
    <mergeCell ref="B173:B174"/>
    <mergeCell ref="A170:F170"/>
    <mergeCell ref="A175:F175"/>
    <mergeCell ref="A178:F178"/>
    <mergeCell ref="A187:F187"/>
    <mergeCell ref="A189:F189"/>
    <mergeCell ref="A199:F199"/>
    <mergeCell ref="A205:F205"/>
    <mergeCell ref="A209:F209"/>
    <mergeCell ref="A214:F214"/>
    <mergeCell ref="G179:G181"/>
    <mergeCell ref="B225:F225"/>
    <mergeCell ref="A210:A213"/>
    <mergeCell ref="B210:B213"/>
    <mergeCell ref="E210:E213"/>
    <mergeCell ref="F210:F213"/>
    <mergeCell ref="A220:D220"/>
    <mergeCell ref="B221:F221"/>
    <mergeCell ref="B222:F222"/>
    <mergeCell ref="B223:G223"/>
    <mergeCell ref="B224:G224"/>
  </mergeCells>
  <conditionalFormatting sqref="C123">
    <cfRule type="duplicateValues" dxfId="0" priority="1"/>
  </conditionalFormatting>
  <pageMargins left="0.23" right="0.23" top="0.28999999999999998" bottom="0.74803149606299213" header="0.31496062992125984" footer="0.31496062992125984"/>
  <pageSetup paperSize="9" scale="61" fitToHeight="0" orientation="portrait" r:id="rId1"/>
  <colBreaks count="1" manualBreakCount="1">
    <brk id="7"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DANH MỤC ĐẦY ĐỦ</vt:lpstr>
      <vt:lpstr>'DANH MỤC ĐẦY ĐỦ'!Print_Area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TrinhPhan</dc:creator>
  <cp:lastModifiedBy>Hoàng Giang Nguyễn</cp:lastModifiedBy>
  <cp:lastPrinted>2025-06-05T11:09:41Z</cp:lastPrinted>
  <dcterms:created xsi:type="dcterms:W3CDTF">2024-06-19T23:00:33Z</dcterms:created>
  <dcterms:modified xsi:type="dcterms:W3CDTF">2025-06-06T06:26:50Z</dcterms:modified>
</cp:coreProperties>
</file>