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AGRIBANK CHỢ MỚI\"/>
    </mc:Choice>
  </mc:AlternateContent>
  <xr:revisionPtr revIDLastSave="0" documentId="13_ncr:1_{364CF2A2-4732-48F2-B626-58988D4A3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ổng hợp" sheetId="1" r:id="rId1"/>
  </sheets>
  <definedNames>
    <definedName name="_xlnm._FilterDatabase" localSheetId="0" hidden="1">'Tổng hợp'!$A$2:$L$2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K8" i="1"/>
  <c r="L8" i="1" s="1"/>
  <c r="K3" i="1"/>
  <c r="L3" i="1" s="1"/>
  <c r="H4" i="1"/>
  <c r="K4" i="1" s="1"/>
  <c r="L4" i="1" s="1"/>
  <c r="H5" i="1"/>
  <c r="K5" i="1" s="1"/>
  <c r="L5" i="1" s="1"/>
  <c r="H6" i="1"/>
  <c r="K6" i="1" s="1"/>
  <c r="L6" i="1" s="1"/>
  <c r="H7" i="1"/>
  <c r="K7" i="1" s="1"/>
  <c r="L7" i="1" s="1"/>
  <c r="H8" i="1"/>
  <c r="H9" i="1"/>
  <c r="K9" i="1" s="1"/>
  <c r="L9" i="1" s="1"/>
  <c r="H10" i="1"/>
  <c r="K10" i="1" s="1"/>
  <c r="L10" i="1" s="1"/>
  <c r="H11" i="1"/>
  <c r="K11" i="1" s="1"/>
  <c r="L11" i="1" s="1"/>
  <c r="H3" i="1"/>
  <c r="K12" i="1" l="1"/>
</calcChain>
</file>

<file path=xl/sharedStrings.xml><?xml version="1.0" encoding="utf-8"?>
<sst xmlns="http://schemas.openxmlformats.org/spreadsheetml/2006/main" count="52" uniqueCount="44">
  <si>
    <t>Thông tin khách hàng</t>
  </si>
  <si>
    <t>Tổng cộng</t>
  </si>
  <si>
    <t>STT</t>
  </si>
  <si>
    <t>Họ và tên</t>
  </si>
  <si>
    <t>Ngày sinh</t>
  </si>
  <si>
    <t>Giới tính</t>
  </si>
  <si>
    <t>Mã nhân viên</t>
  </si>
  <si>
    <t>Công ty thanh toán</t>
  </si>
  <si>
    <t>Đã thanh toán</t>
  </si>
  <si>
    <t>Còn lại</t>
  </si>
  <si>
    <t>Đã thực hiện</t>
  </si>
  <si>
    <t>Bùi Thị Thùy Trâm</t>
  </si>
  <si>
    <t>1975</t>
  </si>
  <si>
    <t>Nữ</t>
  </si>
  <si>
    <t>NV13</t>
  </si>
  <si>
    <t>Nguyễn Thị Thùy Liên</t>
  </si>
  <si>
    <t>1984</t>
  </si>
  <si>
    <t>NV11</t>
  </si>
  <si>
    <t>Tạ Thị Phương Thảo</t>
  </si>
  <si>
    <t>19/06/1975</t>
  </si>
  <si>
    <t>NV08</t>
  </si>
  <si>
    <t>Nguyễn Thị Thảo</t>
  </si>
  <si>
    <t>1979</t>
  </si>
  <si>
    <t>NV09</t>
  </si>
  <si>
    <t>Trần Thị Tuyết Ánh</t>
  </si>
  <si>
    <t>1993</t>
  </si>
  <si>
    <t>NV14</t>
  </si>
  <si>
    <t>Phạm Thúy Quỳnh</t>
  </si>
  <si>
    <t>1998</t>
  </si>
  <si>
    <t>NV21</t>
  </si>
  <si>
    <t>Nguyễn Thị Lệ Hà</t>
  </si>
  <si>
    <t>1985</t>
  </si>
  <si>
    <t>NV12</t>
  </si>
  <si>
    <t>Ông Hùng Cường</t>
  </si>
  <si>
    <t>27/02/1969</t>
  </si>
  <si>
    <t>Nam</t>
  </si>
  <si>
    <t>NV01</t>
  </si>
  <si>
    <t>Nguyễn Thị Thiên Thanh</t>
  </si>
  <si>
    <t>1983</t>
  </si>
  <si>
    <t>NV22</t>
  </si>
  <si>
    <t>Ghi chú</t>
  </si>
  <si>
    <t>Bỏ trong gói</t>
  </si>
  <si>
    <t>Phát sinh</t>
  </si>
  <si>
    <t>SỐ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</si>
</sst>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3" fontId="1" fillId="0" borderId="4" xfId="0" applyNumberFormat="1" applyFont="1" applyBorder="1" applyAlignment="1">
      <alignment vertical="top"/>
    </xf>
    <xf numFmtId="3" fontId="3" fillId="2" borderId="0" xfId="0" applyNumberFormat="1" applyFont="1" applyFill="1"/>
    <xf numFmtId="164" fontId="0" fillId="0" borderId="4" xfId="1" applyNumberFormat="1" applyFont="1" applyBorder="1"/>
    <xf numFmtId="164" fontId="3" fillId="3" borderId="0" xfId="1" applyNumberFormat="1" applyFont="1" applyFill="1"/>
    <xf numFmtId="0" fontId="2" fillId="0" borderId="2" xfId="0" applyFont="1" applyBorder="1" applyAlignment="1">
      <alignment vertical="top" wrapText="1"/>
    </xf>
    <xf numFmtId="0" fontId="2" fillId="0" borderId="1" xfId="0" applyFon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view="pageBreakPreview" zoomScale="60" zoomScaleNormal="100" workbookViewId="0">
      <selection activeCell="P11" sqref="P11"/>
    </sheetView>
  </sheetViews>
  <sheetFormatPr defaultRowHeight="15" x14ac:dyDescent="0.25"/>
  <cols>
    <col min="1" max="1" width="9.42578125" bestFit="1" customWidth="1"/>
    <col min="2" max="2" width="24.85546875" bestFit="1" customWidth="1"/>
    <col min="3" max="3" width="10.42578125" bestFit="1" customWidth="1"/>
    <col min="4" max="4" width="11.28515625" bestFit="1" customWidth="1"/>
    <col min="5" max="5" width="18" bestFit="1" customWidth="1"/>
    <col min="6" max="6" width="12.7109375" bestFit="1" customWidth="1"/>
    <col min="7" max="7" width="11.85546875" bestFit="1" customWidth="1"/>
    <col min="8" max="8" width="10.85546875" bestFit="1" customWidth="1"/>
    <col min="9" max="10" width="11.5703125" bestFit="1" customWidth="1"/>
    <col min="11" max="11" width="12.5703125" bestFit="1" customWidth="1"/>
    <col min="12" max="12" width="12.7109375" bestFit="1" customWidth="1"/>
    <col min="13" max="13" width="9.140625" bestFit="1" customWidth="1"/>
    <col min="14" max="14" width="13.42578125" bestFit="1" customWidth="1"/>
  </cols>
  <sheetData>
    <row r="1" spans="1:14" x14ac:dyDescent="0.25">
      <c r="A1" s="8" t="s">
        <v>0</v>
      </c>
      <c r="B1" s="9"/>
      <c r="C1" s="9"/>
      <c r="D1" s="9"/>
      <c r="E1" s="9"/>
      <c r="F1" s="8" t="s">
        <v>1</v>
      </c>
      <c r="G1" s="9"/>
      <c r="H1" s="9"/>
      <c r="I1" s="9"/>
      <c r="J1" s="9"/>
      <c r="K1" s="9"/>
      <c r="L1" s="10"/>
    </row>
    <row r="2" spans="1:14" ht="28.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42</v>
      </c>
      <c r="H2" s="2" t="s">
        <v>1</v>
      </c>
      <c r="I2" s="2" t="s">
        <v>8</v>
      </c>
      <c r="J2" s="2" t="s">
        <v>41</v>
      </c>
      <c r="K2" s="2" t="s">
        <v>9</v>
      </c>
      <c r="L2" s="2" t="s">
        <v>10</v>
      </c>
      <c r="M2" s="2" t="s">
        <v>40</v>
      </c>
      <c r="N2" s="2" t="s">
        <v>43</v>
      </c>
    </row>
    <row r="3" spans="1:14" x14ac:dyDescent="0.25">
      <c r="A3" s="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3939600</v>
      </c>
      <c r="G3" s="4"/>
      <c r="H3" s="4">
        <f>F3+G3</f>
        <v>3939600</v>
      </c>
      <c r="I3" s="4"/>
      <c r="J3" s="4"/>
      <c r="K3" s="4">
        <f>H3-I3-J3</f>
        <v>3939600</v>
      </c>
      <c r="L3" s="4">
        <f>K3+I3</f>
        <v>3939600</v>
      </c>
      <c r="M3" s="4"/>
      <c r="N3" s="6">
        <v>3939600</v>
      </c>
    </row>
    <row r="4" spans="1:14" x14ac:dyDescent="0.25">
      <c r="A4" s="3">
        <v>2</v>
      </c>
      <c r="B4" s="1" t="s">
        <v>15</v>
      </c>
      <c r="C4" s="1" t="s">
        <v>16</v>
      </c>
      <c r="D4" s="1" t="s">
        <v>13</v>
      </c>
      <c r="E4" s="1" t="s">
        <v>17</v>
      </c>
      <c r="F4" s="4">
        <v>3550000</v>
      </c>
      <c r="G4" s="4">
        <v>1039100</v>
      </c>
      <c r="H4" s="4">
        <f t="shared" ref="H4:H11" si="0">F4+G4</f>
        <v>4589100</v>
      </c>
      <c r="I4" s="4"/>
      <c r="J4" s="4"/>
      <c r="K4" s="4">
        <f t="shared" ref="K4:K11" si="1">H4-I4-J4</f>
        <v>4589100</v>
      </c>
      <c r="L4" s="4">
        <f t="shared" ref="L4:L11" si="2">K4+I4</f>
        <v>4589100</v>
      </c>
      <c r="M4" s="4"/>
      <c r="N4" s="6">
        <v>4589100</v>
      </c>
    </row>
    <row r="5" spans="1:14" x14ac:dyDescent="0.25">
      <c r="A5" s="3">
        <v>3</v>
      </c>
      <c r="B5" s="1" t="s">
        <v>18</v>
      </c>
      <c r="C5" s="1" t="s">
        <v>19</v>
      </c>
      <c r="D5" s="1" t="s">
        <v>13</v>
      </c>
      <c r="E5" s="1" t="s">
        <v>20</v>
      </c>
      <c r="F5" s="4">
        <v>3884450</v>
      </c>
      <c r="G5" s="4"/>
      <c r="H5" s="4">
        <f t="shared" si="0"/>
        <v>3884450</v>
      </c>
      <c r="I5" s="4"/>
      <c r="J5" s="4"/>
      <c r="K5" s="4">
        <f t="shared" si="1"/>
        <v>3884450</v>
      </c>
      <c r="L5" s="4">
        <f t="shared" si="2"/>
        <v>3884450</v>
      </c>
      <c r="M5" s="4"/>
      <c r="N5" s="6">
        <v>3884450</v>
      </c>
    </row>
    <row r="6" spans="1:14" x14ac:dyDescent="0.25">
      <c r="A6" s="3">
        <v>4</v>
      </c>
      <c r="B6" s="1" t="s">
        <v>21</v>
      </c>
      <c r="C6" s="1" t="s">
        <v>22</v>
      </c>
      <c r="D6" s="1" t="s">
        <v>13</v>
      </c>
      <c r="E6" s="1" t="s">
        <v>23</v>
      </c>
      <c r="F6" s="4">
        <v>2823750</v>
      </c>
      <c r="G6" s="4"/>
      <c r="H6" s="4">
        <f t="shared" si="0"/>
        <v>2823750</v>
      </c>
      <c r="I6" s="4"/>
      <c r="J6" s="4"/>
      <c r="K6" s="4">
        <f t="shared" si="1"/>
        <v>2823750</v>
      </c>
      <c r="L6" s="4">
        <f t="shared" si="2"/>
        <v>2823750</v>
      </c>
      <c r="M6" s="4"/>
      <c r="N6" s="6">
        <v>2823750</v>
      </c>
    </row>
    <row r="7" spans="1:14" x14ac:dyDescent="0.25">
      <c r="A7" s="3">
        <v>5</v>
      </c>
      <c r="B7" s="1" t="s">
        <v>24</v>
      </c>
      <c r="C7" s="1" t="s">
        <v>25</v>
      </c>
      <c r="D7" s="1" t="s">
        <v>13</v>
      </c>
      <c r="E7" s="1" t="s">
        <v>26</v>
      </c>
      <c r="F7" s="4">
        <v>2784150</v>
      </c>
      <c r="G7" s="4">
        <v>64800</v>
      </c>
      <c r="H7" s="4">
        <f t="shared" si="0"/>
        <v>2848950</v>
      </c>
      <c r="I7" s="4"/>
      <c r="J7" s="4"/>
      <c r="K7" s="4">
        <f t="shared" si="1"/>
        <v>2848950</v>
      </c>
      <c r="L7" s="4">
        <f t="shared" si="2"/>
        <v>2848950</v>
      </c>
      <c r="M7" s="4"/>
      <c r="N7" s="6">
        <v>2848950</v>
      </c>
    </row>
    <row r="8" spans="1:14" x14ac:dyDescent="0.25">
      <c r="A8" s="3">
        <v>6</v>
      </c>
      <c r="B8" s="1" t="s">
        <v>27</v>
      </c>
      <c r="C8" s="1" t="s">
        <v>28</v>
      </c>
      <c r="D8" s="1" t="s">
        <v>13</v>
      </c>
      <c r="E8" s="1" t="s">
        <v>29</v>
      </c>
      <c r="F8" s="4">
        <v>3975950</v>
      </c>
      <c r="G8" s="4"/>
      <c r="H8" s="4">
        <f t="shared" si="0"/>
        <v>3975950</v>
      </c>
      <c r="I8" s="4"/>
      <c r="J8" s="4"/>
      <c r="K8" s="4">
        <f t="shared" si="1"/>
        <v>3975950</v>
      </c>
      <c r="L8" s="4">
        <f t="shared" si="2"/>
        <v>3975950</v>
      </c>
      <c r="M8" s="4"/>
      <c r="N8" s="6">
        <v>3975950</v>
      </c>
    </row>
    <row r="9" spans="1:14" x14ac:dyDescent="0.25">
      <c r="A9" s="3">
        <v>7</v>
      </c>
      <c r="B9" s="1" t="s">
        <v>30</v>
      </c>
      <c r="C9" s="1" t="s">
        <v>31</v>
      </c>
      <c r="D9" s="1" t="s">
        <v>13</v>
      </c>
      <c r="E9" s="1" t="s">
        <v>32</v>
      </c>
      <c r="F9" s="4">
        <v>3579150</v>
      </c>
      <c r="G9" s="4"/>
      <c r="H9" s="4">
        <f t="shared" si="0"/>
        <v>3579150</v>
      </c>
      <c r="I9" s="4"/>
      <c r="J9" s="4"/>
      <c r="K9" s="4">
        <f t="shared" si="1"/>
        <v>3579150</v>
      </c>
      <c r="L9" s="4">
        <f t="shared" si="2"/>
        <v>3579150</v>
      </c>
      <c r="M9" s="4"/>
      <c r="N9" s="6">
        <v>3579150</v>
      </c>
    </row>
    <row r="10" spans="1:14" x14ac:dyDescent="0.25">
      <c r="A10" s="3">
        <v>8</v>
      </c>
      <c r="B10" s="1" t="s">
        <v>33</v>
      </c>
      <c r="C10" s="1" t="s">
        <v>34</v>
      </c>
      <c r="D10" s="1" t="s">
        <v>35</v>
      </c>
      <c r="E10" s="1" t="s">
        <v>36</v>
      </c>
      <c r="F10" s="4">
        <v>3103800</v>
      </c>
      <c r="G10" s="4">
        <v>1996000</v>
      </c>
      <c r="H10" s="4">
        <f t="shared" si="0"/>
        <v>5099800</v>
      </c>
      <c r="I10" s="4"/>
      <c r="J10" s="4"/>
      <c r="K10" s="4">
        <f t="shared" si="1"/>
        <v>5099800</v>
      </c>
      <c r="L10" s="4">
        <f t="shared" si="2"/>
        <v>5099800</v>
      </c>
      <c r="M10" s="4"/>
      <c r="N10" s="6">
        <v>5099800</v>
      </c>
    </row>
    <row r="11" spans="1:14" x14ac:dyDescent="0.25">
      <c r="A11" s="3">
        <v>9</v>
      </c>
      <c r="B11" s="1" t="s">
        <v>37</v>
      </c>
      <c r="C11" s="1" t="s">
        <v>38</v>
      </c>
      <c r="D11" s="1" t="s">
        <v>13</v>
      </c>
      <c r="E11" s="1" t="s">
        <v>39</v>
      </c>
      <c r="F11" s="4">
        <v>2284000</v>
      </c>
      <c r="G11" s="4">
        <v>627650</v>
      </c>
      <c r="H11" s="4">
        <f t="shared" si="0"/>
        <v>2911650</v>
      </c>
      <c r="I11" s="4"/>
      <c r="J11" s="4"/>
      <c r="K11" s="4">
        <f t="shared" si="1"/>
        <v>2911650</v>
      </c>
      <c r="L11" s="4">
        <f t="shared" si="2"/>
        <v>2911650</v>
      </c>
      <c r="M11" s="4"/>
      <c r="N11" s="6">
        <v>3672750</v>
      </c>
    </row>
    <row r="12" spans="1:14" x14ac:dyDescent="0.25">
      <c r="K12" s="5">
        <f>SUM(K3:K11)</f>
        <v>33652400</v>
      </c>
      <c r="N12" s="7">
        <f>SUM(N3:N11)</f>
        <v>34413500</v>
      </c>
    </row>
  </sheetData>
  <autoFilter ref="A2:L2" xr:uid="{00000000-0009-0000-0000-000000000000}"/>
  <mergeCells count="2">
    <mergeCell ref="A1:E1"/>
    <mergeCell ref="F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2024-12-24T07:10:06Z</dcterms:modified>
</cp:coreProperties>
</file>