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LÀM VIỆC\DATA_TN\Hoàng\2024\Tháng 11\Báo người lao động\"/>
    </mc:Choice>
  </mc:AlternateContent>
  <xr:revisionPtr revIDLastSave="0" documentId="13_ncr:1_{DAF54AB2-340B-4ED7-8788-FF7D4E4CE02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QCN" sheetId="4" r:id="rId1"/>
    <sheet name="Sheet1" sheetId="1" r:id="rId2"/>
    <sheet name="Sheet3" sheetId="3" r:id="rId3"/>
  </sheets>
  <definedNames>
    <definedName name="_xlnm._FilterDatabase" localSheetId="0" hidden="1">KQCN!$A$2:$H$8</definedName>
    <definedName name="_xlnm._FilterDatabase" localSheetId="1" hidden="1">Sheet1!$A$9:$U$18</definedName>
    <definedName name="_xlnm.Print_Area" localSheetId="0">KQCN!$A$1:$G$8</definedName>
    <definedName name="_xlnm.Print_Area" localSheetId="1">Sheet1!$A$1:$S$18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12" i="1"/>
  <c r="G13" i="1"/>
  <c r="G14" i="1"/>
  <c r="G15" i="1"/>
</calcChain>
</file>

<file path=xl/sharedStrings.xml><?xml version="1.0" encoding="utf-8"?>
<sst xmlns="http://schemas.openxmlformats.org/spreadsheetml/2006/main" count="148" uniqueCount="74">
  <si>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</si>
  <si>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</si>
  <si>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</si>
  <si>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</si>
  <si>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</si>
  <si>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</si>
  <si>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</si>
  <si>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</si>
  <si>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</si>
  <si>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</si>
  <si>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</si>
  <si>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</si>
  <si>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</si>
  <si>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</si>
  <si>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</si>
  <si>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</si>
  <si>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</si>
  <si>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</si>
  <si>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</si>
  <si>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</si>
  <si>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</si>
  <si>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</si>
  <si>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</si>
  <si>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>Địa chỉ: 276 - 278 - 280 Đống Đa, TP. Đà Nẵng.</t>
  </si>
  <si>
    <t>Phụ sản</t>
  </si>
  <si>
    <t xml:space="preserve">  Năm 2024</t>
  </si>
  <si>
    <t>Ngoại</t>
  </si>
  <si>
    <t>Đà Nẵng, ngày    tháng    năm 2024</t>
  </si>
  <si>
    <t xml:space="preserve">                            TRƯỞNG ĐƠN VỊ QUẢN LÝ SỨC KHỎE DOANH NGHIỆP</t>
  </si>
  <si>
    <t>Đặng Hoàng Dũng</t>
  </si>
  <si>
    <t>Nam</t>
  </si>
  <si>
    <t>Nguyễn Đình Hữu</t>
  </si>
  <si>
    <t>Cao Hải Định</t>
  </si>
  <si>
    <t>Trần Văn Thường</t>
  </si>
  <si>
    <t>Hồ Thị Bích Vân</t>
  </si>
  <si>
    <t>Nữ</t>
  </si>
  <si>
    <t>Bùi Thị Cúc</t>
  </si>
  <si>
    <t>106/64</t>
  </si>
  <si>
    <t>Bình thường</t>
  </si>
  <si>
    <t xml:space="preserve">Da liễu </t>
  </si>
  <si>
    <t>Không khám</t>
  </si>
  <si>
    <t xml:space="preserve">PARA 1011, sinh thường </t>
  </si>
  <si>
    <t xml:space="preserve">Các kết quả xét nghiệm trong giới hạn bình thường </t>
  </si>
  <si>
    <t xml:space="preserve">_ Không khám đủ các chuyên khoa 
_ Kiểm tra sức khoẻ định kỳ
</t>
  </si>
  <si>
    <t xml:space="preserve">Không XL </t>
  </si>
  <si>
    <t xml:space="preserve">Bs Vy </t>
  </si>
  <si>
    <t>130/80</t>
  </si>
  <si>
    <t xml:space="preserve">Viêm mũi dị ứng/ Vẹo vách ngăn trái </t>
  </si>
  <si>
    <t xml:space="preserve">Cao răng hai hàm </t>
  </si>
  <si>
    <t xml:space="preserve">BS Thái </t>
  </si>
  <si>
    <t>104/67</t>
  </si>
  <si>
    <t xml:space="preserve">Bs Tấn </t>
  </si>
  <si>
    <t>131/85</t>
  </si>
  <si>
    <t xml:space="preserve">Tăng huyết áp đang điều trị. 
Đái tháo đường type II
Rối loạn dung nạp mỡ
Dư cân </t>
  </si>
  <si>
    <r>
      <rPr>
        <b/>
        <sz val="11"/>
        <rFont val="Times New Roman"/>
        <family val="1"/>
      </rPr>
      <t>Xét nghiệm máu:</t>
    </r>
    <r>
      <rPr>
        <sz val="11"/>
        <rFont val="Times New Roman"/>
        <family val="1"/>
      </rPr>
      <t xml:space="preserve"> Tăng WBC (Viêm họng). Glucose 6,32 mmol/L, tăng HbA1C. Tăng Acid Uric. Tăng ALT, Gamma GT (Đang uống thuốc viêm họng, hạ sốt). Tăng mỡ máu 
</t>
    </r>
    <r>
      <rPr>
        <b/>
        <sz val="11"/>
        <rFont val="Times New Roman"/>
        <family val="1"/>
      </rPr>
      <t xml:space="preserve">MRI sọ não: </t>
    </r>
    <r>
      <rPr>
        <sz val="11"/>
        <rFont val="Times New Roman"/>
        <family val="1"/>
      </rPr>
      <t xml:space="preserve">Hình ảnh vài nốt nhỏ bất thường tín hiệu chất trắng tầng trên lều không đặc hiệu (Fazekas 1). Dày nhẹ niêm mạc xoang sàng hai bên
</t>
    </r>
    <r>
      <rPr>
        <b/>
        <sz val="11"/>
        <rFont val="Times New Roman"/>
        <family val="1"/>
      </rPr>
      <t>Siêu âm bụng:</t>
    </r>
    <r>
      <rPr>
        <sz val="11"/>
        <rFont val="Times New Roman"/>
        <family val="1"/>
      </rPr>
      <t xml:space="preserve"> Vùng giảm âm HPT V-VI gan tính chất không điển hình (#17x8x12mm và #11x9mm)/ Gan nhiễm mỡ độ I - II 
Tăng huyết áp đang điều trị. 
Đái tháo đường type II
Dư cân 
Các kết quả xét nghiệm khác trong giới hạn bình thường </t>
    </r>
  </si>
  <si>
    <t xml:space="preserve">_ Không khám đủ các chuyên khoa 
_ Ăn nhạt. Tiếp tục điều trị tăng huyết áp 
_ Đái tháo đường type II: Điều trị theo đơn 
_ Tăng Acid Uric: Điều trị theo đơn 
_ Tăng mỡ máu: Điều trị theo đơn. 
_ Giảm ăn chất đạm, đồ ngọt, thức ăn dầu mỡ, đồ chiên rán. Tập thể dục 
_ Khám chuyên khoa TMH 
_ Chụp MRI bụng có thuốc đánh giá thêm 
_ Kiểm tra sức khoẻ định kỳ
</t>
  </si>
  <si>
    <t>110/70</t>
  </si>
  <si>
    <t xml:space="preserve">BS Tấn </t>
  </si>
  <si>
    <r>
      <rPr>
        <b/>
        <sz val="11"/>
        <rFont val="Times New Roman"/>
        <family val="1"/>
      </rPr>
      <t xml:space="preserve">Xét nghiệm máu: </t>
    </r>
    <r>
      <rPr>
        <sz val="11"/>
        <rFont val="Times New Roman"/>
        <family val="1"/>
      </rPr>
      <t xml:space="preserve">Tăng nhẹ Glucose. Tăng Acid Uric. Tăng mỡ máu 
</t>
    </r>
    <r>
      <rPr>
        <b/>
        <sz val="11"/>
        <rFont val="Times New Roman"/>
        <family val="1"/>
      </rPr>
      <t>Siêu âm bụng:</t>
    </r>
    <r>
      <rPr>
        <sz val="11"/>
        <rFont val="Times New Roman"/>
        <family val="1"/>
      </rPr>
      <t xml:space="preserve"> Gan nhiễm mỡ độ I. Polyp túi mật (#5mm)
Dư cân  
Các kết quả xét nghiệm khác trong giới hạn bình thường </t>
    </r>
  </si>
  <si>
    <t xml:space="preserve">_ Không khám đủ các chuyên khoa 
_ Giảm ăn ngọt. Kiểm tra lại Glucose máu đói và HbA1C 
_ Giảm ăn chất đạm 
_ Giảm ăn chất béo, đồ chiên rán. Tăng cường thể thao 
_ Siêu âm bụng định kỳ 
_ Kiểm tra sức khoẻ định kỳ
</t>
  </si>
  <si>
    <t>VĂN PHÒNG ĐẠI DIỆN BÁO NGƯỜI LAO ĐỘNG</t>
  </si>
  <si>
    <r>
      <rPr>
        <b/>
        <sz val="11"/>
        <rFont val="Times New Roman"/>
        <family val="1"/>
      </rPr>
      <t>Xét nghiệm máu:</t>
    </r>
    <r>
      <rPr>
        <sz val="11"/>
        <rFont val="Times New Roman"/>
        <family val="1"/>
      </rPr>
      <t xml:space="preserve"> Giảm MCV, MCH
</t>
    </r>
    <r>
      <rPr>
        <b/>
        <sz val="11"/>
        <rFont val="Times New Roman"/>
        <family val="1"/>
      </rPr>
      <t>X-quang tim phổi:</t>
    </r>
    <r>
      <rPr>
        <sz val="11"/>
        <rFont val="Times New Roman"/>
        <family val="1"/>
      </rPr>
      <t xml:space="preserve"> Xơ mờ thùy trên hai phổi (Lao phổi cũ) 
</t>
    </r>
    <r>
      <rPr>
        <b/>
        <sz val="11"/>
        <rFont val="Times New Roman"/>
        <family val="1"/>
      </rPr>
      <t>Siêu âm bụng:</t>
    </r>
    <r>
      <rPr>
        <sz val="11"/>
        <rFont val="Times New Roman"/>
        <family val="1"/>
      </rPr>
      <t xml:space="preserve"> Nang thận trái #14mm 
</t>
    </r>
    <r>
      <rPr>
        <b/>
        <sz val="11"/>
        <rFont val="Times New Roman"/>
        <family val="1"/>
      </rPr>
      <t>Siêu âm giáp:</t>
    </r>
    <r>
      <rPr>
        <sz val="11"/>
        <rFont val="Times New Roman"/>
        <family val="1"/>
      </rPr>
      <t xml:space="preserve"> Nhân giáp thùy trái TIRADS 4 (#6x7x9mm) (Đã FNA cách 2 năm ) 
Các kết quả xét nghiệm khác trong giới hạn bình thường </t>
    </r>
  </si>
  <si>
    <t xml:space="preserve">_ Không khám đủ các chuyên khoa 
_ Xét nghiệm Trisure Carrier 
_ Siêu âm bụng định kỳ 
_ Siêu âm giáp định kỳ mỗi 3 tháng
_ Kiểm tra sức khoẻ định kỳ
</t>
  </si>
  <si>
    <r>
      <rPr>
        <b/>
        <sz val="11"/>
        <rFont val="Times New Roman"/>
        <family val="1"/>
      </rPr>
      <t xml:space="preserve">Xét nghiệm máu: </t>
    </r>
    <r>
      <rPr>
        <sz val="11"/>
        <rFont val="Times New Roman"/>
        <family val="1"/>
      </rPr>
      <t xml:space="preserve">Giảm calci toàn phần. Giảm calci ion hóa 
</t>
    </r>
    <r>
      <rPr>
        <b/>
        <sz val="11"/>
        <rFont val="Times New Roman"/>
        <family val="1"/>
      </rPr>
      <t>Siêu âm giáp:</t>
    </r>
    <r>
      <rPr>
        <sz val="11"/>
        <rFont val="Times New Roman"/>
        <family val="1"/>
      </rPr>
      <t xml:space="preserve"> Nang thùy phải tuyến giáp TIRADS 1 
Thiếu cân
Các kết quả xét nghiệm khác trong giới hạn bình thường </t>
    </r>
  </si>
  <si>
    <t xml:space="preserve">_ Không khám đủ các chuyên khoa
_ Bổ sung calci . 
_ Nâng cao thể trạng : Ăn uống đầy đủ dinh dưỡng, cân đối khẩu phần ăn. Tăng cường thể dục
_ Siêu âm giáp định kỳ 
_ Kiểm tra sức khoẻ định kỳ
</t>
  </si>
  <si>
    <t>Mắt phải Tật khúc xạ. Mắt trái sẹo giác mạc/ đặt IOL (Thị lực không kính MT: 4/10. Thị lực có kính MT không tăng)</t>
  </si>
  <si>
    <r>
      <rPr>
        <b/>
        <sz val="11"/>
        <rFont val="Times New Roman"/>
        <family val="1"/>
      </rPr>
      <t xml:space="preserve">Xét nghiệm máu: </t>
    </r>
    <r>
      <rPr>
        <sz val="11"/>
        <rFont val="Times New Roman"/>
        <family val="1"/>
      </rPr>
      <t xml:space="preserve">HBsAg (ECLIA) dương tính (3,05) COI 
</t>
    </r>
    <r>
      <rPr>
        <b/>
        <sz val="11"/>
        <rFont val="Times New Roman"/>
        <family val="1"/>
      </rPr>
      <t xml:space="preserve">ECG: </t>
    </r>
    <r>
      <rPr>
        <sz val="11"/>
        <rFont val="Times New Roman"/>
        <family val="1"/>
      </rPr>
      <t xml:space="preserve">Tăng điện thế thất trái 
</t>
    </r>
    <r>
      <rPr>
        <b/>
        <sz val="11"/>
        <rFont val="Times New Roman"/>
        <family val="1"/>
      </rPr>
      <t xml:space="preserve">Siêu âm bụng: </t>
    </r>
    <r>
      <rPr>
        <sz val="11"/>
        <rFont val="Times New Roman"/>
        <family val="1"/>
      </rPr>
      <t xml:space="preserve">Nang thận phải #26mm 
Mắt phải Tật khúc xạ. Mắt trái sẹo giác mạc/ đặt IOL 
Viêm mũi dị ứng/ Vẹo vách ngăn trái 
Cao răng hai hàm 
Các kết quả xét nghiệm khác trong giới hạn bình thường </t>
    </r>
  </si>
  <si>
    <t xml:space="preserve">IV </t>
  </si>
  <si>
    <t xml:space="preserve">_ Đã tư vấn
_ Xét nghiệm HBsAg, HBeAg, Men gan ALT, AST, HBV-DNA 6 tháng một lần
_ Ăn nhạt. Siêu âm tim 
_ Siêu âm bụng định kỳ 
_ Mang kính phù hợp. Khám chuyên khoa mắt định kỳ 
_ Tránh tiếp xúc khói bụi, lạnh 
_ Lấy cao răng định kỳ 
_ Kiểm tra sức khoẻ định kỳ
</t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</si>
  <si>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Tăng WBC (Viêm họng). Glucose 6,32 mmol/L, tăng HbA1C. Tăng Acid Uric. Tăng ALT, Gamma GT (Đang uống thuốc viêm họng, hạ sốt). Tăng mỡ máu 
</t>
    </r>
    <r>
      <rPr>
        <b/>
        <sz val="13"/>
        <rFont val="Times New Roman"/>
        <family val="1"/>
      </rPr>
      <t xml:space="preserve">MRI sọ não: </t>
    </r>
    <r>
      <rPr>
        <sz val="13"/>
        <rFont val="Times New Roman"/>
        <family val="1"/>
      </rPr>
      <t xml:space="preserve">Hình ảnh vài nốt nhỏ bất thường tín hiệu chất trắng tầng trên lều không đặc hiệu (Fazekas 1). Dày nhẹ niêm mạc xoang sàng hai bên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Vùng giảm âm HPT V-VI gan tính chất không điển hình (#17x8x12mm và #11x9mm)/ Gan nhiễm mỡ độ I - II 
Tăng huyết áp đang điều trị. 
Đái tháo đường type II
Dư cân 
Các kết quả xét nghiệm khác trong giới hạn bình thường </t>
    </r>
  </si>
  <si>
    <r>
      <rPr>
        <b/>
        <sz val="13"/>
        <rFont val="Times New Roman"/>
        <family val="1"/>
      </rPr>
      <t>Xét nghiệm máu:</t>
    </r>
    <r>
      <rPr>
        <sz val="13"/>
        <rFont val="Times New Roman"/>
        <family val="1"/>
      </rPr>
      <t xml:space="preserve"> Giảm MCV, MCH
</t>
    </r>
    <r>
      <rPr>
        <b/>
        <sz val="13"/>
        <rFont val="Times New Roman"/>
        <family val="1"/>
      </rPr>
      <t>X-quang tim phổi:</t>
    </r>
    <r>
      <rPr>
        <sz val="13"/>
        <rFont val="Times New Roman"/>
        <family val="1"/>
      </rPr>
      <t xml:space="preserve"> Xơ mờ thùy trên hai phổi (Lao phổi cũ)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Nang thận trái #14mm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Nhân giáp thùy trái TIRADS 4 (#6x7x9mm) (Đã FNA cách 2 năm ) 
Các kết quả xét nghiệm khác trong giới hạn bình thường </t>
    </r>
  </si>
  <si>
    <r>
      <rPr>
        <b/>
        <sz val="13"/>
        <rFont val="Times New Roman"/>
        <family val="1"/>
      </rPr>
      <t xml:space="preserve">Xét nghiệm máu: </t>
    </r>
    <r>
      <rPr>
        <sz val="13"/>
        <rFont val="Times New Roman"/>
        <family val="1"/>
      </rPr>
      <t xml:space="preserve">Tăng nhẹ Glucose. Tăng Acid Uric. Tăng mỡ máu 
</t>
    </r>
    <r>
      <rPr>
        <b/>
        <sz val="13"/>
        <rFont val="Times New Roman"/>
        <family val="1"/>
      </rPr>
      <t>Siêu âm bụng:</t>
    </r>
    <r>
      <rPr>
        <sz val="13"/>
        <rFont val="Times New Roman"/>
        <family val="1"/>
      </rPr>
      <t xml:space="preserve"> Gan nhiễm mỡ độ I. Polyp túi mật (#5mm)
Dư cân  
Các kết quả xét nghiệm khác trong giới hạn bình thường </t>
    </r>
  </si>
  <si>
    <r>
      <rPr>
        <b/>
        <sz val="13"/>
        <rFont val="Times New Roman"/>
        <family val="1"/>
      </rPr>
      <t xml:space="preserve">Xét nghiệm máu: </t>
    </r>
    <r>
      <rPr>
        <sz val="13"/>
        <rFont val="Times New Roman"/>
        <family val="1"/>
      </rPr>
      <t xml:space="preserve">HBsAg (ECLIA) dương tính (3,05) COI 
</t>
    </r>
    <r>
      <rPr>
        <b/>
        <sz val="13"/>
        <rFont val="Times New Roman"/>
        <family val="1"/>
      </rPr>
      <t xml:space="preserve">ECG: </t>
    </r>
    <r>
      <rPr>
        <sz val="13"/>
        <rFont val="Times New Roman"/>
        <family val="1"/>
      </rPr>
      <t xml:space="preserve">Tăng điện thế thất trái 
</t>
    </r>
    <r>
      <rPr>
        <b/>
        <sz val="13"/>
        <rFont val="Times New Roman"/>
        <family val="1"/>
      </rPr>
      <t xml:space="preserve">Siêu âm bụng: </t>
    </r>
    <r>
      <rPr>
        <sz val="13"/>
        <rFont val="Times New Roman"/>
        <family val="1"/>
      </rPr>
      <t xml:space="preserve">Nang thận phải #26mm 
Mắt phải Tật khúc xạ. Mắt trái sẹo giác mạc/ đặt IOL 
Viêm mũi dị ứng/ Vẹo vách ngăn trái 
Cao răng hai hàm 
Các kết quả xét nghiệm khác trong giới hạn bình thường </t>
    </r>
  </si>
  <si>
    <r>
      <rPr>
        <b/>
        <sz val="13"/>
        <rFont val="Times New Roman"/>
        <family val="1"/>
      </rPr>
      <t xml:space="preserve">Xét nghiệm máu: </t>
    </r>
    <r>
      <rPr>
        <sz val="13"/>
        <rFont val="Times New Roman"/>
        <family val="1"/>
      </rPr>
      <t xml:space="preserve">Giảm calci toàn phần. Giảm calci ion hóa 
</t>
    </r>
    <r>
      <rPr>
        <b/>
        <sz val="13"/>
        <rFont val="Times New Roman"/>
        <family val="1"/>
      </rPr>
      <t>Siêu âm giáp:</t>
    </r>
    <r>
      <rPr>
        <sz val="13"/>
        <rFont val="Times New Roman"/>
        <family val="1"/>
      </rPr>
      <t xml:space="preserve"> Nang thùy phải tuyến giáp TIRADS 1 
Thiếu cân
Các kết quả xét nghiệm khác trong giới hạn bình thường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</si>
</sst>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ddd\,\ mmmm\ dd\,\ yyyy"/>
    <numFmt numFmtId="166" formatCode="#"/>
    <numFmt numFmtId="167" formatCode="#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00B050"/>
      <name val="Times New Roman"/>
      <family val="1"/>
    </font>
    <font>
      <b/>
      <i/>
      <sz val="13"/>
      <color rgb="FF00B0F0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8" fillId="0" borderId="0"/>
    <xf numFmtId="164" fontId="1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8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2" borderId="0" xfId="0" applyFont="1" applyFill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12" fillId="2" borderId="0" xfId="1" applyFont="1" applyFill="1" applyAlignment="1"/>
    <xf numFmtId="0" fontId="13" fillId="2" borderId="0" xfId="1" applyFont="1" applyFill="1" applyAlignment="1">
      <alignment vertical="center"/>
    </xf>
    <xf numFmtId="0" fontId="14" fillId="0" borderId="0" xfId="0" applyFont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/>
    </xf>
    <xf numFmtId="167" fontId="11" fillId="2" borderId="1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/>
    </xf>
    <xf numFmtId="0" fontId="18" fillId="2" borderId="0" xfId="1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vertical="center" wrapText="1"/>
    </xf>
    <xf numFmtId="0" fontId="21" fillId="3" borderId="2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vertical="center" wrapText="1"/>
    </xf>
    <xf numFmtId="0" fontId="21" fillId="3" borderId="8" xfId="0" applyFont="1" applyFill="1" applyBorder="1" applyAlignment="1">
      <alignment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vertical="center" wrapText="1"/>
    </xf>
    <xf numFmtId="0" fontId="21" fillId="3" borderId="1" xfId="0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8"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123825</xdr:rowOff>
    </xdr:from>
    <xdr:to>
      <xdr:col>1</xdr:col>
      <xdr:colOff>1444624</xdr:colOff>
      <xdr:row>6</xdr:row>
      <xdr:rowOff>85726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0975" y="377825"/>
          <a:ext cx="1612899" cy="1231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274D-A944-46F5-AD62-E2ADEB3F73D5}">
  <sheetPr>
    <pageSetUpPr fitToPage="1"/>
  </sheetPr>
  <dimension ref="A1:H8"/>
  <sheetViews>
    <sheetView view="pageBreakPreview" zoomScale="40" zoomScaleNormal="100" zoomScaleSheetLayoutView="40" workbookViewId="0">
      <selection activeCell="E4" sqref="E4"/>
    </sheetView>
  </sheetViews>
  <sheetFormatPr defaultRowHeight="18.75" x14ac:dyDescent="0.3"/>
  <cols>
    <col min="1" max="1" width="5.28515625" style="17" customWidth="1"/>
    <col min="2" max="2" width="25.42578125" style="17" customWidth="1"/>
    <col min="3" max="4" width="8.42578125" style="17" customWidth="1"/>
    <col min="5" max="5" width="55.42578125" style="6" customWidth="1"/>
    <col min="6" max="6" width="55.42578125" style="7" customWidth="1"/>
    <col min="7" max="7" width="11.85546875" style="5" customWidth="1"/>
    <col min="8" max="8" width="9.140625" style="4"/>
  </cols>
  <sheetData>
    <row r="1" spans="1:8" ht="33" customHeight="1" x14ac:dyDescent="0.3">
      <c r="A1" s="23" t="s">
        <v>4</v>
      </c>
      <c r="B1" s="23" t="s">
        <v>5</v>
      </c>
      <c r="C1" s="23" t="s">
        <v>6</v>
      </c>
      <c r="D1" s="25" t="s">
        <v>7</v>
      </c>
      <c r="E1" s="23" t="s">
        <v>8</v>
      </c>
      <c r="F1" s="23" t="s">
        <v>9</v>
      </c>
      <c r="G1" s="23" t="s">
        <v>10</v>
      </c>
    </row>
    <row r="2" spans="1:8" s="19" customFormat="1" ht="33" customHeight="1" x14ac:dyDescent="0.3">
      <c r="A2" s="24"/>
      <c r="B2" s="24"/>
      <c r="C2" s="24"/>
      <c r="D2" s="26"/>
      <c r="E2" s="24"/>
      <c r="F2" s="24"/>
      <c r="G2" s="24"/>
      <c r="H2" s="18"/>
    </row>
    <row r="3" spans="1:8" s="9" customFormat="1" ht="184.5" customHeight="1" x14ac:dyDescent="0.25">
      <c r="A3" s="21">
        <v>1</v>
      </c>
      <c r="B3" s="15" t="s">
        <v>29</v>
      </c>
      <c r="C3" s="22">
        <v>1976</v>
      </c>
      <c r="D3" s="15" t="s">
        <v>30</v>
      </c>
      <c r="E3" s="16" t="s">
        <v>54</v>
      </c>
      <c r="F3" s="16" t="s">
        <v>55</v>
      </c>
      <c r="G3" s="15" t="s">
        <v>44</v>
      </c>
      <c r="H3" s="8"/>
    </row>
    <row r="4" spans="1:8" s="8" customFormat="1" ht="122.25" customHeight="1" x14ac:dyDescent="0.25">
      <c r="A4" s="21">
        <v>2</v>
      </c>
      <c r="B4" s="15" t="s">
        <v>31</v>
      </c>
      <c r="C4" s="22">
        <v>1970</v>
      </c>
      <c r="D4" s="15" t="s">
        <v>30</v>
      </c>
      <c r="E4" s="16" t="s">
        <v>61</v>
      </c>
      <c r="F4" s="16" t="s">
        <v>62</v>
      </c>
      <c r="G4" s="15" t="s">
        <v>44</v>
      </c>
    </row>
    <row r="5" spans="1:8" s="9" customFormat="1" ht="120.75" customHeight="1" x14ac:dyDescent="0.25">
      <c r="A5" s="21">
        <v>3</v>
      </c>
      <c r="B5" s="15" t="s">
        <v>32</v>
      </c>
      <c r="C5" s="22">
        <v>1996</v>
      </c>
      <c r="D5" s="15" t="s">
        <v>30</v>
      </c>
      <c r="E5" s="16" t="s">
        <v>58</v>
      </c>
      <c r="F5" s="16" t="s">
        <v>59</v>
      </c>
      <c r="G5" s="15" t="s">
        <v>44</v>
      </c>
      <c r="H5" s="8"/>
    </row>
    <row r="6" spans="1:8" s="8" customFormat="1" ht="157.5" customHeight="1" x14ac:dyDescent="0.25">
      <c r="A6" s="21">
        <v>4</v>
      </c>
      <c r="B6" s="15" t="s">
        <v>33</v>
      </c>
      <c r="C6" s="22">
        <v>1990</v>
      </c>
      <c r="D6" s="15" t="s">
        <v>30</v>
      </c>
      <c r="E6" s="16" t="s">
        <v>66</v>
      </c>
      <c r="F6" s="16" t="s">
        <v>68</v>
      </c>
      <c r="G6" s="15" t="s">
        <v>67</v>
      </c>
    </row>
    <row r="7" spans="1:8" s="8" customFormat="1" ht="105.75" customHeight="1" x14ac:dyDescent="0.25">
      <c r="A7" s="21">
        <v>5</v>
      </c>
      <c r="B7" s="15" t="s">
        <v>34</v>
      </c>
      <c r="C7" s="22">
        <v>1988</v>
      </c>
      <c r="D7" s="15" t="s">
        <v>35</v>
      </c>
      <c r="E7" s="16" t="s">
        <v>63</v>
      </c>
      <c r="F7" s="16" t="s">
        <v>64</v>
      </c>
      <c r="G7" s="15" t="s">
        <v>44</v>
      </c>
    </row>
    <row r="8" spans="1:8" s="9" customFormat="1" ht="52.5" customHeight="1" x14ac:dyDescent="0.25">
      <c r="A8" s="21">
        <v>6</v>
      </c>
      <c r="B8" s="15" t="s">
        <v>36</v>
      </c>
      <c r="C8" s="22">
        <v>1990</v>
      </c>
      <c r="D8" s="15" t="s">
        <v>35</v>
      </c>
      <c r="E8" s="16" t="s">
        <v>42</v>
      </c>
      <c r="F8" s="16" t="s">
        <v>43</v>
      </c>
      <c r="G8" s="15" t="s">
        <v>44</v>
      </c>
      <c r="H8" s="8"/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B3:B8">
    <cfRule type="duplicateValues" dxfId="1" priority="8" stopIfTrue="1"/>
  </conditionalFormatting>
  <pageMargins left="0.7" right="0.7" top="0.75" bottom="0.75" header="0.3" footer="0.3"/>
  <pageSetup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8"/>
  <sheetViews>
    <sheetView tabSelected="1" view="pageBreakPreview" zoomScale="60" zoomScaleNormal="70" workbookViewId="0">
      <selection activeCell="L10" sqref="L10"/>
    </sheetView>
  </sheetViews>
  <sheetFormatPr defaultRowHeight="18.75" x14ac:dyDescent="0.3"/>
  <cols>
    <col min="1" max="1" width="5.28515625" style="17" customWidth="1"/>
    <col min="2" max="2" width="25.42578125" style="17" customWidth="1"/>
    <col min="3" max="4" width="8.42578125" style="17" customWidth="1"/>
    <col min="5" max="9" width="8.5703125" style="17" customWidth="1"/>
    <col min="10" max="10" width="16.5703125" style="17" customWidth="1"/>
    <col min="11" max="13" width="11.5703125" style="17" customWidth="1"/>
    <col min="14" max="14" width="16.42578125" style="17" customWidth="1"/>
    <col min="15" max="16" width="11.5703125" style="17" customWidth="1"/>
    <col min="17" max="17" width="55.42578125" style="6" customWidth="1"/>
    <col min="18" max="18" width="55.42578125" style="7" customWidth="1"/>
    <col min="19" max="19" width="11.85546875" style="5" customWidth="1"/>
    <col min="20" max="20" width="15.5703125" style="4" customWidth="1"/>
    <col min="21" max="21" width="9.140625" style="4"/>
  </cols>
  <sheetData>
    <row r="1" spans="1:21" ht="19.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11"/>
      <c r="U1" s="1"/>
    </row>
    <row r="2" spans="1:21" ht="19.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11"/>
      <c r="U2" s="1"/>
    </row>
    <row r="3" spans="1:21" ht="19.5" customHeight="1" x14ac:dyDescent="0.3">
      <c r="A3" s="30" t="s">
        <v>23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11"/>
      <c r="U3" s="1"/>
    </row>
    <row r="4" spans="1:21" ht="19.5" customHeight="1" x14ac:dyDescent="0.3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1"/>
    </row>
    <row r="5" spans="1:21" ht="19.5" customHeight="1" x14ac:dyDescent="0.3">
      <c r="A5" s="31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2"/>
      <c r="U5" s="1"/>
    </row>
    <row r="6" spans="1:21" ht="19.5" customHeight="1" x14ac:dyDescent="0.3">
      <c r="A6" s="32" t="s">
        <v>60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13"/>
      <c r="U6" s="2"/>
    </row>
    <row r="7" spans="1:21" ht="19.5" customHeight="1" x14ac:dyDescent="0.3">
      <c r="A7" s="33" t="s">
        <v>25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14"/>
      <c r="U7" s="3"/>
    </row>
    <row r="8" spans="1:21" ht="33" customHeight="1" x14ac:dyDescent="0.3">
      <c r="A8" s="34" t="s">
        <v>4</v>
      </c>
      <c r="B8" s="34" t="s">
        <v>5</v>
      </c>
      <c r="C8" s="34" t="s">
        <v>6</v>
      </c>
      <c r="D8" s="35" t="s">
        <v>7</v>
      </c>
      <c r="E8" s="36" t="s">
        <v>16</v>
      </c>
      <c r="F8" s="37"/>
      <c r="G8" s="37"/>
      <c r="H8" s="37"/>
      <c r="I8" s="38"/>
      <c r="J8" s="39" t="s">
        <v>12</v>
      </c>
      <c r="K8" s="40"/>
      <c r="L8" s="40"/>
      <c r="M8" s="40"/>
      <c r="N8" s="40"/>
      <c r="O8" s="40"/>
      <c r="P8" s="40"/>
      <c r="Q8" s="34" t="s">
        <v>8</v>
      </c>
      <c r="R8" s="34" t="s">
        <v>9</v>
      </c>
      <c r="S8" s="34" t="s">
        <v>10</v>
      </c>
      <c r="T8" s="27" t="s">
        <v>11</v>
      </c>
    </row>
    <row r="9" spans="1:21" s="19" customFormat="1" ht="33" customHeight="1" x14ac:dyDescent="0.3">
      <c r="A9" s="41"/>
      <c r="B9" s="41"/>
      <c r="C9" s="41"/>
      <c r="D9" s="42"/>
      <c r="E9" s="43" t="s">
        <v>17</v>
      </c>
      <c r="F9" s="43" t="s">
        <v>18</v>
      </c>
      <c r="G9" s="43" t="s">
        <v>19</v>
      </c>
      <c r="H9" s="43" t="s">
        <v>20</v>
      </c>
      <c r="I9" s="43" t="s">
        <v>21</v>
      </c>
      <c r="J9" s="43" t="s">
        <v>13</v>
      </c>
      <c r="K9" s="43" t="s">
        <v>26</v>
      </c>
      <c r="L9" s="43" t="s">
        <v>39</v>
      </c>
      <c r="M9" s="43" t="s">
        <v>24</v>
      </c>
      <c r="N9" s="43" t="s">
        <v>15</v>
      </c>
      <c r="O9" s="43" t="s">
        <v>14</v>
      </c>
      <c r="P9" s="43" t="s">
        <v>22</v>
      </c>
      <c r="Q9" s="41"/>
      <c r="R9" s="41"/>
      <c r="S9" s="41"/>
      <c r="T9" s="28"/>
      <c r="U9" s="18"/>
    </row>
    <row r="10" spans="1:21" s="9" customFormat="1" ht="240" customHeight="1" x14ac:dyDescent="0.25">
      <c r="A10" s="44">
        <v>1</v>
      </c>
      <c r="B10" s="45" t="s">
        <v>29</v>
      </c>
      <c r="C10" s="46">
        <v>1976</v>
      </c>
      <c r="D10" s="45" t="s">
        <v>30</v>
      </c>
      <c r="E10" s="45">
        <v>166</v>
      </c>
      <c r="F10" s="45">
        <v>75</v>
      </c>
      <c r="G10" s="45">
        <f>ROUND(F10*10000/(E10*E10),1)</f>
        <v>27.2</v>
      </c>
      <c r="H10" s="45">
        <v>89</v>
      </c>
      <c r="I10" s="45" t="s">
        <v>52</v>
      </c>
      <c r="J10" s="45" t="s">
        <v>53</v>
      </c>
      <c r="K10" s="45" t="s">
        <v>40</v>
      </c>
      <c r="L10" s="45" t="s">
        <v>40</v>
      </c>
      <c r="M10" s="45"/>
      <c r="N10" s="45" t="s">
        <v>40</v>
      </c>
      <c r="O10" s="45" t="s">
        <v>40</v>
      </c>
      <c r="P10" s="45" t="s">
        <v>40</v>
      </c>
      <c r="Q10" s="47" t="s">
        <v>69</v>
      </c>
      <c r="R10" s="47" t="s">
        <v>55</v>
      </c>
      <c r="S10" s="45" t="s">
        <v>44</v>
      </c>
      <c r="T10" s="29" t="s">
        <v>51</v>
      </c>
      <c r="U10" s="8"/>
    </row>
    <row r="11" spans="1:21" s="8" customFormat="1" ht="122.25" customHeight="1" x14ac:dyDescent="0.25">
      <c r="A11" s="44">
        <v>2</v>
      </c>
      <c r="B11" s="45" t="s">
        <v>31</v>
      </c>
      <c r="C11" s="46">
        <v>1970</v>
      </c>
      <c r="D11" s="45" t="s">
        <v>30</v>
      </c>
      <c r="E11" s="45">
        <v>162</v>
      </c>
      <c r="F11" s="45">
        <v>45</v>
      </c>
      <c r="G11" s="45">
        <f>ROUND(F11*10000/(E11*E11),1)</f>
        <v>17.100000000000001</v>
      </c>
      <c r="H11" s="45">
        <v>75</v>
      </c>
      <c r="I11" s="45" t="s">
        <v>50</v>
      </c>
      <c r="J11" s="45" t="s">
        <v>38</v>
      </c>
      <c r="K11" s="45" t="s">
        <v>40</v>
      </c>
      <c r="L11" s="45" t="s">
        <v>40</v>
      </c>
      <c r="M11" s="45"/>
      <c r="N11" s="45" t="s">
        <v>40</v>
      </c>
      <c r="O11" s="45" t="s">
        <v>40</v>
      </c>
      <c r="P11" s="45" t="s">
        <v>40</v>
      </c>
      <c r="Q11" s="47" t="s">
        <v>70</v>
      </c>
      <c r="R11" s="47" t="s">
        <v>62</v>
      </c>
      <c r="S11" s="45" t="s">
        <v>44</v>
      </c>
      <c r="T11" s="29" t="s">
        <v>51</v>
      </c>
    </row>
    <row r="12" spans="1:21" s="9" customFormat="1" ht="120.75" customHeight="1" x14ac:dyDescent="0.25">
      <c r="A12" s="44">
        <v>3</v>
      </c>
      <c r="B12" s="45" t="s">
        <v>32</v>
      </c>
      <c r="C12" s="46">
        <v>1996</v>
      </c>
      <c r="D12" s="45" t="s">
        <v>30</v>
      </c>
      <c r="E12" s="45">
        <v>174</v>
      </c>
      <c r="F12" s="45">
        <v>78</v>
      </c>
      <c r="G12" s="45">
        <f t="shared" ref="G12:G15" si="0">ROUND(F12*10000/(E12*E12),1)</f>
        <v>25.8</v>
      </c>
      <c r="H12" s="45">
        <v>83</v>
      </c>
      <c r="I12" s="45" t="s">
        <v>46</v>
      </c>
      <c r="J12" s="45" t="s">
        <v>40</v>
      </c>
      <c r="K12" s="45" t="s">
        <v>40</v>
      </c>
      <c r="L12" s="45" t="s">
        <v>40</v>
      </c>
      <c r="M12" s="45"/>
      <c r="N12" s="45" t="s">
        <v>40</v>
      </c>
      <c r="O12" s="45" t="s">
        <v>40</v>
      </c>
      <c r="P12" s="45" t="s">
        <v>40</v>
      </c>
      <c r="Q12" s="47" t="s">
        <v>71</v>
      </c>
      <c r="R12" s="47" t="s">
        <v>59</v>
      </c>
      <c r="S12" s="45" t="s">
        <v>44</v>
      </c>
      <c r="T12" s="29" t="s">
        <v>51</v>
      </c>
      <c r="U12" s="8"/>
    </row>
    <row r="13" spans="1:21" s="8" customFormat="1" ht="157.5" customHeight="1" x14ac:dyDescent="0.25">
      <c r="A13" s="44">
        <v>4</v>
      </c>
      <c r="B13" s="45" t="s">
        <v>33</v>
      </c>
      <c r="C13" s="46">
        <v>1990</v>
      </c>
      <c r="D13" s="45" t="s">
        <v>30</v>
      </c>
      <c r="E13" s="45">
        <v>169</v>
      </c>
      <c r="F13" s="45">
        <v>63</v>
      </c>
      <c r="G13" s="45">
        <f t="shared" si="0"/>
        <v>22.1</v>
      </c>
      <c r="H13" s="45">
        <v>73</v>
      </c>
      <c r="I13" s="45" t="s">
        <v>46</v>
      </c>
      <c r="J13" s="45" t="s">
        <v>38</v>
      </c>
      <c r="K13" s="45" t="s">
        <v>38</v>
      </c>
      <c r="L13" s="45" t="s">
        <v>38</v>
      </c>
      <c r="M13" s="45"/>
      <c r="N13" s="45" t="s">
        <v>65</v>
      </c>
      <c r="O13" s="45" t="s">
        <v>47</v>
      </c>
      <c r="P13" s="45" t="s">
        <v>48</v>
      </c>
      <c r="Q13" s="47" t="s">
        <v>72</v>
      </c>
      <c r="R13" s="47" t="s">
        <v>68</v>
      </c>
      <c r="S13" s="45" t="s">
        <v>67</v>
      </c>
      <c r="T13" s="29" t="s">
        <v>49</v>
      </c>
    </row>
    <row r="14" spans="1:21" s="8" customFormat="1" ht="105.75" customHeight="1" x14ac:dyDescent="0.25">
      <c r="A14" s="44">
        <v>5</v>
      </c>
      <c r="B14" s="45" t="s">
        <v>34</v>
      </c>
      <c r="C14" s="46">
        <v>1988</v>
      </c>
      <c r="D14" s="45" t="s">
        <v>35</v>
      </c>
      <c r="E14" s="45">
        <v>150</v>
      </c>
      <c r="F14" s="45">
        <v>37</v>
      </c>
      <c r="G14" s="45">
        <f t="shared" si="0"/>
        <v>16.399999999999999</v>
      </c>
      <c r="H14" s="45">
        <v>82</v>
      </c>
      <c r="I14" s="45" t="s">
        <v>56</v>
      </c>
      <c r="J14" s="45" t="s">
        <v>40</v>
      </c>
      <c r="K14" s="45" t="s">
        <v>40</v>
      </c>
      <c r="L14" s="45" t="s">
        <v>40</v>
      </c>
      <c r="M14" s="45" t="s">
        <v>40</v>
      </c>
      <c r="N14" s="45" t="s">
        <v>40</v>
      </c>
      <c r="O14" s="45" t="s">
        <v>40</v>
      </c>
      <c r="P14" s="45" t="s">
        <v>40</v>
      </c>
      <c r="Q14" s="47" t="s">
        <v>73</v>
      </c>
      <c r="R14" s="47" t="s">
        <v>64</v>
      </c>
      <c r="S14" s="45" t="s">
        <v>44</v>
      </c>
      <c r="T14" s="29" t="s">
        <v>57</v>
      </c>
    </row>
    <row r="15" spans="1:21" s="9" customFormat="1" ht="52.5" customHeight="1" x14ac:dyDescent="0.25">
      <c r="A15" s="44">
        <v>6</v>
      </c>
      <c r="B15" s="45" t="s">
        <v>36</v>
      </c>
      <c r="C15" s="46">
        <v>1990</v>
      </c>
      <c r="D15" s="45" t="s">
        <v>35</v>
      </c>
      <c r="E15" s="45">
        <v>162</v>
      </c>
      <c r="F15" s="45">
        <v>48</v>
      </c>
      <c r="G15" s="45">
        <f t="shared" si="0"/>
        <v>18.3</v>
      </c>
      <c r="H15" s="45">
        <v>77</v>
      </c>
      <c r="I15" s="45" t="s">
        <v>37</v>
      </c>
      <c r="J15" s="45" t="s">
        <v>38</v>
      </c>
      <c r="K15" s="45" t="s">
        <v>40</v>
      </c>
      <c r="L15" s="45" t="s">
        <v>40</v>
      </c>
      <c r="M15" s="45" t="s">
        <v>41</v>
      </c>
      <c r="N15" s="45" t="s">
        <v>40</v>
      </c>
      <c r="O15" s="45" t="s">
        <v>40</v>
      </c>
      <c r="P15" s="45" t="s">
        <v>40</v>
      </c>
      <c r="Q15" s="47" t="s">
        <v>42</v>
      </c>
      <c r="R15" s="47" t="s">
        <v>43</v>
      </c>
      <c r="S15" s="45" t="s">
        <v>44</v>
      </c>
      <c r="T15" s="29" t="s">
        <v>45</v>
      </c>
      <c r="U15" s="8"/>
    </row>
    <row r="16" spans="1:21" s="9" customFormat="1" ht="19.5" customHeight="1" x14ac:dyDescent="0.25">
      <c r="A16" s="48"/>
      <c r="B16" s="49"/>
      <c r="C16" s="50"/>
      <c r="D16" s="49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2"/>
      <c r="S16" s="51"/>
      <c r="T16" s="20"/>
      <c r="U16" s="8"/>
    </row>
    <row r="17" spans="1:19" s="10" customFormat="1" ht="17.25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3" t="s">
        <v>27</v>
      </c>
      <c r="P17" s="53"/>
      <c r="Q17" s="53"/>
      <c r="R17" s="51"/>
      <c r="S17" s="51"/>
    </row>
    <row r="18" spans="1:19" s="10" customFormat="1" ht="16.5" x14ac:dyDescent="0.25">
      <c r="A18" s="54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4" t="s">
        <v>28</v>
      </c>
      <c r="P18" s="54"/>
      <c r="Q18" s="54"/>
      <c r="R18" s="51"/>
      <c r="S18" s="51"/>
    </row>
  </sheetData>
  <mergeCells count="20">
    <mergeCell ref="T8:T9"/>
    <mergeCell ref="A7:S7"/>
    <mergeCell ref="E8:I8"/>
    <mergeCell ref="A8:A9"/>
    <mergeCell ref="B8:B9"/>
    <mergeCell ref="C8:C9"/>
    <mergeCell ref="D8:D9"/>
    <mergeCell ref="Q8:Q9"/>
    <mergeCell ref="R8:R9"/>
    <mergeCell ref="S8:S9"/>
    <mergeCell ref="J8:P8"/>
    <mergeCell ref="O17:Q17"/>
    <mergeCell ref="A18:C18"/>
    <mergeCell ref="O18:Q18"/>
    <mergeCell ref="A6:S6"/>
    <mergeCell ref="A1:S1"/>
    <mergeCell ref="A2:S2"/>
    <mergeCell ref="A3:S3"/>
    <mergeCell ref="A4:S4"/>
    <mergeCell ref="A5:S5"/>
  </mergeCells>
  <conditionalFormatting sqref="B10:B16">
    <cfRule type="duplicateValues" dxfId="0" priority="7" stopIfTrue="1"/>
  </conditionalFormatting>
  <pageMargins left="0.17" right="0.17" top="0.17" bottom="0.17" header="0.3" footer="0.3"/>
  <pageSetup scale="4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KQCN</vt:lpstr>
      <vt:lpstr>Sheet1</vt:lpstr>
      <vt:lpstr>Sheet3</vt:lpstr>
      <vt:lpstr>KQCN!Print_Area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Administrator</cp:lastModifiedBy>
  <cp:lastPrinted>2024-12-21T01:31:14Z</cp:lastPrinted>
  <dcterms:created xsi:type="dcterms:W3CDTF">2018-05-14T02:52:35Z</dcterms:created>
  <dcterms:modified xsi:type="dcterms:W3CDTF">2024-12-21T10:07:22Z</dcterms:modified>
</cp:coreProperties>
</file>