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LÀM VIỆC\DATA_TN\Hoàng\2024\Tháng 11\Cảng Vụ Hàng Không\"/>
    </mc:Choice>
  </mc:AlternateContent>
  <xr:revisionPtr revIDLastSave="0" documentId="13_ncr:1_{E4B00CFA-2494-4945-A0B0-60AEB3C85986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ds" sheetId="2" r:id="rId1"/>
    <sheet name="Sheet3" sheetId="3" r:id="rId2"/>
    <sheet name="NOTE RHM" sheetId="1" r:id="rId3"/>
    <sheet name="CÓ RHM" sheetId="4" r:id="rId4"/>
  </sheets>
  <externalReferences>
    <externalReference r:id="rId5"/>
  </externalReferences>
  <definedNames>
    <definedName name="_xlnm._FilterDatabase" localSheetId="3" hidden="1">'CÓ RHM'!$I$1:$K$1</definedName>
    <definedName name="_xlnm._FilterDatabase" localSheetId="0" hidden="1">ds!$A$1:$F$1</definedName>
    <definedName name="_xlnm._FilterDatabase" localSheetId="2" hidden="1">'NOTE RHM'!$A$2:$D$74</definedName>
    <definedName name="_xlnm._FilterDatabase" localSheetId="1" hidden="1">Sheet3!$B$1:$F$74</definedName>
    <definedName name="_xlnm.Print_Area" localSheetId="0">ds!$A$1:$F$77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2" i="3"/>
  <c r="F4" i="2"/>
  <c r="E4" i="2"/>
  <c r="F73" i="2"/>
  <c r="E73" i="2"/>
  <c r="F57" i="2"/>
  <c r="E57" i="2"/>
  <c r="F47" i="2"/>
  <c r="E47" i="2"/>
  <c r="F44" i="2"/>
  <c r="E44" i="2"/>
  <c r="F42" i="2"/>
  <c r="E42" i="2"/>
  <c r="F35" i="2"/>
  <c r="E35" i="2"/>
  <c r="F23" i="2"/>
  <c r="E23" i="2"/>
  <c r="F21" i="2"/>
  <c r="E21" i="2"/>
  <c r="F20" i="2"/>
  <c r="E20" i="2"/>
  <c r="F69" i="2"/>
  <c r="E69" i="2"/>
  <c r="F56" i="2"/>
  <c r="E56" i="2"/>
  <c r="F5" i="2"/>
  <c r="E5" i="2"/>
  <c r="F2" i="2"/>
  <c r="E2" i="2"/>
  <c r="F22" i="2"/>
  <c r="E22" i="2"/>
  <c r="F48" i="2"/>
  <c r="E48" i="2"/>
  <c r="F46" i="2"/>
  <c r="E46" i="2"/>
  <c r="F49" i="2"/>
  <c r="E49" i="2"/>
  <c r="F66" i="2"/>
  <c r="E66" i="2"/>
  <c r="F50" i="2"/>
  <c r="E50" i="2"/>
  <c r="F64" i="2"/>
  <c r="E64" i="2"/>
  <c r="F10" i="2"/>
  <c r="E10" i="2"/>
  <c r="F68" i="2"/>
  <c r="E68" i="2"/>
  <c r="F37" i="2"/>
  <c r="E37" i="2"/>
  <c r="F38" i="2"/>
  <c r="E38" i="2"/>
  <c r="F51" i="2"/>
  <c r="E51" i="2"/>
  <c r="F19" i="2"/>
  <c r="E19" i="2"/>
  <c r="F26" i="2"/>
  <c r="E26" i="2"/>
  <c r="F60" i="2"/>
  <c r="E60" i="2"/>
  <c r="F45" i="2"/>
  <c r="E45" i="2"/>
  <c r="F29" i="2"/>
  <c r="E29" i="2"/>
  <c r="F13" i="2"/>
  <c r="E13" i="2"/>
  <c r="F8" i="2"/>
  <c r="E8" i="2"/>
  <c r="F36" i="2"/>
  <c r="E36" i="2"/>
  <c r="F24" i="2"/>
  <c r="E24" i="2"/>
  <c r="F43" i="2"/>
  <c r="E43" i="2"/>
  <c r="F39" i="2"/>
  <c r="E39" i="2"/>
  <c r="F41" i="2"/>
  <c r="E41" i="2"/>
  <c r="F6" i="2"/>
  <c r="E6" i="2"/>
  <c r="F15" i="2"/>
  <c r="E15" i="2"/>
  <c r="F11" i="2"/>
  <c r="E11" i="2"/>
  <c r="F72" i="2"/>
  <c r="E72" i="2"/>
  <c r="F52" i="2"/>
  <c r="E52" i="2"/>
  <c r="F54" i="2"/>
  <c r="E54" i="2"/>
  <c r="F62" i="2"/>
  <c r="E62" i="2"/>
  <c r="F55" i="2"/>
  <c r="E55" i="2"/>
  <c r="F61" i="2"/>
  <c r="E61" i="2"/>
  <c r="F30" i="2"/>
  <c r="E30" i="2"/>
  <c r="F71" i="2"/>
  <c r="E71" i="2"/>
  <c r="F17" i="2"/>
  <c r="E17" i="2"/>
  <c r="F27" i="2"/>
  <c r="E27" i="2"/>
  <c r="F25" i="2"/>
  <c r="E25" i="2"/>
  <c r="F65" i="2"/>
  <c r="E65" i="2"/>
  <c r="F33" i="2"/>
  <c r="E33" i="2"/>
  <c r="F28" i="2"/>
  <c r="E28" i="2"/>
  <c r="F74" i="2"/>
  <c r="E74" i="2"/>
  <c r="F31" i="2"/>
  <c r="E31" i="2"/>
  <c r="F14" i="2"/>
  <c r="E14" i="2"/>
  <c r="F63" i="2"/>
  <c r="E63" i="2"/>
  <c r="F12" i="2"/>
  <c r="E12" i="2"/>
  <c r="F58" i="2"/>
  <c r="E58" i="2"/>
  <c r="F53" i="2"/>
  <c r="E53" i="2"/>
  <c r="F67" i="2"/>
  <c r="E67" i="2"/>
  <c r="F3" i="2"/>
  <c r="E3" i="2"/>
</calcChain>
</file>

<file path=xl/sharedStrings.xml><?xml version="1.0" encoding="utf-8"?>
<sst xmlns="http://schemas.openxmlformats.org/spreadsheetml/2006/main" count="669" uniqueCount="191">
  <si>
    <t>Tt</t>
  </si>
  <si>
    <t>Mnv</t>
  </si>
  <si>
    <t>Họ Và Tên</t>
  </si>
  <si>
    <t>Chức Vụ</t>
  </si>
  <si>
    <t>Năm Sinh</t>
  </si>
  <si>
    <t>Giới Tính</t>
  </si>
  <si>
    <t>CV01</t>
  </si>
  <si>
    <t>Bùi Văn Thành</t>
  </si>
  <si>
    <t>Giám Đốc</t>
  </si>
  <si>
    <t>CV03</t>
  </si>
  <si>
    <t>Trần Tấn Thủy</t>
  </si>
  <si>
    <t>Phó Giám Đốc</t>
  </si>
  <si>
    <t>CV04</t>
  </si>
  <si>
    <t>Nguyễn Văn Trung</t>
  </si>
  <si>
    <t>CV07</t>
  </si>
  <si>
    <t>Phạm Văn Dũng</t>
  </si>
  <si>
    <t>Phó Trưởng Phòng</t>
  </si>
  <si>
    <t>CV11</t>
  </si>
  <si>
    <t>Lê Đình Thanh</t>
  </si>
  <si>
    <t>Nhân Viên</t>
  </si>
  <si>
    <t>CV15</t>
  </si>
  <si>
    <t>Trần Hà Nam</t>
  </si>
  <si>
    <t>Chuyên Viên</t>
  </si>
  <si>
    <t>CV16</t>
  </si>
  <si>
    <t>Lê Kiên Cường</t>
  </si>
  <si>
    <t>CV17</t>
  </si>
  <si>
    <t>Nguyễn Đình Huy Vương</t>
  </si>
  <si>
    <t>CV-2025</t>
  </si>
  <si>
    <t>Nguyễn Phạm Vũ</t>
  </si>
  <si>
    <t>Ptrưởng Phòng Kiêm Ktt</t>
  </si>
  <si>
    <t>Nam</t>
  </si>
  <si>
    <t>CV-2027</t>
  </si>
  <si>
    <t>Văn Phú Toàn</t>
  </si>
  <si>
    <t>Chuyên Viên Tập Sự</t>
  </si>
  <si>
    <t>CV-2028</t>
  </si>
  <si>
    <t>Nguyễn Hoàng Anh</t>
  </si>
  <si>
    <t>TrưởNg Phòng</t>
  </si>
  <si>
    <t>CV21</t>
  </si>
  <si>
    <t>Vương Hồng Phương</t>
  </si>
  <si>
    <t>Trưởng Phòng</t>
  </si>
  <si>
    <t>CV22</t>
  </si>
  <si>
    <t>Ngô Nam Sơn</t>
  </si>
  <si>
    <t>CV28</t>
  </si>
  <si>
    <t>Nguyễn Hoàng Khôi Nguyên</t>
  </si>
  <si>
    <t>CV31</t>
  </si>
  <si>
    <t>Trần Minh Khánh</t>
  </si>
  <si>
    <t>CV33</t>
  </si>
  <si>
    <t>Lê Xuân Hải</t>
  </si>
  <si>
    <t>CV35</t>
  </si>
  <si>
    <t>Mai Văn Cảnh</t>
  </si>
  <si>
    <t xml:space="preserve">Chuyên Viên </t>
  </si>
  <si>
    <t>CV36</t>
  </si>
  <si>
    <t>Lê Thanh Khoa</t>
  </si>
  <si>
    <t>CV38</t>
  </si>
  <si>
    <t>Võ Phạm Hùng Anh</t>
  </si>
  <si>
    <t>CV41</t>
  </si>
  <si>
    <t>Ngô Trí Hùng</t>
  </si>
  <si>
    <t>CV45</t>
  </si>
  <si>
    <t>Phùng Anh Tuấn</t>
  </si>
  <si>
    <t>CV48</t>
  </si>
  <si>
    <t>Nguyễn Xuân Trường</t>
  </si>
  <si>
    <t>CV49</t>
  </si>
  <si>
    <t>Trần Công Trọng</t>
  </si>
  <si>
    <t>CV50</t>
  </si>
  <si>
    <t>Nguyễn Xuân Duy</t>
  </si>
  <si>
    <t>CV53</t>
  </si>
  <si>
    <t>Nguyễn Văn Tĩnh</t>
  </si>
  <si>
    <t>CV57</t>
  </si>
  <si>
    <t>Vũ Hồng Tân</t>
  </si>
  <si>
    <t>Cán Sự</t>
  </si>
  <si>
    <t>CV60</t>
  </si>
  <si>
    <t>Lê Anh Minh</t>
  </si>
  <si>
    <t>CV68</t>
  </si>
  <si>
    <t>Lê Khắc Khánh</t>
  </si>
  <si>
    <t>CV05</t>
  </si>
  <si>
    <t>Đoàn Thị Thanh Hòa</t>
  </si>
  <si>
    <t>CV06</t>
  </si>
  <si>
    <t>Nguyễn Thị Loan</t>
  </si>
  <si>
    <t>CV08</t>
  </si>
  <si>
    <t>Nguyễn Thị Hiền Lương</t>
  </si>
  <si>
    <t>Tổ Trưởng</t>
  </si>
  <si>
    <t>CV10</t>
  </si>
  <si>
    <t>Nguyễn Thị Tường Vi</t>
  </si>
  <si>
    <t>CV12</t>
  </si>
  <si>
    <t>Lê Thùy Dương</t>
  </si>
  <si>
    <t>CV13</t>
  </si>
  <si>
    <t>Nguyễn Thị  Duyên Hải</t>
  </si>
  <si>
    <t>CV14</t>
  </si>
  <si>
    <t>Hà Thu Thảo</t>
  </si>
  <si>
    <t>CV18</t>
  </si>
  <si>
    <t>Lê Hoài Hương</t>
  </si>
  <si>
    <t>CV19</t>
  </si>
  <si>
    <t>Ngô Thị Hương Thảo</t>
  </si>
  <si>
    <t>CV20</t>
  </si>
  <si>
    <t>Nguyễn Thị Thảo Ly</t>
  </si>
  <si>
    <t>CV-2024</t>
  </si>
  <si>
    <t>Đoàn Vân Anh</t>
  </si>
  <si>
    <t>Nữ</t>
  </si>
  <si>
    <t>CV-2026</t>
  </si>
  <si>
    <t>Phan Lê Hà Phương</t>
  </si>
  <si>
    <t>CV23</t>
  </si>
  <si>
    <t>Phan Thị Bích Hiền</t>
  </si>
  <si>
    <t>CV24</t>
  </si>
  <si>
    <t>Mai Thị Phương Hiền</t>
  </si>
  <si>
    <t>Kế Toán Viên</t>
  </si>
  <si>
    <t>CV25</t>
  </si>
  <si>
    <t>Lê Thị Hồng Hạnh</t>
  </si>
  <si>
    <t>CV26</t>
  </si>
  <si>
    <t>Nguyễn Thị Xuân Thoa</t>
  </si>
  <si>
    <t>Chuyên Viên Kiêm Thủ Quỹ</t>
  </si>
  <si>
    <t>CV27</t>
  </si>
  <si>
    <t xml:space="preserve">Nguyễn Thị Hiền </t>
  </si>
  <si>
    <t>CV29</t>
  </si>
  <si>
    <t>Nguyễn Thị Bích Phương</t>
  </si>
  <si>
    <t>CV30</t>
  </si>
  <si>
    <t>Trần Thị Ngọc Diễm</t>
  </si>
  <si>
    <t>CV32</t>
  </si>
  <si>
    <t>Lại Thị Kim Tuyến</t>
  </si>
  <si>
    <t>CV34</t>
  </si>
  <si>
    <t>Trần Linh Chi</t>
  </si>
  <si>
    <t>CV37</t>
  </si>
  <si>
    <t>Nguyễn Thị Thùy Trâm</t>
  </si>
  <si>
    <t>CV40</t>
  </si>
  <si>
    <t>Trần Quỳnh Phượng</t>
  </si>
  <si>
    <t>CV42</t>
  </si>
  <si>
    <t>Nguyễn Thị Thúy Lê</t>
  </si>
  <si>
    <t>CV43</t>
  </si>
  <si>
    <t>Nguyễn Thị Thu</t>
  </si>
  <si>
    <t>CV46</t>
  </si>
  <si>
    <t>Nguyễn Thị Thu Trang</t>
  </si>
  <si>
    <t>CV54</t>
  </si>
  <si>
    <t>Lê Thị Thanh Hải</t>
  </si>
  <si>
    <t>CV55</t>
  </si>
  <si>
    <t>Bùi Thị Nhung</t>
  </si>
  <si>
    <t>CV56</t>
  </si>
  <si>
    <t>Đoàn Thị Mẫn Vy</t>
  </si>
  <si>
    <t>CV58</t>
  </si>
  <si>
    <t>Phạm Như Nguyễn Đài Trang</t>
  </si>
  <si>
    <t>CV59</t>
  </si>
  <si>
    <t>Trần Thị Quỳnh Nga</t>
  </si>
  <si>
    <t>CV69</t>
  </si>
  <si>
    <t>Lê Thị Lê Na</t>
  </si>
  <si>
    <t>CV70</t>
  </si>
  <si>
    <t>Lê Thị Phước Trang</t>
  </si>
  <si>
    <t>CV71</t>
  </si>
  <si>
    <t>Lê Thị Thu Trang</t>
  </si>
  <si>
    <t>CV73</t>
  </si>
  <si>
    <t>Nguyễn Phan Bảo Khánh</t>
  </si>
  <si>
    <t>CV74</t>
  </si>
  <si>
    <t>Nguyễn Thị Như Quỳnh</t>
  </si>
  <si>
    <t>CV75</t>
  </si>
  <si>
    <t>Nguyễn Thị Thảo</t>
  </si>
  <si>
    <t>CV76</t>
  </si>
  <si>
    <t>Nguyễn Thị Thu Hà</t>
  </si>
  <si>
    <t>CV77</t>
  </si>
  <si>
    <t>Phạm Thị Tuyết Trinh</t>
  </si>
  <si>
    <t>CV78</t>
  </si>
  <si>
    <t>Vũ Thái Ngân Hà</t>
  </si>
  <si>
    <t>CV67</t>
  </si>
  <si>
    <t>Dương Thị Mỹ Nhi</t>
  </si>
  <si>
    <t>KHÁM LẠI RHM</t>
  </si>
  <si>
    <t>Phòng sản</t>
  </si>
  <si>
    <t>HỒ SƠ TỪ</t>
  </si>
  <si>
    <t>Đo loãng xương</t>
  </si>
  <si>
    <t>Hồ sơ</t>
  </si>
  <si>
    <t>Chưa khám</t>
  </si>
  <si>
    <t>Phòng Bác Long</t>
  </si>
  <si>
    <t>Khám dở</t>
  </si>
  <si>
    <t>ĐÃ KÍCH RHM + ĐÃ KHÁM</t>
  </si>
  <si>
    <t>ĐÃ KÍCH RHM + CHƯA KHÁM</t>
  </si>
  <si>
    <t>TÊN</t>
  </si>
  <si>
    <t>NOTE CK</t>
  </si>
  <si>
    <t>LINH</t>
  </si>
  <si>
    <t>Nguyễn Thị Lĩnh</t>
  </si>
  <si>
    <t>Lê Thị Hồng Châu</t>
  </si>
  <si>
    <t>TIEN</t>
  </si>
  <si>
    <t>Lê Tuấn Tiến</t>
  </si>
  <si>
    <t>HONG</t>
  </si>
  <si>
    <t>Hoàng Thị Hồng</t>
  </si>
  <si>
    <t xml:space="preserve">  </t>
  </si>
  <si>
    <t>Tôn Thất Việt Hùng</t>
  </si>
  <si>
    <t>Phan Phước Hoàng Minh</t>
  </si>
  <si>
    <t>Trà Trọng Tấn</t>
  </si>
  <si>
    <t>Nguyễn Hoàng Trung</t>
  </si>
  <si>
    <t>Nguyễn Thị Duyên Hải</t>
  </si>
  <si>
    <t>Định Thị Hoàng Anh</t>
  </si>
  <si>
    <t>Phòng RHM</t>
  </si>
  <si>
    <t>Trần Tấn Thuỷ</t>
  </si>
  <si>
    <t>Nguyễn Thị Hiền</t>
  </si>
  <si>
    <t xml:space="preserve">ĐÃ KÍCH RHM </t>
  </si>
  <si>
    <t>Lê Tuấn Tiến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</si>
</sst>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b/>
      <sz val="14"/>
      <color theme="1"/>
      <name val="Times New Roman"/>
      <family val="1"/>
    </font>
    <font>
      <b/>
      <sz val="14"/>
      <name val="Times New Roman"/>
      <family val="1"/>
    </font>
    <font>
      <sz val="14"/>
      <color theme="1"/>
      <name val="Times New Roman"/>
      <family val="1"/>
    </font>
    <font>
      <sz val="14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  <charset val="163"/>
    </font>
    <font>
      <b/>
      <sz val="14"/>
      <color theme="1"/>
      <name val="Times New Roman"/>
      <family val="1"/>
      <charset val="163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8" fillId="4" borderId="1" xfId="0" applyFont="1" applyFill="1" applyBorder="1"/>
    <xf numFmtId="0" fontId="1" fillId="0" borderId="1" xfId="0" applyFont="1" applyBorder="1"/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3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2" fillId="4" borderId="1" xfId="0" applyFont="1" applyFill="1" applyBorder="1" applyAlignment="1">
      <alignment horizontal="right" wrapText="1"/>
    </xf>
    <xf numFmtId="0" fontId="2" fillId="0" borderId="1" xfId="0" applyFont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2" fillId="0" borderId="2" xfId="0" applyFont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9" fillId="5" borderId="1" xfId="0" applyFont="1" applyFill="1" applyBorder="1"/>
    <xf numFmtId="0" fontId="10" fillId="0" borderId="1" xfId="0" applyFont="1" applyBorder="1"/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S&#431;&#416;NG%202023\1.%20KSK%20DOANH%20NGHI&#7878;P%202023\THANG%2010\4.C&#7842;NG%20V&#7908;%20H&#192;NG%20KH&#212;NG-182-%20xong\DM-DS%20C&#7842;NG%20V&#7908;%20H&#192;NG%20KH&#212;NG%20MI&#7872;N%20TRUNG.xlsx" TargetMode="External"/><Relationship Id="rId1" Type="http://schemas.openxmlformats.org/officeDocument/2006/relationships/externalLinkPath" Target="file:///F:\S&#431;&#416;NG%202023\1.%20KSK%20DOANH%20NGHI&#7878;P%202023\THANG%2010\4.C&#7842;NG%20V&#7908;%20H&#192;NG%20KH&#212;NG-182-%20xong\DM-DS%20C&#7842;NG%20V&#7908;%20H&#192;NG%20KH&#212;NG%20MI&#7872;N%20TRU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m"/>
      <sheetName val="ds"/>
    </sheetNames>
    <sheetDataSet>
      <sheetData sheetId="0" refreshError="1"/>
      <sheetData sheetId="1" refreshError="1">
        <row r="2">
          <cell r="B2" t="str">
            <v>CV01</v>
          </cell>
          <cell r="C2" t="str">
            <v>Bùi Văn Thành</v>
          </cell>
          <cell r="D2">
            <v>1968</v>
          </cell>
          <cell r="E2" t="str">
            <v>Nam</v>
          </cell>
        </row>
        <row r="3">
          <cell r="B3" t="str">
            <v>CV04</v>
          </cell>
          <cell r="C3" t="str">
            <v>Nguyễn Văn Trung</v>
          </cell>
          <cell r="D3">
            <v>1966</v>
          </cell>
          <cell r="E3" t="str">
            <v>Nam</v>
          </cell>
        </row>
        <row r="4">
          <cell r="B4" t="str">
            <v>CV03</v>
          </cell>
          <cell r="C4" t="str">
            <v>Trần Tấn Thủy</v>
          </cell>
          <cell r="D4">
            <v>1966</v>
          </cell>
          <cell r="E4" t="str">
            <v>Nam</v>
          </cell>
        </row>
        <row r="5">
          <cell r="B5" t="str">
            <v>CV22</v>
          </cell>
          <cell r="C5" t="str">
            <v>Ngô Nam Sơn</v>
          </cell>
          <cell r="D5">
            <v>1978</v>
          </cell>
          <cell r="E5" t="str">
            <v>Nam</v>
          </cell>
        </row>
        <row r="6">
          <cell r="B6" t="str">
            <v>CV05</v>
          </cell>
          <cell r="C6" t="str">
            <v>Đoàn Thị Thanh Hòa</v>
          </cell>
          <cell r="D6">
            <v>1978</v>
          </cell>
          <cell r="E6" t="str">
            <v>Nữ</v>
          </cell>
        </row>
        <row r="7">
          <cell r="B7" t="str">
            <v>CV51</v>
          </cell>
          <cell r="C7" t="str">
            <v>Huỳnh Tấn Thành</v>
          </cell>
          <cell r="D7">
            <v>1978</v>
          </cell>
          <cell r="E7" t="str">
            <v>Nam</v>
          </cell>
        </row>
        <row r="8">
          <cell r="B8" t="str">
            <v>CV18</v>
          </cell>
          <cell r="C8" t="str">
            <v>Lê Hoài Hương</v>
          </cell>
          <cell r="D8">
            <v>1977</v>
          </cell>
          <cell r="E8" t="str">
            <v>Nữ</v>
          </cell>
        </row>
        <row r="9">
          <cell r="B9" t="str">
            <v>CV36</v>
          </cell>
          <cell r="C9" t="str">
            <v>Lê Thanh Khoa</v>
          </cell>
          <cell r="D9">
            <v>1974</v>
          </cell>
          <cell r="E9" t="str">
            <v>Nam</v>
          </cell>
        </row>
        <row r="10">
          <cell r="B10" t="str">
            <v>CV06</v>
          </cell>
          <cell r="C10" t="str">
            <v>Nguyễn Thị Loan</v>
          </cell>
          <cell r="D10">
            <v>1980</v>
          </cell>
          <cell r="E10" t="str">
            <v>Nữ</v>
          </cell>
        </row>
        <row r="11">
          <cell r="B11" t="str">
            <v>CV46</v>
          </cell>
          <cell r="C11" t="str">
            <v>Nguyễn Thị Thu Trang</v>
          </cell>
          <cell r="D11">
            <v>1984</v>
          </cell>
          <cell r="E11" t="str">
            <v>Nữ</v>
          </cell>
        </row>
        <row r="12">
          <cell r="B12" t="str">
            <v>CV37</v>
          </cell>
          <cell r="C12" t="str">
            <v>Nguyễn Thị Thùy Trâm</v>
          </cell>
          <cell r="D12">
            <v>1982</v>
          </cell>
          <cell r="E12" t="str">
            <v>Nữ</v>
          </cell>
        </row>
        <row r="13">
          <cell r="B13" t="str">
            <v>CV53</v>
          </cell>
          <cell r="C13" t="str">
            <v>Nguyễn Văn Tĩnh</v>
          </cell>
          <cell r="D13">
            <v>1970</v>
          </cell>
          <cell r="E13" t="str">
            <v>Nam</v>
          </cell>
        </row>
        <row r="14">
          <cell r="B14" t="str">
            <v>CV07</v>
          </cell>
          <cell r="C14" t="str">
            <v>Phạm Văn Dũng</v>
          </cell>
          <cell r="D14">
            <v>1976</v>
          </cell>
          <cell r="E14" t="str">
            <v>Nam</v>
          </cell>
        </row>
        <row r="15">
          <cell r="B15" t="str">
            <v>CV23</v>
          </cell>
          <cell r="C15" t="str">
            <v xml:space="preserve">Phan Thị Bích Hiền </v>
          </cell>
          <cell r="D15">
            <v>1988</v>
          </cell>
          <cell r="E15" t="str">
            <v>Nữ</v>
          </cell>
        </row>
        <row r="16">
          <cell r="B16" t="str">
            <v>CV45</v>
          </cell>
          <cell r="C16" t="str">
            <v>Phùng Anh Tuấn</v>
          </cell>
          <cell r="D16">
            <v>1982</v>
          </cell>
          <cell r="E16" t="str">
            <v>Nam</v>
          </cell>
        </row>
        <row r="17">
          <cell r="B17" t="str">
            <v>CV31</v>
          </cell>
          <cell r="C17" t="str">
            <v>Trần Minh Khánh</v>
          </cell>
          <cell r="D17">
            <v>1972</v>
          </cell>
          <cell r="E17" t="str">
            <v>Nam</v>
          </cell>
        </row>
        <row r="18">
          <cell r="B18" t="str">
            <v>CV38</v>
          </cell>
          <cell r="C18" t="str">
            <v>Võ Phạm Hùng Anh</v>
          </cell>
          <cell r="D18">
            <v>1974</v>
          </cell>
          <cell r="E18" t="str">
            <v>Nam</v>
          </cell>
        </row>
        <row r="19">
          <cell r="B19" t="str">
            <v>CV21</v>
          </cell>
          <cell r="C19" t="str">
            <v>Vương Hồng Phương</v>
          </cell>
          <cell r="D19">
            <v>1977</v>
          </cell>
          <cell r="E19" t="str">
            <v>Nam</v>
          </cell>
        </row>
        <row r="20">
          <cell r="B20" t="str">
            <v>CV55</v>
          </cell>
          <cell r="C20" t="str">
            <v>Bùi Thị Nhung</v>
          </cell>
          <cell r="D20">
            <v>1987</v>
          </cell>
          <cell r="E20" t="str">
            <v>Nữ</v>
          </cell>
        </row>
        <row r="21">
          <cell r="B21" t="str">
            <v>CV56</v>
          </cell>
          <cell r="C21" t="str">
            <v>Đoàn Thị Mẫn Vy</v>
          </cell>
          <cell r="D21">
            <v>1981</v>
          </cell>
          <cell r="E21" t="str">
            <v>Nữ</v>
          </cell>
        </row>
        <row r="22">
          <cell r="B22" t="str">
            <v>CV67</v>
          </cell>
          <cell r="C22" t="str">
            <v>Dương Thị Mỹ Nhi</v>
          </cell>
          <cell r="D22">
            <v>1999</v>
          </cell>
          <cell r="E22" t="str">
            <v xml:space="preserve">Nữ </v>
          </cell>
        </row>
        <row r="23">
          <cell r="B23" t="str">
            <v>CV14</v>
          </cell>
          <cell r="C23" t="str">
            <v>Hà Thu Thảo</v>
          </cell>
          <cell r="D23">
            <v>1970</v>
          </cell>
          <cell r="E23" t="str">
            <v>Nữ</v>
          </cell>
        </row>
        <row r="24">
          <cell r="B24" t="str">
            <v>CV39</v>
          </cell>
          <cell r="C24" t="str">
            <v>Hoàng Thị Hồng</v>
          </cell>
          <cell r="D24">
            <v>1976</v>
          </cell>
          <cell r="E24" t="str">
            <v>Nữ</v>
          </cell>
        </row>
        <row r="25">
          <cell r="B25" t="str">
            <v>CV32</v>
          </cell>
          <cell r="C25" t="str">
            <v>Lại Thị Kim Tuyến</v>
          </cell>
          <cell r="D25">
            <v>1986</v>
          </cell>
          <cell r="E25" t="str">
            <v>Nữ</v>
          </cell>
        </row>
        <row r="26">
          <cell r="B26" t="str">
            <v>CV60</v>
          </cell>
          <cell r="C26" t="str">
            <v>Lê Anh Minh</v>
          </cell>
          <cell r="D26">
            <v>1989</v>
          </cell>
          <cell r="E26" t="str">
            <v>Nam</v>
          </cell>
        </row>
        <row r="27">
          <cell r="B27" t="str">
            <v>CV11</v>
          </cell>
          <cell r="C27" t="str">
            <v>Lê Đình Thanh</v>
          </cell>
          <cell r="D27">
            <v>1975</v>
          </cell>
          <cell r="E27" t="str">
            <v>Nam</v>
          </cell>
        </row>
        <row r="28">
          <cell r="B28" t="str">
            <v>CV68</v>
          </cell>
          <cell r="C28" t="str">
            <v>Lê Khắc Khánh</v>
          </cell>
          <cell r="D28">
            <v>1998</v>
          </cell>
          <cell r="E28" t="str">
            <v>Nam</v>
          </cell>
        </row>
        <row r="29">
          <cell r="B29" t="str">
            <v>CV16</v>
          </cell>
          <cell r="C29" t="str">
            <v>Lê Kiên Cường</v>
          </cell>
          <cell r="D29">
            <v>1980</v>
          </cell>
          <cell r="E29" t="str">
            <v>Nam</v>
          </cell>
        </row>
        <row r="30">
          <cell r="B30" t="str">
            <v>CV25</v>
          </cell>
          <cell r="C30" t="str">
            <v>Lê Thị Hồng Hạnh</v>
          </cell>
          <cell r="D30">
            <v>1988</v>
          </cell>
          <cell r="E30" t="str">
            <v>Nữ</v>
          </cell>
        </row>
        <row r="31">
          <cell r="B31" t="str">
            <v>CV69</v>
          </cell>
          <cell r="C31" t="str">
            <v>Lê Thị Lê Na</v>
          </cell>
          <cell r="D31">
            <v>1992</v>
          </cell>
          <cell r="E31" t="str">
            <v>Nữ</v>
          </cell>
        </row>
        <row r="32">
          <cell r="B32" t="str">
            <v>CV70</v>
          </cell>
          <cell r="C32" t="str">
            <v>Lê Thị Phước Trang</v>
          </cell>
          <cell r="D32">
            <v>1991</v>
          </cell>
          <cell r="E32" t="str">
            <v>Nữ</v>
          </cell>
        </row>
        <row r="33">
          <cell r="B33" t="str">
            <v>CV54</v>
          </cell>
          <cell r="C33" t="str">
            <v>Lê Thị Thanh Hải</v>
          </cell>
          <cell r="D33">
            <v>1971</v>
          </cell>
          <cell r="E33" t="str">
            <v>Nữ</v>
          </cell>
        </row>
        <row r="34">
          <cell r="B34" t="str">
            <v>CV71</v>
          </cell>
          <cell r="C34" t="str">
            <v>Lê Thị Thu Trang</v>
          </cell>
          <cell r="D34">
            <v>1994</v>
          </cell>
          <cell r="E34" t="str">
            <v>Nữ</v>
          </cell>
        </row>
        <row r="35">
          <cell r="B35" t="str">
            <v>CV12</v>
          </cell>
          <cell r="C35" t="str">
            <v>Lê Thùy Dương</v>
          </cell>
          <cell r="D35">
            <v>1982</v>
          </cell>
          <cell r="E35" t="str">
            <v>Nữ</v>
          </cell>
        </row>
        <row r="36">
          <cell r="B36" t="str">
            <v>CV33</v>
          </cell>
          <cell r="C36" t="str">
            <v>Lê Xuân Hải</v>
          </cell>
          <cell r="D36">
            <v>1991</v>
          </cell>
          <cell r="E36" t="str">
            <v>Nam</v>
          </cell>
        </row>
        <row r="37">
          <cell r="B37" t="str">
            <v>CV72</v>
          </cell>
          <cell r="C37" t="str">
            <v>Lương Minh Đức</v>
          </cell>
          <cell r="D37">
            <v>1995</v>
          </cell>
          <cell r="E37" t="str">
            <v>Nam</v>
          </cell>
        </row>
        <row r="38">
          <cell r="B38" t="str">
            <v>CV24</v>
          </cell>
          <cell r="C38" t="str">
            <v>Mai Thị Phương Hiền</v>
          </cell>
          <cell r="D38">
            <v>1985</v>
          </cell>
          <cell r="E38" t="str">
            <v>Nữ</v>
          </cell>
        </row>
        <row r="39">
          <cell r="B39" t="str">
            <v>CV35</v>
          </cell>
          <cell r="C39" t="str">
            <v>Mai Văn Cảnh</v>
          </cell>
          <cell r="D39">
            <v>1976</v>
          </cell>
          <cell r="E39" t="str">
            <v>Nam</v>
          </cell>
        </row>
        <row r="40">
          <cell r="B40" t="str">
            <v>CV19</v>
          </cell>
          <cell r="C40" t="str">
            <v>Ngô Thị Hương Thảo</v>
          </cell>
          <cell r="D40">
            <v>1987</v>
          </cell>
          <cell r="E40" t="str">
            <v>Nữ</v>
          </cell>
        </row>
        <row r="41">
          <cell r="B41" t="str">
            <v>CV41</v>
          </cell>
          <cell r="C41" t="str">
            <v>Ngô Trí Hùng</v>
          </cell>
          <cell r="D41">
            <v>1992</v>
          </cell>
          <cell r="E41" t="str">
            <v>Nam</v>
          </cell>
        </row>
        <row r="42">
          <cell r="B42" t="str">
            <v>CV17</v>
          </cell>
          <cell r="C42" t="str">
            <v>Nguyễn Đình Huy Vương</v>
          </cell>
          <cell r="D42">
            <v>1988</v>
          </cell>
          <cell r="E42" t="str">
            <v>Nam</v>
          </cell>
        </row>
        <row r="43">
          <cell r="B43" t="str">
            <v>CV09</v>
          </cell>
          <cell r="C43" t="str">
            <v>Nguyễn Duy Tuấn</v>
          </cell>
          <cell r="D43">
            <v>1963</v>
          </cell>
          <cell r="E43" t="str">
            <v>Nam</v>
          </cell>
        </row>
        <row r="44">
          <cell r="B44" t="str">
            <v>CV28</v>
          </cell>
          <cell r="C44" t="str">
            <v>Nguyễn Hoàng Khôi Nguyên</v>
          </cell>
          <cell r="D44">
            <v>1982</v>
          </cell>
          <cell r="E44" t="str">
            <v>Nam</v>
          </cell>
        </row>
        <row r="45">
          <cell r="B45" t="str">
            <v>CV73</v>
          </cell>
          <cell r="C45" t="str">
            <v>Nguyễn Phan Bảo Khánh</v>
          </cell>
          <cell r="D45">
            <v>1999</v>
          </cell>
          <cell r="E45" t="str">
            <v>Nữ</v>
          </cell>
        </row>
        <row r="46">
          <cell r="B46" t="str">
            <v>CV13</v>
          </cell>
          <cell r="C46" t="str">
            <v>Nguyễn Thị  Duyên Hải</v>
          </cell>
          <cell r="D46">
            <v>1990</v>
          </cell>
          <cell r="E46" t="str">
            <v>Nữ</v>
          </cell>
        </row>
        <row r="47">
          <cell r="B47" t="str">
            <v>CV29</v>
          </cell>
          <cell r="C47" t="str">
            <v>Nguyễn Thị Bích Phương</v>
          </cell>
          <cell r="D47">
            <v>1991</v>
          </cell>
          <cell r="E47" t="str">
            <v>Nữ</v>
          </cell>
        </row>
        <row r="48">
          <cell r="B48" t="str">
            <v>CV27</v>
          </cell>
          <cell r="C48" t="str">
            <v xml:space="preserve">Nguyễn Thị Hiền </v>
          </cell>
          <cell r="D48">
            <v>1980</v>
          </cell>
          <cell r="E48" t="str">
            <v>Nữ</v>
          </cell>
        </row>
        <row r="49">
          <cell r="B49" t="str">
            <v>CV08</v>
          </cell>
          <cell r="C49" t="str">
            <v>Nguyễn Thị Hiền Lương</v>
          </cell>
          <cell r="D49">
            <v>1972</v>
          </cell>
          <cell r="E49" t="str">
            <v>Nữ</v>
          </cell>
        </row>
        <row r="50">
          <cell r="B50" t="str">
            <v>CV44</v>
          </cell>
          <cell r="C50" t="str">
            <v>Nguyễn Thị Huyền Trang</v>
          </cell>
          <cell r="D50">
            <v>1994</v>
          </cell>
          <cell r="E50" t="str">
            <v>Nữ</v>
          </cell>
        </row>
        <row r="51">
          <cell r="B51" t="str">
            <v>CV74</v>
          </cell>
          <cell r="C51" t="str">
            <v>Nguyễn Thị Như Quỳnh</v>
          </cell>
          <cell r="D51">
            <v>1997</v>
          </cell>
          <cell r="E51" t="str">
            <v>Nữ</v>
          </cell>
        </row>
        <row r="52">
          <cell r="B52" t="str">
            <v>CV75</v>
          </cell>
          <cell r="C52" t="str">
            <v>Nguyễn Thị Thảo</v>
          </cell>
          <cell r="D52">
            <v>1995</v>
          </cell>
          <cell r="E52" t="str">
            <v>Nữ</v>
          </cell>
        </row>
        <row r="53">
          <cell r="B53" t="str">
            <v>CV20</v>
          </cell>
          <cell r="C53" t="str">
            <v>Nguyễn Thị Thảo Ly</v>
          </cell>
          <cell r="D53">
            <v>1996</v>
          </cell>
          <cell r="E53" t="str">
            <v>Nữ</v>
          </cell>
        </row>
        <row r="54">
          <cell r="B54" t="str">
            <v>CV43</v>
          </cell>
          <cell r="C54" t="str">
            <v>Nguyễn Thị Thu</v>
          </cell>
          <cell r="D54">
            <v>1994</v>
          </cell>
          <cell r="E54" t="str">
            <v>Nữ</v>
          </cell>
        </row>
        <row r="55">
          <cell r="B55" t="str">
            <v>CV76</v>
          </cell>
          <cell r="C55" t="str">
            <v>Nguyễn Thị Thu Hà</v>
          </cell>
          <cell r="D55">
            <v>1995</v>
          </cell>
          <cell r="E55" t="str">
            <v>Nữ</v>
          </cell>
        </row>
        <row r="56">
          <cell r="B56" t="str">
            <v>CV42</v>
          </cell>
          <cell r="C56" t="str">
            <v>Nguyễn Thị Thúy Lê</v>
          </cell>
          <cell r="D56">
            <v>1995</v>
          </cell>
          <cell r="E56" t="str">
            <v>Nữ</v>
          </cell>
        </row>
        <row r="57">
          <cell r="B57" t="str">
            <v>CV10</v>
          </cell>
          <cell r="C57" t="str">
            <v>Nguyễn Thị Tường Vi</v>
          </cell>
          <cell r="D57">
            <v>1974</v>
          </cell>
          <cell r="E57" t="str">
            <v>Nữ</v>
          </cell>
        </row>
        <row r="58">
          <cell r="B58" t="str">
            <v>CV26</v>
          </cell>
          <cell r="C58" t="str">
            <v>Nguyễn Thị Xuân Thoa</v>
          </cell>
          <cell r="D58">
            <v>1988</v>
          </cell>
          <cell r="E58" t="str">
            <v>Nữ</v>
          </cell>
        </row>
        <row r="59">
          <cell r="B59" t="str">
            <v>CV50</v>
          </cell>
          <cell r="C59" t="str">
            <v>Nguyễn Xuân Duy</v>
          </cell>
          <cell r="D59">
            <v>1984</v>
          </cell>
          <cell r="E59" t="str">
            <v>Nam</v>
          </cell>
        </row>
        <row r="60">
          <cell r="B60" t="str">
            <v>CV48</v>
          </cell>
          <cell r="C60" t="str">
            <v>Nguyễn Xuân Trường</v>
          </cell>
          <cell r="D60">
            <v>1988</v>
          </cell>
          <cell r="E60" t="str">
            <v>Nam</v>
          </cell>
        </row>
        <row r="61">
          <cell r="B61" t="str">
            <v>CV58</v>
          </cell>
          <cell r="C61" t="str">
            <v>Phạm Như Nguyễn Đài Trang</v>
          </cell>
          <cell r="D61">
            <v>1992</v>
          </cell>
          <cell r="E61" t="str">
            <v>Nữ</v>
          </cell>
        </row>
        <row r="62">
          <cell r="B62" t="str">
            <v>CV77</v>
          </cell>
          <cell r="C62" t="str">
            <v>Phạm Thị Tuyết Trinh</v>
          </cell>
          <cell r="D62">
            <v>1998</v>
          </cell>
          <cell r="E62" t="str">
            <v>Nữ</v>
          </cell>
        </row>
        <row r="63">
          <cell r="B63" t="str">
            <v>CV49</v>
          </cell>
          <cell r="C63" t="str">
            <v>Trần Công Trọng</v>
          </cell>
          <cell r="D63">
            <v>1987</v>
          </cell>
          <cell r="E63" t="str">
            <v>Nam</v>
          </cell>
        </row>
        <row r="64">
          <cell r="B64" t="str">
            <v>CV15</v>
          </cell>
          <cell r="C64" t="str">
            <v>Trần Hà Nam</v>
          </cell>
          <cell r="D64">
            <v>1990</v>
          </cell>
          <cell r="E64" t="str">
            <v>Nam</v>
          </cell>
        </row>
        <row r="65">
          <cell r="B65" t="str">
            <v>CV34</v>
          </cell>
          <cell r="C65" t="str">
            <v>Trần Linh Chi</v>
          </cell>
          <cell r="D65">
            <v>1992</v>
          </cell>
          <cell r="E65" t="str">
            <v>Nữ</v>
          </cell>
        </row>
        <row r="66">
          <cell r="B66" t="str">
            <v>CV40</v>
          </cell>
          <cell r="C66" t="str">
            <v>Trần Quỳnh Phượng</v>
          </cell>
          <cell r="D66">
            <v>1987</v>
          </cell>
          <cell r="E66" t="str">
            <v>Nữ</v>
          </cell>
        </row>
        <row r="67">
          <cell r="B67" t="str">
            <v>CV30</v>
          </cell>
          <cell r="C67" t="str">
            <v>Trần Thị Ngọc Diễm</v>
          </cell>
          <cell r="D67">
            <v>1993</v>
          </cell>
          <cell r="E67" t="str">
            <v>Nữ</v>
          </cell>
        </row>
        <row r="68">
          <cell r="B68" t="str">
            <v>CV59</v>
          </cell>
          <cell r="C68" t="str">
            <v>Trần Thị Quỳnh Nga</v>
          </cell>
          <cell r="D68">
            <v>1989</v>
          </cell>
          <cell r="E68" t="str">
            <v>Nữ</v>
          </cell>
        </row>
        <row r="69">
          <cell r="B69" t="str">
            <v>CV57</v>
          </cell>
          <cell r="C69" t="str">
            <v>Vũ Hồng Tân</v>
          </cell>
          <cell r="D69">
            <v>1980</v>
          </cell>
          <cell r="E69" t="str">
            <v>Nam</v>
          </cell>
        </row>
        <row r="70">
          <cell r="B70" t="str">
            <v>CV78</v>
          </cell>
          <cell r="C70" t="str">
            <v>Vũ Thái Ngân Hà</v>
          </cell>
          <cell r="D70">
            <v>1994</v>
          </cell>
          <cell r="E70" t="str">
            <v>Nữ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B085C-ABE7-45E5-AE04-94349A094624}">
  <dimension ref="A1:F77"/>
  <sheetViews>
    <sheetView view="pageBreakPreview" topLeftCell="A61" zoomScale="60" zoomScaleNormal="100" workbookViewId="0">
      <selection activeCell="D9" sqref="D9"/>
    </sheetView>
  </sheetViews>
  <sheetFormatPr defaultRowHeight="18.75" x14ac:dyDescent="0.3"/>
  <cols>
    <col min="1" max="1" width="8.5703125" style="12" bestFit="1" customWidth="1"/>
    <col min="2" max="2" width="11" style="12" bestFit="1" customWidth="1"/>
    <col min="3" max="3" width="33.5703125" style="16" bestFit="1" customWidth="1"/>
    <col min="4" max="4" width="32.28515625" style="17" bestFit="1" customWidth="1"/>
    <col min="5" max="5" width="14" style="18" bestFit="1" customWidth="1"/>
    <col min="6" max="6" width="13.42578125" style="18" bestFit="1" customWidth="1"/>
    <col min="7" max="16384" width="9.140625" style="12"/>
  </cols>
  <sheetData>
    <row r="1" spans="1:6" s="6" customFormat="1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</row>
    <row r="2" spans="1:6" x14ac:dyDescent="0.3">
      <c r="A2" s="7">
        <v>56</v>
      </c>
      <c r="B2" s="13" t="s">
        <v>132</v>
      </c>
      <c r="C2" s="9" t="s">
        <v>133</v>
      </c>
      <c r="D2" s="10" t="s">
        <v>22</v>
      </c>
      <c r="E2" s="11">
        <f>VLOOKUP(B2,[1]ds!$B$2:$D$70,3,FALSE)</f>
        <v>1987</v>
      </c>
      <c r="F2" s="11" t="str">
        <f>VLOOKUP(B2,[1]ds!$B$2:$E$70,4,FALSE)</f>
        <v>Nữ</v>
      </c>
    </row>
    <row r="3" spans="1:6" x14ac:dyDescent="0.3">
      <c r="A3" s="7">
        <v>1</v>
      </c>
      <c r="B3" s="8" t="s">
        <v>6</v>
      </c>
      <c r="C3" s="9" t="s">
        <v>7</v>
      </c>
      <c r="D3" s="10" t="s">
        <v>8</v>
      </c>
      <c r="E3" s="11">
        <f>VLOOKUP(B3,[1]ds!$B$2:$D$70,3,FALSE)</f>
        <v>1968</v>
      </c>
      <c r="F3" s="11" t="str">
        <f>VLOOKUP(B3,[1]ds!$B$2:$E$70,4,FALSE)</f>
        <v>Nam</v>
      </c>
    </row>
    <row r="4" spans="1:6" x14ac:dyDescent="0.3">
      <c r="A4" s="7">
        <v>69</v>
      </c>
      <c r="B4" s="13" t="s">
        <v>158</v>
      </c>
      <c r="C4" s="14" t="s">
        <v>159</v>
      </c>
      <c r="D4" s="15" t="s">
        <v>22</v>
      </c>
      <c r="E4" s="11">
        <f>VLOOKUP(B4,[1]ds!$B$2:$D$70,3,FALSE)</f>
        <v>1999</v>
      </c>
      <c r="F4" s="11" t="str">
        <f>VLOOKUP(B4,[1]ds!$B$2:$E$70,4,FALSE)</f>
        <v xml:space="preserve">Nữ </v>
      </c>
    </row>
    <row r="5" spans="1:6" x14ac:dyDescent="0.3">
      <c r="A5" s="7">
        <v>57</v>
      </c>
      <c r="B5" s="13" t="s">
        <v>134</v>
      </c>
      <c r="C5" s="9" t="s">
        <v>135</v>
      </c>
      <c r="D5" s="10" t="s">
        <v>22</v>
      </c>
      <c r="E5" s="11">
        <f>VLOOKUP(B5,[1]ds!$B$2:$D$70,3,FALSE)</f>
        <v>1981</v>
      </c>
      <c r="F5" s="11" t="str">
        <f>VLOOKUP(B5,[1]ds!$B$2:$E$70,4,FALSE)</f>
        <v>Nữ</v>
      </c>
    </row>
    <row r="6" spans="1:6" x14ac:dyDescent="0.3">
      <c r="A6" s="7">
        <v>29</v>
      </c>
      <c r="B6" s="8" t="s">
        <v>74</v>
      </c>
      <c r="C6" s="9" t="s">
        <v>75</v>
      </c>
      <c r="D6" s="10" t="s">
        <v>39</v>
      </c>
      <c r="E6" s="11">
        <f>VLOOKUP(B6,[1]ds!$B$2:$D$70,3,FALSE)</f>
        <v>1978</v>
      </c>
      <c r="F6" s="11" t="str">
        <f>VLOOKUP(B6,[1]ds!$B$2:$E$70,4,FALSE)</f>
        <v>Nữ</v>
      </c>
    </row>
    <row r="7" spans="1:6" x14ac:dyDescent="0.3">
      <c r="A7" s="7">
        <v>39</v>
      </c>
      <c r="B7" s="8" t="s">
        <v>95</v>
      </c>
      <c r="C7" s="9" t="s">
        <v>96</v>
      </c>
      <c r="D7" s="10" t="s">
        <v>33</v>
      </c>
      <c r="E7" s="11"/>
      <c r="F7" s="11" t="s">
        <v>97</v>
      </c>
    </row>
    <row r="8" spans="1:6" x14ac:dyDescent="0.3">
      <c r="A8" s="7">
        <v>35</v>
      </c>
      <c r="B8" s="8" t="s">
        <v>87</v>
      </c>
      <c r="C8" s="9" t="s">
        <v>88</v>
      </c>
      <c r="D8" s="10" t="s">
        <v>22</v>
      </c>
      <c r="E8" s="11">
        <f>VLOOKUP(B8,[1]ds!$B$2:$D$70,3,FALSE)</f>
        <v>1970</v>
      </c>
      <c r="F8" s="11" t="str">
        <f>VLOOKUP(B8,[1]ds!$B$2:$E$70,4,FALSE)</f>
        <v>Nữ</v>
      </c>
    </row>
    <row r="9" spans="1:6" x14ac:dyDescent="0.3">
      <c r="A9" s="7">
        <v>73</v>
      </c>
      <c r="B9" s="8" t="s">
        <v>177</v>
      </c>
      <c r="C9" s="25" t="s">
        <v>178</v>
      </c>
      <c r="D9" s="24"/>
      <c r="E9" s="11">
        <v>1976</v>
      </c>
      <c r="F9" s="11" t="s">
        <v>97</v>
      </c>
    </row>
    <row r="10" spans="1:6" x14ac:dyDescent="0.3">
      <c r="A10" s="7">
        <v>48</v>
      </c>
      <c r="B10" s="13" t="s">
        <v>116</v>
      </c>
      <c r="C10" s="14" t="s">
        <v>117</v>
      </c>
      <c r="D10" s="15" t="s">
        <v>22</v>
      </c>
      <c r="E10" s="11">
        <f>VLOOKUP(B10,[1]ds!$B$2:$D$70,3,FALSE)</f>
        <v>1986</v>
      </c>
      <c r="F10" s="11" t="str">
        <f>VLOOKUP(B10,[1]ds!$B$2:$E$70,4,FALSE)</f>
        <v>Nữ</v>
      </c>
    </row>
    <row r="11" spans="1:6" x14ac:dyDescent="0.3">
      <c r="A11" s="7">
        <v>27</v>
      </c>
      <c r="B11" s="13" t="s">
        <v>70</v>
      </c>
      <c r="C11" s="9" t="s">
        <v>71</v>
      </c>
      <c r="D11" s="10" t="s">
        <v>22</v>
      </c>
      <c r="E11" s="11">
        <f>VLOOKUP(B11,[1]ds!$B$2:$D$70,3,FALSE)</f>
        <v>1989</v>
      </c>
      <c r="F11" s="11" t="str">
        <f>VLOOKUP(B11,[1]ds!$B$2:$E$70,4,FALSE)</f>
        <v>Nam</v>
      </c>
    </row>
    <row r="12" spans="1:6" x14ac:dyDescent="0.3">
      <c r="A12" s="7">
        <v>5</v>
      </c>
      <c r="B12" s="8" t="s">
        <v>17</v>
      </c>
      <c r="C12" s="9" t="s">
        <v>18</v>
      </c>
      <c r="D12" s="10" t="s">
        <v>19</v>
      </c>
      <c r="E12" s="11">
        <f>VLOOKUP(B12,[1]ds!$B$2:$D$70,3,FALSE)</f>
        <v>1975</v>
      </c>
      <c r="F12" s="11" t="str">
        <f>VLOOKUP(B12,[1]ds!$B$2:$E$70,4,FALSE)</f>
        <v>Nam</v>
      </c>
    </row>
    <row r="13" spans="1:6" x14ac:dyDescent="0.3">
      <c r="A13" s="7">
        <v>36</v>
      </c>
      <c r="B13" s="13" t="s">
        <v>89</v>
      </c>
      <c r="C13" s="14" t="s">
        <v>90</v>
      </c>
      <c r="D13" s="15" t="s">
        <v>39</v>
      </c>
      <c r="E13" s="11">
        <f>VLOOKUP(B13,[1]ds!$B$2:$D$70,3,FALSE)</f>
        <v>1977</v>
      </c>
      <c r="F13" s="11" t="str">
        <f>VLOOKUP(B13,[1]ds!$B$2:$E$70,4,FALSE)</f>
        <v>Nữ</v>
      </c>
    </row>
    <row r="14" spans="1:6" x14ac:dyDescent="0.3">
      <c r="A14" s="7">
        <v>7</v>
      </c>
      <c r="B14" s="8" t="s">
        <v>23</v>
      </c>
      <c r="C14" s="9" t="s">
        <v>24</v>
      </c>
      <c r="D14" s="10" t="s">
        <v>16</v>
      </c>
      <c r="E14" s="11">
        <f>VLOOKUP(B14,[1]ds!$B$2:$D$70,3,FALSE)</f>
        <v>1980</v>
      </c>
      <c r="F14" s="11" t="str">
        <f>VLOOKUP(B14,[1]ds!$B$2:$E$70,4,FALSE)</f>
        <v>Nam</v>
      </c>
    </row>
    <row r="15" spans="1:6" x14ac:dyDescent="0.3">
      <c r="A15" s="7">
        <v>28</v>
      </c>
      <c r="B15" s="13" t="s">
        <v>72</v>
      </c>
      <c r="C15" s="9" t="s">
        <v>73</v>
      </c>
      <c r="D15" s="10" t="s">
        <v>22</v>
      </c>
      <c r="E15" s="11">
        <f>VLOOKUP(B15,[1]ds!$B$2:$D$70,3,FALSE)</f>
        <v>1998</v>
      </c>
      <c r="F15" s="11" t="str">
        <f>VLOOKUP(B15,[1]ds!$B$2:$E$70,4,FALSE)</f>
        <v>Nam</v>
      </c>
    </row>
    <row r="16" spans="1:6" x14ac:dyDescent="0.3">
      <c r="A16" s="7">
        <v>72</v>
      </c>
      <c r="B16" s="8" t="s">
        <v>175</v>
      </c>
      <c r="C16" s="25" t="s">
        <v>176</v>
      </c>
      <c r="D16" s="24"/>
      <c r="E16" s="11">
        <v>1979</v>
      </c>
      <c r="F16" s="11" t="s">
        <v>30</v>
      </c>
    </row>
    <row r="17" spans="1:6" x14ac:dyDescent="0.3">
      <c r="A17" s="7">
        <v>18</v>
      </c>
      <c r="B17" s="13" t="s">
        <v>51</v>
      </c>
      <c r="C17" s="9" t="s">
        <v>52</v>
      </c>
      <c r="D17" s="10" t="s">
        <v>39</v>
      </c>
      <c r="E17" s="11">
        <f>VLOOKUP(B17,[1]ds!$B$2:$D$70,3,FALSE)</f>
        <v>1974</v>
      </c>
      <c r="F17" s="11" t="str">
        <f>VLOOKUP(B17,[1]ds!$B$2:$E$70,4,FALSE)</f>
        <v>Nam</v>
      </c>
    </row>
    <row r="18" spans="1:6" x14ac:dyDescent="0.3">
      <c r="A18" s="7">
        <v>71</v>
      </c>
      <c r="B18" s="8"/>
      <c r="C18" s="25" t="s">
        <v>174</v>
      </c>
      <c r="D18" s="24"/>
      <c r="E18" s="11">
        <v>1996</v>
      </c>
      <c r="F18" s="11" t="s">
        <v>97</v>
      </c>
    </row>
    <row r="19" spans="1:6" x14ac:dyDescent="0.3">
      <c r="A19" s="7">
        <v>43</v>
      </c>
      <c r="B19" s="8" t="s">
        <v>105</v>
      </c>
      <c r="C19" s="9" t="s">
        <v>106</v>
      </c>
      <c r="D19" s="10" t="s">
        <v>22</v>
      </c>
      <c r="E19" s="11">
        <f>VLOOKUP(B19,[1]ds!$B$2:$D$70,3,FALSE)</f>
        <v>1988</v>
      </c>
      <c r="F19" s="11" t="str">
        <f>VLOOKUP(B19,[1]ds!$B$2:$E$70,4,FALSE)</f>
        <v>Nữ</v>
      </c>
    </row>
    <row r="20" spans="1:6" x14ac:dyDescent="0.3">
      <c r="A20" s="7">
        <v>60</v>
      </c>
      <c r="B20" s="8" t="s">
        <v>140</v>
      </c>
      <c r="C20" s="9" t="s">
        <v>141</v>
      </c>
      <c r="D20" s="10" t="s">
        <v>22</v>
      </c>
      <c r="E20" s="11">
        <f>VLOOKUP(B20,[1]ds!$B$2:$D$70,3,FALSE)</f>
        <v>1992</v>
      </c>
      <c r="F20" s="11" t="str">
        <f>VLOOKUP(B20,[1]ds!$B$2:$E$70,4,FALSE)</f>
        <v>Nữ</v>
      </c>
    </row>
    <row r="21" spans="1:6" x14ac:dyDescent="0.3">
      <c r="A21" s="7">
        <v>61</v>
      </c>
      <c r="B21" s="8" t="s">
        <v>142</v>
      </c>
      <c r="C21" s="14" t="s">
        <v>143</v>
      </c>
      <c r="D21" s="15" t="s">
        <v>22</v>
      </c>
      <c r="E21" s="11">
        <f>VLOOKUP(B21,[1]ds!$B$2:$D$70,3,FALSE)</f>
        <v>1991</v>
      </c>
      <c r="F21" s="11" t="str">
        <f>VLOOKUP(B21,[1]ds!$B$2:$E$70,4,FALSE)</f>
        <v>Nữ</v>
      </c>
    </row>
    <row r="22" spans="1:6" x14ac:dyDescent="0.3">
      <c r="A22" s="7">
        <v>55</v>
      </c>
      <c r="B22" s="13" t="s">
        <v>130</v>
      </c>
      <c r="C22" s="9" t="s">
        <v>131</v>
      </c>
      <c r="D22" s="10" t="s">
        <v>22</v>
      </c>
      <c r="E22" s="11">
        <f>VLOOKUP(B22,[1]ds!$B$2:$D$70,3,FALSE)</f>
        <v>1971</v>
      </c>
      <c r="F22" s="11" t="str">
        <f>VLOOKUP(B22,[1]ds!$B$2:$E$70,4,FALSE)</f>
        <v>Nữ</v>
      </c>
    </row>
    <row r="23" spans="1:6" x14ac:dyDescent="0.3">
      <c r="A23" s="7">
        <v>62</v>
      </c>
      <c r="B23" s="13" t="s">
        <v>144</v>
      </c>
      <c r="C23" s="9" t="s">
        <v>145</v>
      </c>
      <c r="D23" s="10" t="s">
        <v>22</v>
      </c>
      <c r="E23" s="11">
        <f>VLOOKUP(B23,[1]ds!$B$2:$D$70,3,FALSE)</f>
        <v>1994</v>
      </c>
      <c r="F23" s="11" t="str">
        <f>VLOOKUP(B23,[1]ds!$B$2:$E$70,4,FALSE)</f>
        <v>Nữ</v>
      </c>
    </row>
    <row r="24" spans="1:6" x14ac:dyDescent="0.3">
      <c r="A24" s="7">
        <v>33</v>
      </c>
      <c r="B24" s="8" t="s">
        <v>83</v>
      </c>
      <c r="C24" s="9" t="s">
        <v>84</v>
      </c>
      <c r="D24" s="10" t="s">
        <v>22</v>
      </c>
      <c r="E24" s="11">
        <f>VLOOKUP(B24,[1]ds!$B$2:$D$70,3,FALSE)</f>
        <v>1982</v>
      </c>
      <c r="F24" s="11" t="str">
        <f>VLOOKUP(B24,[1]ds!$B$2:$E$70,4,FALSE)</f>
        <v>Nữ</v>
      </c>
    </row>
    <row r="25" spans="1:6" x14ac:dyDescent="0.3">
      <c r="A25" s="7">
        <v>16</v>
      </c>
      <c r="B25" s="13" t="s">
        <v>46</v>
      </c>
      <c r="C25" s="9" t="s">
        <v>47</v>
      </c>
      <c r="D25" s="10" t="s">
        <v>22</v>
      </c>
      <c r="E25" s="11">
        <f>VLOOKUP(B25,[1]ds!$B$2:$D$70,3,FALSE)</f>
        <v>1991</v>
      </c>
      <c r="F25" s="11" t="str">
        <f>VLOOKUP(B25,[1]ds!$B$2:$E$70,4,FALSE)</f>
        <v>Nam</v>
      </c>
    </row>
    <row r="26" spans="1:6" x14ac:dyDescent="0.3">
      <c r="A26" s="7">
        <v>42</v>
      </c>
      <c r="B26" s="8" t="s">
        <v>102</v>
      </c>
      <c r="C26" s="9" t="s">
        <v>103</v>
      </c>
      <c r="D26" s="10" t="s">
        <v>104</v>
      </c>
      <c r="E26" s="11">
        <f>VLOOKUP(B26,[1]ds!$B$2:$D$70,3,FALSE)</f>
        <v>1985</v>
      </c>
      <c r="F26" s="11" t="str">
        <f>VLOOKUP(B26,[1]ds!$B$2:$E$70,4,FALSE)</f>
        <v>Nữ</v>
      </c>
    </row>
    <row r="27" spans="1:6" x14ac:dyDescent="0.3">
      <c r="A27" s="7">
        <v>17</v>
      </c>
      <c r="B27" s="8" t="s">
        <v>48</v>
      </c>
      <c r="C27" s="14" t="s">
        <v>49</v>
      </c>
      <c r="D27" s="15" t="s">
        <v>50</v>
      </c>
      <c r="E27" s="11">
        <f>VLOOKUP(B27,[1]ds!$B$2:$D$70,3,FALSE)</f>
        <v>1976</v>
      </c>
      <c r="F27" s="11" t="str">
        <f>VLOOKUP(B27,[1]ds!$B$2:$E$70,4,FALSE)</f>
        <v>Nam</v>
      </c>
    </row>
    <row r="28" spans="1:6" x14ac:dyDescent="0.3">
      <c r="A28" s="7">
        <v>13</v>
      </c>
      <c r="B28" s="13" t="s">
        <v>40</v>
      </c>
      <c r="C28" s="14" t="s">
        <v>41</v>
      </c>
      <c r="D28" s="15" t="s">
        <v>16</v>
      </c>
      <c r="E28" s="11">
        <f>VLOOKUP(B28,[1]ds!$B$2:$D$70,3,FALSE)</f>
        <v>1978</v>
      </c>
      <c r="F28" s="11" t="str">
        <f>VLOOKUP(B28,[1]ds!$B$2:$E$70,4,FALSE)</f>
        <v>Nam</v>
      </c>
    </row>
    <row r="29" spans="1:6" x14ac:dyDescent="0.3">
      <c r="A29" s="7">
        <v>37</v>
      </c>
      <c r="B29" s="8" t="s">
        <v>91</v>
      </c>
      <c r="C29" s="9" t="s">
        <v>92</v>
      </c>
      <c r="D29" s="10" t="s">
        <v>22</v>
      </c>
      <c r="E29" s="11">
        <f>VLOOKUP(B29,[1]ds!$B$2:$D$70,3,FALSE)</f>
        <v>1987</v>
      </c>
      <c r="F29" s="11" t="str">
        <f>VLOOKUP(B29,[1]ds!$B$2:$E$70,4,FALSE)</f>
        <v>Nữ</v>
      </c>
    </row>
    <row r="30" spans="1:6" x14ac:dyDescent="0.3">
      <c r="A30" s="7">
        <v>20</v>
      </c>
      <c r="B30" s="13" t="s">
        <v>55</v>
      </c>
      <c r="C30" s="9" t="s">
        <v>56</v>
      </c>
      <c r="D30" s="10" t="s">
        <v>22</v>
      </c>
      <c r="E30" s="11">
        <f>VLOOKUP(B30,[1]ds!$B$2:$D$70,3,FALSE)</f>
        <v>1992</v>
      </c>
      <c r="F30" s="11" t="str">
        <f>VLOOKUP(B30,[1]ds!$B$2:$E$70,4,FALSE)</f>
        <v>Nam</v>
      </c>
    </row>
    <row r="31" spans="1:6" x14ac:dyDescent="0.3">
      <c r="A31" s="7">
        <v>8</v>
      </c>
      <c r="B31" s="8" t="s">
        <v>25</v>
      </c>
      <c r="C31" s="9" t="s">
        <v>26</v>
      </c>
      <c r="D31" s="10" t="s">
        <v>22</v>
      </c>
      <c r="E31" s="11">
        <f>VLOOKUP(B31,[1]ds!$B$2:$D$70,3,FALSE)</f>
        <v>1988</v>
      </c>
      <c r="F31" s="11" t="str">
        <f>VLOOKUP(B31,[1]ds!$B$2:$E$70,4,FALSE)</f>
        <v>Nam</v>
      </c>
    </row>
    <row r="32" spans="1:6" x14ac:dyDescent="0.3">
      <c r="A32" s="7">
        <v>11</v>
      </c>
      <c r="B32" s="8" t="s">
        <v>34</v>
      </c>
      <c r="C32" s="9" t="s">
        <v>35</v>
      </c>
      <c r="D32" s="10" t="s">
        <v>36</v>
      </c>
      <c r="E32" s="11"/>
      <c r="F32" s="11" t="s">
        <v>30</v>
      </c>
    </row>
    <row r="33" spans="1:6" x14ac:dyDescent="0.3">
      <c r="A33" s="7">
        <v>14</v>
      </c>
      <c r="B33" s="8" t="s">
        <v>42</v>
      </c>
      <c r="C33" s="14" t="s">
        <v>43</v>
      </c>
      <c r="D33" s="15" t="s">
        <v>22</v>
      </c>
      <c r="E33" s="11">
        <f>VLOOKUP(B33,[1]ds!$B$2:$D$70,3,FALSE)</f>
        <v>1982</v>
      </c>
      <c r="F33" s="11" t="str">
        <f>VLOOKUP(B33,[1]ds!$B$2:$E$70,4,FALSE)</f>
        <v>Nam</v>
      </c>
    </row>
    <row r="34" spans="1:6" x14ac:dyDescent="0.3">
      <c r="A34" s="7">
        <v>9</v>
      </c>
      <c r="B34" s="8" t="s">
        <v>27</v>
      </c>
      <c r="C34" s="9" t="s">
        <v>28</v>
      </c>
      <c r="D34" s="10" t="s">
        <v>29</v>
      </c>
      <c r="E34" s="11"/>
      <c r="F34" s="11" t="s">
        <v>30</v>
      </c>
    </row>
    <row r="35" spans="1:6" x14ac:dyDescent="0.3">
      <c r="A35" s="7">
        <v>63</v>
      </c>
      <c r="B35" s="13" t="s">
        <v>146</v>
      </c>
      <c r="C35" s="9" t="s">
        <v>147</v>
      </c>
      <c r="D35" s="10" t="s">
        <v>22</v>
      </c>
      <c r="E35" s="11">
        <f>VLOOKUP(B35,[1]ds!$B$2:$D$70,3,FALSE)</f>
        <v>1999</v>
      </c>
      <c r="F35" s="11" t="str">
        <f>VLOOKUP(B35,[1]ds!$B$2:$E$70,4,FALSE)</f>
        <v>Nữ</v>
      </c>
    </row>
    <row r="36" spans="1:6" x14ac:dyDescent="0.3">
      <c r="A36" s="7">
        <v>34</v>
      </c>
      <c r="B36" s="8" t="s">
        <v>85</v>
      </c>
      <c r="C36" s="9" t="s">
        <v>86</v>
      </c>
      <c r="D36" s="10" t="s">
        <v>22</v>
      </c>
      <c r="E36" s="11">
        <f>VLOOKUP(B36,[1]ds!$B$2:$D$70,3,FALSE)</f>
        <v>1990</v>
      </c>
      <c r="F36" s="11" t="str">
        <f>VLOOKUP(B36,[1]ds!$B$2:$E$70,4,FALSE)</f>
        <v>Nữ</v>
      </c>
    </row>
    <row r="37" spans="1:6" x14ac:dyDescent="0.3">
      <c r="A37" s="7">
        <v>46</v>
      </c>
      <c r="B37" s="8" t="s">
        <v>112</v>
      </c>
      <c r="C37" s="14" t="s">
        <v>113</v>
      </c>
      <c r="D37" s="15" t="s">
        <v>104</v>
      </c>
      <c r="E37" s="11">
        <f>VLOOKUP(B37,[1]ds!$B$2:$D$70,3,FALSE)</f>
        <v>1991</v>
      </c>
      <c r="F37" s="11" t="str">
        <f>VLOOKUP(B37,[1]ds!$B$2:$E$70,4,FALSE)</f>
        <v>Nữ</v>
      </c>
    </row>
    <row r="38" spans="1:6" x14ac:dyDescent="0.3">
      <c r="A38" s="7">
        <v>45</v>
      </c>
      <c r="B38" s="8" t="s">
        <v>110</v>
      </c>
      <c r="C38" s="14" t="s">
        <v>111</v>
      </c>
      <c r="D38" s="15" t="s">
        <v>22</v>
      </c>
      <c r="E38" s="11">
        <f>VLOOKUP(B38,[1]ds!$B$2:$D$70,3,FALSE)</f>
        <v>1980</v>
      </c>
      <c r="F38" s="11" t="str">
        <f>VLOOKUP(B38,[1]ds!$B$2:$E$70,4,FALSE)</f>
        <v>Nữ</v>
      </c>
    </row>
    <row r="39" spans="1:6" x14ac:dyDescent="0.3">
      <c r="A39" s="7">
        <v>31</v>
      </c>
      <c r="B39" s="8" t="s">
        <v>78</v>
      </c>
      <c r="C39" s="9" t="s">
        <v>79</v>
      </c>
      <c r="D39" s="10" t="s">
        <v>80</v>
      </c>
      <c r="E39" s="11">
        <f>VLOOKUP(B39,[1]ds!$B$2:$D$70,3,FALSE)</f>
        <v>1972</v>
      </c>
      <c r="F39" s="11" t="str">
        <f>VLOOKUP(B39,[1]ds!$B$2:$E$70,4,FALSE)</f>
        <v>Nữ</v>
      </c>
    </row>
    <row r="40" spans="1:6" x14ac:dyDescent="0.3">
      <c r="A40" s="7">
        <v>70</v>
      </c>
      <c r="B40" s="8" t="s">
        <v>172</v>
      </c>
      <c r="C40" s="25" t="s">
        <v>173</v>
      </c>
      <c r="D40" s="24"/>
      <c r="E40" s="11">
        <v>1965</v>
      </c>
      <c r="F40" s="11" t="s">
        <v>97</v>
      </c>
    </row>
    <row r="41" spans="1:6" x14ac:dyDescent="0.3">
      <c r="A41" s="7">
        <v>30</v>
      </c>
      <c r="B41" s="13" t="s">
        <v>76</v>
      </c>
      <c r="C41" s="9" t="s">
        <v>77</v>
      </c>
      <c r="D41" s="10" t="s">
        <v>16</v>
      </c>
      <c r="E41" s="11">
        <f>VLOOKUP(B41,[1]ds!$B$2:$D$70,3,FALSE)</f>
        <v>1980</v>
      </c>
      <c r="F41" s="11" t="str">
        <f>VLOOKUP(B41,[1]ds!$B$2:$E$70,4,FALSE)</f>
        <v>Nữ</v>
      </c>
    </row>
    <row r="42" spans="1:6" x14ac:dyDescent="0.3">
      <c r="A42" s="7">
        <v>64</v>
      </c>
      <c r="B42" s="8" t="s">
        <v>148</v>
      </c>
      <c r="C42" s="14" t="s">
        <v>149</v>
      </c>
      <c r="D42" s="15" t="s">
        <v>22</v>
      </c>
      <c r="E42" s="11">
        <f>VLOOKUP(B42,[1]ds!$B$2:$D$70,3,FALSE)</f>
        <v>1997</v>
      </c>
      <c r="F42" s="11" t="str">
        <f>VLOOKUP(B42,[1]ds!$B$2:$E$70,4,FALSE)</f>
        <v>Nữ</v>
      </c>
    </row>
    <row r="43" spans="1:6" x14ac:dyDescent="0.3">
      <c r="A43" s="7">
        <v>32</v>
      </c>
      <c r="B43" s="8" t="s">
        <v>81</v>
      </c>
      <c r="C43" s="9" t="s">
        <v>82</v>
      </c>
      <c r="D43" s="10" t="s">
        <v>19</v>
      </c>
      <c r="E43" s="11">
        <f>VLOOKUP(B43,[1]ds!$B$2:$D$70,3,FALSE)</f>
        <v>1974</v>
      </c>
      <c r="F43" s="11" t="str">
        <f>VLOOKUP(B43,[1]ds!$B$2:$E$70,4,FALSE)</f>
        <v>Nữ</v>
      </c>
    </row>
    <row r="44" spans="1:6" x14ac:dyDescent="0.3">
      <c r="A44" s="7">
        <v>65</v>
      </c>
      <c r="B44" s="8" t="s">
        <v>150</v>
      </c>
      <c r="C44" s="9" t="s">
        <v>151</v>
      </c>
      <c r="D44" s="10" t="s">
        <v>22</v>
      </c>
      <c r="E44" s="11">
        <f>VLOOKUP(B44,[1]ds!$B$2:$D$70,3,FALSE)</f>
        <v>1995</v>
      </c>
      <c r="F44" s="11" t="str">
        <f>VLOOKUP(B44,[1]ds!$B$2:$E$70,4,FALSE)</f>
        <v>Nữ</v>
      </c>
    </row>
    <row r="45" spans="1:6" x14ac:dyDescent="0.3">
      <c r="A45" s="7">
        <v>38</v>
      </c>
      <c r="B45" s="8" t="s">
        <v>93</v>
      </c>
      <c r="C45" s="9" t="s">
        <v>94</v>
      </c>
      <c r="D45" s="10" t="s">
        <v>22</v>
      </c>
      <c r="E45" s="11">
        <f>VLOOKUP(B45,[1]ds!$B$2:$D$70,3,FALSE)</f>
        <v>1996</v>
      </c>
      <c r="F45" s="11" t="str">
        <f>VLOOKUP(B45,[1]ds!$B$2:$E$70,4,FALSE)</f>
        <v>Nữ</v>
      </c>
    </row>
    <row r="46" spans="1:6" x14ac:dyDescent="0.3">
      <c r="A46" s="7">
        <v>53</v>
      </c>
      <c r="B46" s="8" t="s">
        <v>126</v>
      </c>
      <c r="C46" s="9" t="s">
        <v>127</v>
      </c>
      <c r="D46" s="10" t="s">
        <v>22</v>
      </c>
      <c r="E46" s="11">
        <f>VLOOKUP(B46,[1]ds!$B$2:$D$70,3,FALSE)</f>
        <v>1994</v>
      </c>
      <c r="F46" s="11" t="str">
        <f>VLOOKUP(B46,[1]ds!$B$2:$E$70,4,FALSE)</f>
        <v>Nữ</v>
      </c>
    </row>
    <row r="47" spans="1:6" x14ac:dyDescent="0.3">
      <c r="A47" s="7">
        <v>66</v>
      </c>
      <c r="B47" s="8" t="s">
        <v>152</v>
      </c>
      <c r="C47" s="14" t="s">
        <v>153</v>
      </c>
      <c r="D47" s="15" t="s">
        <v>104</v>
      </c>
      <c r="E47" s="11">
        <f>VLOOKUP(B47,[1]ds!$B$2:$D$70,3,FALSE)</f>
        <v>1995</v>
      </c>
      <c r="F47" s="11" t="str">
        <f>VLOOKUP(B47,[1]ds!$B$2:$E$70,4,FALSE)</f>
        <v>Nữ</v>
      </c>
    </row>
    <row r="48" spans="1:6" x14ac:dyDescent="0.3">
      <c r="A48" s="7">
        <v>54</v>
      </c>
      <c r="B48" s="13" t="s">
        <v>128</v>
      </c>
      <c r="C48" s="14" t="s">
        <v>129</v>
      </c>
      <c r="D48" s="15" t="s">
        <v>16</v>
      </c>
      <c r="E48" s="11">
        <f>VLOOKUP(B48,[1]ds!$B$2:$D$70,3,FALSE)</f>
        <v>1984</v>
      </c>
      <c r="F48" s="11" t="str">
        <f>VLOOKUP(B48,[1]ds!$B$2:$E$70,4,FALSE)</f>
        <v>Nữ</v>
      </c>
    </row>
    <row r="49" spans="1:6" x14ac:dyDescent="0.3">
      <c r="A49" s="7">
        <v>52</v>
      </c>
      <c r="B49" s="8" t="s">
        <v>124</v>
      </c>
      <c r="C49" s="9" t="s">
        <v>125</v>
      </c>
      <c r="D49" s="10" t="s">
        <v>22</v>
      </c>
      <c r="E49" s="11">
        <f>VLOOKUP(B49,[1]ds!$B$2:$D$70,3,FALSE)</f>
        <v>1995</v>
      </c>
      <c r="F49" s="11" t="str">
        <f>VLOOKUP(B49,[1]ds!$B$2:$E$70,4,FALSE)</f>
        <v>Nữ</v>
      </c>
    </row>
    <row r="50" spans="1:6" x14ac:dyDescent="0.3">
      <c r="A50" s="7">
        <v>50</v>
      </c>
      <c r="B50" s="13" t="s">
        <v>120</v>
      </c>
      <c r="C50" s="9" t="s">
        <v>121</v>
      </c>
      <c r="D50" s="10" t="s">
        <v>16</v>
      </c>
      <c r="E50" s="11">
        <f>VLOOKUP(B50,[1]ds!$B$2:$D$70,3,FALSE)</f>
        <v>1982</v>
      </c>
      <c r="F50" s="11" t="str">
        <f>VLOOKUP(B50,[1]ds!$B$2:$E$70,4,FALSE)</f>
        <v>Nữ</v>
      </c>
    </row>
    <row r="51" spans="1:6" x14ac:dyDescent="0.3">
      <c r="A51" s="7">
        <v>44</v>
      </c>
      <c r="B51" s="8" t="s">
        <v>107</v>
      </c>
      <c r="C51" s="14" t="s">
        <v>108</v>
      </c>
      <c r="D51" s="42" t="s">
        <v>109</v>
      </c>
      <c r="E51" s="11">
        <f>VLOOKUP(B51,[1]ds!$B$2:$D$70,3,FALSE)</f>
        <v>1988</v>
      </c>
      <c r="F51" s="11" t="str">
        <f>VLOOKUP(B51,[1]ds!$B$2:$E$70,4,FALSE)</f>
        <v>Nữ</v>
      </c>
    </row>
    <row r="52" spans="1:6" x14ac:dyDescent="0.3">
      <c r="A52" s="7">
        <v>25</v>
      </c>
      <c r="B52" s="13" t="s">
        <v>65</v>
      </c>
      <c r="C52" s="9" t="s">
        <v>66</v>
      </c>
      <c r="D52" s="10" t="s">
        <v>16</v>
      </c>
      <c r="E52" s="11">
        <f>VLOOKUP(B52,[1]ds!$B$2:$D$70,3,FALSE)</f>
        <v>1970</v>
      </c>
      <c r="F52" s="11" t="str">
        <f>VLOOKUP(B52,[1]ds!$B$2:$E$70,4,FALSE)</f>
        <v>Nam</v>
      </c>
    </row>
    <row r="53" spans="1:6" x14ac:dyDescent="0.3">
      <c r="A53" s="7">
        <v>3</v>
      </c>
      <c r="B53" s="13" t="s">
        <v>12</v>
      </c>
      <c r="C53" s="9" t="s">
        <v>13</v>
      </c>
      <c r="D53" s="10" t="s">
        <v>11</v>
      </c>
      <c r="E53" s="11">
        <f>VLOOKUP(B53,[1]ds!$B$2:$D$70,3,FALSE)</f>
        <v>1966</v>
      </c>
      <c r="F53" s="11" t="str">
        <f>VLOOKUP(B53,[1]ds!$B$2:$E$70,4,FALSE)</f>
        <v>Nam</v>
      </c>
    </row>
    <row r="54" spans="1:6" x14ac:dyDescent="0.3">
      <c r="A54" s="7">
        <v>24</v>
      </c>
      <c r="B54" s="8" t="s">
        <v>63</v>
      </c>
      <c r="C54" s="14" t="s">
        <v>64</v>
      </c>
      <c r="D54" s="15" t="s">
        <v>22</v>
      </c>
      <c r="E54" s="11">
        <f>VLOOKUP(B54,[1]ds!$B$2:$D$70,3,FALSE)</f>
        <v>1984</v>
      </c>
      <c r="F54" s="11" t="str">
        <f>VLOOKUP(B54,[1]ds!$B$2:$E$70,4,FALSE)</f>
        <v>Nam</v>
      </c>
    </row>
    <row r="55" spans="1:6" x14ac:dyDescent="0.3">
      <c r="A55" s="7">
        <v>22</v>
      </c>
      <c r="B55" s="8" t="s">
        <v>59</v>
      </c>
      <c r="C55" s="14" t="s">
        <v>60</v>
      </c>
      <c r="D55" s="15" t="s">
        <v>16</v>
      </c>
      <c r="E55" s="11">
        <f>VLOOKUP(B55,[1]ds!$B$2:$D$70,3,FALSE)</f>
        <v>1988</v>
      </c>
      <c r="F55" s="11" t="str">
        <f>VLOOKUP(B55,[1]ds!$B$2:$E$70,4,FALSE)</f>
        <v>Nam</v>
      </c>
    </row>
    <row r="56" spans="1:6" x14ac:dyDescent="0.3">
      <c r="A56" s="7">
        <v>58</v>
      </c>
      <c r="B56" s="13" t="s">
        <v>136</v>
      </c>
      <c r="C56" s="9" t="s">
        <v>137</v>
      </c>
      <c r="D56" s="10" t="s">
        <v>22</v>
      </c>
      <c r="E56" s="11">
        <f>VLOOKUP(B56,[1]ds!$B$2:$D$70,3,FALSE)</f>
        <v>1992</v>
      </c>
      <c r="F56" s="11" t="str">
        <f>VLOOKUP(B56,[1]ds!$B$2:$E$70,4,FALSE)</f>
        <v>Nữ</v>
      </c>
    </row>
    <row r="57" spans="1:6" x14ac:dyDescent="0.3">
      <c r="A57" s="7">
        <v>67</v>
      </c>
      <c r="B57" s="8" t="s">
        <v>154</v>
      </c>
      <c r="C57" s="14" t="s">
        <v>155</v>
      </c>
      <c r="D57" s="15" t="s">
        <v>50</v>
      </c>
      <c r="E57" s="11">
        <f>VLOOKUP(B57,[1]ds!$B$2:$D$70,3,FALSE)</f>
        <v>1998</v>
      </c>
      <c r="F57" s="11" t="str">
        <f>VLOOKUP(B57,[1]ds!$B$2:$E$70,4,FALSE)</f>
        <v>Nữ</v>
      </c>
    </row>
    <row r="58" spans="1:6" x14ac:dyDescent="0.3">
      <c r="A58" s="7">
        <v>4</v>
      </c>
      <c r="B58" s="8" t="s">
        <v>14</v>
      </c>
      <c r="C58" s="9" t="s">
        <v>15</v>
      </c>
      <c r="D58" s="10" t="s">
        <v>16</v>
      </c>
      <c r="E58" s="11">
        <f>VLOOKUP(B58,[1]ds!$B$2:$D$70,3,FALSE)</f>
        <v>1976</v>
      </c>
      <c r="F58" s="11" t="str">
        <f>VLOOKUP(B58,[1]ds!$B$2:$E$70,4,FALSE)</f>
        <v>Nam</v>
      </c>
    </row>
    <row r="59" spans="1:6" x14ac:dyDescent="0.3">
      <c r="A59" s="7">
        <v>40</v>
      </c>
      <c r="B59" s="8" t="s">
        <v>98</v>
      </c>
      <c r="C59" s="9" t="s">
        <v>99</v>
      </c>
      <c r="D59" s="10" t="s">
        <v>33</v>
      </c>
      <c r="E59" s="11"/>
      <c r="F59" s="11" t="s">
        <v>97</v>
      </c>
    </row>
    <row r="60" spans="1:6" x14ac:dyDescent="0.3">
      <c r="A60" s="7">
        <v>41</v>
      </c>
      <c r="B60" s="13" t="s">
        <v>100</v>
      </c>
      <c r="C60" s="9" t="s">
        <v>101</v>
      </c>
      <c r="D60" s="10" t="s">
        <v>16</v>
      </c>
      <c r="E60" s="11">
        <f>VLOOKUP(B60,[1]ds!$B$2:$D$70,3,FALSE)</f>
        <v>1988</v>
      </c>
      <c r="F60" s="11" t="str">
        <f>VLOOKUP(B60,[1]ds!$B$2:$E$70,4,FALSE)</f>
        <v>Nữ</v>
      </c>
    </row>
    <row r="61" spans="1:6" x14ac:dyDescent="0.3">
      <c r="A61" s="7">
        <v>21</v>
      </c>
      <c r="B61" s="13" t="s">
        <v>57</v>
      </c>
      <c r="C61" s="9" t="s">
        <v>58</v>
      </c>
      <c r="D61" s="10" t="s">
        <v>39</v>
      </c>
      <c r="E61" s="11">
        <f>VLOOKUP(B61,[1]ds!$B$2:$D$70,3,FALSE)</f>
        <v>1982</v>
      </c>
      <c r="F61" s="11" t="str">
        <f>VLOOKUP(B61,[1]ds!$B$2:$E$70,4,FALSE)</f>
        <v>Nam</v>
      </c>
    </row>
    <row r="62" spans="1:6" x14ac:dyDescent="0.3">
      <c r="A62" s="7">
        <v>23</v>
      </c>
      <c r="B62" s="8" t="s">
        <v>61</v>
      </c>
      <c r="C62" s="14" t="s">
        <v>62</v>
      </c>
      <c r="D62" s="15" t="s">
        <v>50</v>
      </c>
      <c r="E62" s="11">
        <f>VLOOKUP(B62,[1]ds!$B$2:$D$70,3,FALSE)</f>
        <v>1987</v>
      </c>
      <c r="F62" s="11" t="str">
        <f>VLOOKUP(B62,[1]ds!$B$2:$E$70,4,FALSE)</f>
        <v>Nam</v>
      </c>
    </row>
    <row r="63" spans="1:6" x14ac:dyDescent="0.3">
      <c r="A63" s="7">
        <v>6</v>
      </c>
      <c r="B63" s="8" t="s">
        <v>20</v>
      </c>
      <c r="C63" s="14" t="s">
        <v>21</v>
      </c>
      <c r="D63" s="15" t="s">
        <v>22</v>
      </c>
      <c r="E63" s="11">
        <f>VLOOKUP(B63,[1]ds!$B$2:$D$70,3,FALSE)</f>
        <v>1990</v>
      </c>
      <c r="F63" s="11" t="str">
        <f>VLOOKUP(B63,[1]ds!$B$2:$E$70,4,FALSE)</f>
        <v>Nam</v>
      </c>
    </row>
    <row r="64" spans="1:6" x14ac:dyDescent="0.3">
      <c r="A64" s="7">
        <v>49</v>
      </c>
      <c r="B64" s="8" t="s">
        <v>118</v>
      </c>
      <c r="C64" s="14" t="s">
        <v>119</v>
      </c>
      <c r="D64" s="15" t="s">
        <v>50</v>
      </c>
      <c r="E64" s="11">
        <f>VLOOKUP(B64,[1]ds!$B$2:$D$70,3,FALSE)</f>
        <v>1992</v>
      </c>
      <c r="F64" s="11" t="str">
        <f>VLOOKUP(B64,[1]ds!$B$2:$E$70,4,FALSE)</f>
        <v>Nữ</v>
      </c>
    </row>
    <row r="65" spans="1:6" x14ac:dyDescent="0.3">
      <c r="A65" s="7">
        <v>15</v>
      </c>
      <c r="B65" s="13" t="s">
        <v>44</v>
      </c>
      <c r="C65" s="14" t="s">
        <v>45</v>
      </c>
      <c r="D65" s="15" t="s">
        <v>39</v>
      </c>
      <c r="E65" s="11">
        <f>VLOOKUP(B65,[1]ds!$B$2:$D$70,3,FALSE)</f>
        <v>1972</v>
      </c>
      <c r="F65" s="11" t="str">
        <f>VLOOKUP(B65,[1]ds!$B$2:$E$70,4,FALSE)</f>
        <v>Nam</v>
      </c>
    </row>
    <row r="66" spans="1:6" x14ac:dyDescent="0.3">
      <c r="A66" s="7">
        <v>51</v>
      </c>
      <c r="B66" s="8" t="s">
        <v>122</v>
      </c>
      <c r="C66" s="9" t="s">
        <v>123</v>
      </c>
      <c r="D66" s="10" t="s">
        <v>22</v>
      </c>
      <c r="E66" s="11">
        <f>VLOOKUP(B66,[1]ds!$B$2:$D$70,3,FALSE)</f>
        <v>1987</v>
      </c>
      <c r="F66" s="11" t="str">
        <f>VLOOKUP(B66,[1]ds!$B$2:$E$70,4,FALSE)</f>
        <v>Nữ</v>
      </c>
    </row>
    <row r="67" spans="1:6" x14ac:dyDescent="0.3">
      <c r="A67" s="7">
        <v>2</v>
      </c>
      <c r="B67" s="8" t="s">
        <v>9</v>
      </c>
      <c r="C67" s="9" t="s">
        <v>10</v>
      </c>
      <c r="D67" s="10" t="s">
        <v>11</v>
      </c>
      <c r="E67" s="11">
        <f>VLOOKUP(B67,[1]ds!$B$2:$D$70,3,FALSE)</f>
        <v>1966</v>
      </c>
      <c r="F67" s="11" t="str">
        <f>VLOOKUP(B67,[1]ds!$B$2:$E$70,4,FALSE)</f>
        <v>Nam</v>
      </c>
    </row>
    <row r="68" spans="1:6" x14ac:dyDescent="0.3">
      <c r="A68" s="7">
        <v>47</v>
      </c>
      <c r="B68" s="13" t="s">
        <v>114</v>
      </c>
      <c r="C68" s="9" t="s">
        <v>115</v>
      </c>
      <c r="D68" s="10" t="s">
        <v>22</v>
      </c>
      <c r="E68" s="11">
        <f>VLOOKUP(B68,[1]ds!$B$2:$D$70,3,FALSE)</f>
        <v>1993</v>
      </c>
      <c r="F68" s="11" t="str">
        <f>VLOOKUP(B68,[1]ds!$B$2:$E$70,4,FALSE)</f>
        <v>Nữ</v>
      </c>
    </row>
    <row r="69" spans="1:6" x14ac:dyDescent="0.3">
      <c r="A69" s="7">
        <v>59</v>
      </c>
      <c r="B69" s="13" t="s">
        <v>138</v>
      </c>
      <c r="C69" s="9" t="s">
        <v>139</v>
      </c>
      <c r="D69" s="10" t="s">
        <v>22</v>
      </c>
      <c r="E69" s="11">
        <f>VLOOKUP(B69,[1]ds!$B$2:$D$70,3,FALSE)</f>
        <v>1989</v>
      </c>
      <c r="F69" s="11" t="str">
        <f>VLOOKUP(B69,[1]ds!$B$2:$E$70,4,FALSE)</f>
        <v>Nữ</v>
      </c>
    </row>
    <row r="70" spans="1:6" x14ac:dyDescent="0.3">
      <c r="A70" s="7">
        <v>10</v>
      </c>
      <c r="B70" s="8" t="s">
        <v>31</v>
      </c>
      <c r="C70" s="14" t="s">
        <v>32</v>
      </c>
      <c r="D70" s="15" t="s">
        <v>33</v>
      </c>
      <c r="E70" s="11"/>
      <c r="F70" s="11" t="s">
        <v>30</v>
      </c>
    </row>
    <row r="71" spans="1:6" x14ac:dyDescent="0.3">
      <c r="A71" s="7">
        <v>19</v>
      </c>
      <c r="B71" s="13" t="s">
        <v>53</v>
      </c>
      <c r="C71" s="9" t="s">
        <v>54</v>
      </c>
      <c r="D71" s="10" t="s">
        <v>16</v>
      </c>
      <c r="E71" s="11">
        <f>VLOOKUP(B71,[1]ds!$B$2:$D$70,3,FALSE)</f>
        <v>1974</v>
      </c>
      <c r="F71" s="11" t="str">
        <f>VLOOKUP(B71,[1]ds!$B$2:$E$70,4,FALSE)</f>
        <v>Nam</v>
      </c>
    </row>
    <row r="72" spans="1:6" x14ac:dyDescent="0.3">
      <c r="A72" s="7">
        <v>26</v>
      </c>
      <c r="B72" s="8" t="s">
        <v>67</v>
      </c>
      <c r="C72" s="9" t="s">
        <v>68</v>
      </c>
      <c r="D72" s="10" t="s">
        <v>69</v>
      </c>
      <c r="E72" s="11">
        <f>VLOOKUP(B72,[1]ds!$B$2:$D$70,3,FALSE)</f>
        <v>1980</v>
      </c>
      <c r="F72" s="11" t="str">
        <f>VLOOKUP(B72,[1]ds!$B$2:$E$70,4,FALSE)</f>
        <v>Nam</v>
      </c>
    </row>
    <row r="73" spans="1:6" x14ac:dyDescent="0.3">
      <c r="A73" s="7">
        <v>68</v>
      </c>
      <c r="B73" s="8" t="s">
        <v>156</v>
      </c>
      <c r="C73" s="14" t="s">
        <v>157</v>
      </c>
      <c r="D73" s="15" t="s">
        <v>50</v>
      </c>
      <c r="E73" s="11">
        <f>VLOOKUP(B73,[1]ds!$B$2:$D$70,3,FALSE)</f>
        <v>1994</v>
      </c>
      <c r="F73" s="11" t="str">
        <f>VLOOKUP(B73,[1]ds!$B$2:$E$70,4,FALSE)</f>
        <v>Nữ</v>
      </c>
    </row>
    <row r="74" spans="1:6" x14ac:dyDescent="0.3">
      <c r="A74" s="7">
        <v>12</v>
      </c>
      <c r="B74" s="13" t="s">
        <v>37</v>
      </c>
      <c r="C74" s="9" t="s">
        <v>38</v>
      </c>
      <c r="D74" s="10" t="s">
        <v>39</v>
      </c>
      <c r="E74" s="11">
        <f>VLOOKUP(B74,[1]ds!$B$2:$D$70,3,FALSE)</f>
        <v>1977</v>
      </c>
      <c r="F74" s="11" t="str">
        <f>VLOOKUP(B74,[1]ds!$B$2:$E$70,4,FALSE)</f>
        <v>Nam</v>
      </c>
    </row>
    <row r="77" spans="1:6" x14ac:dyDescent="0.3">
      <c r="D77" s="17" t="s">
        <v>179</v>
      </c>
    </row>
  </sheetData>
  <autoFilter ref="A1:F1" xr:uid="{D23B085C-ABE7-45E5-AE04-94349A094624}"/>
  <conditionalFormatting sqref="A1:A1048576">
    <cfRule type="duplicateValues" dxfId="9" priority="12"/>
  </conditionalFormatting>
  <conditionalFormatting sqref="A1:A1048576">
    <cfRule type="duplicateValues" dxfId="8" priority="14"/>
  </conditionalFormatting>
  <pageMargins left="0.7" right="0.7" top="0.75" bottom="0.75" header="0.3" footer="0.3"/>
  <pageSetup paperSize="9" scale="7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ABF3F-333A-4A52-8CD6-152A35EAE844}">
  <dimension ref="A1:F74"/>
  <sheetViews>
    <sheetView topLeftCell="B1" zoomScale="85" zoomScaleNormal="85" workbookViewId="0">
      <selection activeCell="B59" sqref="A59:XFD59"/>
    </sheetView>
  </sheetViews>
  <sheetFormatPr defaultRowHeight="18.75" x14ac:dyDescent="0.3"/>
  <cols>
    <col min="1" max="1" width="3" hidden="1" customWidth="1"/>
    <col min="2" max="2" width="8.5703125" style="12" bestFit="1" customWidth="1"/>
    <col min="3" max="4" width="33.5703125" style="16" customWidth="1"/>
    <col min="5" max="5" width="9.7109375" bestFit="1" customWidth="1"/>
    <col min="6" max="6" width="26.140625" bestFit="1" customWidth="1"/>
  </cols>
  <sheetData>
    <row r="1" spans="1:6" ht="56.25" x14ac:dyDescent="0.3">
      <c r="A1" s="20">
        <v>5</v>
      </c>
      <c r="B1" s="1" t="s">
        <v>0</v>
      </c>
      <c r="C1" s="3" t="s">
        <v>2</v>
      </c>
      <c r="D1" s="3"/>
      <c r="E1" s="32" t="s">
        <v>160</v>
      </c>
      <c r="F1" s="26" t="s">
        <v>170</v>
      </c>
    </row>
    <row r="2" spans="1:6" x14ac:dyDescent="0.3">
      <c r="A2" s="20">
        <v>17</v>
      </c>
      <c r="B2" s="7">
        <v>1</v>
      </c>
      <c r="C2" s="9" t="s">
        <v>7</v>
      </c>
      <c r="D2" s="9" t="s">
        <v>180</v>
      </c>
      <c r="E2" s="33">
        <v>5</v>
      </c>
      <c r="F2" s="27" t="e">
        <f>VLOOKUP(E2,ds!$A$1:$C$74,5,0)</f>
        <v>#REF!</v>
      </c>
    </row>
    <row r="3" spans="1:6" x14ac:dyDescent="0.3">
      <c r="A3" s="20">
        <v>20</v>
      </c>
      <c r="B3" s="7">
        <v>2</v>
      </c>
      <c r="C3" s="9" t="s">
        <v>10</v>
      </c>
      <c r="D3" s="9" t="s">
        <v>180</v>
      </c>
      <c r="E3" s="33">
        <v>17</v>
      </c>
      <c r="F3" s="27" t="e">
        <f>VLOOKUP(E3,ds!$A$1:$C$74,5,0)</f>
        <v>#REF!</v>
      </c>
    </row>
    <row r="4" spans="1:6" x14ac:dyDescent="0.3">
      <c r="A4" s="20">
        <v>73</v>
      </c>
      <c r="B4" s="7">
        <v>3</v>
      </c>
      <c r="C4" s="9" t="s">
        <v>13</v>
      </c>
      <c r="D4" s="9"/>
      <c r="E4" s="33">
        <v>20</v>
      </c>
      <c r="F4" s="27" t="e">
        <f>VLOOKUP(E4,ds!$A$1:$C$74,5,0)</f>
        <v>#REF!</v>
      </c>
    </row>
    <row r="5" spans="1:6" x14ac:dyDescent="0.3">
      <c r="A5" s="20">
        <v>24</v>
      </c>
      <c r="B5" s="7">
        <v>4</v>
      </c>
      <c r="C5" s="9" t="s">
        <v>15</v>
      </c>
      <c r="D5" s="9"/>
      <c r="E5" s="33">
        <v>73</v>
      </c>
      <c r="F5" s="27" t="e">
        <f>VLOOKUP(E5,ds!$A$1:$C$74,5,0)</f>
        <v>#REF!</v>
      </c>
    </row>
    <row r="6" spans="1:6" x14ac:dyDescent="0.3">
      <c r="A6" s="20">
        <v>52</v>
      </c>
      <c r="B6" s="7">
        <v>5</v>
      </c>
      <c r="C6" s="9" t="s">
        <v>18</v>
      </c>
      <c r="D6" s="9"/>
      <c r="E6" s="34">
        <v>66</v>
      </c>
      <c r="F6" s="27" t="e">
        <f>VLOOKUP(E6,ds!$A$1:$C$74,5,0)</f>
        <v>#REF!</v>
      </c>
    </row>
    <row r="7" spans="1:6" x14ac:dyDescent="0.3">
      <c r="A7" s="20">
        <v>69</v>
      </c>
      <c r="B7" s="7">
        <v>6</v>
      </c>
      <c r="C7" s="14" t="s">
        <v>21</v>
      </c>
      <c r="D7" s="14"/>
      <c r="E7" s="34">
        <v>19</v>
      </c>
      <c r="F7" s="27" t="e">
        <f>VLOOKUP(E7,ds!$A$1:$C$74,5,0)</f>
        <v>#REF!</v>
      </c>
    </row>
    <row r="8" spans="1:6" x14ac:dyDescent="0.3">
      <c r="A8" s="20">
        <v>6</v>
      </c>
      <c r="B8" s="7">
        <v>7</v>
      </c>
      <c r="C8" s="9" t="s">
        <v>24</v>
      </c>
      <c r="D8" s="9" t="s">
        <v>181</v>
      </c>
      <c r="E8" s="34">
        <v>39</v>
      </c>
      <c r="F8" s="27" t="e">
        <f>VLOOKUP(E8,ds!$A$1:$C$74,5,0)</f>
        <v>#REF!</v>
      </c>
    </row>
    <row r="9" spans="1:6" x14ac:dyDescent="0.3">
      <c r="A9" s="20">
        <v>38</v>
      </c>
      <c r="B9" s="7">
        <v>8</v>
      </c>
      <c r="C9" s="9" t="s">
        <v>26</v>
      </c>
      <c r="D9" s="9"/>
      <c r="E9" s="33">
        <v>24</v>
      </c>
      <c r="F9" s="27" t="e">
        <f>VLOOKUP(E9,ds!$A$1:$C$74,5,0)</f>
        <v>#REF!</v>
      </c>
    </row>
    <row r="10" spans="1:6" x14ac:dyDescent="0.3">
      <c r="A10" s="20">
        <v>9</v>
      </c>
      <c r="B10" s="7">
        <v>9</v>
      </c>
      <c r="C10" s="9" t="s">
        <v>28</v>
      </c>
      <c r="D10" s="9"/>
      <c r="E10" s="34">
        <v>35</v>
      </c>
      <c r="F10" s="27" t="e">
        <f>VLOOKUP(E10,ds!$A$1:$C$74,5,0)</f>
        <v>#REF!</v>
      </c>
    </row>
    <row r="11" spans="1:6" x14ac:dyDescent="0.3">
      <c r="A11" s="20">
        <v>14</v>
      </c>
      <c r="B11" s="7">
        <v>10</v>
      </c>
      <c r="C11" s="14" t="s">
        <v>32</v>
      </c>
      <c r="D11" s="9" t="s">
        <v>182</v>
      </c>
      <c r="E11" s="34">
        <v>50</v>
      </c>
      <c r="F11" s="27" t="e">
        <f>VLOOKUP(E11,ds!$A$1:$C$74,5,0)</f>
        <v>#REF!</v>
      </c>
    </row>
    <row r="12" spans="1:6" x14ac:dyDescent="0.3">
      <c r="A12" s="20">
        <v>44</v>
      </c>
      <c r="B12" s="7">
        <v>11</v>
      </c>
      <c r="C12" s="9" t="s">
        <v>35</v>
      </c>
      <c r="D12" s="9"/>
      <c r="E12" s="34">
        <v>60</v>
      </c>
      <c r="F12" s="27" t="e">
        <f>VLOOKUP(E12,ds!$A$1:$C$74,5,0)</f>
        <v>#REF!</v>
      </c>
    </row>
    <row r="13" spans="1:6" x14ac:dyDescent="0.3">
      <c r="A13" s="20">
        <v>32</v>
      </c>
      <c r="B13" s="7">
        <v>12</v>
      </c>
      <c r="C13" s="9" t="s">
        <v>38</v>
      </c>
      <c r="D13" s="9"/>
      <c r="E13" s="34">
        <v>34</v>
      </c>
      <c r="F13" s="27" t="e">
        <f>VLOOKUP(E13,ds!$A$1:$C$74,5,0)</f>
        <v>#REF!</v>
      </c>
    </row>
    <row r="14" spans="1:6" x14ac:dyDescent="0.3">
      <c r="A14" s="20">
        <v>67</v>
      </c>
      <c r="B14" s="7">
        <v>13</v>
      </c>
      <c r="C14" s="14" t="s">
        <v>41</v>
      </c>
      <c r="D14" s="14"/>
      <c r="E14" s="34">
        <v>29</v>
      </c>
      <c r="F14" s="27" t="e">
        <f>VLOOKUP(E14,ds!$A$1:$C$74,5,0)</f>
        <v>#REF!</v>
      </c>
    </row>
    <row r="15" spans="1:6" x14ac:dyDescent="0.3">
      <c r="A15" s="20">
        <v>28</v>
      </c>
      <c r="B15" s="7">
        <v>14</v>
      </c>
      <c r="C15" s="14" t="s">
        <v>43</v>
      </c>
      <c r="D15" s="14"/>
      <c r="E15" s="33">
        <v>52</v>
      </c>
      <c r="F15" s="27" t="e">
        <f>VLOOKUP(E15,ds!$A$1:$C$74,5,0)</f>
        <v>#REF!</v>
      </c>
    </row>
    <row r="16" spans="1:6" x14ac:dyDescent="0.3">
      <c r="A16" s="20">
        <v>63</v>
      </c>
      <c r="B16" s="7">
        <v>15</v>
      </c>
      <c r="C16" s="14" t="s">
        <v>45</v>
      </c>
      <c r="D16" s="14"/>
      <c r="E16" s="34">
        <v>36</v>
      </c>
      <c r="F16" s="27" t="e">
        <f>VLOOKUP(E16,ds!$A$1:$C$74,5,0)</f>
        <v>#REF!</v>
      </c>
    </row>
    <row r="17" spans="1:6" x14ac:dyDescent="0.3">
      <c r="A17" s="20">
        <v>23</v>
      </c>
      <c r="B17" s="7">
        <v>16</v>
      </c>
      <c r="C17" s="9" t="s">
        <v>47</v>
      </c>
      <c r="D17" s="9" t="s">
        <v>182</v>
      </c>
      <c r="E17" s="33">
        <v>69</v>
      </c>
      <c r="F17" s="27" t="e">
        <f>VLOOKUP(E17,ds!$A$1:$C$74,5,0)</f>
        <v>#REF!</v>
      </c>
    </row>
    <row r="18" spans="1:6" x14ac:dyDescent="0.3">
      <c r="A18" s="20">
        <v>11</v>
      </c>
      <c r="B18" s="7">
        <v>17</v>
      </c>
      <c r="C18" s="14" t="s">
        <v>49</v>
      </c>
      <c r="D18" s="14"/>
      <c r="E18" s="33">
        <v>6</v>
      </c>
      <c r="F18" s="27" t="e">
        <f>VLOOKUP(E18,ds!$A$1:$C$74,5,0)</f>
        <v>#REF!</v>
      </c>
    </row>
    <row r="19" spans="1:6" x14ac:dyDescent="0.3">
      <c r="A19" s="20">
        <v>64</v>
      </c>
      <c r="B19" s="7">
        <v>18</v>
      </c>
      <c r="C19" s="9" t="s">
        <v>52</v>
      </c>
      <c r="D19" s="9" t="s">
        <v>182</v>
      </c>
      <c r="E19" s="33">
        <v>38</v>
      </c>
      <c r="F19" s="27" t="e">
        <f>VLOOKUP(E19,ds!$A$1:$C$74,5,0)</f>
        <v>#REF!</v>
      </c>
    </row>
    <row r="20" spans="1:6" x14ac:dyDescent="0.3">
      <c r="A20" s="20">
        <v>42</v>
      </c>
      <c r="B20" s="7">
        <v>19</v>
      </c>
      <c r="C20" s="9" t="s">
        <v>54</v>
      </c>
      <c r="D20" s="9"/>
      <c r="E20" s="33">
        <v>9</v>
      </c>
      <c r="F20" s="27" t="e">
        <f>VLOOKUP(E20,ds!$A$1:$C$74,5,0)</f>
        <v>#REF!</v>
      </c>
    </row>
    <row r="21" spans="1:6" x14ac:dyDescent="0.3">
      <c r="A21" s="20">
        <v>31</v>
      </c>
      <c r="B21" s="7">
        <v>20</v>
      </c>
      <c r="C21" s="9" t="s">
        <v>56</v>
      </c>
      <c r="D21" s="9"/>
      <c r="E21" s="33">
        <v>14</v>
      </c>
      <c r="F21" s="27" t="e">
        <f>VLOOKUP(E21,ds!$A$1:$C$74,5,0)</f>
        <v>#REF!</v>
      </c>
    </row>
    <row r="22" spans="1:6" x14ac:dyDescent="0.3">
      <c r="A22" s="20">
        <v>51</v>
      </c>
      <c r="B22" s="7">
        <v>21</v>
      </c>
      <c r="C22" s="9" t="s">
        <v>58</v>
      </c>
      <c r="D22" s="9" t="s">
        <v>183</v>
      </c>
      <c r="E22" s="33">
        <v>44</v>
      </c>
      <c r="F22" s="27" t="e">
        <f>VLOOKUP(E22,ds!$A$1:$C$74,5,0)</f>
        <v>#REF!</v>
      </c>
    </row>
    <row r="23" spans="1:6" x14ac:dyDescent="0.3">
      <c r="A23" s="20">
        <v>41</v>
      </c>
      <c r="B23" s="7">
        <v>22</v>
      </c>
      <c r="C23" s="14" t="s">
        <v>60</v>
      </c>
      <c r="D23" s="14"/>
      <c r="E23" s="33">
        <v>32</v>
      </c>
      <c r="F23" s="27" t="e">
        <f>VLOOKUP(E23,ds!$A$1:$C$74,5,0)</f>
        <v>#REF!</v>
      </c>
    </row>
    <row r="24" spans="1:6" x14ac:dyDescent="0.3">
      <c r="A24" s="20">
        <v>40</v>
      </c>
      <c r="B24" s="7">
        <v>23</v>
      </c>
      <c r="C24" s="14" t="s">
        <v>62</v>
      </c>
      <c r="D24" s="14"/>
      <c r="E24" s="33">
        <v>67</v>
      </c>
      <c r="F24" s="27" t="e">
        <f>VLOOKUP(E24,ds!$A$1:$C$74,5,0)</f>
        <v>#REF!</v>
      </c>
    </row>
    <row r="25" spans="1:6" x14ac:dyDescent="0.3">
      <c r="A25" s="20">
        <v>49</v>
      </c>
      <c r="B25" s="7">
        <v>24</v>
      </c>
      <c r="C25" s="14" t="s">
        <v>64</v>
      </c>
      <c r="D25" s="14"/>
      <c r="E25" s="33">
        <v>28</v>
      </c>
      <c r="F25" s="27" t="e">
        <f>VLOOKUP(E25,ds!$A$1:$C$74,5,0)</f>
        <v>#REF!</v>
      </c>
    </row>
    <row r="26" spans="1:6" x14ac:dyDescent="0.3">
      <c r="A26" s="20">
        <v>3</v>
      </c>
      <c r="B26" s="7">
        <v>25</v>
      </c>
      <c r="C26" s="9" t="s">
        <v>66</v>
      </c>
      <c r="D26" s="9"/>
      <c r="E26" s="33">
        <v>63</v>
      </c>
      <c r="F26" s="27" t="e">
        <f>VLOOKUP(E26,ds!$A$1:$C$74,5,0)</f>
        <v>#REF!</v>
      </c>
    </row>
    <row r="27" spans="1:6" x14ac:dyDescent="0.3">
      <c r="A27" s="20">
        <v>57</v>
      </c>
      <c r="B27" s="7">
        <v>26</v>
      </c>
      <c r="C27" s="9" t="s">
        <v>68</v>
      </c>
      <c r="D27" s="9"/>
      <c r="E27" s="33">
        <v>23</v>
      </c>
      <c r="F27" s="27" t="e">
        <f>VLOOKUP(E27,ds!$A$1:$C$74,5,0)</f>
        <v>#REF!</v>
      </c>
    </row>
    <row r="28" spans="1:6" x14ac:dyDescent="0.3">
      <c r="A28" s="20">
        <v>22</v>
      </c>
      <c r="B28" s="7">
        <v>27</v>
      </c>
      <c r="C28" s="9" t="s">
        <v>71</v>
      </c>
      <c r="D28" s="9"/>
      <c r="E28" s="33">
        <v>11</v>
      </c>
      <c r="F28" s="27" t="e">
        <f>VLOOKUP(E28,ds!$A$1:$C$74,5,0)</f>
        <v>#REF!</v>
      </c>
    </row>
    <row r="29" spans="1:6" x14ac:dyDescent="0.3">
      <c r="A29" s="20">
        <v>13</v>
      </c>
      <c r="B29" s="7">
        <v>28</v>
      </c>
      <c r="C29" s="9" t="s">
        <v>73</v>
      </c>
      <c r="D29" s="9"/>
      <c r="E29" s="33">
        <v>64</v>
      </c>
      <c r="F29" s="27" t="e">
        <f>VLOOKUP(E29,ds!$A$1:$C$74,5,0)</f>
        <v>#REF!</v>
      </c>
    </row>
    <row r="30" spans="1:6" x14ac:dyDescent="0.3">
      <c r="A30" s="20">
        <v>4</v>
      </c>
      <c r="B30" s="7">
        <v>29</v>
      </c>
      <c r="C30" s="9" t="s">
        <v>75</v>
      </c>
      <c r="D30" s="9"/>
      <c r="E30" s="33">
        <v>42</v>
      </c>
      <c r="F30" s="27" t="e">
        <f>VLOOKUP(E30,ds!$A$1:$C$74,5,0)</f>
        <v>#REF!</v>
      </c>
    </row>
    <row r="31" spans="1:6" x14ac:dyDescent="0.3">
      <c r="A31" s="20">
        <v>62</v>
      </c>
      <c r="B31" s="7">
        <v>30</v>
      </c>
      <c r="C31" s="9" t="s">
        <v>77</v>
      </c>
      <c r="D31" s="9"/>
      <c r="E31" s="33">
        <v>31</v>
      </c>
      <c r="F31" s="27" t="e">
        <f>VLOOKUP(E31,ds!$A$1:$C$74,5,0)</f>
        <v>#REF!</v>
      </c>
    </row>
    <row r="32" spans="1:6" x14ac:dyDescent="0.3">
      <c r="A32" s="20">
        <v>70</v>
      </c>
      <c r="B32" s="7">
        <v>31</v>
      </c>
      <c r="C32" s="9" t="s">
        <v>79</v>
      </c>
      <c r="D32" s="9"/>
      <c r="E32" s="33">
        <v>51</v>
      </c>
      <c r="F32" s="27" t="e">
        <f>VLOOKUP(E32,ds!$A$1:$C$74,5,0)</f>
        <v>#REF!</v>
      </c>
    </row>
    <row r="33" spans="1:6" x14ac:dyDescent="0.3">
      <c r="A33" s="20">
        <v>25</v>
      </c>
      <c r="B33" s="7">
        <v>32</v>
      </c>
      <c r="C33" s="9" t="s">
        <v>82</v>
      </c>
      <c r="D33" s="9"/>
      <c r="E33" s="33">
        <v>41</v>
      </c>
      <c r="F33" s="27" t="e">
        <f>VLOOKUP(E33,ds!$A$1:$C$74,5,0)</f>
        <v>#REF!</v>
      </c>
    </row>
    <row r="34" spans="1:6" x14ac:dyDescent="0.3">
      <c r="A34" s="20">
        <v>43</v>
      </c>
      <c r="B34" s="7">
        <v>33</v>
      </c>
      <c r="C34" s="9" t="s">
        <v>84</v>
      </c>
      <c r="D34" s="9"/>
      <c r="E34" s="33">
        <v>40</v>
      </c>
      <c r="F34" s="27" t="e">
        <f>VLOOKUP(E34,ds!$A$1:$C$74,5,0)</f>
        <v>#REF!</v>
      </c>
    </row>
    <row r="35" spans="1:6" x14ac:dyDescent="0.3">
      <c r="A35" s="20">
        <v>26</v>
      </c>
      <c r="B35" s="7">
        <v>34</v>
      </c>
      <c r="C35" s="9" t="s">
        <v>86</v>
      </c>
      <c r="D35" s="9"/>
      <c r="E35" s="33">
        <v>49</v>
      </c>
      <c r="F35" s="27" t="e">
        <f>VLOOKUP(E35,ds!$A$1:$C$74,5,0)</f>
        <v>#REF!</v>
      </c>
    </row>
    <row r="36" spans="1:6" x14ac:dyDescent="0.3">
      <c r="A36" s="20">
        <v>30</v>
      </c>
      <c r="B36" s="7">
        <v>35</v>
      </c>
      <c r="C36" s="9" t="s">
        <v>88</v>
      </c>
      <c r="D36" s="9"/>
      <c r="E36" s="33">
        <v>3</v>
      </c>
      <c r="F36" s="27" t="e">
        <f>VLOOKUP(E36,ds!$A$1:$C$74,5,0)</f>
        <v>#REF!</v>
      </c>
    </row>
    <row r="37" spans="1:6" x14ac:dyDescent="0.3">
      <c r="A37" s="20">
        <v>33</v>
      </c>
      <c r="B37" s="7">
        <v>36</v>
      </c>
      <c r="C37" s="14" t="s">
        <v>90</v>
      </c>
      <c r="D37" s="14"/>
      <c r="E37" s="33">
        <v>57</v>
      </c>
      <c r="F37" s="27" t="e">
        <f>VLOOKUP(E37,ds!$A$1:$C$74,5,0)</f>
        <v>#REF!</v>
      </c>
    </row>
    <row r="38" spans="1:6" x14ac:dyDescent="0.3">
      <c r="A38" s="20">
        <v>59</v>
      </c>
      <c r="B38" s="7">
        <v>37</v>
      </c>
      <c r="C38" s="9" t="s">
        <v>92</v>
      </c>
      <c r="D38" s="9"/>
      <c r="E38" s="33">
        <v>22</v>
      </c>
      <c r="F38" s="27" t="e">
        <f>VLOOKUP(E38,ds!$A$1:$C$74,5,0)</f>
        <v>#REF!</v>
      </c>
    </row>
    <row r="39" spans="1:6" x14ac:dyDescent="0.3">
      <c r="A39" s="20">
        <v>54</v>
      </c>
      <c r="B39" s="7">
        <v>38</v>
      </c>
      <c r="C39" s="9" t="s">
        <v>94</v>
      </c>
      <c r="D39" s="9"/>
      <c r="E39" s="33">
        <v>13</v>
      </c>
      <c r="F39" s="27" t="e">
        <f>VLOOKUP(E39,ds!$A$1:$C$74,5,0)</f>
        <v>#REF!</v>
      </c>
    </row>
    <row r="40" spans="1:6" x14ac:dyDescent="0.3">
      <c r="A40" s="20">
        <v>37</v>
      </c>
      <c r="B40" s="7">
        <v>39</v>
      </c>
      <c r="C40" s="9" t="s">
        <v>96</v>
      </c>
      <c r="D40" s="9"/>
      <c r="E40" s="33">
        <v>4</v>
      </c>
      <c r="F40" s="27" t="e">
        <f>VLOOKUP(E40,ds!$A$1:$C$74,5,0)</f>
        <v>#REF!</v>
      </c>
    </row>
    <row r="41" spans="1:6" x14ac:dyDescent="0.3">
      <c r="A41" s="20">
        <v>27</v>
      </c>
      <c r="B41" s="7">
        <v>40</v>
      </c>
      <c r="C41" s="9" t="s">
        <v>99</v>
      </c>
      <c r="D41" s="9"/>
      <c r="E41" s="33">
        <v>62</v>
      </c>
      <c r="F41" s="27" t="e">
        <f>VLOOKUP(E41,ds!$A$1:$C$74,5,0)</f>
        <v>#REF!</v>
      </c>
    </row>
    <row r="42" spans="1:6" x14ac:dyDescent="0.3">
      <c r="A42" s="20">
        <v>71</v>
      </c>
      <c r="B42" s="7">
        <v>41</v>
      </c>
      <c r="C42" s="9" t="s">
        <v>101</v>
      </c>
      <c r="D42" s="9"/>
      <c r="E42" s="33">
        <v>70</v>
      </c>
      <c r="F42" s="27" t="e">
        <f>VLOOKUP(E42,ds!$A$1:$C$74,5,0)</f>
        <v>#REF!</v>
      </c>
    </row>
    <row r="43" spans="1:6" x14ac:dyDescent="0.3">
      <c r="A43" s="20">
        <v>61</v>
      </c>
      <c r="B43" s="7">
        <v>42</v>
      </c>
      <c r="C43" s="9" t="s">
        <v>103</v>
      </c>
      <c r="D43" s="9"/>
      <c r="E43" s="33">
        <v>25</v>
      </c>
      <c r="F43" s="27" t="e">
        <f>VLOOKUP(E43,ds!$A$1:$C$74,5,0)</f>
        <v>#REF!</v>
      </c>
    </row>
    <row r="44" spans="1:6" x14ac:dyDescent="0.3">
      <c r="B44" s="7">
        <v>43</v>
      </c>
      <c r="C44" s="9" t="s">
        <v>106</v>
      </c>
      <c r="D44" s="9"/>
      <c r="E44" s="33">
        <v>43</v>
      </c>
      <c r="F44" s="27" t="e">
        <f>VLOOKUP(E44,ds!$A$1:$C$74,5,0)</f>
        <v>#REF!</v>
      </c>
    </row>
    <row r="45" spans="1:6" x14ac:dyDescent="0.3">
      <c r="B45" s="7">
        <v>44</v>
      </c>
      <c r="C45" s="14" t="s">
        <v>108</v>
      </c>
      <c r="D45" s="14"/>
      <c r="E45" s="33">
        <v>26</v>
      </c>
      <c r="F45" s="27" t="e">
        <f>VLOOKUP(E45,ds!$A$1:$C$74,5,0)</f>
        <v>#REF!</v>
      </c>
    </row>
    <row r="46" spans="1:6" x14ac:dyDescent="0.3">
      <c r="B46" s="7">
        <v>45</v>
      </c>
      <c r="C46" s="14" t="s">
        <v>111</v>
      </c>
      <c r="D46" s="9" t="s">
        <v>182</v>
      </c>
      <c r="E46" s="33">
        <v>30</v>
      </c>
      <c r="F46" s="27" t="e">
        <f>VLOOKUP(E46,ds!$A$1:$C$74,5,0)</f>
        <v>#REF!</v>
      </c>
    </row>
    <row r="47" spans="1:6" x14ac:dyDescent="0.3">
      <c r="B47" s="7">
        <v>46</v>
      </c>
      <c r="C47" s="14" t="s">
        <v>113</v>
      </c>
      <c r="D47" s="14"/>
      <c r="E47" s="33">
        <v>33</v>
      </c>
      <c r="F47" s="27" t="e">
        <f>VLOOKUP(E47,ds!$A$1:$C$74,5,0)</f>
        <v>#REF!</v>
      </c>
    </row>
    <row r="48" spans="1:6" x14ac:dyDescent="0.3">
      <c r="B48" s="7">
        <v>47</v>
      </c>
      <c r="C48" s="9" t="s">
        <v>115</v>
      </c>
      <c r="D48" s="9"/>
      <c r="E48" s="33">
        <v>59</v>
      </c>
      <c r="F48" s="27" t="e">
        <f>VLOOKUP(E48,ds!$A$1:$C$74,5,0)</f>
        <v>#REF!</v>
      </c>
    </row>
    <row r="49" spans="2:6" x14ac:dyDescent="0.3">
      <c r="B49" s="7">
        <v>48</v>
      </c>
      <c r="C49" s="14" t="s">
        <v>117</v>
      </c>
      <c r="D49" s="7" t="s">
        <v>185</v>
      </c>
      <c r="E49" s="33">
        <v>54</v>
      </c>
      <c r="F49" s="27" t="e">
        <f>VLOOKUP(E49,ds!$A$1:$C$74,5,0)</f>
        <v>#REF!</v>
      </c>
    </row>
    <row r="50" spans="2:6" x14ac:dyDescent="0.3">
      <c r="B50" s="7">
        <v>49</v>
      </c>
      <c r="C50" s="14" t="s">
        <v>119</v>
      </c>
      <c r="D50" s="14"/>
      <c r="E50" s="34">
        <v>12</v>
      </c>
      <c r="F50" s="27" t="e">
        <f>VLOOKUP(E50,ds!$A$1:$C$74,5,0)</f>
        <v>#REF!</v>
      </c>
    </row>
    <row r="51" spans="2:6" x14ac:dyDescent="0.3">
      <c r="B51" s="7">
        <v>50</v>
      </c>
      <c r="C51" s="9" t="s">
        <v>121</v>
      </c>
      <c r="D51" s="9"/>
      <c r="E51" s="34">
        <v>15</v>
      </c>
      <c r="F51" s="27" t="e">
        <f>VLOOKUP(E51,ds!$A$1:$C$74,5,0)</f>
        <v>#REF!</v>
      </c>
    </row>
    <row r="52" spans="2:6" x14ac:dyDescent="0.3">
      <c r="B52" s="7">
        <v>51</v>
      </c>
      <c r="C52" s="9" t="s">
        <v>123</v>
      </c>
      <c r="D52" s="9"/>
      <c r="E52" s="34">
        <v>46</v>
      </c>
      <c r="F52" s="27" t="e">
        <f>VLOOKUP(E52,ds!$A$1:$C$74,5,0)</f>
        <v>#REF!</v>
      </c>
    </row>
    <row r="53" spans="2:6" x14ac:dyDescent="0.3">
      <c r="B53" s="7">
        <v>52</v>
      </c>
      <c r="C53" s="9" t="s">
        <v>125</v>
      </c>
      <c r="D53" s="9"/>
      <c r="E53" s="34">
        <v>8</v>
      </c>
      <c r="F53" s="27" t="e">
        <f>VLOOKUP(E53,ds!$A$1:$C$74,5,0)</f>
        <v>#REF!</v>
      </c>
    </row>
    <row r="54" spans="2:6" x14ac:dyDescent="0.3">
      <c r="B54" s="7">
        <v>53</v>
      </c>
      <c r="C54" s="9" t="s">
        <v>127</v>
      </c>
      <c r="D54" s="9"/>
      <c r="E54" s="34">
        <v>47</v>
      </c>
      <c r="F54" s="27" t="e">
        <f>VLOOKUP(E54,ds!$A$1:$C$74,5,0)</f>
        <v>#REF!</v>
      </c>
    </row>
    <row r="55" spans="2:6" x14ac:dyDescent="0.3">
      <c r="B55" s="7">
        <v>54</v>
      </c>
      <c r="C55" s="14" t="s">
        <v>129</v>
      </c>
      <c r="D55" s="14"/>
      <c r="E55" s="34">
        <v>56</v>
      </c>
      <c r="F55" s="27" t="e">
        <f>VLOOKUP(E55,ds!$A$1:$C$74,5,0)</f>
        <v>#REF!</v>
      </c>
    </row>
    <row r="56" spans="2:6" x14ac:dyDescent="0.3">
      <c r="B56" s="7">
        <v>55</v>
      </c>
      <c r="C56" s="9" t="s">
        <v>131</v>
      </c>
      <c r="D56" s="9"/>
      <c r="E56" s="34">
        <v>55</v>
      </c>
      <c r="F56" s="27" t="e">
        <f>VLOOKUP(E56,ds!$A$1:$C$74,5,0)</f>
        <v>#REF!</v>
      </c>
    </row>
    <row r="57" spans="2:6" x14ac:dyDescent="0.3">
      <c r="B57" s="7">
        <v>56</v>
      </c>
      <c r="C57" s="9" t="s">
        <v>133</v>
      </c>
      <c r="D57" s="9"/>
      <c r="E57" s="33">
        <v>37</v>
      </c>
      <c r="F57" s="27" t="e">
        <f>VLOOKUP(E57,ds!$A$1:$C$74,5,0)</f>
        <v>#REF!</v>
      </c>
    </row>
    <row r="58" spans="2:6" x14ac:dyDescent="0.3">
      <c r="B58" s="7">
        <v>57</v>
      </c>
      <c r="C58" s="9" t="s">
        <v>135</v>
      </c>
      <c r="D58" s="9"/>
      <c r="E58" s="33">
        <v>27</v>
      </c>
      <c r="F58" s="27" t="e">
        <f>VLOOKUP(E58,ds!$A$1:$C$74,5,0)</f>
        <v>#REF!</v>
      </c>
    </row>
    <row r="59" spans="2:6" x14ac:dyDescent="0.3">
      <c r="B59" s="7">
        <v>58</v>
      </c>
      <c r="C59" s="9" t="s">
        <v>137</v>
      </c>
      <c r="D59" s="9" t="s">
        <v>181</v>
      </c>
      <c r="E59" s="33">
        <v>71</v>
      </c>
      <c r="F59" s="27" t="e">
        <f>VLOOKUP(E59,ds!$A$1:$C$74,5,0)</f>
        <v>#REF!</v>
      </c>
    </row>
    <row r="60" spans="2:6" x14ac:dyDescent="0.3">
      <c r="B60" s="7">
        <v>59</v>
      </c>
      <c r="C60" s="9" t="s">
        <v>139</v>
      </c>
      <c r="D60" s="9"/>
      <c r="E60" s="33">
        <v>61</v>
      </c>
      <c r="F60" s="27" t="e">
        <f>VLOOKUP(E60,ds!$A$1:$C$74,5,0)</f>
        <v>#REF!</v>
      </c>
    </row>
    <row r="61" spans="2:6" x14ac:dyDescent="0.25">
      <c r="B61" s="7">
        <v>60</v>
      </c>
      <c r="C61" s="9" t="s">
        <v>141</v>
      </c>
      <c r="D61" s="29"/>
      <c r="E61" s="35">
        <v>53</v>
      </c>
      <c r="F61" s="23" t="s">
        <v>127</v>
      </c>
    </row>
    <row r="62" spans="2:6" x14ac:dyDescent="0.25">
      <c r="B62" s="7">
        <v>61</v>
      </c>
      <c r="C62" s="14" t="s">
        <v>143</v>
      </c>
      <c r="D62" s="30"/>
      <c r="E62" s="35">
        <v>58</v>
      </c>
      <c r="F62" s="23" t="s">
        <v>137</v>
      </c>
    </row>
    <row r="63" spans="2:6" x14ac:dyDescent="0.25">
      <c r="B63" s="7">
        <v>62</v>
      </c>
      <c r="C63" s="9" t="s">
        <v>145</v>
      </c>
      <c r="D63" s="31"/>
      <c r="E63" s="35">
        <v>48</v>
      </c>
      <c r="F63" s="23" t="s">
        <v>117</v>
      </c>
    </row>
    <row r="64" spans="2:6" x14ac:dyDescent="0.25">
      <c r="B64" s="7">
        <v>63</v>
      </c>
      <c r="C64" s="9" t="s">
        <v>147</v>
      </c>
      <c r="D64" s="31"/>
      <c r="E64" s="35">
        <v>18</v>
      </c>
      <c r="F64" s="23" t="s">
        <v>52</v>
      </c>
    </row>
    <row r="65" spans="2:6" x14ac:dyDescent="0.25">
      <c r="B65" s="7">
        <v>64</v>
      </c>
      <c r="C65" s="14" t="s">
        <v>149</v>
      </c>
      <c r="D65" s="30"/>
      <c r="E65" s="35">
        <v>65</v>
      </c>
      <c r="F65" s="23" t="s">
        <v>151</v>
      </c>
    </row>
    <row r="66" spans="2:6" x14ac:dyDescent="0.25">
      <c r="B66" s="7">
        <v>65</v>
      </c>
      <c r="C66" s="9" t="s">
        <v>151</v>
      </c>
      <c r="D66" s="9" t="s">
        <v>180</v>
      </c>
      <c r="E66" s="35">
        <v>16</v>
      </c>
      <c r="F66" s="23" t="s">
        <v>47</v>
      </c>
    </row>
    <row r="67" spans="2:6" x14ac:dyDescent="0.25">
      <c r="B67" s="7">
        <v>66</v>
      </c>
      <c r="C67" s="14" t="s">
        <v>153</v>
      </c>
      <c r="D67" s="30"/>
      <c r="E67" s="35">
        <v>2</v>
      </c>
      <c r="F67" s="23" t="s">
        <v>187</v>
      </c>
    </row>
    <row r="68" spans="2:6" x14ac:dyDescent="0.25">
      <c r="B68" s="7">
        <v>67</v>
      </c>
      <c r="C68" s="14" t="s">
        <v>155</v>
      </c>
      <c r="D68" s="30"/>
      <c r="E68" s="35">
        <v>1</v>
      </c>
      <c r="F68" s="23" t="s">
        <v>7</v>
      </c>
    </row>
    <row r="69" spans="2:6" x14ac:dyDescent="0.25">
      <c r="B69" s="7">
        <v>68</v>
      </c>
      <c r="C69" s="14" t="s">
        <v>157</v>
      </c>
      <c r="D69" s="9" t="s">
        <v>182</v>
      </c>
      <c r="E69" s="35">
        <v>21</v>
      </c>
      <c r="F69" s="23" t="s">
        <v>58</v>
      </c>
    </row>
    <row r="70" spans="2:6" x14ac:dyDescent="0.25">
      <c r="B70" s="7">
        <v>69</v>
      </c>
      <c r="C70" s="14" t="s">
        <v>159</v>
      </c>
      <c r="D70" s="30"/>
      <c r="E70" s="35">
        <v>7</v>
      </c>
      <c r="F70" s="23" t="s">
        <v>24</v>
      </c>
    </row>
    <row r="71" spans="2:6" x14ac:dyDescent="0.3">
      <c r="B71" s="7">
        <v>70</v>
      </c>
      <c r="C71" s="25" t="s">
        <v>173</v>
      </c>
      <c r="E71" s="35">
        <v>45</v>
      </c>
      <c r="F71" s="23" t="s">
        <v>188</v>
      </c>
    </row>
    <row r="72" spans="2:6" x14ac:dyDescent="0.3">
      <c r="B72" s="7">
        <v>71</v>
      </c>
      <c r="C72" s="25" t="s">
        <v>174</v>
      </c>
      <c r="E72" s="35">
        <v>10</v>
      </c>
      <c r="F72" s="23" t="s">
        <v>32</v>
      </c>
    </row>
    <row r="73" spans="2:6" x14ac:dyDescent="0.3">
      <c r="B73" s="7">
        <v>72</v>
      </c>
      <c r="C73" s="25" t="s">
        <v>176</v>
      </c>
      <c r="D73" s="9" t="s">
        <v>181</v>
      </c>
      <c r="E73" s="35">
        <v>68</v>
      </c>
      <c r="F73" s="23" t="s">
        <v>157</v>
      </c>
    </row>
    <row r="74" spans="2:6" x14ac:dyDescent="0.3">
      <c r="B74" s="7">
        <v>73</v>
      </c>
      <c r="C74" s="25" t="s">
        <v>178</v>
      </c>
    </row>
  </sheetData>
  <autoFilter ref="B1:F74" xr:uid="{158ABF3F-333A-4A52-8CD6-152A35EAE844}"/>
  <conditionalFormatting sqref="E1:E1048576">
    <cfRule type="duplicateValues" dxfId="7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75"/>
  <sheetViews>
    <sheetView tabSelected="1" topLeftCell="A9" zoomScale="85" zoomScaleNormal="85" workbookViewId="0">
      <selection activeCell="K21" sqref="K21"/>
    </sheetView>
  </sheetViews>
  <sheetFormatPr defaultRowHeight="15" x14ac:dyDescent="0.25"/>
  <cols>
    <col min="1" max="1" width="20.5703125" bestFit="1" customWidth="1"/>
    <col min="2" max="2" width="26.140625" style="23" bestFit="1" customWidth="1"/>
    <col min="3" max="3" width="15" bestFit="1" customWidth="1"/>
    <col min="4" max="4" width="31.85546875" bestFit="1" customWidth="1"/>
  </cols>
  <sheetData>
    <row r="2" spans="1:6" ht="15.75" x14ac:dyDescent="0.25">
      <c r="A2" s="19" t="s">
        <v>160</v>
      </c>
      <c r="B2" s="21" t="s">
        <v>170</v>
      </c>
      <c r="C2" s="19" t="s">
        <v>162</v>
      </c>
      <c r="D2" s="19" t="s">
        <v>171</v>
      </c>
      <c r="F2" s="38" t="s">
        <v>0</v>
      </c>
    </row>
    <row r="3" spans="1:6" ht="15.75" x14ac:dyDescent="0.25">
      <c r="A3" s="20">
        <v>5</v>
      </c>
      <c r="B3" s="22" t="s">
        <v>18</v>
      </c>
      <c r="C3" s="20" t="s">
        <v>161</v>
      </c>
      <c r="D3" s="20"/>
      <c r="F3" s="39">
        <v>1</v>
      </c>
    </row>
    <row r="4" spans="1:6" ht="15.75" x14ac:dyDescent="0.25">
      <c r="A4" s="20">
        <v>17</v>
      </c>
      <c r="B4" s="22" t="s">
        <v>49</v>
      </c>
      <c r="C4" s="20" t="s">
        <v>161</v>
      </c>
      <c r="D4" s="20"/>
      <c r="F4" s="39">
        <v>2</v>
      </c>
    </row>
    <row r="5" spans="1:6" ht="15.75" x14ac:dyDescent="0.25">
      <c r="A5" s="20">
        <v>20</v>
      </c>
      <c r="B5" s="22" t="s">
        <v>56</v>
      </c>
      <c r="C5" s="20" t="s">
        <v>161</v>
      </c>
      <c r="D5" s="20"/>
      <c r="F5" s="39">
        <v>3</v>
      </c>
    </row>
    <row r="6" spans="1:6" ht="15.75" x14ac:dyDescent="0.25">
      <c r="A6" s="20">
        <v>73</v>
      </c>
      <c r="B6" s="22" t="s">
        <v>178</v>
      </c>
      <c r="C6" s="20" t="s">
        <v>161</v>
      </c>
      <c r="D6" s="20"/>
      <c r="F6" s="39">
        <v>4</v>
      </c>
    </row>
    <row r="7" spans="1:6" ht="15.75" x14ac:dyDescent="0.25">
      <c r="A7" s="20">
        <v>66</v>
      </c>
      <c r="B7" s="22" t="s">
        <v>153</v>
      </c>
      <c r="C7" s="20" t="s">
        <v>163</v>
      </c>
      <c r="D7" s="20" t="s">
        <v>168</v>
      </c>
      <c r="F7" s="39">
        <v>5</v>
      </c>
    </row>
    <row r="8" spans="1:6" ht="15.75" x14ac:dyDescent="0.25">
      <c r="A8" s="20">
        <v>19</v>
      </c>
      <c r="B8" s="22" t="s">
        <v>54</v>
      </c>
      <c r="C8" s="20" t="s">
        <v>163</v>
      </c>
      <c r="D8" s="20" t="s">
        <v>168</v>
      </c>
      <c r="F8" s="39">
        <v>6</v>
      </c>
    </row>
    <row r="9" spans="1:6" ht="15.75" x14ac:dyDescent="0.25">
      <c r="A9" s="20">
        <v>39</v>
      </c>
      <c r="B9" s="22" t="s">
        <v>96</v>
      </c>
      <c r="C9" s="20" t="s">
        <v>163</v>
      </c>
      <c r="D9" s="20" t="s">
        <v>168</v>
      </c>
      <c r="F9" s="39">
        <v>7</v>
      </c>
    </row>
    <row r="10" spans="1:6" ht="15.75" x14ac:dyDescent="0.25">
      <c r="A10" s="20">
        <v>24</v>
      </c>
      <c r="B10" s="22" t="s">
        <v>64</v>
      </c>
      <c r="C10" s="20" t="s">
        <v>163</v>
      </c>
      <c r="D10" s="20"/>
      <c r="F10" s="39">
        <v>9</v>
      </c>
    </row>
    <row r="11" spans="1:6" ht="15.75" x14ac:dyDescent="0.25">
      <c r="A11" s="40">
        <v>35</v>
      </c>
      <c r="B11" s="41" t="s">
        <v>88</v>
      </c>
      <c r="C11" s="40" t="s">
        <v>163</v>
      </c>
      <c r="D11" s="40" t="s">
        <v>169</v>
      </c>
      <c r="F11" s="39">
        <v>10</v>
      </c>
    </row>
    <row r="12" spans="1:6" ht="15.75" x14ac:dyDescent="0.25">
      <c r="A12" s="40">
        <v>50</v>
      </c>
      <c r="B12" s="41" t="s">
        <v>121</v>
      </c>
      <c r="C12" s="40" t="s">
        <v>163</v>
      </c>
      <c r="D12" s="40" t="s">
        <v>169</v>
      </c>
      <c r="F12" s="39">
        <v>11</v>
      </c>
    </row>
    <row r="13" spans="1:6" ht="15.75" x14ac:dyDescent="0.25">
      <c r="A13" s="40">
        <v>60</v>
      </c>
      <c r="B13" s="41" t="s">
        <v>141</v>
      </c>
      <c r="C13" s="40" t="s">
        <v>163</v>
      </c>
      <c r="D13" s="40" t="s">
        <v>169</v>
      </c>
      <c r="F13" s="39">
        <v>13</v>
      </c>
    </row>
    <row r="14" spans="1:6" ht="15.75" x14ac:dyDescent="0.25">
      <c r="A14" s="20">
        <v>34</v>
      </c>
      <c r="B14" s="22" t="s">
        <v>86</v>
      </c>
      <c r="C14" s="20" t="s">
        <v>163</v>
      </c>
      <c r="D14" s="20" t="s">
        <v>168</v>
      </c>
      <c r="F14" s="39">
        <v>14</v>
      </c>
    </row>
    <row r="15" spans="1:6" ht="15.75" x14ac:dyDescent="0.25">
      <c r="A15" s="20">
        <v>29</v>
      </c>
      <c r="B15" s="22" t="s">
        <v>75</v>
      </c>
      <c r="C15" s="20" t="s">
        <v>163</v>
      </c>
      <c r="D15" s="20" t="s">
        <v>168</v>
      </c>
      <c r="F15" s="39">
        <v>16</v>
      </c>
    </row>
    <row r="16" spans="1:6" ht="15.75" x14ac:dyDescent="0.25">
      <c r="A16" s="20">
        <v>52</v>
      </c>
      <c r="B16" s="22" t="s">
        <v>125</v>
      </c>
      <c r="C16" s="20" t="s">
        <v>163</v>
      </c>
      <c r="D16" s="20"/>
      <c r="F16" s="39">
        <v>17</v>
      </c>
    </row>
    <row r="17" spans="1:6" ht="15.75" x14ac:dyDescent="0.25">
      <c r="A17" s="40">
        <v>36</v>
      </c>
      <c r="B17" s="41" t="s">
        <v>90</v>
      </c>
      <c r="C17" s="40" t="s">
        <v>163</v>
      </c>
      <c r="D17" s="40" t="s">
        <v>169</v>
      </c>
      <c r="F17" s="39">
        <v>18</v>
      </c>
    </row>
    <row r="18" spans="1:6" ht="15.75" x14ac:dyDescent="0.25">
      <c r="A18" s="20">
        <v>69</v>
      </c>
      <c r="B18" s="22" t="s">
        <v>159</v>
      </c>
      <c r="C18" s="20" t="s">
        <v>163</v>
      </c>
      <c r="D18" s="20"/>
      <c r="F18" s="39">
        <v>20</v>
      </c>
    </row>
    <row r="19" spans="1:6" ht="15.75" x14ac:dyDescent="0.25">
      <c r="A19" s="20">
        <v>6</v>
      </c>
      <c r="B19" s="22" t="s">
        <v>21</v>
      </c>
      <c r="C19" s="20" t="s">
        <v>163</v>
      </c>
      <c r="D19" s="20"/>
      <c r="F19" s="39">
        <v>21</v>
      </c>
    </row>
    <row r="20" spans="1:6" ht="15.75" x14ac:dyDescent="0.25">
      <c r="A20" s="20">
        <v>38</v>
      </c>
      <c r="B20" s="22" t="s">
        <v>94</v>
      </c>
      <c r="C20" s="20" t="s">
        <v>163</v>
      </c>
      <c r="D20" s="20"/>
      <c r="F20" s="39">
        <v>22</v>
      </c>
    </row>
    <row r="21" spans="1:6" ht="15.75" x14ac:dyDescent="0.25">
      <c r="A21" s="20">
        <v>9</v>
      </c>
      <c r="B21" s="22" t="s">
        <v>28</v>
      </c>
      <c r="C21" s="20" t="s">
        <v>163</v>
      </c>
      <c r="D21" s="20"/>
      <c r="F21" s="39">
        <v>23</v>
      </c>
    </row>
    <row r="22" spans="1:6" ht="15.75" x14ac:dyDescent="0.25">
      <c r="A22" s="20">
        <v>14</v>
      </c>
      <c r="B22" s="22" t="s">
        <v>43</v>
      </c>
      <c r="C22" s="20" t="s">
        <v>163</v>
      </c>
      <c r="D22" s="20"/>
      <c r="F22" s="39">
        <v>24</v>
      </c>
    </row>
    <row r="23" spans="1:6" ht="15.75" x14ac:dyDescent="0.25">
      <c r="A23" s="20">
        <v>44</v>
      </c>
      <c r="B23" s="22" t="s">
        <v>108</v>
      </c>
      <c r="C23" s="20" t="s">
        <v>163</v>
      </c>
      <c r="D23" s="20"/>
      <c r="F23" s="39">
        <v>25</v>
      </c>
    </row>
    <row r="24" spans="1:6" ht="15.75" x14ac:dyDescent="0.25">
      <c r="A24" s="20">
        <v>32</v>
      </c>
      <c r="B24" s="22" t="s">
        <v>82</v>
      </c>
      <c r="C24" s="20" t="s">
        <v>163</v>
      </c>
      <c r="D24" s="20"/>
      <c r="F24" s="39">
        <v>26</v>
      </c>
    </row>
    <row r="25" spans="1:6" ht="15.75" x14ac:dyDescent="0.25">
      <c r="A25" s="20">
        <v>67</v>
      </c>
      <c r="B25" s="22" t="s">
        <v>155</v>
      </c>
      <c r="C25" s="20" t="s">
        <v>163</v>
      </c>
      <c r="D25" s="20"/>
      <c r="F25" s="39">
        <v>28</v>
      </c>
    </row>
    <row r="26" spans="1:6" ht="15.75" x14ac:dyDescent="0.25">
      <c r="A26" s="20">
        <v>28</v>
      </c>
      <c r="B26" s="22" t="s">
        <v>73</v>
      </c>
      <c r="C26" s="20" t="s">
        <v>163</v>
      </c>
      <c r="D26" s="20"/>
      <c r="F26" s="39">
        <v>30</v>
      </c>
    </row>
    <row r="27" spans="1:6" ht="15.75" x14ac:dyDescent="0.25">
      <c r="A27" s="20">
        <v>63</v>
      </c>
      <c r="B27" s="22" t="s">
        <v>147</v>
      </c>
      <c r="C27" s="20" t="s">
        <v>163</v>
      </c>
      <c r="D27" s="20"/>
      <c r="F27" s="39">
        <v>31</v>
      </c>
    </row>
    <row r="28" spans="1:6" ht="15.75" x14ac:dyDescent="0.25">
      <c r="A28" s="20">
        <v>23</v>
      </c>
      <c r="B28" s="22" t="s">
        <v>62</v>
      </c>
      <c r="C28" s="20" t="s">
        <v>163</v>
      </c>
      <c r="D28" s="20"/>
      <c r="F28" s="39">
        <v>32</v>
      </c>
    </row>
    <row r="29" spans="1:6" ht="15.75" x14ac:dyDescent="0.25">
      <c r="A29" s="20">
        <v>11</v>
      </c>
      <c r="B29" s="22" t="s">
        <v>35</v>
      </c>
      <c r="C29" s="20" t="s">
        <v>163</v>
      </c>
      <c r="D29" s="20"/>
      <c r="F29" s="39">
        <v>33</v>
      </c>
    </row>
    <row r="30" spans="1:6" ht="15.75" x14ac:dyDescent="0.25">
      <c r="A30" s="20">
        <v>64</v>
      </c>
      <c r="B30" s="22" t="s">
        <v>149</v>
      </c>
      <c r="C30" s="20" t="s">
        <v>163</v>
      </c>
      <c r="D30" s="20"/>
      <c r="F30" s="39">
        <v>38</v>
      </c>
    </row>
    <row r="31" spans="1:6" ht="15.75" x14ac:dyDescent="0.25">
      <c r="A31" s="20">
        <v>42</v>
      </c>
      <c r="B31" s="22" t="s">
        <v>103</v>
      </c>
      <c r="C31" s="20" t="s">
        <v>163</v>
      </c>
      <c r="D31" s="20"/>
      <c r="F31" s="39">
        <v>40</v>
      </c>
    </row>
    <row r="32" spans="1:6" ht="15.75" x14ac:dyDescent="0.25">
      <c r="A32" s="20">
        <v>31</v>
      </c>
      <c r="B32" s="22" t="s">
        <v>79</v>
      </c>
      <c r="C32" s="20" t="s">
        <v>163</v>
      </c>
      <c r="D32" s="20"/>
      <c r="F32" s="39">
        <v>41</v>
      </c>
    </row>
    <row r="33" spans="1:6" ht="15.75" x14ac:dyDescent="0.25">
      <c r="A33" s="20">
        <v>51</v>
      </c>
      <c r="B33" s="22" t="s">
        <v>123</v>
      </c>
      <c r="C33" s="20" t="s">
        <v>163</v>
      </c>
      <c r="D33" s="20"/>
      <c r="F33" s="39">
        <v>42</v>
      </c>
    </row>
    <row r="34" spans="1:6" ht="15.75" x14ac:dyDescent="0.25">
      <c r="A34" s="20">
        <v>41</v>
      </c>
      <c r="B34" s="22" t="s">
        <v>101</v>
      </c>
      <c r="C34" s="20" t="s">
        <v>163</v>
      </c>
      <c r="D34" s="20"/>
      <c r="F34" s="39">
        <v>43</v>
      </c>
    </row>
    <row r="35" spans="1:6" ht="15.75" x14ac:dyDescent="0.25">
      <c r="A35" s="20">
        <v>40</v>
      </c>
      <c r="B35" s="22" t="s">
        <v>99</v>
      </c>
      <c r="C35" s="20" t="s">
        <v>163</v>
      </c>
      <c r="D35" s="20"/>
      <c r="F35" s="39">
        <v>44</v>
      </c>
    </row>
    <row r="36" spans="1:6" ht="15.75" x14ac:dyDescent="0.25">
      <c r="A36" s="20">
        <v>49</v>
      </c>
      <c r="B36" s="22" t="s">
        <v>119</v>
      </c>
      <c r="C36" s="20" t="s">
        <v>163</v>
      </c>
      <c r="D36" s="20"/>
      <c r="F36" s="39">
        <v>45</v>
      </c>
    </row>
    <row r="37" spans="1:6" ht="15.75" x14ac:dyDescent="0.25">
      <c r="A37" s="20">
        <v>3</v>
      </c>
      <c r="B37" s="22" t="s">
        <v>13</v>
      </c>
      <c r="C37" s="20" t="s">
        <v>164</v>
      </c>
      <c r="D37" s="20"/>
      <c r="F37" s="39">
        <v>48</v>
      </c>
    </row>
    <row r="38" spans="1:6" ht="15.75" x14ac:dyDescent="0.25">
      <c r="A38" s="20">
        <v>57</v>
      </c>
      <c r="B38" s="22" t="s">
        <v>135</v>
      </c>
      <c r="C38" s="20" t="s">
        <v>164</v>
      </c>
      <c r="D38" s="20"/>
      <c r="F38" s="39">
        <v>49</v>
      </c>
    </row>
    <row r="39" spans="1:6" ht="15.75" x14ac:dyDescent="0.25">
      <c r="A39" s="20">
        <v>22</v>
      </c>
      <c r="B39" s="22" t="s">
        <v>60</v>
      </c>
      <c r="C39" s="20" t="s">
        <v>164</v>
      </c>
      <c r="D39" s="20"/>
      <c r="F39" s="39">
        <v>51</v>
      </c>
    </row>
    <row r="40" spans="1:6" ht="15.75" x14ac:dyDescent="0.25">
      <c r="A40" s="20">
        <v>13</v>
      </c>
      <c r="B40" s="22" t="s">
        <v>41</v>
      </c>
      <c r="C40" s="20" t="s">
        <v>164</v>
      </c>
      <c r="D40" s="20"/>
      <c r="F40" s="39">
        <v>52</v>
      </c>
    </row>
    <row r="41" spans="1:6" ht="15.75" x14ac:dyDescent="0.25">
      <c r="A41" s="20">
        <v>4</v>
      </c>
      <c r="B41" s="22" t="s">
        <v>15</v>
      </c>
      <c r="C41" s="20" t="s">
        <v>164</v>
      </c>
      <c r="D41" s="20"/>
      <c r="F41" s="39">
        <v>53</v>
      </c>
    </row>
    <row r="42" spans="1:6" ht="15.75" x14ac:dyDescent="0.25">
      <c r="A42" s="20">
        <v>62</v>
      </c>
      <c r="B42" s="22" t="s">
        <v>145</v>
      </c>
      <c r="C42" s="20" t="s">
        <v>164</v>
      </c>
      <c r="D42" s="20"/>
      <c r="F42" s="39">
        <v>54</v>
      </c>
    </row>
    <row r="43" spans="1:6" ht="15.75" x14ac:dyDescent="0.25">
      <c r="A43" s="20">
        <v>70</v>
      </c>
      <c r="B43" s="22" t="s">
        <v>173</v>
      </c>
      <c r="C43" s="20" t="s">
        <v>164</v>
      </c>
      <c r="D43" s="20"/>
      <c r="F43" s="39">
        <v>57</v>
      </c>
    </row>
    <row r="44" spans="1:6" ht="15.75" x14ac:dyDescent="0.25">
      <c r="A44" s="20">
        <v>25</v>
      </c>
      <c r="B44" s="22" t="s">
        <v>66</v>
      </c>
      <c r="C44" s="20" t="s">
        <v>164</v>
      </c>
      <c r="D44" s="20"/>
      <c r="F44" s="39">
        <v>58</v>
      </c>
    </row>
    <row r="45" spans="1:6" ht="15.75" x14ac:dyDescent="0.25">
      <c r="A45" s="20">
        <v>43</v>
      </c>
      <c r="B45" s="22" t="s">
        <v>106</v>
      </c>
      <c r="C45" s="20" t="s">
        <v>164</v>
      </c>
      <c r="D45" s="20"/>
      <c r="F45" s="39">
        <v>59</v>
      </c>
    </row>
    <row r="46" spans="1:6" ht="15.75" x14ac:dyDescent="0.25">
      <c r="A46" s="20">
        <v>26</v>
      </c>
      <c r="B46" s="22" t="s">
        <v>68</v>
      </c>
      <c r="C46" s="20" t="s">
        <v>164</v>
      </c>
      <c r="D46" s="20"/>
      <c r="F46" s="39">
        <v>62</v>
      </c>
    </row>
    <row r="47" spans="1:6" ht="15.75" x14ac:dyDescent="0.25">
      <c r="A47" s="20">
        <v>30</v>
      </c>
      <c r="B47" s="22" t="s">
        <v>77</v>
      </c>
      <c r="C47" s="20" t="s">
        <v>164</v>
      </c>
      <c r="D47" s="20"/>
      <c r="F47" s="39">
        <v>63</v>
      </c>
    </row>
    <row r="48" spans="1:6" ht="15.75" x14ac:dyDescent="0.25">
      <c r="A48" s="20">
        <v>33</v>
      </c>
      <c r="B48" s="22" t="s">
        <v>84</v>
      </c>
      <c r="C48" s="20" t="s">
        <v>164</v>
      </c>
      <c r="D48" s="20"/>
      <c r="F48" s="39">
        <v>64</v>
      </c>
    </row>
    <row r="49" spans="1:6" ht="15.75" x14ac:dyDescent="0.25">
      <c r="A49" s="20">
        <v>59</v>
      </c>
      <c r="B49" s="22" t="s">
        <v>139</v>
      </c>
      <c r="C49" s="20" t="s">
        <v>164</v>
      </c>
      <c r="D49" s="20"/>
      <c r="F49" s="39">
        <v>65</v>
      </c>
    </row>
    <row r="50" spans="1:6" ht="15.75" x14ac:dyDescent="0.25">
      <c r="A50" s="20">
        <v>54</v>
      </c>
      <c r="B50" s="22" t="s">
        <v>129</v>
      </c>
      <c r="C50" s="20" t="s">
        <v>164</v>
      </c>
      <c r="D50" s="20"/>
      <c r="F50" s="39">
        <v>67</v>
      </c>
    </row>
    <row r="51" spans="1:6" ht="15.75" x14ac:dyDescent="0.25">
      <c r="A51" s="20">
        <v>12</v>
      </c>
      <c r="B51" s="22" t="s">
        <v>38</v>
      </c>
      <c r="C51" s="20" t="s">
        <v>163</v>
      </c>
      <c r="D51" s="20" t="s">
        <v>169</v>
      </c>
      <c r="F51" s="39">
        <v>68</v>
      </c>
    </row>
    <row r="52" spans="1:6" ht="15.75" x14ac:dyDescent="0.25">
      <c r="A52" s="20">
        <v>15</v>
      </c>
      <c r="B52" s="22" t="s">
        <v>45</v>
      </c>
      <c r="C52" s="20" t="s">
        <v>165</v>
      </c>
      <c r="D52" s="20" t="s">
        <v>169</v>
      </c>
      <c r="F52" s="39">
        <v>69</v>
      </c>
    </row>
    <row r="53" spans="1:6" ht="15.75" x14ac:dyDescent="0.25">
      <c r="A53" s="20">
        <v>46</v>
      </c>
      <c r="B53" s="22" t="s">
        <v>113</v>
      </c>
      <c r="C53" s="20" t="s">
        <v>165</v>
      </c>
      <c r="D53" s="20" t="s">
        <v>169</v>
      </c>
      <c r="F53" s="39">
        <v>70</v>
      </c>
    </row>
    <row r="54" spans="1:6" ht="15.75" x14ac:dyDescent="0.25">
      <c r="A54" s="20">
        <v>8</v>
      </c>
      <c r="B54" s="22" t="s">
        <v>26</v>
      </c>
      <c r="C54" s="20" t="s">
        <v>166</v>
      </c>
      <c r="D54" s="20" t="s">
        <v>168</v>
      </c>
      <c r="F54" s="39">
        <v>72</v>
      </c>
    </row>
    <row r="55" spans="1:6" ht="15.75" x14ac:dyDescent="0.25">
      <c r="A55" s="20">
        <v>47</v>
      </c>
      <c r="B55" s="22" t="s">
        <v>115</v>
      </c>
      <c r="C55" s="20" t="s">
        <v>167</v>
      </c>
      <c r="D55" s="20" t="s">
        <v>189</v>
      </c>
      <c r="F55" s="39">
        <v>73</v>
      </c>
    </row>
    <row r="56" spans="1:6" x14ac:dyDescent="0.25">
      <c r="A56" s="20">
        <v>56</v>
      </c>
      <c r="B56" s="22" t="s">
        <v>133</v>
      </c>
      <c r="C56" s="20" t="s">
        <v>167</v>
      </c>
      <c r="D56" s="20" t="s">
        <v>189</v>
      </c>
    </row>
    <row r="57" spans="1:6" x14ac:dyDescent="0.25">
      <c r="A57" s="20">
        <v>55</v>
      </c>
      <c r="B57" s="22" t="s">
        <v>131</v>
      </c>
      <c r="C57" s="20" t="s">
        <v>167</v>
      </c>
      <c r="D57" s="20" t="s">
        <v>189</v>
      </c>
    </row>
    <row r="58" spans="1:6" x14ac:dyDescent="0.25">
      <c r="A58" s="20">
        <v>37</v>
      </c>
      <c r="B58" s="22" t="s">
        <v>92</v>
      </c>
      <c r="C58" s="20" t="s">
        <v>167</v>
      </c>
      <c r="D58" s="20" t="s">
        <v>189</v>
      </c>
    </row>
    <row r="59" spans="1:6" x14ac:dyDescent="0.25">
      <c r="A59" s="20">
        <v>27</v>
      </c>
      <c r="B59" s="22" t="s">
        <v>71</v>
      </c>
      <c r="C59" s="20" t="s">
        <v>167</v>
      </c>
      <c r="D59" s="20" t="s">
        <v>189</v>
      </c>
    </row>
    <row r="60" spans="1:6" x14ac:dyDescent="0.25">
      <c r="A60" s="20">
        <v>71</v>
      </c>
      <c r="B60" s="22" t="s">
        <v>174</v>
      </c>
      <c r="C60" s="20" t="s">
        <v>167</v>
      </c>
      <c r="D60" s="20" t="s">
        <v>189</v>
      </c>
    </row>
    <row r="61" spans="1:6" x14ac:dyDescent="0.25">
      <c r="A61" s="20">
        <v>61</v>
      </c>
      <c r="B61" s="22" t="s">
        <v>143</v>
      </c>
      <c r="C61" s="20" t="s">
        <v>167</v>
      </c>
      <c r="D61" s="20" t="s">
        <v>189</v>
      </c>
    </row>
    <row r="62" spans="1:6" x14ac:dyDescent="0.25">
      <c r="A62" s="20">
        <v>53</v>
      </c>
      <c r="B62" s="36" t="s">
        <v>127</v>
      </c>
      <c r="C62" s="20" t="s">
        <v>163</v>
      </c>
      <c r="D62" s="37"/>
    </row>
    <row r="63" spans="1:6" x14ac:dyDescent="0.25">
      <c r="A63" s="20">
        <v>10</v>
      </c>
      <c r="B63" s="36" t="s">
        <v>32</v>
      </c>
      <c r="C63" s="20" t="s">
        <v>161</v>
      </c>
      <c r="D63" s="37"/>
    </row>
    <row r="64" spans="1:6" x14ac:dyDescent="0.25">
      <c r="A64" s="20">
        <v>68</v>
      </c>
      <c r="B64" s="36" t="s">
        <v>157</v>
      </c>
      <c r="C64" s="20" t="s">
        <v>161</v>
      </c>
      <c r="D64" s="37"/>
    </row>
    <row r="65" spans="1:4" x14ac:dyDescent="0.25">
      <c r="A65" s="20">
        <v>58</v>
      </c>
      <c r="B65" s="36" t="s">
        <v>137</v>
      </c>
      <c r="C65" s="20" t="s">
        <v>186</v>
      </c>
      <c r="D65" s="37"/>
    </row>
    <row r="66" spans="1:4" x14ac:dyDescent="0.25">
      <c r="A66" s="20">
        <v>48</v>
      </c>
      <c r="B66" s="36" t="s">
        <v>117</v>
      </c>
      <c r="C66" s="20" t="s">
        <v>186</v>
      </c>
      <c r="D66" s="37"/>
    </row>
    <row r="67" spans="1:4" x14ac:dyDescent="0.25">
      <c r="A67" s="20">
        <v>18</v>
      </c>
      <c r="B67" s="36" t="s">
        <v>52</v>
      </c>
      <c r="C67" s="20" t="s">
        <v>186</v>
      </c>
      <c r="D67" s="37"/>
    </row>
    <row r="68" spans="1:4" x14ac:dyDescent="0.25">
      <c r="A68" s="20">
        <v>65</v>
      </c>
      <c r="B68" s="36" t="s">
        <v>151</v>
      </c>
      <c r="C68" s="20" t="s">
        <v>186</v>
      </c>
      <c r="D68" s="37"/>
    </row>
    <row r="69" spans="1:4" x14ac:dyDescent="0.25">
      <c r="A69" s="20">
        <v>16</v>
      </c>
      <c r="B69" s="36" t="s">
        <v>47</v>
      </c>
      <c r="C69" s="20" t="s">
        <v>186</v>
      </c>
      <c r="D69" s="37"/>
    </row>
    <row r="70" spans="1:4" x14ac:dyDescent="0.25">
      <c r="A70" s="20">
        <v>2</v>
      </c>
      <c r="B70" s="36" t="s">
        <v>187</v>
      </c>
      <c r="C70" s="20" t="s">
        <v>186</v>
      </c>
      <c r="D70" s="37"/>
    </row>
    <row r="71" spans="1:4" x14ac:dyDescent="0.25">
      <c r="A71" s="20">
        <v>1</v>
      </c>
      <c r="B71" s="36" t="s">
        <v>7</v>
      </c>
      <c r="C71" s="20" t="s">
        <v>186</v>
      </c>
      <c r="D71" s="37"/>
    </row>
    <row r="72" spans="1:4" x14ac:dyDescent="0.25">
      <c r="A72" s="20">
        <v>21</v>
      </c>
      <c r="B72" s="36" t="s">
        <v>58</v>
      </c>
      <c r="C72" s="20" t="s">
        <v>186</v>
      </c>
      <c r="D72" s="37"/>
    </row>
    <row r="73" spans="1:4" x14ac:dyDescent="0.25">
      <c r="A73" s="20">
        <v>7</v>
      </c>
      <c r="B73" s="36" t="s">
        <v>24</v>
      </c>
      <c r="C73" s="20" t="s">
        <v>186</v>
      </c>
      <c r="D73" s="37"/>
    </row>
    <row r="74" spans="1:4" x14ac:dyDescent="0.25">
      <c r="A74" s="20">
        <v>45</v>
      </c>
      <c r="B74" s="36" t="s">
        <v>188</v>
      </c>
      <c r="C74" s="20" t="s">
        <v>186</v>
      </c>
      <c r="D74" s="37"/>
    </row>
    <row r="75" spans="1:4" x14ac:dyDescent="0.25">
      <c r="A75" s="28">
        <v>72</v>
      </c>
      <c r="B75" s="23" t="s">
        <v>190</v>
      </c>
      <c r="C75" s="28" t="s">
        <v>186</v>
      </c>
    </row>
  </sheetData>
  <autoFilter ref="A2:D74" xr:uid="{00000000-0001-0000-0000-000000000000}"/>
  <conditionalFormatting sqref="A1:A1048576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9B2C8-5955-41C0-A356-25761087A446}">
  <dimension ref="A1:K74"/>
  <sheetViews>
    <sheetView workbookViewId="0">
      <selection activeCell="E10" sqref="E10"/>
    </sheetView>
  </sheetViews>
  <sheetFormatPr defaultRowHeight="15" x14ac:dyDescent="0.25"/>
  <cols>
    <col min="1" max="1" width="23" bestFit="1" customWidth="1"/>
    <col min="10" max="10" width="33.5703125" bestFit="1" customWidth="1"/>
  </cols>
  <sheetData>
    <row r="1" spans="1:11" ht="18.75" x14ac:dyDescent="0.3">
      <c r="A1" t="s">
        <v>133</v>
      </c>
      <c r="B1">
        <f>VLOOKUP(A1,$J$1:$K$74,2,0)</f>
        <v>56</v>
      </c>
      <c r="I1" s="2" t="s">
        <v>1</v>
      </c>
      <c r="J1" s="3" t="s">
        <v>2</v>
      </c>
      <c r="K1" s="1" t="s">
        <v>0</v>
      </c>
    </row>
    <row r="2" spans="1:11" ht="18.75" x14ac:dyDescent="0.3">
      <c r="A2" t="s">
        <v>75</v>
      </c>
      <c r="B2">
        <f t="shared" ref="B2:B17" si="0">VLOOKUP(A2,$J$1:$K$74,2,0)</f>
        <v>29</v>
      </c>
      <c r="I2" s="8" t="s">
        <v>6</v>
      </c>
      <c r="J2" s="9" t="s">
        <v>7</v>
      </c>
      <c r="K2" s="7">
        <v>1</v>
      </c>
    </row>
    <row r="3" spans="1:11" ht="18.75" x14ac:dyDescent="0.3">
      <c r="A3" t="s">
        <v>96</v>
      </c>
      <c r="B3">
        <f t="shared" si="0"/>
        <v>39</v>
      </c>
      <c r="I3" s="8" t="s">
        <v>9</v>
      </c>
      <c r="J3" s="9" t="s">
        <v>10</v>
      </c>
      <c r="K3" s="7">
        <v>2</v>
      </c>
    </row>
    <row r="4" spans="1:11" ht="18.75" x14ac:dyDescent="0.3">
      <c r="A4" t="s">
        <v>88</v>
      </c>
      <c r="B4">
        <f t="shared" si="0"/>
        <v>35</v>
      </c>
      <c r="I4" s="13" t="s">
        <v>12</v>
      </c>
      <c r="J4" s="9" t="s">
        <v>13</v>
      </c>
      <c r="K4" s="7">
        <v>3</v>
      </c>
    </row>
    <row r="5" spans="1:11" ht="18.75" x14ac:dyDescent="0.3">
      <c r="A5" t="s">
        <v>90</v>
      </c>
      <c r="B5">
        <f t="shared" si="0"/>
        <v>36</v>
      </c>
      <c r="I5" s="8" t="s">
        <v>14</v>
      </c>
      <c r="J5" s="9" t="s">
        <v>15</v>
      </c>
      <c r="K5" s="7">
        <v>4</v>
      </c>
    </row>
    <row r="6" spans="1:11" ht="18.75" x14ac:dyDescent="0.3">
      <c r="A6" t="s">
        <v>141</v>
      </c>
      <c r="B6">
        <f t="shared" si="0"/>
        <v>60</v>
      </c>
      <c r="I6" s="8" t="s">
        <v>17</v>
      </c>
      <c r="J6" s="9" t="s">
        <v>18</v>
      </c>
      <c r="K6" s="7">
        <v>5</v>
      </c>
    </row>
    <row r="7" spans="1:11" ht="18.75" x14ac:dyDescent="0.3">
      <c r="A7" t="s">
        <v>131</v>
      </c>
      <c r="B7">
        <f t="shared" si="0"/>
        <v>55</v>
      </c>
      <c r="I7" s="8" t="s">
        <v>20</v>
      </c>
      <c r="J7" s="14" t="s">
        <v>21</v>
      </c>
      <c r="K7" s="7">
        <v>6</v>
      </c>
    </row>
    <row r="8" spans="1:11" ht="18.75" x14ac:dyDescent="0.3">
      <c r="A8" t="s">
        <v>92</v>
      </c>
      <c r="B8">
        <f t="shared" si="0"/>
        <v>37</v>
      </c>
      <c r="I8" s="8" t="s">
        <v>23</v>
      </c>
      <c r="J8" s="9" t="s">
        <v>24</v>
      </c>
      <c r="K8" s="7">
        <v>7</v>
      </c>
    </row>
    <row r="9" spans="1:11" ht="18.75" x14ac:dyDescent="0.3">
      <c r="A9" t="s">
        <v>26</v>
      </c>
      <c r="B9">
        <f t="shared" si="0"/>
        <v>8</v>
      </c>
      <c r="I9" s="8" t="s">
        <v>25</v>
      </c>
      <c r="J9" s="9" t="s">
        <v>26</v>
      </c>
      <c r="K9" s="7">
        <v>8</v>
      </c>
    </row>
    <row r="10" spans="1:11" ht="18.75" x14ac:dyDescent="0.3">
      <c r="A10" t="s">
        <v>113</v>
      </c>
      <c r="B10">
        <f t="shared" si="0"/>
        <v>46</v>
      </c>
      <c r="I10" s="8" t="s">
        <v>27</v>
      </c>
      <c r="J10" s="9" t="s">
        <v>28</v>
      </c>
      <c r="K10" s="7">
        <v>9</v>
      </c>
    </row>
    <row r="11" spans="1:11" ht="18.75" x14ac:dyDescent="0.3">
      <c r="A11" t="s">
        <v>184</v>
      </c>
      <c r="B11">
        <f t="shared" si="0"/>
        <v>34</v>
      </c>
      <c r="I11" s="8" t="s">
        <v>31</v>
      </c>
      <c r="J11" s="14" t="s">
        <v>32</v>
      </c>
      <c r="K11" s="7">
        <v>10</v>
      </c>
    </row>
    <row r="12" spans="1:11" ht="18.75" x14ac:dyDescent="0.3">
      <c r="A12" t="s">
        <v>153</v>
      </c>
      <c r="B12">
        <f t="shared" si="0"/>
        <v>66</v>
      </c>
      <c r="I12" s="8" t="s">
        <v>34</v>
      </c>
      <c r="J12" s="9" t="s">
        <v>35</v>
      </c>
      <c r="K12" s="7">
        <v>11</v>
      </c>
    </row>
    <row r="13" spans="1:11" ht="18.75" x14ac:dyDescent="0.3">
      <c r="A13" t="s">
        <v>121</v>
      </c>
      <c r="B13">
        <f t="shared" si="0"/>
        <v>50</v>
      </c>
      <c r="I13" s="13" t="s">
        <v>37</v>
      </c>
      <c r="J13" s="9" t="s">
        <v>38</v>
      </c>
      <c r="K13" s="7">
        <v>12</v>
      </c>
    </row>
    <row r="14" spans="1:11" ht="18.75" x14ac:dyDescent="0.3">
      <c r="A14" t="s">
        <v>45</v>
      </c>
      <c r="B14">
        <f t="shared" si="0"/>
        <v>15</v>
      </c>
      <c r="I14" s="13" t="s">
        <v>40</v>
      </c>
      <c r="J14" s="14" t="s">
        <v>41</v>
      </c>
      <c r="K14" s="7">
        <v>13</v>
      </c>
    </row>
    <row r="15" spans="1:11" ht="18.75" x14ac:dyDescent="0.3">
      <c r="A15" t="s">
        <v>115</v>
      </c>
      <c r="B15">
        <f t="shared" si="0"/>
        <v>47</v>
      </c>
      <c r="I15" s="8" t="s">
        <v>42</v>
      </c>
      <c r="J15" s="14" t="s">
        <v>43</v>
      </c>
      <c r="K15" s="7">
        <v>14</v>
      </c>
    </row>
    <row r="16" spans="1:11" ht="18.75" x14ac:dyDescent="0.3">
      <c r="A16" t="s">
        <v>54</v>
      </c>
      <c r="B16">
        <f t="shared" si="0"/>
        <v>19</v>
      </c>
      <c r="I16" s="13" t="s">
        <v>44</v>
      </c>
      <c r="J16" s="14" t="s">
        <v>45</v>
      </c>
      <c r="K16" s="7">
        <v>15</v>
      </c>
    </row>
    <row r="17" spans="1:11" ht="18.75" x14ac:dyDescent="0.3">
      <c r="A17" t="s">
        <v>38</v>
      </c>
      <c r="B17">
        <f t="shared" si="0"/>
        <v>12</v>
      </c>
      <c r="I17" s="13" t="s">
        <v>46</v>
      </c>
      <c r="J17" s="9" t="s">
        <v>47</v>
      </c>
      <c r="K17" s="7">
        <v>16</v>
      </c>
    </row>
    <row r="18" spans="1:11" ht="18.75" x14ac:dyDescent="0.3">
      <c r="I18" s="8" t="s">
        <v>48</v>
      </c>
      <c r="J18" s="14" t="s">
        <v>49</v>
      </c>
      <c r="K18" s="7">
        <v>17</v>
      </c>
    </row>
    <row r="19" spans="1:11" ht="18.75" x14ac:dyDescent="0.3">
      <c r="I19" s="13" t="s">
        <v>51</v>
      </c>
      <c r="J19" s="9" t="s">
        <v>52</v>
      </c>
      <c r="K19" s="7">
        <v>18</v>
      </c>
    </row>
    <row r="20" spans="1:11" ht="18.75" x14ac:dyDescent="0.3">
      <c r="I20" s="13" t="s">
        <v>53</v>
      </c>
      <c r="J20" s="9" t="s">
        <v>54</v>
      </c>
      <c r="K20" s="7">
        <v>19</v>
      </c>
    </row>
    <row r="21" spans="1:11" ht="18.75" x14ac:dyDescent="0.3">
      <c r="I21" s="13" t="s">
        <v>55</v>
      </c>
      <c r="J21" s="9" t="s">
        <v>56</v>
      </c>
      <c r="K21" s="7">
        <v>20</v>
      </c>
    </row>
    <row r="22" spans="1:11" ht="18.75" x14ac:dyDescent="0.3">
      <c r="I22" s="13" t="s">
        <v>57</v>
      </c>
      <c r="J22" s="9" t="s">
        <v>58</v>
      </c>
      <c r="K22" s="7">
        <v>21</v>
      </c>
    </row>
    <row r="23" spans="1:11" ht="18.75" x14ac:dyDescent="0.3">
      <c r="I23" s="8" t="s">
        <v>59</v>
      </c>
      <c r="J23" s="14" t="s">
        <v>60</v>
      </c>
      <c r="K23" s="7">
        <v>22</v>
      </c>
    </row>
    <row r="24" spans="1:11" ht="18.75" x14ac:dyDescent="0.3">
      <c r="I24" s="8" t="s">
        <v>61</v>
      </c>
      <c r="J24" s="14" t="s">
        <v>62</v>
      </c>
      <c r="K24" s="7">
        <v>23</v>
      </c>
    </row>
    <row r="25" spans="1:11" ht="18.75" x14ac:dyDescent="0.3">
      <c r="I25" s="8" t="s">
        <v>63</v>
      </c>
      <c r="J25" s="14" t="s">
        <v>64</v>
      </c>
      <c r="K25" s="7">
        <v>24</v>
      </c>
    </row>
    <row r="26" spans="1:11" ht="18.75" x14ac:dyDescent="0.3">
      <c r="I26" s="13" t="s">
        <v>65</v>
      </c>
      <c r="J26" s="9" t="s">
        <v>66</v>
      </c>
      <c r="K26" s="7">
        <v>25</v>
      </c>
    </row>
    <row r="27" spans="1:11" ht="18.75" x14ac:dyDescent="0.3">
      <c r="I27" s="8" t="s">
        <v>67</v>
      </c>
      <c r="J27" s="9" t="s">
        <v>68</v>
      </c>
      <c r="K27" s="7">
        <v>26</v>
      </c>
    </row>
    <row r="28" spans="1:11" ht="18.75" x14ac:dyDescent="0.3">
      <c r="I28" s="13" t="s">
        <v>70</v>
      </c>
      <c r="J28" s="9" t="s">
        <v>71</v>
      </c>
      <c r="K28" s="7">
        <v>27</v>
      </c>
    </row>
    <row r="29" spans="1:11" ht="18.75" x14ac:dyDescent="0.3">
      <c r="I29" s="13" t="s">
        <v>72</v>
      </c>
      <c r="J29" s="9" t="s">
        <v>73</v>
      </c>
      <c r="K29" s="7">
        <v>28</v>
      </c>
    </row>
    <row r="30" spans="1:11" ht="18.75" x14ac:dyDescent="0.3">
      <c r="I30" s="8" t="s">
        <v>74</v>
      </c>
      <c r="J30" s="9" t="s">
        <v>75</v>
      </c>
      <c r="K30" s="7">
        <v>29</v>
      </c>
    </row>
    <row r="31" spans="1:11" ht="18.75" x14ac:dyDescent="0.3">
      <c r="I31" s="13" t="s">
        <v>76</v>
      </c>
      <c r="J31" s="9" t="s">
        <v>77</v>
      </c>
      <c r="K31" s="7">
        <v>30</v>
      </c>
    </row>
    <row r="32" spans="1:11" ht="18.75" x14ac:dyDescent="0.3">
      <c r="I32" s="8" t="s">
        <v>78</v>
      </c>
      <c r="J32" s="9" t="s">
        <v>79</v>
      </c>
      <c r="K32" s="7">
        <v>31</v>
      </c>
    </row>
    <row r="33" spans="9:11" ht="18.75" x14ac:dyDescent="0.3">
      <c r="I33" s="8" t="s">
        <v>81</v>
      </c>
      <c r="J33" s="9" t="s">
        <v>82</v>
      </c>
      <c r="K33" s="7">
        <v>32</v>
      </c>
    </row>
    <row r="34" spans="9:11" ht="18.75" x14ac:dyDescent="0.3">
      <c r="I34" s="8" t="s">
        <v>83</v>
      </c>
      <c r="J34" s="9" t="s">
        <v>84</v>
      </c>
      <c r="K34" s="7">
        <v>33</v>
      </c>
    </row>
    <row r="35" spans="9:11" ht="18.75" x14ac:dyDescent="0.3">
      <c r="I35" s="8" t="s">
        <v>85</v>
      </c>
      <c r="J35" s="9" t="s">
        <v>184</v>
      </c>
      <c r="K35" s="7">
        <v>34</v>
      </c>
    </row>
    <row r="36" spans="9:11" ht="18.75" x14ac:dyDescent="0.3">
      <c r="I36" s="8" t="s">
        <v>87</v>
      </c>
      <c r="J36" s="9" t="s">
        <v>88</v>
      </c>
      <c r="K36" s="7">
        <v>35</v>
      </c>
    </row>
    <row r="37" spans="9:11" ht="18.75" x14ac:dyDescent="0.3">
      <c r="I37" s="13" t="s">
        <v>89</v>
      </c>
      <c r="J37" s="14" t="s">
        <v>90</v>
      </c>
      <c r="K37" s="7">
        <v>36</v>
      </c>
    </row>
    <row r="38" spans="9:11" ht="18.75" x14ac:dyDescent="0.3">
      <c r="I38" s="8" t="s">
        <v>91</v>
      </c>
      <c r="J38" s="9" t="s">
        <v>92</v>
      </c>
      <c r="K38" s="7">
        <v>37</v>
      </c>
    </row>
    <row r="39" spans="9:11" ht="18.75" x14ac:dyDescent="0.3">
      <c r="I39" s="8" t="s">
        <v>93</v>
      </c>
      <c r="J39" s="9" t="s">
        <v>94</v>
      </c>
      <c r="K39" s="7">
        <v>38</v>
      </c>
    </row>
    <row r="40" spans="9:11" ht="18.75" x14ac:dyDescent="0.3">
      <c r="I40" s="8" t="s">
        <v>95</v>
      </c>
      <c r="J40" s="9" t="s">
        <v>96</v>
      </c>
      <c r="K40" s="7">
        <v>39</v>
      </c>
    </row>
    <row r="41" spans="9:11" ht="18.75" x14ac:dyDescent="0.3">
      <c r="I41" s="8" t="s">
        <v>98</v>
      </c>
      <c r="J41" s="9" t="s">
        <v>99</v>
      </c>
      <c r="K41" s="7">
        <v>40</v>
      </c>
    </row>
    <row r="42" spans="9:11" ht="18.75" x14ac:dyDescent="0.3">
      <c r="I42" s="13" t="s">
        <v>100</v>
      </c>
      <c r="J42" s="9" t="s">
        <v>101</v>
      </c>
      <c r="K42" s="7">
        <v>41</v>
      </c>
    </row>
    <row r="43" spans="9:11" ht="18.75" x14ac:dyDescent="0.3">
      <c r="I43" s="8" t="s">
        <v>102</v>
      </c>
      <c r="J43" s="9" t="s">
        <v>103</v>
      </c>
      <c r="K43" s="7">
        <v>42</v>
      </c>
    </row>
    <row r="44" spans="9:11" ht="18.75" x14ac:dyDescent="0.3">
      <c r="I44" s="8" t="s">
        <v>105</v>
      </c>
      <c r="J44" s="9" t="s">
        <v>106</v>
      </c>
      <c r="K44" s="7">
        <v>43</v>
      </c>
    </row>
    <row r="45" spans="9:11" ht="18.75" x14ac:dyDescent="0.3">
      <c r="I45" s="8" t="s">
        <v>107</v>
      </c>
      <c r="J45" s="14" t="s">
        <v>108</v>
      </c>
      <c r="K45" s="7">
        <v>44</v>
      </c>
    </row>
    <row r="46" spans="9:11" ht="18.75" x14ac:dyDescent="0.3">
      <c r="I46" s="8" t="s">
        <v>110</v>
      </c>
      <c r="J46" s="14" t="s">
        <v>111</v>
      </c>
      <c r="K46" s="7">
        <v>45</v>
      </c>
    </row>
    <row r="47" spans="9:11" ht="18.75" x14ac:dyDescent="0.3">
      <c r="I47" s="8" t="s">
        <v>112</v>
      </c>
      <c r="J47" s="14" t="s">
        <v>113</v>
      </c>
      <c r="K47" s="7">
        <v>46</v>
      </c>
    </row>
    <row r="48" spans="9:11" ht="18.75" x14ac:dyDescent="0.3">
      <c r="I48" s="13" t="s">
        <v>114</v>
      </c>
      <c r="J48" s="9" t="s">
        <v>115</v>
      </c>
      <c r="K48" s="7">
        <v>47</v>
      </c>
    </row>
    <row r="49" spans="9:11" ht="18.75" x14ac:dyDescent="0.3">
      <c r="I49" s="13" t="s">
        <v>116</v>
      </c>
      <c r="J49" s="14" t="s">
        <v>117</v>
      </c>
      <c r="K49" s="7">
        <v>48</v>
      </c>
    </row>
    <row r="50" spans="9:11" ht="18.75" x14ac:dyDescent="0.3">
      <c r="I50" s="8" t="s">
        <v>118</v>
      </c>
      <c r="J50" s="14" t="s">
        <v>119</v>
      </c>
      <c r="K50" s="7">
        <v>49</v>
      </c>
    </row>
    <row r="51" spans="9:11" ht="18.75" x14ac:dyDescent="0.3">
      <c r="I51" s="13" t="s">
        <v>120</v>
      </c>
      <c r="J51" s="9" t="s">
        <v>121</v>
      </c>
      <c r="K51" s="7">
        <v>50</v>
      </c>
    </row>
    <row r="52" spans="9:11" ht="18.75" x14ac:dyDescent="0.3">
      <c r="I52" s="8" t="s">
        <v>122</v>
      </c>
      <c r="J52" s="9" t="s">
        <v>123</v>
      </c>
      <c r="K52" s="7">
        <v>51</v>
      </c>
    </row>
    <row r="53" spans="9:11" ht="18.75" x14ac:dyDescent="0.3">
      <c r="I53" s="8" t="s">
        <v>124</v>
      </c>
      <c r="J53" s="9" t="s">
        <v>125</v>
      </c>
      <c r="K53" s="7">
        <v>52</v>
      </c>
    </row>
    <row r="54" spans="9:11" ht="18.75" x14ac:dyDescent="0.3">
      <c r="I54" s="8" t="s">
        <v>126</v>
      </c>
      <c r="J54" s="9" t="s">
        <v>127</v>
      </c>
      <c r="K54" s="7">
        <v>53</v>
      </c>
    </row>
    <row r="55" spans="9:11" ht="18.75" x14ac:dyDescent="0.3">
      <c r="I55" s="13" t="s">
        <v>128</v>
      </c>
      <c r="J55" s="14" t="s">
        <v>129</v>
      </c>
      <c r="K55" s="7">
        <v>54</v>
      </c>
    </row>
    <row r="56" spans="9:11" ht="18.75" x14ac:dyDescent="0.3">
      <c r="I56" s="13" t="s">
        <v>130</v>
      </c>
      <c r="J56" s="9" t="s">
        <v>131</v>
      </c>
      <c r="K56" s="7">
        <v>55</v>
      </c>
    </row>
    <row r="57" spans="9:11" ht="18.75" x14ac:dyDescent="0.3">
      <c r="I57" s="13" t="s">
        <v>132</v>
      </c>
      <c r="J57" s="9" t="s">
        <v>133</v>
      </c>
      <c r="K57" s="7">
        <v>56</v>
      </c>
    </row>
    <row r="58" spans="9:11" ht="18.75" x14ac:dyDescent="0.3">
      <c r="I58" s="13" t="s">
        <v>134</v>
      </c>
      <c r="J58" s="9" t="s">
        <v>135</v>
      </c>
      <c r="K58" s="7">
        <v>57</v>
      </c>
    </row>
    <row r="59" spans="9:11" ht="18.75" x14ac:dyDescent="0.3">
      <c r="I59" s="13" t="s">
        <v>136</v>
      </c>
      <c r="J59" s="9" t="s">
        <v>137</v>
      </c>
      <c r="K59" s="7">
        <v>58</v>
      </c>
    </row>
    <row r="60" spans="9:11" ht="18.75" x14ac:dyDescent="0.3">
      <c r="I60" s="13" t="s">
        <v>138</v>
      </c>
      <c r="J60" s="9" t="s">
        <v>139</v>
      </c>
      <c r="K60" s="7">
        <v>59</v>
      </c>
    </row>
    <row r="61" spans="9:11" ht="18.75" x14ac:dyDescent="0.3">
      <c r="I61" s="8" t="s">
        <v>140</v>
      </c>
      <c r="J61" s="9" t="s">
        <v>141</v>
      </c>
      <c r="K61" s="7">
        <v>60</v>
      </c>
    </row>
    <row r="62" spans="9:11" ht="18.75" x14ac:dyDescent="0.3">
      <c r="I62" s="8" t="s">
        <v>142</v>
      </c>
      <c r="J62" s="14" t="s">
        <v>143</v>
      </c>
      <c r="K62" s="7">
        <v>61</v>
      </c>
    </row>
    <row r="63" spans="9:11" ht="18.75" x14ac:dyDescent="0.3">
      <c r="I63" s="13" t="s">
        <v>144</v>
      </c>
      <c r="J63" s="9" t="s">
        <v>145</v>
      </c>
      <c r="K63" s="7">
        <v>62</v>
      </c>
    </row>
    <row r="64" spans="9:11" ht="18.75" x14ac:dyDescent="0.3">
      <c r="I64" s="13" t="s">
        <v>146</v>
      </c>
      <c r="J64" s="9" t="s">
        <v>147</v>
      </c>
      <c r="K64" s="7">
        <v>63</v>
      </c>
    </row>
    <row r="65" spans="9:11" ht="18.75" x14ac:dyDescent="0.3">
      <c r="I65" s="8" t="s">
        <v>148</v>
      </c>
      <c r="J65" s="14" t="s">
        <v>149</v>
      </c>
      <c r="K65" s="7">
        <v>64</v>
      </c>
    </row>
    <row r="66" spans="9:11" ht="18.75" x14ac:dyDescent="0.3">
      <c r="I66" s="8" t="s">
        <v>150</v>
      </c>
      <c r="J66" s="9" t="s">
        <v>151</v>
      </c>
      <c r="K66" s="7">
        <v>65</v>
      </c>
    </row>
    <row r="67" spans="9:11" ht="18.75" x14ac:dyDescent="0.3">
      <c r="I67" s="8" t="s">
        <v>152</v>
      </c>
      <c r="J67" s="14" t="s">
        <v>153</v>
      </c>
      <c r="K67" s="7">
        <v>66</v>
      </c>
    </row>
    <row r="68" spans="9:11" ht="18.75" x14ac:dyDescent="0.3">
      <c r="I68" s="8" t="s">
        <v>154</v>
      </c>
      <c r="J68" s="14" t="s">
        <v>155</v>
      </c>
      <c r="K68" s="7">
        <v>67</v>
      </c>
    </row>
    <row r="69" spans="9:11" ht="18.75" x14ac:dyDescent="0.3">
      <c r="I69" s="8" t="s">
        <v>156</v>
      </c>
      <c r="J69" s="14" t="s">
        <v>157</v>
      </c>
      <c r="K69" s="7">
        <v>68</v>
      </c>
    </row>
    <row r="70" spans="9:11" ht="18.75" x14ac:dyDescent="0.3">
      <c r="I70" s="13" t="s">
        <v>158</v>
      </c>
      <c r="J70" s="14" t="s">
        <v>159</v>
      </c>
      <c r="K70" s="7">
        <v>69</v>
      </c>
    </row>
    <row r="71" spans="9:11" ht="18.75" x14ac:dyDescent="0.3">
      <c r="I71" s="8" t="s">
        <v>172</v>
      </c>
      <c r="J71" s="25" t="s">
        <v>173</v>
      </c>
      <c r="K71" s="7">
        <v>70</v>
      </c>
    </row>
    <row r="72" spans="9:11" ht="18.75" x14ac:dyDescent="0.3">
      <c r="I72" s="8"/>
      <c r="J72" s="25" t="s">
        <v>174</v>
      </c>
      <c r="K72" s="7">
        <v>71</v>
      </c>
    </row>
    <row r="73" spans="9:11" ht="18.75" x14ac:dyDescent="0.3">
      <c r="I73" s="8" t="s">
        <v>175</v>
      </c>
      <c r="J73" s="25" t="s">
        <v>176</v>
      </c>
      <c r="K73" s="7">
        <v>72</v>
      </c>
    </row>
    <row r="74" spans="9:11" ht="18.75" x14ac:dyDescent="0.3">
      <c r="I74" s="8" t="s">
        <v>177</v>
      </c>
      <c r="J74" s="25" t="s">
        <v>178</v>
      </c>
      <c r="K74" s="7">
        <v>73</v>
      </c>
    </row>
  </sheetData>
  <autoFilter ref="I1:K1" xr:uid="{40A9B2C8-5955-41C0-A356-25761087A446}"/>
  <conditionalFormatting sqref="I1:I74">
    <cfRule type="duplicateValues" dxfId="5" priority="7"/>
  </conditionalFormatting>
  <conditionalFormatting sqref="J1:J74">
    <cfRule type="duplicateValues" dxfId="4" priority="8"/>
    <cfRule type="duplicateValues" dxfId="3" priority="9"/>
    <cfRule type="duplicateValues" dxfId="2" priority="10"/>
    <cfRule type="duplicateValues" dxfId="1" priority="11"/>
  </conditionalFormatting>
  <conditionalFormatting sqref="B1:B1048576 K1:K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ds</vt:lpstr>
      <vt:lpstr>Sheet3</vt:lpstr>
      <vt:lpstr>NOTE RHM</vt:lpstr>
      <vt:lpstr>CÓ RHM</vt:lpstr>
      <vt:lpstr>ds!Print_Area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cp:lastPrinted>2024-12-11T09:40:36Z</cp:lastPrinted>
  <dcterms:created xsi:type="dcterms:W3CDTF">2015-06-05T18:17:20Z</dcterms:created>
  <dcterms:modified xsi:type="dcterms:W3CDTF">2024-12-23T03:48:50Z</dcterms:modified>
</cp:coreProperties>
</file>