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E:\BV Thiện Nhân\Hoàng\2024\Tháng 11\CTD Phúc an\"/>
    </mc:Choice>
  </mc:AlternateContent>
  <xr:revisionPtr revIDLastSave="0" documentId="13_ncr:1_{734E9770-5672-4863-9857-86D204380C0A}" xr6:coauthVersionLast="47" xr6:coauthVersionMax="47" xr10:uidLastSave="{00000000-0000-0000-0000-000000000000}"/>
  <bookViews>
    <workbookView xWindow="-110" yWindow="-110" windowWidth="25820" windowHeight="13900" xr2:uid="{00000000-000D-0000-FFFF-FFFF00000000}"/>
  </bookViews>
  <sheets>
    <sheet name="CN" sheetId="4" r:id="rId1"/>
    <sheet name="Sheet1" sheetId="1" r:id="rId2"/>
    <sheet name="Sheet3" sheetId="3" r:id="rId3"/>
  </sheets>
  <definedNames>
    <definedName name="_xlnm._FilterDatabase" localSheetId="0" hidden="1">CN!$A$2:$J$18</definedName>
    <definedName name="_xlnm._FilterDatabase" localSheetId="1" hidden="1">Sheet1!$A$9:$W$28</definedName>
    <definedName name="_xlnm.Print_Area" localSheetId="0">CN!$A$1:$I$18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E26" i="1"/>
  <c r="F26" i="1"/>
  <c r="G26" i="1"/>
  <c r="H26" i="1"/>
  <c r="J26" i="1"/>
  <c r="K26" i="1"/>
  <c r="L26" i="1"/>
  <c r="M26" i="1"/>
  <c r="N26" i="1"/>
  <c r="O26" i="1"/>
  <c r="P26" i="1"/>
  <c r="Q26" i="1"/>
  <c r="R26" i="1"/>
  <c r="S26" i="1"/>
  <c r="T26" i="1"/>
  <c r="U26" i="1"/>
  <c r="V26" i="1"/>
  <c r="C26" i="1"/>
  <c r="I10" i="1" l="1"/>
  <c r="I11" i="1"/>
  <c r="I12" i="1"/>
  <c r="I13" i="1"/>
  <c r="I14" i="1"/>
  <c r="I16" i="1"/>
  <c r="I17" i="1"/>
  <c r="I18" i="1"/>
  <c r="I19" i="1"/>
  <c r="I20" i="1"/>
  <c r="I21" i="1"/>
  <c r="I22" i="1"/>
  <c r="I23" i="1"/>
  <c r="I24" i="1"/>
  <c r="I25" i="1"/>
  <c r="I26" i="1" l="1"/>
</calcChain>
</file>

<file path=xl/sharedStrings.xml><?xml version="1.0" encoding="utf-8"?>
<sst xmlns="http://schemas.openxmlformats.org/spreadsheetml/2006/main" count="392" uniqueCount="155">
  <si>
    <t>CÔNG TY CỔ PHẦN BỆNH VIỆN THIỆN NHÂN ĐÀ NẴNG</t>
  </si>
  <si>
    <t>TRUNG TÂM CHẨN ĐOÁN Y KHOA KỸ THUẬT CAO THIỆN NHÂN</t>
  </si>
  <si>
    <t>Tel: 02363. 82 84 89</t>
  </si>
  <si>
    <t xml:space="preserve">TỔNG HỢP KẾT QUẢ KHÁM SỨC KHỎE </t>
  </si>
  <si>
    <t>Stt</t>
  </si>
  <si>
    <t>Họ và tên</t>
  </si>
  <si>
    <t>Năm Sinh</t>
  </si>
  <si>
    <t xml:space="preserve">Giới tính </t>
  </si>
  <si>
    <t>Kết Quả CLS và LS</t>
  </si>
  <si>
    <t xml:space="preserve">Đề nghị - Tư vấn </t>
  </si>
  <si>
    <t xml:space="preserve">Xếp loại SK </t>
  </si>
  <si>
    <t>Bác sỹ</t>
  </si>
  <si>
    <t xml:space="preserve">                            TRƯỞNG ĐƠN VỊ QUẢN LÝ SỨC KHỎE DOANH NGHIỆP</t>
  </si>
  <si>
    <t>Khám  tổng quát</t>
  </si>
  <si>
    <t>Nội</t>
  </si>
  <si>
    <t>TMH</t>
  </si>
  <si>
    <t>Mắt</t>
  </si>
  <si>
    <t>Các chỉ số cơ bản</t>
  </si>
  <si>
    <t>Chiều Cao</t>
  </si>
  <si>
    <t>Cân nặng</t>
  </si>
  <si>
    <t>BMI</t>
  </si>
  <si>
    <t xml:space="preserve">Mạch </t>
  </si>
  <si>
    <t>Huyết áp</t>
  </si>
  <si>
    <t>RHM</t>
  </si>
  <si>
    <t xml:space="preserve">Mã NV </t>
  </si>
  <si>
    <t>Chức vụ</t>
  </si>
  <si>
    <t>Địa chỉ: 276 - 278 - 280 Đống Đa, TP. Đà Nẵng.</t>
  </si>
  <si>
    <t>Da liễu</t>
  </si>
  <si>
    <t>Phụ sản</t>
  </si>
  <si>
    <t>Ngoại</t>
  </si>
  <si>
    <t xml:space="preserve">  Năm 2024</t>
  </si>
  <si>
    <t>Đà Nẵng, ngày    tháng    năm 2024</t>
  </si>
  <si>
    <t>CÔNG TY TNHH CTD PHÚC AN</t>
  </si>
  <si>
    <t>TK24_00670</t>
  </si>
  <si>
    <t>PGS_300604</t>
  </si>
  <si>
    <t>TK24_02921</t>
  </si>
  <si>
    <t>TK24_02919</t>
  </si>
  <si>
    <t>TK24_00137</t>
  </si>
  <si>
    <t>TK24_02925</t>
  </si>
  <si>
    <t>PGS_300810</t>
  </si>
  <si>
    <t>PGS_300404</t>
  </si>
  <si>
    <t>PGS_202601</t>
  </si>
  <si>
    <t>PGS_300738</t>
  </si>
  <si>
    <t>PGS_300820</t>
  </si>
  <si>
    <t>PGS_300836</t>
  </si>
  <si>
    <t>PGS_202543</t>
  </si>
  <si>
    <t>PGS_300803</t>
  </si>
  <si>
    <t>Nguyễn Đắc Kiện</t>
  </si>
  <si>
    <t>Huỳnh Nguyễn Thành Triệu</t>
  </si>
  <si>
    <t>Lê Thị Bích Thuận</t>
  </si>
  <si>
    <t>Lê Thị Tám</t>
  </si>
  <si>
    <t>Nguyễn Thị Lan Nguyệt</t>
  </si>
  <si>
    <t>Mai Thị Kim Xuân</t>
  </si>
  <si>
    <t>Ngô Thị Thu Trang</t>
  </si>
  <si>
    <t>Phan Thị Thanh Nhân</t>
  </si>
  <si>
    <t>Phan Thị Hạnh</t>
  </si>
  <si>
    <t>Võ Thị Hồng Trang</t>
  </si>
  <si>
    <t>Trương Thị Phương</t>
  </si>
  <si>
    <t>Trương Thị Hoài Nhi</t>
  </si>
  <si>
    <t>Bùi Thị Lên</t>
  </si>
  <si>
    <t>Lê Thị Thi</t>
  </si>
  <si>
    <t>Nguyễn Thị Phượng</t>
  </si>
  <si>
    <t>Nông Văn Khánh</t>
  </si>
  <si>
    <t>Nam</t>
  </si>
  <si>
    <t>Nữ</t>
  </si>
  <si>
    <t>NVBH</t>
  </si>
  <si>
    <t>PG</t>
  </si>
  <si>
    <t>Bình thường</t>
  </si>
  <si>
    <t>117/66</t>
  </si>
  <si>
    <t xml:space="preserve">Chân răng CR14, CR35, CR45. Cao răng hai hàm. Sức nhai  &gt; 90 % </t>
  </si>
  <si>
    <r>
      <rPr>
        <b/>
        <sz val="13"/>
        <rFont val="Times New Roman"/>
        <family val="1"/>
      </rPr>
      <t>Nước tiểu:</t>
    </r>
    <r>
      <rPr>
        <sz val="13"/>
        <rFont val="Times New Roman"/>
        <family val="1"/>
      </rPr>
      <t xml:space="preserve"> Bạch cầu (+) 
Chân răng CR14, CR35, CR45. Cao răng hai hàm. Sức nhai  &gt; 90 % 
Các kết quả xét nghiệm khác trong giới hạn bình thường  </t>
    </r>
  </si>
  <si>
    <t xml:space="preserve">_ Đã tư vấn 
_ Uống đủ nước 
_ Điều trị Nha khoa 
_ Kiểm tra sức khỏe định kỳ </t>
  </si>
  <si>
    <t xml:space="preserve">II </t>
  </si>
  <si>
    <t xml:space="preserve">BS Vy </t>
  </si>
  <si>
    <t>133/77</t>
  </si>
  <si>
    <t xml:space="preserve">Dư cân </t>
  </si>
  <si>
    <t xml:space="preserve">Hai mắt loạn thị </t>
  </si>
  <si>
    <t xml:space="preserve">Viêm mũi dị ứng </t>
  </si>
  <si>
    <t xml:space="preserve">Mất răng  R26. R46 sâu thứ phát. Sức nhai  &gt; 90 % </t>
  </si>
  <si>
    <t xml:space="preserve">PARA 2002 sinh thường. Hai vú không u 
Cổ tử cung viêm lộ tuyến độ II- III </t>
  </si>
  <si>
    <r>
      <rPr>
        <b/>
        <sz val="13"/>
        <rFont val="Times New Roman"/>
        <family val="1"/>
      </rPr>
      <t>Nước tiểu:</t>
    </r>
    <r>
      <rPr>
        <sz val="13"/>
        <rFont val="Times New Roman"/>
        <family val="1"/>
      </rPr>
      <t xml:space="preserve"> Bạch cầu (++), Protein (+) ( Nhiễm trùng đường tiết niệu) 
</t>
    </r>
    <r>
      <rPr>
        <b/>
        <sz val="13"/>
        <rFont val="Times New Roman"/>
        <family val="1"/>
      </rPr>
      <t>XQ phổi:</t>
    </r>
    <r>
      <rPr>
        <sz val="13"/>
        <rFont val="Times New Roman"/>
        <family val="1"/>
      </rPr>
      <t xml:space="preserve"> Dày mô kẻ đỉnh phổi 2 bên ( Viêm phế quản) 
Dư cân 
Hai mắt loạn thị 
Viêm mũi dị ứng 
Mất răng  R26. R46 sâu thứ phát. Sức nhai  &gt; 90 % 
Cổ tử cung viêm lộ tuyến độ II- III 
Các kết quả xét nghiệm khác trong giới hạn bình thường  </t>
    </r>
  </si>
  <si>
    <t xml:space="preserve">BS Tấn </t>
  </si>
  <si>
    <t xml:space="preserve">_ Đã tư vấn 
_ Uống nhiều nước, tránh nhịn tiểu 
_ Tập thể dục 
_ Mang kính phù hợp  
_ Tránh tiếp xúc với khói bụi, lạnh  
_ Điều trị Nha khoa 
_ Khám sản phụ khoa định kỳ 
_ Kiểm tra sức khỏe định kỳ </t>
  </si>
  <si>
    <t>105/59</t>
  </si>
  <si>
    <t xml:space="preserve">R36 sâu. R46, R37 sâu thứ phát. Cao răng hai hàm  </t>
  </si>
  <si>
    <t xml:space="preserve">Hai vú không u. 
Đang làm IVF </t>
  </si>
  <si>
    <t xml:space="preserve">R36 sâu. R46, R37 sâu thứ phát. Cao răng hai hàm  
Các kết quả xét nghiệm trong giới hạn bình thường  </t>
  </si>
  <si>
    <t xml:space="preserve">_ Đã tư vấn 
_ Điều trị Nha khoa 
_ Kiểm tra sức khỏe định kỳ </t>
  </si>
  <si>
    <t>137/74</t>
  </si>
  <si>
    <t xml:space="preserve">Mắt phải cận thị </t>
  </si>
  <si>
    <t xml:space="preserve">Cao răng hai hàm. R46 sâu </t>
  </si>
  <si>
    <t xml:space="preserve">PARA 1012 , 1 lần mổ đẻ. Hai vú không u </t>
  </si>
  <si>
    <t xml:space="preserve">Dư cân 
Mắt phải cận thị 
Cao răng hai hàm. R46 sâu 
Sinh mổ 1 lần 
Các kết quả xét nghiệm  trong giới hạn bình thường  </t>
  </si>
  <si>
    <t xml:space="preserve">_ Đã tư vấn 
_ Tập thể dục 
_ Mang kính phù hợp  
_ Điều trị Nha khoa 
_ Kiểm tra sức khỏe định kỳ </t>
  </si>
  <si>
    <t>107/66</t>
  </si>
  <si>
    <t xml:space="preserve">TD Viêm tiết niệu </t>
  </si>
  <si>
    <t xml:space="preserve">Cao răng hai hàm. R48 sâu </t>
  </si>
  <si>
    <t xml:space="preserve">PARA 2002 sinh thường
Hai vú không u 
Viêm lộ tuyến cổ tử cung độ II </t>
  </si>
  <si>
    <t xml:space="preserve">BS Nguyệt </t>
  </si>
  <si>
    <r>
      <rPr>
        <b/>
        <sz val="13"/>
        <rFont val="Times New Roman"/>
        <family val="1"/>
      </rPr>
      <t>Nước tiểu</t>
    </r>
    <r>
      <rPr>
        <sz val="13"/>
        <rFont val="Times New Roman"/>
        <family val="1"/>
      </rPr>
      <t xml:space="preserve">: Bạch cầu (+++), Protein (+), Hồng cầu (+) ( TD Viêm tiết niệu) 
</t>
    </r>
    <r>
      <rPr>
        <b/>
        <sz val="13"/>
        <rFont val="Times New Roman"/>
        <family val="1"/>
      </rPr>
      <t xml:space="preserve">XQ phổi: </t>
    </r>
    <r>
      <rPr>
        <sz val="13"/>
        <rFont val="Times New Roman"/>
        <family val="1"/>
      </rPr>
      <t xml:space="preserve">Tổn thương thâm nhiễm 1/3 trên phổi trái, TD viêm ( Lâm sàng: không ho, không đau ngực) 
Viêm mũi dị ứng 
Cao răng hai hàm. R48 sâu 
Viêm lộ tuyến cổ tử cung độ II 
Các kết quả xét nghiệm khác trong giới hạn bình thường  </t>
    </r>
  </si>
  <si>
    <t>115/69</t>
  </si>
  <si>
    <t xml:space="preserve">R13, R11, R21, R22 sâu. R47 sâu. Chân răng CR26, CR36 . Sức nhai  &gt; 90 % </t>
  </si>
  <si>
    <t xml:space="preserve">PARA 2012 sinh thường. Hai vú không u. Cổ tử cung bình thường </t>
  </si>
  <si>
    <r>
      <rPr>
        <b/>
        <sz val="13"/>
        <rFont val="Times New Roman"/>
        <family val="1"/>
      </rPr>
      <t>Nước tiểu:</t>
    </r>
    <r>
      <rPr>
        <sz val="13"/>
        <rFont val="Times New Roman"/>
        <family val="1"/>
      </rPr>
      <t xml:space="preserve"> Hồng cầu (+) 
R13, R11, R21, R22 sâu. R47 sâu. Chân răng CR26, CR36 . Sức nhai  &gt; 90 % 
Các kết quả xét nghiệm khác trong giới hạn bình thường  </t>
    </r>
  </si>
  <si>
    <t xml:space="preserve">_ Đã tư vấn 
_ Uống đủ nước. Kiểm tra lại nước tiểu  
_ Điều trị Nha khoa 
_ Kiểm tra sức khỏe định kỳ </t>
  </si>
  <si>
    <t>121/67</t>
  </si>
  <si>
    <t xml:space="preserve">Cao răng hai hàm. R36, R37, R46 sâu </t>
  </si>
  <si>
    <t xml:space="preserve">PARA 1011 , 1 lần mổ hở GEU, 1 lần mổ đẻ 
Hai vú không u 
Cổ tử cung bình thường </t>
  </si>
  <si>
    <t xml:space="preserve">III </t>
  </si>
  <si>
    <r>
      <rPr>
        <b/>
        <sz val="13"/>
        <rFont val="Times New Roman"/>
        <family val="1"/>
      </rPr>
      <t>XN máu</t>
    </r>
    <r>
      <rPr>
        <sz val="13"/>
        <rFont val="Times New Roman"/>
        <family val="1"/>
      </rPr>
      <t xml:space="preserve">: Hồng cầu nhỏ
Dư cân 
Cao răng hai hàm. R36, R37, R46 sâu 
PARA 1011 , 1 lần mổ hở GEU, 1 lần mổ đẻ 
Các kết quả xét nghiệm khác trong giới hạn bình thường  </t>
    </r>
  </si>
  <si>
    <t>113/60</t>
  </si>
  <si>
    <t xml:space="preserve">Hai mắt cận thị  </t>
  </si>
  <si>
    <t xml:space="preserve">R36, R37, R46, R47 sâu. Cao răng hai hàm  </t>
  </si>
  <si>
    <t xml:space="preserve">Chưa lập gia đình. 
Hai vú không u </t>
  </si>
  <si>
    <t xml:space="preserve">Hai mắt cận thị  
R36, R37, R46, R47 sâu. Cao răng hai hàm  
Các kết quả xét nghiệm trong giới hạn bình thường  </t>
  </si>
  <si>
    <t xml:space="preserve">_ Đã tư vấn 
_ Mang kính phù hợp  
_ Điều trị Nha khoa 
_ Kiểm tra sức khỏe định kỳ </t>
  </si>
  <si>
    <t>99/62</t>
  </si>
  <si>
    <t xml:space="preserve">Cao răng hai hàm. Mất răng  R47. Sức nhai  &gt; 90 % </t>
  </si>
  <si>
    <t xml:space="preserve">PARA 2002 sinh thường. Hai vú không u  </t>
  </si>
  <si>
    <t xml:space="preserve">Cao răng hai hàm. Mất răng  R47. Sức nhai  &gt; 90 % 
Các kết quả xét nghiệm trong giới hạn bình thường  </t>
  </si>
  <si>
    <t>123/72</t>
  </si>
  <si>
    <t xml:space="preserve">R36, R37 sâu. R46 hoại tử tủy. Cao răng hai hàm  </t>
  </si>
  <si>
    <t xml:space="preserve">PARA 3003 , 3 lần sinh thường 
Hai vú không u </t>
  </si>
  <si>
    <r>
      <rPr>
        <b/>
        <sz val="13"/>
        <rFont val="Times New Roman"/>
        <family val="1"/>
      </rPr>
      <t>Nước tiểu:</t>
    </r>
    <r>
      <rPr>
        <sz val="13"/>
        <rFont val="Times New Roman"/>
        <family val="1"/>
      </rPr>
      <t xml:space="preserve"> Bạch cầu (+++) ( TD Viêm tiết niệu) 
R36, R37 sâu. R46 hoại tử tủy. Cao răng hai hàm  
Các kết quả xét nghiệm khác trong giới hạn bình thường  </t>
    </r>
  </si>
  <si>
    <t xml:space="preserve">_ Đã tư vấn 
_ Uống nhiều nước, không nín tiểu 
_ Điều trị Nha khoa 
_ Kiểm tra sức khỏe định kỳ </t>
  </si>
  <si>
    <t>120/67</t>
  </si>
  <si>
    <t xml:space="preserve">Thiếu cân </t>
  </si>
  <si>
    <t xml:space="preserve">Cao răng hai hàm. R37, R46, R47 sâu </t>
  </si>
  <si>
    <t xml:space="preserve">PARA 1001 sinh thường. Hai vú không u
Cổ tử cung viêm lộ tuyến độ I </t>
  </si>
  <si>
    <r>
      <rPr>
        <b/>
        <sz val="13"/>
        <rFont val="Times New Roman"/>
        <family val="1"/>
      </rPr>
      <t>Nước tiểu</t>
    </r>
    <r>
      <rPr>
        <sz val="13"/>
        <rFont val="Times New Roman"/>
        <family val="1"/>
      </rPr>
      <t xml:space="preserve">: Bạch cầu (+) 
Thiếu cân 
Mắt phải cận thị 
Cao răng hai hàm. R37, R46, R47 sâu 
Cổ tử cung viêm lộ tuyến độ I 
Các kết quả xét nghiệm khác trong giới hạn bình thường  </t>
    </r>
  </si>
  <si>
    <t xml:space="preserve">_ Đã tư vấn 
_ Uống nhiều nước 
_ Ăn uống bồi bổ 
_ Mang kính phù hợp  
_ Điều trị Nha khoa 
_ Khám sản phụ khoa định kỳ 
_ Kiểm tra sức khỏe định kỳ </t>
  </si>
  <si>
    <t xml:space="preserve">BS Trâm </t>
  </si>
  <si>
    <t>124/77</t>
  </si>
  <si>
    <t xml:space="preserve">Mất răng  R36. Chân răng CR46. Sức nhai  &gt; 81 % </t>
  </si>
  <si>
    <t xml:space="preserve">PARA 2002 sinh thường. Hai vú không u 
Cổ tử cung lộ tuyến độ II </t>
  </si>
  <si>
    <t xml:space="preserve">Dư cân 
Mất răng  R36. Chân răng CR46. Sức nhai  &gt; 81 % 
Cổ tử cung lộ tuyến độ II 
Các kết quả xét nghiệm trong giới hạn bình thường  </t>
  </si>
  <si>
    <t xml:space="preserve">_ Đã tư vấn 
_ Tập thể dục 
_ Điều trị Nha khoa 
_ Khám sản phụ khoa định kỳ 
_ Kiểm tra sức khỏe định kỳ </t>
  </si>
  <si>
    <t>109/59</t>
  </si>
  <si>
    <t xml:space="preserve">Thừa cân </t>
  </si>
  <si>
    <t xml:space="preserve">Chân răng CR25. R48 sâu. Mất răng  R36, R46. Cao răng hai hàm. Sức nhai  &gt; 81 % </t>
  </si>
  <si>
    <t xml:space="preserve">PARA 3003, 3 lần mổ đẻ. Hai vú không u 
Cổ tử cung bình thường </t>
  </si>
  <si>
    <t xml:space="preserve">Thừa cân 
Viêm mũi dị ứng 
Chân răng CR25. R48 sâu. Mất răng  R36, R46. Cao răng hai hàm. Sức nhai  &gt; 81 % 
Sinh mổ 3 lần 
Các kết quả xét nghiệm trong giới hạn bình thường  </t>
  </si>
  <si>
    <t xml:space="preserve">_ Đã tư vấn 
_ Tập thể dục 
_ Tránh tiếp xúc với khói bụi, lạnh  
_ Điều trị Nha khoa 
_ Kiểm tra sức khỏe định kỳ </t>
  </si>
  <si>
    <t>127/74</t>
  </si>
  <si>
    <t xml:space="preserve">R26 sâu. R46 sâu. R37 hoại tử tủy. Cao răng hai hàm  </t>
  </si>
  <si>
    <t xml:space="preserve">R26 sâu. R46 sâu. R37 hoại tử tủy. Cao răng hai hàm  
Các kết quả xét nghiệm trong giới hạn bình thường  </t>
  </si>
  <si>
    <t>Không khám</t>
  </si>
  <si>
    <t>129/65</t>
  </si>
  <si>
    <t xml:space="preserve">Cao răng hai hàm  </t>
  </si>
  <si>
    <t xml:space="preserve">Dư cân 
Cao răng hai hàm  
Các kết quả xét nghiệm trong giới hạn bình thường  </t>
  </si>
  <si>
    <t xml:space="preserve">_ Không khám đủ các chuyên khoa 
_ Tập thể dục 
_ Lấy cao răng định kỳ 6 tháng/ lần  
_ Kiểm tra sức khỏe định kỳ </t>
  </si>
  <si>
    <t xml:space="preserve">Không XL </t>
  </si>
  <si>
    <t xml:space="preserve">_ Đã tư vấn 
_ Uống nhiều nước 
_ Xét nghiệm đờm, GeneXpert, Chụp CT ngực 
_ Tránh tiếp xúc với khói bụi, lạnh  
_ Điều trị Nha khoa 
_ Khám sản phụ khoa định kỳ 
_ Kiểm tra sức khỏe định kỳ </t>
  </si>
  <si>
    <t xml:space="preserve">_ Đã tư vấn 
_ Xét nghiệm thêm TriSure Carrier
_ Tập thể dục 
_ Điều trị Nha khoa 
_ Kiểm tra sức khỏe định kỳ </t>
  </si>
  <si>
    <t xml:space="preserve">IV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</si>
</sst>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409]dddd\,\ mmmm\ dd\,\ yyyy"/>
  </numFmts>
  <fonts count="18">
    <font>
      <sz val="11"/>
      <color theme="1"/>
      <name val="Arial"/>
      <family val="2"/>
      <scheme val="minor"/>
    </font>
    <font>
      <sz val="11"/>
      <color theme="1"/>
      <name val="Arial"/>
      <family val="2"/>
      <scheme val="minor"/>
    </font>
    <font>
      <sz val="12"/>
      <name val="VNI-Times"/>
    </font>
    <font>
      <b/>
      <sz val="15"/>
      <color rgb="FF000000"/>
      <name val="Times New Roman"/>
      <family val="1"/>
    </font>
    <font>
      <b/>
      <sz val="15"/>
      <color rgb="FFFF0000"/>
      <name val="Times New Roman"/>
      <family val="1"/>
    </font>
    <font>
      <b/>
      <sz val="15"/>
      <color rgb="FF00B050"/>
      <name val="Times New Roman"/>
      <family val="1"/>
    </font>
    <font>
      <b/>
      <sz val="15"/>
      <name val="Times New Roman"/>
      <family val="1"/>
    </font>
    <font>
      <b/>
      <i/>
      <sz val="15"/>
      <color rgb="FF00B0F0"/>
      <name val="Times New Roman"/>
      <family val="1"/>
    </font>
    <font>
      <sz val="15"/>
      <name val="Times New Roman"/>
      <family val="1"/>
    </font>
    <font>
      <b/>
      <sz val="14"/>
      <name val="Times New Roman"/>
      <family val="1"/>
    </font>
    <font>
      <sz val="14"/>
      <name val="Times New Roman"/>
      <family val="1"/>
    </font>
    <font>
      <sz val="13"/>
      <name val="Times New Roman"/>
      <family val="1"/>
    </font>
    <font>
      <sz val="10"/>
      <name val="Arial"/>
      <family val="2"/>
    </font>
    <font>
      <b/>
      <sz val="14"/>
      <color theme="1"/>
      <name val="Times New Roman"/>
      <family val="1"/>
    </font>
    <font>
      <b/>
      <i/>
      <sz val="14"/>
      <name val="Times New Roman"/>
      <family val="1"/>
    </font>
    <font>
      <sz val="10"/>
      <name val=".VnTime"/>
      <family val="2"/>
    </font>
    <font>
      <sz val="13"/>
      <color theme="1"/>
      <name val="Times New Roman"/>
      <family val="1"/>
    </font>
    <font>
      <b/>
      <sz val="13"/>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8">
    <xf numFmtId="0" fontId="0" fillId="0" borderId="0"/>
    <xf numFmtId="0" fontId="2" fillId="0" borderId="0">
      <alignment vertical="top"/>
    </xf>
    <xf numFmtId="165" fontId="12" fillId="0" borderId="0"/>
    <xf numFmtId="164" fontId="1" fillId="0" borderId="0" applyFont="0" applyFill="0" applyBorder="0" applyAlignment="0" applyProtection="0"/>
    <xf numFmtId="0" fontId="15" fillId="0" borderId="0"/>
    <xf numFmtId="0" fontId="15" fillId="0" borderId="0"/>
    <xf numFmtId="0" fontId="12" fillId="0" borderId="0"/>
    <xf numFmtId="0" fontId="12" fillId="0" borderId="0"/>
  </cellStyleXfs>
  <cellXfs count="51">
    <xf numFmtId="0" fontId="0" fillId="0" borderId="0" xfId="0"/>
    <xf numFmtId="0" fontId="3" fillId="2" borderId="0" xfId="1" applyFont="1" applyFill="1" applyAlignment="1"/>
    <xf numFmtId="0" fontId="4" fillId="2" borderId="0" xfId="1" applyFont="1" applyFill="1" applyAlignment="1">
      <alignment vertical="center"/>
    </xf>
    <xf numFmtId="0" fontId="6" fillId="0" borderId="0" xfId="0" applyFont="1"/>
    <xf numFmtId="0" fontId="8" fillId="0" borderId="0" xfId="0" applyFont="1"/>
    <xf numFmtId="0" fontId="9" fillId="3" borderId="1" xfId="0" applyFont="1" applyFill="1" applyBorder="1" applyAlignment="1">
      <alignment horizontal="center" vertical="center" wrapText="1"/>
    </xf>
    <xf numFmtId="0" fontId="10" fillId="0" borderId="0" xfId="0" applyFont="1"/>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10" fillId="2" borderId="0" xfId="0" applyFont="1" applyFill="1"/>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left" vertical="top"/>
    </xf>
    <xf numFmtId="0" fontId="10" fillId="0" borderId="0" xfId="0" applyFont="1" applyAlignment="1">
      <alignment vertical="top"/>
    </xf>
    <xf numFmtId="0" fontId="9" fillId="0" borderId="0" xfId="0" applyFont="1"/>
    <xf numFmtId="0" fontId="13" fillId="0" borderId="0" xfId="0" applyFont="1" applyAlignment="1">
      <alignment horizontal="center"/>
    </xf>
    <xf numFmtId="0" fontId="11" fillId="2" borderId="0" xfId="0" applyFont="1" applyFill="1"/>
    <xf numFmtId="0" fontId="16" fillId="0" borderId="0" xfId="0" applyFont="1"/>
    <xf numFmtId="0" fontId="11" fillId="2"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0"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1" xfId="4" applyFont="1" applyBorder="1" applyAlignment="1">
      <alignment horizontal="center" vertical="center" wrapText="1"/>
    </xf>
    <xf numFmtId="0" fontId="17" fillId="2" borderId="0" xfId="0" applyFont="1" applyFill="1" applyAlignment="1">
      <alignment horizontal="center" vertical="center" wrapText="1"/>
    </xf>
    <xf numFmtId="0" fontId="16" fillId="0" borderId="1" xfId="0" applyFont="1" applyBorder="1" applyAlignment="1">
      <alignment horizontal="left" wrapText="1"/>
    </xf>
    <xf numFmtId="0" fontId="0" fillId="0" borderId="0" xfId="0" applyAlignment="1">
      <alignment vertical="center" wrapText="1"/>
    </xf>
    <xf numFmtId="0" fontId="11" fillId="2" borderId="1" xfId="0" applyFont="1" applyFill="1" applyBorder="1" applyAlignment="1">
      <alignment horizontal="left" vertical="center" wrapText="1"/>
    </xf>
    <xf numFmtId="0" fontId="11" fillId="2" borderId="1" xfId="4" applyFont="1" applyFill="1" applyBorder="1" applyAlignment="1">
      <alignment horizontal="center" vertical="center" wrapText="1"/>
    </xf>
    <xf numFmtId="0" fontId="11" fillId="2" borderId="1" xfId="0" applyFont="1" applyFill="1" applyBorder="1" applyAlignment="1">
      <alignment horizontal="left"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4" fillId="0" borderId="0" xfId="0" applyFont="1" applyAlignment="1">
      <alignment horizontal="center"/>
    </xf>
    <xf numFmtId="0" fontId="13" fillId="0" borderId="0" xfId="0" applyFont="1" applyAlignment="1">
      <alignment horizontal="center"/>
    </xf>
    <xf numFmtId="0" fontId="13" fillId="0" borderId="0" xfId="0" applyFont="1" applyAlignment="1">
      <alignment horizontal="center" vertical="top"/>
    </xf>
    <xf numFmtId="0" fontId="7" fillId="0" borderId="0" xfId="0" applyFont="1" applyAlignment="1">
      <alignment horizontal="center" vertical="center"/>
    </xf>
    <xf numFmtId="0" fontId="3" fillId="2" borderId="0" xfId="1" applyFont="1" applyFill="1" applyAlignment="1">
      <alignment horizontal="center"/>
    </xf>
    <xf numFmtId="0" fontId="4" fillId="2" borderId="0" xfId="1" applyFont="1" applyFill="1" applyAlignment="1">
      <alignment horizontal="center" vertical="center"/>
    </xf>
    <xf numFmtId="0" fontId="5" fillId="0" borderId="0" xfId="0" applyFont="1" applyAlignment="1">
      <alignment horizont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7" xfId="0" applyFont="1" applyFill="1" applyBorder="1" applyAlignment="1">
      <alignment horizontal="center" vertical="center" wrapText="1"/>
    </xf>
  </cellXfs>
  <cellStyles count="8">
    <cellStyle name="Comma 2" xfId="3" xr:uid="{00000000-0005-0000-0000-000000000000}"/>
    <cellStyle name="Normal" xfId="0" builtinId="0"/>
    <cellStyle name="Normal 2" xfId="5" xr:uid="{00000000-0005-0000-0000-000002000000}"/>
    <cellStyle name="Normal 2 33" xfId="2" xr:uid="{00000000-0005-0000-0000-000003000000}"/>
    <cellStyle name="Normal 3" xfId="1" xr:uid="{00000000-0005-0000-0000-000004000000}"/>
    <cellStyle name="Normal 3 3" xfId="6" xr:uid="{00000000-0005-0000-0000-000005000000}"/>
    <cellStyle name="Normal 4" xfId="4" xr:uid="{00000000-0005-0000-0000-000006000000}"/>
    <cellStyle name="Normal 8" xfId="7" xr:uid="{00000000-0005-0000-0000-000007000000}"/>
  </cellStyles>
  <dxfs count="28">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4294</xdr:colOff>
      <xdr:row>1</xdr:row>
      <xdr:rowOff>422275</xdr:rowOff>
    </xdr:to>
    <xdr:pic>
      <xdr:nvPicPr>
        <xdr:cNvPr id="2" name="Picture 1">
          <a:extLst>
            <a:ext uri="{FF2B5EF4-FFF2-40B4-BE49-F238E27FC236}">
              <a16:creationId xmlns:a16="http://schemas.microsoft.com/office/drawing/2014/main" id="{04CCB1B5-025B-4E93-AB14-7705A68097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84950" y="73959"/>
          <a:ext cx="4294" cy="898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1647825</xdr:colOff>
      <xdr:row>0</xdr:row>
      <xdr:rowOff>0</xdr:rowOff>
    </xdr:from>
    <xdr:to>
      <xdr:col>9</xdr:col>
      <xdr:colOff>4082</xdr:colOff>
      <xdr:row>1</xdr:row>
      <xdr:rowOff>130175</xdr:rowOff>
    </xdr:to>
    <xdr:pic>
      <xdr:nvPicPr>
        <xdr:cNvPr id="3" name="Picture 2">
          <a:extLst>
            <a:ext uri="{FF2B5EF4-FFF2-40B4-BE49-F238E27FC236}">
              <a16:creationId xmlns:a16="http://schemas.microsoft.com/office/drawing/2014/main" id="{2601EEB0-FDD9-47CC-812F-839F1374FE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479125" y="0"/>
          <a:ext cx="7257" cy="606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0</xdr:row>
      <xdr:rowOff>73959</xdr:rowOff>
    </xdr:from>
    <xdr:to>
      <xdr:col>19</xdr:col>
      <xdr:colOff>4294</xdr:colOff>
      <xdr:row>4</xdr:row>
      <xdr:rowOff>7284</xdr:rowOff>
    </xdr:to>
    <xdr:pic>
      <xdr:nvPicPr>
        <xdr:cNvPr id="3" name="Picture 2">
          <a:extLst>
            <a:ext uri="{FF2B5EF4-FFF2-40B4-BE49-F238E27FC236}">
              <a16:creationId xmlns:a16="http://schemas.microsoft.com/office/drawing/2014/main" id="{793FDB8B-A127-4530-A834-300DB4845A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73959"/>
          <a:ext cx="42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1647825</xdr:colOff>
      <xdr:row>0</xdr:row>
      <xdr:rowOff>0</xdr:rowOff>
    </xdr:from>
    <xdr:to>
      <xdr:col>21</xdr:col>
      <xdr:colOff>4082</xdr:colOff>
      <xdr:row>2</xdr:row>
      <xdr:rowOff>123825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87025" y="0"/>
          <a:ext cx="4082" cy="619125"/>
        </a:xfrm>
        <a:prstGeom prst="rect">
          <a:avLst/>
        </a:prstGeom>
      </xdr:spPr>
    </xdr:pic>
    <xdr:clientData/>
  </xdr:twoCellAnchor>
  <xdr:twoCellAnchor editAs="oneCell">
    <xdr:from>
      <xdr:col>0</xdr:col>
      <xdr:colOff>247651</xdr:colOff>
      <xdr:row>0</xdr:row>
      <xdr:rowOff>0</xdr:rowOff>
    </xdr:from>
    <xdr:to>
      <xdr:col>2</xdr:col>
      <xdr:colOff>542925</xdr:colOff>
      <xdr:row>5</xdr:row>
      <xdr:rowOff>142874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7651" y="0"/>
          <a:ext cx="1381124" cy="13811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25F7D-4891-410D-9496-44A61216BCCD}">
  <dimension ref="A1:I27"/>
  <sheetViews>
    <sheetView tabSelected="1" view="pageBreakPreview" zoomScale="60" zoomScaleNormal="100" workbookViewId="0">
      <selection activeCell="H5" sqref="H5"/>
    </sheetView>
  </sheetViews>
  <sheetFormatPr defaultRowHeight="18"/>
  <cols>
    <col min="1" max="1" width="5.25" style="11" customWidth="1"/>
    <col min="2" max="2" width="11" style="22" customWidth="1"/>
    <col min="3" max="3" width="27.83203125" style="12" customWidth="1"/>
    <col min="4" max="5" width="7.25" style="11" customWidth="1"/>
    <col min="6" max="6" width="9.25" style="22" customWidth="1"/>
    <col min="7" max="7" width="46.25" style="13" customWidth="1"/>
    <col min="8" max="8" width="46.25" style="14" customWidth="1"/>
    <col min="9" max="9" width="8.83203125" style="11" customWidth="1"/>
  </cols>
  <sheetData>
    <row r="1" spans="1:9" ht="37.5" customHeight="1">
      <c r="A1" s="34" t="s">
        <v>4</v>
      </c>
      <c r="B1" s="34" t="s">
        <v>24</v>
      </c>
      <c r="C1" s="34" t="s">
        <v>5</v>
      </c>
      <c r="D1" s="34" t="s">
        <v>6</v>
      </c>
      <c r="E1" s="34" t="s">
        <v>7</v>
      </c>
      <c r="F1" s="34" t="s">
        <v>25</v>
      </c>
      <c r="G1" s="34" t="s">
        <v>8</v>
      </c>
      <c r="H1" s="34" t="s">
        <v>9</v>
      </c>
      <c r="I1" s="34" t="s">
        <v>10</v>
      </c>
    </row>
    <row r="2" spans="1:9" ht="45" customHeight="1">
      <c r="A2" s="35"/>
      <c r="B2" s="35"/>
      <c r="C2" s="35"/>
      <c r="D2" s="35"/>
      <c r="E2" s="35"/>
      <c r="F2" s="35"/>
      <c r="G2" s="35"/>
      <c r="H2" s="35"/>
      <c r="I2" s="35"/>
    </row>
    <row r="3" spans="1:9" s="18" customFormat="1" ht="104.25" customHeight="1">
      <c r="A3" s="26">
        <v>1</v>
      </c>
      <c r="B3" s="25" t="s">
        <v>33</v>
      </c>
      <c r="C3" s="25" t="s">
        <v>47</v>
      </c>
      <c r="D3" s="27">
        <v>1986</v>
      </c>
      <c r="E3" s="26" t="s">
        <v>63</v>
      </c>
      <c r="F3" s="27" t="s">
        <v>65</v>
      </c>
      <c r="G3" s="7" t="s">
        <v>149</v>
      </c>
      <c r="H3" s="7" t="s">
        <v>150</v>
      </c>
      <c r="I3" s="8" t="s">
        <v>151</v>
      </c>
    </row>
    <row r="4" spans="1:9" s="18" customFormat="1" ht="120.75" customHeight="1">
      <c r="A4" s="26">
        <v>2</v>
      </c>
      <c r="B4" s="25" t="s">
        <v>34</v>
      </c>
      <c r="C4" s="25" t="s">
        <v>48</v>
      </c>
      <c r="D4" s="27">
        <v>2001</v>
      </c>
      <c r="E4" s="26" t="s">
        <v>63</v>
      </c>
      <c r="F4" s="27" t="s">
        <v>66</v>
      </c>
      <c r="G4" s="7" t="s">
        <v>70</v>
      </c>
      <c r="H4" s="7" t="s">
        <v>71</v>
      </c>
      <c r="I4" s="8" t="s">
        <v>72</v>
      </c>
    </row>
    <row r="5" spans="1:9" s="18" customFormat="1" ht="233.25" customHeight="1">
      <c r="A5" s="26">
        <v>3</v>
      </c>
      <c r="B5" s="25" t="s">
        <v>35</v>
      </c>
      <c r="C5" s="25" t="s">
        <v>49</v>
      </c>
      <c r="D5" s="27">
        <v>1975</v>
      </c>
      <c r="E5" s="26" t="s">
        <v>64</v>
      </c>
      <c r="F5" s="27" t="s">
        <v>65</v>
      </c>
      <c r="G5" s="7" t="s">
        <v>80</v>
      </c>
      <c r="H5" s="7" t="s">
        <v>82</v>
      </c>
      <c r="I5" s="8" t="s">
        <v>72</v>
      </c>
    </row>
    <row r="6" spans="1:9" s="18" customFormat="1" ht="106.5" customHeight="1">
      <c r="A6" s="26">
        <v>4</v>
      </c>
      <c r="B6" s="25" t="s">
        <v>36</v>
      </c>
      <c r="C6" s="25" t="s">
        <v>50</v>
      </c>
      <c r="D6" s="27">
        <v>1990</v>
      </c>
      <c r="E6" s="26" t="s">
        <v>64</v>
      </c>
      <c r="F6" s="27" t="s">
        <v>65</v>
      </c>
      <c r="G6" s="7" t="s">
        <v>86</v>
      </c>
      <c r="H6" s="7" t="s">
        <v>87</v>
      </c>
      <c r="I6" s="8" t="s">
        <v>72</v>
      </c>
    </row>
    <row r="7" spans="1:9" s="18" customFormat="1" ht="132.75" customHeight="1">
      <c r="A7" s="26">
        <v>5</v>
      </c>
      <c r="B7" s="25" t="s">
        <v>37</v>
      </c>
      <c r="C7" s="25" t="s">
        <v>51</v>
      </c>
      <c r="D7" s="27">
        <v>1989</v>
      </c>
      <c r="E7" s="26" t="s">
        <v>64</v>
      </c>
      <c r="F7" s="27" t="s">
        <v>65</v>
      </c>
      <c r="G7" s="7" t="s">
        <v>92</v>
      </c>
      <c r="H7" s="7" t="s">
        <v>93</v>
      </c>
      <c r="I7" s="8" t="s">
        <v>72</v>
      </c>
    </row>
    <row r="8" spans="1:9" s="18" customFormat="1" ht="15.75" customHeight="1">
      <c r="A8" s="26">
        <v>6</v>
      </c>
      <c r="B8" s="25" t="s">
        <v>38</v>
      </c>
      <c r="C8" s="25" t="s">
        <v>52</v>
      </c>
      <c r="D8" s="27">
        <v>1990</v>
      </c>
      <c r="E8" s="26" t="s">
        <v>64</v>
      </c>
      <c r="F8" s="27" t="s">
        <v>65</v>
      </c>
      <c r="G8" s="7" t="s">
        <v>146</v>
      </c>
      <c r="H8" s="7" t="s">
        <v>146</v>
      </c>
      <c r="I8" s="8"/>
    </row>
    <row r="9" spans="1:9" s="17" customFormat="1" ht="186" customHeight="1">
      <c r="A9" s="26">
        <v>7</v>
      </c>
      <c r="B9" s="31" t="s">
        <v>39</v>
      </c>
      <c r="C9" s="31" t="s">
        <v>53</v>
      </c>
      <c r="D9" s="32">
        <v>1991</v>
      </c>
      <c r="E9" s="8" t="s">
        <v>64</v>
      </c>
      <c r="F9" s="32" t="s">
        <v>66</v>
      </c>
      <c r="G9" s="7" t="s">
        <v>99</v>
      </c>
      <c r="H9" s="7" t="s">
        <v>152</v>
      </c>
      <c r="I9" s="8" t="s">
        <v>72</v>
      </c>
    </row>
    <row r="10" spans="1:9" s="17" customFormat="1" ht="144" customHeight="1">
      <c r="A10" s="26">
        <v>8</v>
      </c>
      <c r="B10" s="31" t="s">
        <v>40</v>
      </c>
      <c r="C10" s="31" t="s">
        <v>54</v>
      </c>
      <c r="D10" s="32">
        <v>1993</v>
      </c>
      <c r="E10" s="8" t="s">
        <v>64</v>
      </c>
      <c r="F10" s="32" t="s">
        <v>66</v>
      </c>
      <c r="G10" s="7" t="s">
        <v>103</v>
      </c>
      <c r="H10" s="7" t="s">
        <v>104</v>
      </c>
      <c r="I10" s="8" t="s">
        <v>108</v>
      </c>
    </row>
    <row r="11" spans="1:9" s="17" customFormat="1" ht="174.75" customHeight="1">
      <c r="A11" s="26">
        <v>9</v>
      </c>
      <c r="B11" s="31" t="s">
        <v>41</v>
      </c>
      <c r="C11" s="31" t="s">
        <v>55</v>
      </c>
      <c r="D11" s="32">
        <v>1992</v>
      </c>
      <c r="E11" s="8" t="s">
        <v>64</v>
      </c>
      <c r="F11" s="32" t="s">
        <v>66</v>
      </c>
      <c r="G11" s="7" t="s">
        <v>109</v>
      </c>
      <c r="H11" s="7" t="s">
        <v>153</v>
      </c>
      <c r="I11" s="8" t="s">
        <v>108</v>
      </c>
    </row>
    <row r="12" spans="1:9" s="18" customFormat="1" ht="99" customHeight="1">
      <c r="A12" s="26">
        <v>10</v>
      </c>
      <c r="B12" s="25" t="s">
        <v>42</v>
      </c>
      <c r="C12" s="25" t="s">
        <v>56</v>
      </c>
      <c r="D12" s="27">
        <v>2002</v>
      </c>
      <c r="E12" s="26" t="s">
        <v>64</v>
      </c>
      <c r="F12" s="27" t="s">
        <v>66</v>
      </c>
      <c r="G12" s="7" t="s">
        <v>114</v>
      </c>
      <c r="H12" s="7" t="s">
        <v>115</v>
      </c>
      <c r="I12" s="8" t="s">
        <v>72</v>
      </c>
    </row>
    <row r="13" spans="1:9" s="18" customFormat="1" ht="116.25" customHeight="1">
      <c r="A13" s="26">
        <v>11</v>
      </c>
      <c r="B13" s="25" t="s">
        <v>43</v>
      </c>
      <c r="C13" s="25" t="s">
        <v>57</v>
      </c>
      <c r="D13" s="27">
        <v>1988</v>
      </c>
      <c r="E13" s="26" t="s">
        <v>64</v>
      </c>
      <c r="F13" s="27" t="s">
        <v>66</v>
      </c>
      <c r="G13" s="7" t="s">
        <v>119</v>
      </c>
      <c r="H13" s="7" t="s">
        <v>87</v>
      </c>
      <c r="I13" s="8" t="s">
        <v>72</v>
      </c>
    </row>
    <row r="14" spans="1:9" s="18" customFormat="1" ht="127.5" customHeight="1">
      <c r="A14" s="26">
        <v>12</v>
      </c>
      <c r="B14" s="25" t="s">
        <v>44</v>
      </c>
      <c r="C14" s="25" t="s">
        <v>58</v>
      </c>
      <c r="D14" s="27">
        <v>1996</v>
      </c>
      <c r="E14" s="26" t="s">
        <v>64</v>
      </c>
      <c r="F14" s="27" t="s">
        <v>66</v>
      </c>
      <c r="G14" s="7" t="s">
        <v>123</v>
      </c>
      <c r="H14" s="7" t="s">
        <v>124</v>
      </c>
      <c r="I14" s="8" t="s">
        <v>72</v>
      </c>
    </row>
    <row r="15" spans="1:9" s="18" customFormat="1" ht="164.25" customHeight="1">
      <c r="A15" s="26">
        <v>13</v>
      </c>
      <c r="B15" s="25" t="s">
        <v>45</v>
      </c>
      <c r="C15" s="25" t="s">
        <v>59</v>
      </c>
      <c r="D15" s="27">
        <v>2000</v>
      </c>
      <c r="E15" s="26" t="s">
        <v>64</v>
      </c>
      <c r="F15" s="27" t="s">
        <v>66</v>
      </c>
      <c r="G15" s="7" t="s">
        <v>129</v>
      </c>
      <c r="H15" s="7" t="s">
        <v>130</v>
      </c>
      <c r="I15" s="8" t="s">
        <v>72</v>
      </c>
    </row>
    <row r="16" spans="1:9" s="18" customFormat="1" ht="129.75" customHeight="1">
      <c r="A16" s="26">
        <v>14</v>
      </c>
      <c r="B16" s="25" t="s">
        <v>46</v>
      </c>
      <c r="C16" s="25" t="s">
        <v>60</v>
      </c>
      <c r="D16" s="27">
        <v>1995</v>
      </c>
      <c r="E16" s="26" t="s">
        <v>64</v>
      </c>
      <c r="F16" s="27" t="s">
        <v>66</v>
      </c>
      <c r="G16" s="7" t="s">
        <v>135</v>
      </c>
      <c r="H16" s="7" t="s">
        <v>136</v>
      </c>
      <c r="I16" s="8" t="s">
        <v>108</v>
      </c>
    </row>
    <row r="17" spans="1:9" s="17" customFormat="1" ht="181.5" customHeight="1">
      <c r="A17" s="26">
        <v>15</v>
      </c>
      <c r="B17" s="33"/>
      <c r="C17" s="31" t="s">
        <v>61</v>
      </c>
      <c r="D17" s="32">
        <v>1975</v>
      </c>
      <c r="E17" s="8" t="s">
        <v>64</v>
      </c>
      <c r="F17" s="32" t="s">
        <v>65</v>
      </c>
      <c r="G17" s="7" t="s">
        <v>141</v>
      </c>
      <c r="H17" s="7" t="s">
        <v>142</v>
      </c>
      <c r="I17" s="8" t="s">
        <v>154</v>
      </c>
    </row>
    <row r="18" spans="1:9" s="18" customFormat="1" ht="121.5" customHeight="1">
      <c r="A18" s="26">
        <v>16</v>
      </c>
      <c r="B18" s="29"/>
      <c r="C18" s="25" t="s">
        <v>62</v>
      </c>
      <c r="D18" s="27">
        <v>1993</v>
      </c>
      <c r="E18" s="26" t="s">
        <v>63</v>
      </c>
      <c r="F18" s="27" t="s">
        <v>65</v>
      </c>
      <c r="G18" s="7" t="s">
        <v>145</v>
      </c>
      <c r="H18" s="7" t="s">
        <v>87</v>
      </c>
      <c r="I18" s="8" t="s">
        <v>72</v>
      </c>
    </row>
    <row r="22" spans="1:9" ht="14">
      <c r="A22"/>
      <c r="B22" s="30"/>
      <c r="C22" s="20"/>
      <c r="D22" s="21"/>
      <c r="E22" s="21"/>
      <c r="F22" s="24"/>
      <c r="G22"/>
      <c r="H22"/>
      <c r="I22"/>
    </row>
    <row r="23" spans="1:9" ht="14">
      <c r="A23"/>
      <c r="B23" s="30"/>
      <c r="C23" s="20"/>
      <c r="D23" s="21"/>
      <c r="E23" s="21"/>
      <c r="F23" s="24"/>
      <c r="G23"/>
      <c r="H23"/>
      <c r="I23"/>
    </row>
    <row r="24" spans="1:9" ht="14">
      <c r="A24"/>
      <c r="B24" s="30"/>
      <c r="C24" s="20"/>
      <c r="D24" s="21"/>
      <c r="E24" s="21"/>
      <c r="F24" s="24"/>
      <c r="G24"/>
      <c r="H24"/>
      <c r="I24"/>
    </row>
    <row r="27" spans="1:9" ht="14">
      <c r="A27"/>
      <c r="B27" s="30"/>
      <c r="C27" s="20"/>
      <c r="D27" s="21"/>
      <c r="E27" s="21"/>
      <c r="F27" s="24"/>
      <c r="G27"/>
      <c r="H27"/>
      <c r="I27"/>
    </row>
  </sheetData>
  <mergeCells count="9">
    <mergeCell ref="A1:A2"/>
    <mergeCell ref="B1:B2"/>
    <mergeCell ref="C1:C2"/>
    <mergeCell ref="D1:D2"/>
    <mergeCell ref="E1:E2"/>
    <mergeCell ref="F1:F2"/>
    <mergeCell ref="G1:G2"/>
    <mergeCell ref="H1:H2"/>
    <mergeCell ref="I1:I2"/>
  </mergeCells>
  <conditionalFormatting sqref="B3:B16">
    <cfRule type="duplicateValues" dxfId="27" priority="12"/>
    <cfRule type="duplicateValues" dxfId="26" priority="14"/>
  </conditionalFormatting>
  <conditionalFormatting sqref="B3:B18">
    <cfRule type="duplicateValues" dxfId="25" priority="11"/>
  </conditionalFormatting>
  <conditionalFormatting sqref="B15:B16">
    <cfRule type="duplicateValues" dxfId="24" priority="13"/>
  </conditionalFormatting>
  <conditionalFormatting sqref="C3:C16">
    <cfRule type="duplicateValues" dxfId="23" priority="7"/>
    <cfRule type="duplicateValues" dxfId="22" priority="9"/>
    <cfRule type="duplicateValues" dxfId="21" priority="10"/>
  </conditionalFormatting>
  <conditionalFormatting sqref="C3:C18">
    <cfRule type="duplicateValues" dxfId="20" priority="1"/>
  </conditionalFormatting>
  <conditionalFormatting sqref="C15:C16 C3:C13">
    <cfRule type="duplicateValues" dxfId="19" priority="8"/>
  </conditionalFormatting>
  <conditionalFormatting sqref="C17:C18">
    <cfRule type="duplicateValues" dxfId="18" priority="3"/>
    <cfRule type="duplicateValues" dxfId="17" priority="4"/>
    <cfRule type="duplicateValues" dxfId="16" priority="5"/>
    <cfRule type="duplicateValues" dxfId="15" priority="6"/>
  </conditionalFormatting>
  <conditionalFormatting sqref="D3:D18">
    <cfRule type="timePeriod" dxfId="14" priority="2" timePeriod="yesterday">
      <formula>FLOOR(D3,1)=TODAY()-1</formula>
    </cfRule>
  </conditionalFormatting>
  <pageMargins left="0.7" right="0.7" top="0.75" bottom="0.75" header="0.3" footer="0.3"/>
  <pageSetup scale="49" orientation="portrait" r:id="rId1"/>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opLeftCell="A8" zoomScaleNormal="100" workbookViewId="0">
      <pane xSplit="3" ySplit="2" topLeftCell="D10" activePane="bottomRight" state="frozen"/>
      <selection activeCell="A8" sqref="A8"/>
      <selection pane="topRight" activeCell="D8" sqref="D8"/>
      <selection pane="bottomLeft" activeCell="A10" sqref="A10"/>
      <selection pane="bottomRight" activeCell="A8" sqref="A8:A9"/>
    </sheetView>
  </sheetViews>
  <sheetFormatPr defaultRowHeight="18"/>
  <cols>
    <col min="1" max="1" width="5.25" style="11" customWidth="1"/>
    <col min="2" max="2" width="11" style="22" customWidth="1"/>
    <col min="3" max="3" width="27.83203125" style="12" customWidth="1"/>
    <col min="4" max="5" width="7.25" style="11" customWidth="1"/>
    <col min="6" max="6" width="9.25" style="22" customWidth="1"/>
    <col min="7" max="11" width="9.25" style="11" customWidth="1"/>
    <col min="12" max="18" width="13.25" style="11" customWidth="1"/>
    <col min="19" max="19" width="46.25" style="13" customWidth="1"/>
    <col min="20" max="20" width="46.25" style="14" customWidth="1"/>
    <col min="21" max="21" width="8.83203125" style="11" customWidth="1"/>
    <col min="22" max="22" width="12" style="6" customWidth="1"/>
  </cols>
  <sheetData>
    <row r="1" spans="1:22" ht="19">
      <c r="A1" s="40" t="s">
        <v>0</v>
      </c>
      <c r="B1" s="40"/>
      <c r="C1" s="40"/>
      <c r="D1" s="40"/>
      <c r="E1" s="40"/>
      <c r="F1" s="40"/>
      <c r="G1" s="40"/>
      <c r="H1" s="40"/>
      <c r="I1" s="40"/>
      <c r="J1" s="40"/>
      <c r="K1" s="40"/>
      <c r="L1" s="40"/>
      <c r="M1" s="40"/>
      <c r="N1" s="40"/>
      <c r="O1" s="40"/>
      <c r="P1" s="40"/>
      <c r="Q1" s="40"/>
      <c r="R1" s="40"/>
      <c r="S1" s="40"/>
      <c r="T1" s="40"/>
      <c r="U1" s="40"/>
      <c r="V1" s="1"/>
    </row>
    <row r="2" spans="1:22" ht="19">
      <c r="A2" s="40" t="s">
        <v>1</v>
      </c>
      <c r="B2" s="40"/>
      <c r="C2" s="40"/>
      <c r="D2" s="40"/>
      <c r="E2" s="40"/>
      <c r="F2" s="40"/>
      <c r="G2" s="40"/>
      <c r="H2" s="40"/>
      <c r="I2" s="40"/>
      <c r="J2" s="40"/>
      <c r="K2" s="40"/>
      <c r="L2" s="40"/>
      <c r="M2" s="40"/>
      <c r="N2" s="40"/>
      <c r="O2" s="40"/>
      <c r="P2" s="40"/>
      <c r="Q2" s="40"/>
      <c r="R2" s="40"/>
      <c r="S2" s="40"/>
      <c r="T2" s="40"/>
      <c r="U2" s="40"/>
      <c r="V2" s="1"/>
    </row>
    <row r="3" spans="1:22" ht="19">
      <c r="A3" s="40" t="s">
        <v>26</v>
      </c>
      <c r="B3" s="40"/>
      <c r="C3" s="40"/>
      <c r="D3" s="40"/>
      <c r="E3" s="40"/>
      <c r="F3" s="40"/>
      <c r="G3" s="40"/>
      <c r="H3" s="40"/>
      <c r="I3" s="40"/>
      <c r="J3" s="40"/>
      <c r="K3" s="40"/>
      <c r="L3" s="40"/>
      <c r="M3" s="40"/>
      <c r="N3" s="40"/>
      <c r="O3" s="40"/>
      <c r="P3" s="40"/>
      <c r="Q3" s="40"/>
      <c r="R3" s="40"/>
      <c r="S3" s="40"/>
      <c r="T3" s="40"/>
      <c r="U3" s="40"/>
      <c r="V3" s="1"/>
    </row>
    <row r="4" spans="1:22" ht="19">
      <c r="A4" s="40" t="s">
        <v>2</v>
      </c>
      <c r="B4" s="40"/>
      <c r="C4" s="40"/>
      <c r="D4" s="40"/>
      <c r="E4" s="40"/>
      <c r="F4" s="40"/>
      <c r="G4" s="40"/>
      <c r="H4" s="40"/>
      <c r="I4" s="40"/>
      <c r="J4" s="40"/>
      <c r="K4" s="40"/>
      <c r="L4" s="40"/>
      <c r="M4" s="40"/>
      <c r="N4" s="40"/>
      <c r="O4" s="40"/>
      <c r="P4" s="40"/>
      <c r="Q4" s="40"/>
      <c r="R4" s="40"/>
      <c r="S4" s="40"/>
      <c r="T4" s="40"/>
      <c r="U4" s="40"/>
      <c r="V4" s="1"/>
    </row>
    <row r="5" spans="1:22" ht="19">
      <c r="A5" s="41" t="s">
        <v>3</v>
      </c>
      <c r="B5" s="41"/>
      <c r="C5" s="41"/>
      <c r="D5" s="41"/>
      <c r="E5" s="41"/>
      <c r="F5" s="41"/>
      <c r="G5" s="41"/>
      <c r="H5" s="41"/>
      <c r="I5" s="41"/>
      <c r="J5" s="41"/>
      <c r="K5" s="41"/>
      <c r="L5" s="41"/>
      <c r="M5" s="41"/>
      <c r="N5" s="41"/>
      <c r="O5" s="41"/>
      <c r="P5" s="41"/>
      <c r="Q5" s="41"/>
      <c r="R5" s="41"/>
      <c r="S5" s="41"/>
      <c r="T5" s="41"/>
      <c r="U5" s="41"/>
      <c r="V5" s="2"/>
    </row>
    <row r="6" spans="1:22" ht="19">
      <c r="A6" s="42" t="s">
        <v>32</v>
      </c>
      <c r="B6" s="42"/>
      <c r="C6" s="42"/>
      <c r="D6" s="42"/>
      <c r="E6" s="42"/>
      <c r="F6" s="42"/>
      <c r="G6" s="42"/>
      <c r="H6" s="42"/>
      <c r="I6" s="42"/>
      <c r="J6" s="42"/>
      <c r="K6" s="42"/>
      <c r="L6" s="42"/>
      <c r="M6" s="42"/>
      <c r="N6" s="42"/>
      <c r="O6" s="42"/>
      <c r="P6" s="42"/>
      <c r="Q6" s="42"/>
      <c r="R6" s="42"/>
      <c r="S6" s="42"/>
      <c r="T6" s="42"/>
      <c r="U6" s="42"/>
      <c r="V6" s="3"/>
    </row>
    <row r="7" spans="1:22" ht="19">
      <c r="A7" s="39" t="s">
        <v>30</v>
      </c>
      <c r="B7" s="39"/>
      <c r="C7" s="39"/>
      <c r="D7" s="39"/>
      <c r="E7" s="39"/>
      <c r="F7" s="39"/>
      <c r="G7" s="39"/>
      <c r="H7" s="39"/>
      <c r="I7" s="39"/>
      <c r="J7" s="39"/>
      <c r="K7" s="39"/>
      <c r="L7" s="39"/>
      <c r="M7" s="39"/>
      <c r="N7" s="39"/>
      <c r="O7" s="39"/>
      <c r="P7" s="39"/>
      <c r="Q7" s="39"/>
      <c r="R7" s="39"/>
      <c r="S7" s="39"/>
      <c r="T7" s="39"/>
      <c r="U7" s="39"/>
      <c r="V7" s="4"/>
    </row>
    <row r="8" spans="1:22" ht="37.5" customHeight="1">
      <c r="A8" s="34" t="s">
        <v>4</v>
      </c>
      <c r="B8" s="34" t="s">
        <v>24</v>
      </c>
      <c r="C8" s="34" t="s">
        <v>5</v>
      </c>
      <c r="D8" s="34" t="s">
        <v>6</v>
      </c>
      <c r="E8" s="34" t="s">
        <v>7</v>
      </c>
      <c r="F8" s="34" t="s">
        <v>25</v>
      </c>
      <c r="G8" s="45" t="s">
        <v>17</v>
      </c>
      <c r="H8" s="46"/>
      <c r="I8" s="46"/>
      <c r="J8" s="46"/>
      <c r="K8" s="47"/>
      <c r="L8" s="48" t="s">
        <v>13</v>
      </c>
      <c r="M8" s="49"/>
      <c r="N8" s="49"/>
      <c r="O8" s="49"/>
      <c r="P8" s="49"/>
      <c r="Q8" s="49"/>
      <c r="R8" s="50"/>
      <c r="S8" s="34" t="s">
        <v>8</v>
      </c>
      <c r="T8" s="34" t="s">
        <v>9</v>
      </c>
      <c r="U8" s="34" t="s">
        <v>10</v>
      </c>
      <c r="V8" s="43" t="s">
        <v>11</v>
      </c>
    </row>
    <row r="9" spans="1:22" ht="45" customHeight="1">
      <c r="A9" s="35"/>
      <c r="B9" s="35"/>
      <c r="C9" s="35"/>
      <c r="D9" s="35"/>
      <c r="E9" s="35"/>
      <c r="F9" s="35"/>
      <c r="G9" s="5" t="s">
        <v>18</v>
      </c>
      <c r="H9" s="5" t="s">
        <v>19</v>
      </c>
      <c r="I9" s="5" t="s">
        <v>20</v>
      </c>
      <c r="J9" s="5" t="s">
        <v>21</v>
      </c>
      <c r="K9" s="5" t="s">
        <v>22</v>
      </c>
      <c r="L9" s="5" t="s">
        <v>14</v>
      </c>
      <c r="M9" s="5" t="s">
        <v>16</v>
      </c>
      <c r="N9" s="5" t="s">
        <v>15</v>
      </c>
      <c r="O9" s="5" t="s">
        <v>23</v>
      </c>
      <c r="P9" s="5" t="s">
        <v>27</v>
      </c>
      <c r="Q9" s="5" t="s">
        <v>29</v>
      </c>
      <c r="R9" s="5" t="s">
        <v>28</v>
      </c>
      <c r="S9" s="35"/>
      <c r="T9" s="35"/>
      <c r="U9" s="35"/>
      <c r="V9" s="44"/>
    </row>
    <row r="10" spans="1:22" s="18" customFormat="1" ht="104.25" customHeight="1">
      <c r="A10" s="26">
        <v>1</v>
      </c>
      <c r="B10" s="25" t="s">
        <v>33</v>
      </c>
      <c r="C10" s="25" t="s">
        <v>47</v>
      </c>
      <c r="D10" s="27">
        <v>1986</v>
      </c>
      <c r="E10" s="26" t="s">
        <v>63</v>
      </c>
      <c r="F10" s="27" t="s">
        <v>65</v>
      </c>
      <c r="G10" s="8">
        <v>162</v>
      </c>
      <c r="H10" s="8">
        <v>72</v>
      </c>
      <c r="I10" s="8">
        <f>ROUND(H10*10000/(G10*G10),1)</f>
        <v>27.4</v>
      </c>
      <c r="J10" s="8">
        <v>77</v>
      </c>
      <c r="K10" s="8" t="s">
        <v>147</v>
      </c>
      <c r="L10" s="8" t="s">
        <v>146</v>
      </c>
      <c r="M10" s="8" t="s">
        <v>67</v>
      </c>
      <c r="N10" s="8" t="s">
        <v>67</v>
      </c>
      <c r="O10" s="8" t="s">
        <v>148</v>
      </c>
      <c r="P10" s="8" t="s">
        <v>146</v>
      </c>
      <c r="Q10" s="8" t="s">
        <v>146</v>
      </c>
      <c r="R10" s="8"/>
      <c r="S10" s="7" t="s">
        <v>149</v>
      </c>
      <c r="T10" s="7" t="s">
        <v>150</v>
      </c>
      <c r="U10" s="8" t="s">
        <v>151</v>
      </c>
      <c r="V10" s="9" t="s">
        <v>73</v>
      </c>
    </row>
    <row r="11" spans="1:22" s="18" customFormat="1" ht="120.75" customHeight="1">
      <c r="A11" s="26">
        <v>2</v>
      </c>
      <c r="B11" s="25" t="s">
        <v>34</v>
      </c>
      <c r="C11" s="25" t="s">
        <v>48</v>
      </c>
      <c r="D11" s="27">
        <v>2001</v>
      </c>
      <c r="E11" s="26" t="s">
        <v>63</v>
      </c>
      <c r="F11" s="27" t="s">
        <v>66</v>
      </c>
      <c r="G11" s="8">
        <v>167</v>
      </c>
      <c r="H11" s="8">
        <v>66</v>
      </c>
      <c r="I11" s="8">
        <f t="shared" ref="I11:I25" si="0">ROUND(H11*10000/(G11*G11),1)</f>
        <v>23.7</v>
      </c>
      <c r="J11" s="8">
        <v>78</v>
      </c>
      <c r="K11" s="8" t="s">
        <v>68</v>
      </c>
      <c r="L11" s="8" t="s">
        <v>67</v>
      </c>
      <c r="M11" s="8" t="s">
        <v>67</v>
      </c>
      <c r="N11" s="8" t="s">
        <v>67</v>
      </c>
      <c r="O11" s="8" t="s">
        <v>69</v>
      </c>
      <c r="P11" s="8" t="s">
        <v>67</v>
      </c>
      <c r="Q11" s="8" t="s">
        <v>67</v>
      </c>
      <c r="R11" s="8"/>
      <c r="S11" s="7" t="s">
        <v>70</v>
      </c>
      <c r="T11" s="7" t="s">
        <v>71</v>
      </c>
      <c r="U11" s="8" t="s">
        <v>72</v>
      </c>
      <c r="V11" s="9" t="s">
        <v>73</v>
      </c>
    </row>
    <row r="12" spans="1:22" s="18" customFormat="1" ht="233.25" customHeight="1">
      <c r="A12" s="26">
        <v>3</v>
      </c>
      <c r="B12" s="25" t="s">
        <v>35</v>
      </c>
      <c r="C12" s="25" t="s">
        <v>49</v>
      </c>
      <c r="D12" s="27">
        <v>1975</v>
      </c>
      <c r="E12" s="26" t="s">
        <v>64</v>
      </c>
      <c r="F12" s="27" t="s">
        <v>65</v>
      </c>
      <c r="G12" s="8">
        <v>157</v>
      </c>
      <c r="H12" s="8">
        <v>63</v>
      </c>
      <c r="I12" s="8">
        <f t="shared" si="0"/>
        <v>25.6</v>
      </c>
      <c r="J12" s="8">
        <v>82</v>
      </c>
      <c r="K12" s="8" t="s">
        <v>74</v>
      </c>
      <c r="L12" s="8" t="s">
        <v>75</v>
      </c>
      <c r="M12" s="8" t="s">
        <v>76</v>
      </c>
      <c r="N12" s="8" t="s">
        <v>77</v>
      </c>
      <c r="O12" s="8" t="s">
        <v>78</v>
      </c>
      <c r="P12" s="8" t="s">
        <v>67</v>
      </c>
      <c r="Q12" s="8" t="s">
        <v>67</v>
      </c>
      <c r="R12" s="8" t="s">
        <v>79</v>
      </c>
      <c r="S12" s="7" t="s">
        <v>80</v>
      </c>
      <c r="T12" s="7" t="s">
        <v>82</v>
      </c>
      <c r="U12" s="8" t="s">
        <v>72</v>
      </c>
      <c r="V12" s="9" t="s">
        <v>81</v>
      </c>
    </row>
    <row r="13" spans="1:22" s="18" customFormat="1" ht="106.5" customHeight="1">
      <c r="A13" s="26">
        <v>4</v>
      </c>
      <c r="B13" s="25" t="s">
        <v>36</v>
      </c>
      <c r="C13" s="25" t="s">
        <v>50</v>
      </c>
      <c r="D13" s="27">
        <v>1990</v>
      </c>
      <c r="E13" s="26" t="s">
        <v>64</v>
      </c>
      <c r="F13" s="27" t="s">
        <v>65</v>
      </c>
      <c r="G13" s="8">
        <v>153</v>
      </c>
      <c r="H13" s="8">
        <v>46</v>
      </c>
      <c r="I13" s="8">
        <f t="shared" si="0"/>
        <v>19.7</v>
      </c>
      <c r="J13" s="8">
        <v>75</v>
      </c>
      <c r="K13" s="8" t="s">
        <v>83</v>
      </c>
      <c r="L13" s="8" t="s">
        <v>67</v>
      </c>
      <c r="M13" s="8" t="s">
        <v>67</v>
      </c>
      <c r="N13" s="8" t="s">
        <v>67</v>
      </c>
      <c r="O13" s="8" t="s">
        <v>84</v>
      </c>
      <c r="P13" s="8" t="s">
        <v>67</v>
      </c>
      <c r="Q13" s="8" t="s">
        <v>67</v>
      </c>
      <c r="R13" s="8" t="s">
        <v>85</v>
      </c>
      <c r="S13" s="7" t="s">
        <v>86</v>
      </c>
      <c r="T13" s="7" t="s">
        <v>87</v>
      </c>
      <c r="U13" s="8" t="s">
        <v>72</v>
      </c>
      <c r="V13" s="9" t="s">
        <v>81</v>
      </c>
    </row>
    <row r="14" spans="1:22" s="18" customFormat="1" ht="132.75" customHeight="1">
      <c r="A14" s="26">
        <v>5</v>
      </c>
      <c r="B14" s="25" t="s">
        <v>37</v>
      </c>
      <c r="C14" s="25" t="s">
        <v>51</v>
      </c>
      <c r="D14" s="27">
        <v>1989</v>
      </c>
      <c r="E14" s="26" t="s">
        <v>64</v>
      </c>
      <c r="F14" s="27" t="s">
        <v>65</v>
      </c>
      <c r="G14" s="8">
        <v>167</v>
      </c>
      <c r="H14" s="8">
        <v>72</v>
      </c>
      <c r="I14" s="8">
        <f t="shared" si="0"/>
        <v>25.8</v>
      </c>
      <c r="J14" s="8">
        <v>98</v>
      </c>
      <c r="K14" s="8" t="s">
        <v>88</v>
      </c>
      <c r="L14" s="8" t="s">
        <v>75</v>
      </c>
      <c r="M14" s="8" t="s">
        <v>89</v>
      </c>
      <c r="N14" s="8" t="s">
        <v>67</v>
      </c>
      <c r="O14" s="8" t="s">
        <v>90</v>
      </c>
      <c r="P14" s="8" t="s">
        <v>67</v>
      </c>
      <c r="Q14" s="8" t="s">
        <v>67</v>
      </c>
      <c r="R14" s="8" t="s">
        <v>91</v>
      </c>
      <c r="S14" s="7" t="s">
        <v>92</v>
      </c>
      <c r="T14" s="7" t="s">
        <v>93</v>
      </c>
      <c r="U14" s="8" t="s">
        <v>72</v>
      </c>
      <c r="V14" s="9" t="s">
        <v>73</v>
      </c>
    </row>
    <row r="15" spans="1:22" s="18" customFormat="1" ht="15.75" customHeight="1">
      <c r="A15" s="26">
        <v>6</v>
      </c>
      <c r="B15" s="25" t="s">
        <v>38</v>
      </c>
      <c r="C15" s="25" t="s">
        <v>52</v>
      </c>
      <c r="D15" s="27">
        <v>1990</v>
      </c>
      <c r="E15" s="26" t="s">
        <v>64</v>
      </c>
      <c r="F15" s="27" t="s">
        <v>65</v>
      </c>
      <c r="G15" s="8"/>
      <c r="H15" s="8"/>
      <c r="I15" s="8"/>
      <c r="J15" s="8"/>
      <c r="K15" s="8"/>
      <c r="L15" s="8"/>
      <c r="M15" s="8"/>
      <c r="N15" s="8"/>
      <c r="O15" s="8"/>
      <c r="P15" s="8"/>
      <c r="Q15" s="8"/>
      <c r="R15" s="8"/>
      <c r="S15" s="7" t="s">
        <v>146</v>
      </c>
      <c r="T15" s="7" t="s">
        <v>146</v>
      </c>
      <c r="U15" s="8"/>
      <c r="V15" s="9"/>
    </row>
    <row r="16" spans="1:22" s="17" customFormat="1" ht="186" customHeight="1">
      <c r="A16" s="26">
        <v>7</v>
      </c>
      <c r="B16" s="31" t="s">
        <v>39</v>
      </c>
      <c r="C16" s="31" t="s">
        <v>53</v>
      </c>
      <c r="D16" s="32">
        <v>1991</v>
      </c>
      <c r="E16" s="8" t="s">
        <v>64</v>
      </c>
      <c r="F16" s="32" t="s">
        <v>66</v>
      </c>
      <c r="G16" s="8">
        <v>161</v>
      </c>
      <c r="H16" s="8">
        <v>44</v>
      </c>
      <c r="I16" s="8">
        <f t="shared" si="0"/>
        <v>17</v>
      </c>
      <c r="J16" s="8">
        <v>104</v>
      </c>
      <c r="K16" s="8" t="s">
        <v>94</v>
      </c>
      <c r="L16" s="8" t="s">
        <v>95</v>
      </c>
      <c r="M16" s="8" t="s">
        <v>67</v>
      </c>
      <c r="N16" s="8" t="s">
        <v>77</v>
      </c>
      <c r="O16" s="8" t="s">
        <v>96</v>
      </c>
      <c r="P16" s="8" t="s">
        <v>67</v>
      </c>
      <c r="Q16" s="8" t="s">
        <v>67</v>
      </c>
      <c r="R16" s="8" t="s">
        <v>97</v>
      </c>
      <c r="S16" s="7" t="s">
        <v>99</v>
      </c>
      <c r="T16" s="7" t="s">
        <v>152</v>
      </c>
      <c r="U16" s="8" t="s">
        <v>72</v>
      </c>
      <c r="V16" s="9" t="s">
        <v>98</v>
      </c>
    </row>
    <row r="17" spans="1:22" s="17" customFormat="1" ht="144" customHeight="1">
      <c r="A17" s="26">
        <v>8</v>
      </c>
      <c r="B17" s="31" t="s">
        <v>40</v>
      </c>
      <c r="C17" s="31" t="s">
        <v>54</v>
      </c>
      <c r="D17" s="32">
        <v>1993</v>
      </c>
      <c r="E17" s="8" t="s">
        <v>64</v>
      </c>
      <c r="F17" s="32" t="s">
        <v>66</v>
      </c>
      <c r="G17" s="8">
        <v>150</v>
      </c>
      <c r="H17" s="8">
        <v>48</v>
      </c>
      <c r="I17" s="8">
        <f t="shared" si="0"/>
        <v>21.3</v>
      </c>
      <c r="J17" s="8">
        <v>89</v>
      </c>
      <c r="K17" s="8" t="s">
        <v>100</v>
      </c>
      <c r="L17" s="8" t="s">
        <v>67</v>
      </c>
      <c r="M17" s="8" t="s">
        <v>67</v>
      </c>
      <c r="N17" s="8" t="s">
        <v>67</v>
      </c>
      <c r="O17" s="8" t="s">
        <v>101</v>
      </c>
      <c r="P17" s="8" t="s">
        <v>67</v>
      </c>
      <c r="Q17" s="8" t="s">
        <v>67</v>
      </c>
      <c r="R17" s="8" t="s">
        <v>102</v>
      </c>
      <c r="S17" s="7" t="s">
        <v>103</v>
      </c>
      <c r="T17" s="7" t="s">
        <v>104</v>
      </c>
      <c r="U17" s="8" t="s">
        <v>108</v>
      </c>
      <c r="V17" s="9" t="s">
        <v>73</v>
      </c>
    </row>
    <row r="18" spans="1:22" s="17" customFormat="1" ht="174.75" customHeight="1">
      <c r="A18" s="26">
        <v>9</v>
      </c>
      <c r="B18" s="31" t="s">
        <v>41</v>
      </c>
      <c r="C18" s="31" t="s">
        <v>55</v>
      </c>
      <c r="D18" s="32">
        <v>1992</v>
      </c>
      <c r="E18" s="8" t="s">
        <v>64</v>
      </c>
      <c r="F18" s="32" t="s">
        <v>66</v>
      </c>
      <c r="G18" s="8">
        <v>161</v>
      </c>
      <c r="H18" s="8">
        <v>73</v>
      </c>
      <c r="I18" s="8">
        <f t="shared" si="0"/>
        <v>28.2</v>
      </c>
      <c r="J18" s="8">
        <v>82</v>
      </c>
      <c r="K18" s="8" t="s">
        <v>105</v>
      </c>
      <c r="L18" s="8" t="s">
        <v>75</v>
      </c>
      <c r="M18" s="8" t="s">
        <v>67</v>
      </c>
      <c r="N18" s="8" t="s">
        <v>67</v>
      </c>
      <c r="O18" s="8" t="s">
        <v>106</v>
      </c>
      <c r="P18" s="8" t="s">
        <v>67</v>
      </c>
      <c r="Q18" s="8" t="s">
        <v>67</v>
      </c>
      <c r="R18" s="8" t="s">
        <v>107</v>
      </c>
      <c r="S18" s="7" t="s">
        <v>109</v>
      </c>
      <c r="T18" s="7" t="s">
        <v>153</v>
      </c>
      <c r="U18" s="8" t="s">
        <v>108</v>
      </c>
      <c r="V18" s="9" t="s">
        <v>81</v>
      </c>
    </row>
    <row r="19" spans="1:22" s="18" customFormat="1" ht="99" customHeight="1">
      <c r="A19" s="26">
        <v>10</v>
      </c>
      <c r="B19" s="25" t="s">
        <v>42</v>
      </c>
      <c r="C19" s="25" t="s">
        <v>56</v>
      </c>
      <c r="D19" s="27">
        <v>2002</v>
      </c>
      <c r="E19" s="26" t="s">
        <v>64</v>
      </c>
      <c r="F19" s="27" t="s">
        <v>66</v>
      </c>
      <c r="G19" s="8">
        <v>164</v>
      </c>
      <c r="H19" s="8">
        <v>63</v>
      </c>
      <c r="I19" s="8">
        <f t="shared" si="0"/>
        <v>23.4</v>
      </c>
      <c r="J19" s="8">
        <v>90</v>
      </c>
      <c r="K19" s="8" t="s">
        <v>110</v>
      </c>
      <c r="L19" s="8" t="s">
        <v>67</v>
      </c>
      <c r="M19" s="8" t="s">
        <v>111</v>
      </c>
      <c r="N19" s="8" t="s">
        <v>67</v>
      </c>
      <c r="O19" s="8" t="s">
        <v>112</v>
      </c>
      <c r="P19" s="8" t="s">
        <v>67</v>
      </c>
      <c r="Q19" s="8" t="s">
        <v>67</v>
      </c>
      <c r="R19" s="8" t="s">
        <v>113</v>
      </c>
      <c r="S19" s="7" t="s">
        <v>114</v>
      </c>
      <c r="T19" s="7" t="s">
        <v>115</v>
      </c>
      <c r="U19" s="8" t="s">
        <v>72</v>
      </c>
      <c r="V19" s="9" t="s">
        <v>98</v>
      </c>
    </row>
    <row r="20" spans="1:22" s="18" customFormat="1" ht="116.25" customHeight="1">
      <c r="A20" s="26">
        <v>11</v>
      </c>
      <c r="B20" s="25" t="s">
        <v>43</v>
      </c>
      <c r="C20" s="25" t="s">
        <v>57</v>
      </c>
      <c r="D20" s="27">
        <v>1988</v>
      </c>
      <c r="E20" s="26" t="s">
        <v>64</v>
      </c>
      <c r="F20" s="27" t="s">
        <v>66</v>
      </c>
      <c r="G20" s="8">
        <v>158</v>
      </c>
      <c r="H20" s="8">
        <v>43</v>
      </c>
      <c r="I20" s="8">
        <f t="shared" si="0"/>
        <v>17.2</v>
      </c>
      <c r="J20" s="8">
        <v>80</v>
      </c>
      <c r="K20" s="8" t="s">
        <v>116</v>
      </c>
      <c r="L20" s="8" t="s">
        <v>67</v>
      </c>
      <c r="M20" s="8" t="s">
        <v>67</v>
      </c>
      <c r="N20" s="8" t="s">
        <v>67</v>
      </c>
      <c r="O20" s="8" t="s">
        <v>117</v>
      </c>
      <c r="P20" s="8" t="s">
        <v>67</v>
      </c>
      <c r="Q20" s="8" t="s">
        <v>67</v>
      </c>
      <c r="R20" s="8" t="s">
        <v>118</v>
      </c>
      <c r="S20" s="7" t="s">
        <v>119</v>
      </c>
      <c r="T20" s="7" t="s">
        <v>87</v>
      </c>
      <c r="U20" s="8" t="s">
        <v>72</v>
      </c>
      <c r="V20" s="9" t="s">
        <v>81</v>
      </c>
    </row>
    <row r="21" spans="1:22" s="18" customFormat="1" ht="127.5" customHeight="1">
      <c r="A21" s="26">
        <v>12</v>
      </c>
      <c r="B21" s="25" t="s">
        <v>44</v>
      </c>
      <c r="C21" s="25" t="s">
        <v>58</v>
      </c>
      <c r="D21" s="27">
        <v>1996</v>
      </c>
      <c r="E21" s="26" t="s">
        <v>64</v>
      </c>
      <c r="F21" s="27" t="s">
        <v>66</v>
      </c>
      <c r="G21" s="8">
        <v>156</v>
      </c>
      <c r="H21" s="8">
        <v>58</v>
      </c>
      <c r="I21" s="8">
        <f t="shared" si="0"/>
        <v>23.8</v>
      </c>
      <c r="J21" s="8">
        <v>91</v>
      </c>
      <c r="K21" s="8" t="s">
        <v>120</v>
      </c>
      <c r="L21" s="8" t="s">
        <v>67</v>
      </c>
      <c r="M21" s="8" t="s">
        <v>67</v>
      </c>
      <c r="N21" s="8" t="s">
        <v>67</v>
      </c>
      <c r="O21" s="8" t="s">
        <v>121</v>
      </c>
      <c r="P21" s="8" t="s">
        <v>67</v>
      </c>
      <c r="Q21" s="8" t="s">
        <v>67</v>
      </c>
      <c r="R21" s="8" t="s">
        <v>122</v>
      </c>
      <c r="S21" s="7" t="s">
        <v>123</v>
      </c>
      <c r="T21" s="7" t="s">
        <v>124</v>
      </c>
      <c r="U21" s="8" t="s">
        <v>72</v>
      </c>
      <c r="V21" s="9" t="s">
        <v>98</v>
      </c>
    </row>
    <row r="22" spans="1:22" s="18" customFormat="1" ht="164.25" customHeight="1">
      <c r="A22" s="26">
        <v>13</v>
      </c>
      <c r="B22" s="25" t="s">
        <v>45</v>
      </c>
      <c r="C22" s="25" t="s">
        <v>59</v>
      </c>
      <c r="D22" s="27">
        <v>2000</v>
      </c>
      <c r="E22" s="26" t="s">
        <v>64</v>
      </c>
      <c r="F22" s="27" t="s">
        <v>66</v>
      </c>
      <c r="G22" s="8">
        <v>153</v>
      </c>
      <c r="H22" s="8">
        <v>43</v>
      </c>
      <c r="I22" s="8">
        <f t="shared" si="0"/>
        <v>18.399999999999999</v>
      </c>
      <c r="J22" s="8">
        <v>102</v>
      </c>
      <c r="K22" s="8" t="s">
        <v>125</v>
      </c>
      <c r="L22" s="8" t="s">
        <v>126</v>
      </c>
      <c r="M22" s="8" t="s">
        <v>89</v>
      </c>
      <c r="N22" s="8" t="s">
        <v>67</v>
      </c>
      <c r="O22" s="8" t="s">
        <v>127</v>
      </c>
      <c r="P22" s="8" t="s">
        <v>67</v>
      </c>
      <c r="Q22" s="8" t="s">
        <v>67</v>
      </c>
      <c r="R22" s="8" t="s">
        <v>128</v>
      </c>
      <c r="S22" s="7" t="s">
        <v>129</v>
      </c>
      <c r="T22" s="7" t="s">
        <v>130</v>
      </c>
      <c r="U22" s="8" t="s">
        <v>72</v>
      </c>
      <c r="V22" s="9" t="s">
        <v>131</v>
      </c>
    </row>
    <row r="23" spans="1:22" s="18" customFormat="1" ht="129.75" customHeight="1">
      <c r="A23" s="26">
        <v>14</v>
      </c>
      <c r="B23" s="25" t="s">
        <v>46</v>
      </c>
      <c r="C23" s="25" t="s">
        <v>60</v>
      </c>
      <c r="D23" s="27">
        <v>1995</v>
      </c>
      <c r="E23" s="26" t="s">
        <v>64</v>
      </c>
      <c r="F23" s="27" t="s">
        <v>66</v>
      </c>
      <c r="G23" s="8">
        <v>159</v>
      </c>
      <c r="H23" s="8">
        <v>64</v>
      </c>
      <c r="I23" s="8">
        <f t="shared" si="0"/>
        <v>25.3</v>
      </c>
      <c r="J23" s="8">
        <v>95</v>
      </c>
      <c r="K23" s="8" t="s">
        <v>132</v>
      </c>
      <c r="L23" s="8" t="s">
        <v>75</v>
      </c>
      <c r="M23" s="8" t="s">
        <v>67</v>
      </c>
      <c r="N23" s="8" t="s">
        <v>67</v>
      </c>
      <c r="O23" s="8" t="s">
        <v>133</v>
      </c>
      <c r="P23" s="8" t="s">
        <v>67</v>
      </c>
      <c r="Q23" s="8" t="s">
        <v>67</v>
      </c>
      <c r="R23" s="8" t="s">
        <v>134</v>
      </c>
      <c r="S23" s="7" t="s">
        <v>135</v>
      </c>
      <c r="T23" s="7" t="s">
        <v>136</v>
      </c>
      <c r="U23" s="8" t="s">
        <v>108</v>
      </c>
      <c r="V23" s="9" t="s">
        <v>98</v>
      </c>
    </row>
    <row r="24" spans="1:22" s="17" customFormat="1" ht="181.5" customHeight="1">
      <c r="A24" s="26">
        <v>15</v>
      </c>
      <c r="B24" s="33"/>
      <c r="C24" s="31" t="s">
        <v>61</v>
      </c>
      <c r="D24" s="32">
        <v>1975</v>
      </c>
      <c r="E24" s="8" t="s">
        <v>64</v>
      </c>
      <c r="F24" s="32" t="s">
        <v>65</v>
      </c>
      <c r="G24" s="8">
        <v>156</v>
      </c>
      <c r="H24" s="8">
        <v>67</v>
      </c>
      <c r="I24" s="8">
        <f t="shared" si="0"/>
        <v>27.5</v>
      </c>
      <c r="J24" s="8">
        <v>79</v>
      </c>
      <c r="K24" s="8" t="s">
        <v>137</v>
      </c>
      <c r="L24" s="8" t="s">
        <v>138</v>
      </c>
      <c r="M24" s="8" t="s">
        <v>67</v>
      </c>
      <c r="N24" s="8" t="s">
        <v>77</v>
      </c>
      <c r="O24" s="8" t="s">
        <v>139</v>
      </c>
      <c r="P24" s="8" t="s">
        <v>67</v>
      </c>
      <c r="Q24" s="8" t="s">
        <v>67</v>
      </c>
      <c r="R24" s="8" t="s">
        <v>140</v>
      </c>
      <c r="S24" s="7" t="s">
        <v>141</v>
      </c>
      <c r="T24" s="7" t="s">
        <v>142</v>
      </c>
      <c r="U24" s="8" t="s">
        <v>154</v>
      </c>
      <c r="V24" s="9" t="s">
        <v>73</v>
      </c>
    </row>
    <row r="25" spans="1:22" s="18" customFormat="1" ht="121.5" customHeight="1">
      <c r="A25" s="26">
        <v>16</v>
      </c>
      <c r="B25" s="29"/>
      <c r="C25" s="25" t="s">
        <v>62</v>
      </c>
      <c r="D25" s="27">
        <v>1993</v>
      </c>
      <c r="E25" s="26" t="s">
        <v>63</v>
      </c>
      <c r="F25" s="27" t="s">
        <v>65</v>
      </c>
      <c r="G25" s="8">
        <v>174</v>
      </c>
      <c r="H25" s="8">
        <v>75</v>
      </c>
      <c r="I25" s="8">
        <f t="shared" si="0"/>
        <v>24.8</v>
      </c>
      <c r="J25" s="8">
        <v>70</v>
      </c>
      <c r="K25" s="8" t="s">
        <v>143</v>
      </c>
      <c r="L25" s="8" t="s">
        <v>67</v>
      </c>
      <c r="M25" s="8" t="s">
        <v>67</v>
      </c>
      <c r="N25" s="8" t="s">
        <v>67</v>
      </c>
      <c r="O25" s="8" t="s">
        <v>144</v>
      </c>
      <c r="P25" s="8" t="s">
        <v>67</v>
      </c>
      <c r="Q25" s="8" t="s">
        <v>67</v>
      </c>
      <c r="R25" s="8"/>
      <c r="S25" s="7" t="s">
        <v>145</v>
      </c>
      <c r="T25" s="7" t="s">
        <v>87</v>
      </c>
      <c r="U25" s="8" t="s">
        <v>72</v>
      </c>
      <c r="V25" s="9" t="s">
        <v>98</v>
      </c>
    </row>
    <row r="26" spans="1:22" s="18" customFormat="1" ht="15.75" customHeight="1">
      <c r="A26" s="19"/>
      <c r="B26" s="19"/>
      <c r="C26" s="28">
        <f>COUNTA(C10:C25)</f>
        <v>16</v>
      </c>
      <c r="D26" s="28">
        <f t="shared" ref="D26:V26" si="1">COUNTA(D10:D25)</f>
        <v>16</v>
      </c>
      <c r="E26" s="28">
        <f t="shared" si="1"/>
        <v>16</v>
      </c>
      <c r="F26" s="28">
        <f t="shared" si="1"/>
        <v>16</v>
      </c>
      <c r="G26" s="28">
        <f t="shared" si="1"/>
        <v>15</v>
      </c>
      <c r="H26" s="28">
        <f t="shared" si="1"/>
        <v>15</v>
      </c>
      <c r="I26" s="28">
        <f t="shared" si="1"/>
        <v>15</v>
      </c>
      <c r="J26" s="28">
        <f t="shared" si="1"/>
        <v>15</v>
      </c>
      <c r="K26" s="28">
        <f t="shared" si="1"/>
        <v>15</v>
      </c>
      <c r="L26" s="28">
        <f t="shared" si="1"/>
        <v>15</v>
      </c>
      <c r="M26" s="28">
        <f t="shared" si="1"/>
        <v>15</v>
      </c>
      <c r="N26" s="28">
        <f t="shared" si="1"/>
        <v>15</v>
      </c>
      <c r="O26" s="28">
        <f t="shared" si="1"/>
        <v>15</v>
      </c>
      <c r="P26" s="28">
        <f t="shared" si="1"/>
        <v>15</v>
      </c>
      <c r="Q26" s="28">
        <f t="shared" si="1"/>
        <v>15</v>
      </c>
      <c r="R26" s="28">
        <f t="shared" si="1"/>
        <v>12</v>
      </c>
      <c r="S26" s="28">
        <f t="shared" si="1"/>
        <v>16</v>
      </c>
      <c r="T26" s="28">
        <f t="shared" si="1"/>
        <v>16</v>
      </c>
      <c r="U26" s="28">
        <f t="shared" si="1"/>
        <v>15</v>
      </c>
      <c r="V26" s="28">
        <f t="shared" si="1"/>
        <v>15</v>
      </c>
    </row>
    <row r="27" spans="1:22">
      <c r="O27" s="36" t="s">
        <v>31</v>
      </c>
      <c r="P27" s="36"/>
      <c r="Q27" s="36"/>
      <c r="R27" s="36"/>
      <c r="S27" s="36"/>
      <c r="T27" s="36"/>
      <c r="U27" s="36"/>
      <c r="V27" s="10"/>
    </row>
    <row r="28" spans="1:22">
      <c r="A28" s="37"/>
      <c r="B28" s="37"/>
      <c r="C28" s="37"/>
      <c r="D28" s="37"/>
      <c r="E28" s="37"/>
      <c r="F28" s="23"/>
      <c r="G28" s="16"/>
      <c r="H28" s="16"/>
      <c r="I28" s="16"/>
      <c r="J28" s="16"/>
      <c r="K28" s="16"/>
      <c r="L28" s="16"/>
      <c r="M28" s="16"/>
      <c r="N28" s="16"/>
      <c r="O28" s="38" t="s">
        <v>12</v>
      </c>
      <c r="P28" s="38"/>
      <c r="Q28" s="38"/>
      <c r="R28" s="38"/>
      <c r="S28" s="38"/>
      <c r="T28" s="38"/>
      <c r="U28" s="38"/>
      <c r="V28" s="10"/>
    </row>
    <row r="29" spans="1:22">
      <c r="V29" s="10"/>
    </row>
    <row r="30" spans="1:22">
      <c r="V30" s="10"/>
    </row>
    <row r="31" spans="1:22">
      <c r="V31" s="10"/>
    </row>
    <row r="32" spans="1:22">
      <c r="V32" s="10"/>
    </row>
    <row r="33" spans="1:22">
      <c r="A33"/>
      <c r="B33" s="30"/>
      <c r="C33" s="20"/>
      <c r="D33" s="21"/>
      <c r="E33" s="21"/>
      <c r="F33" s="24"/>
      <c r="G33"/>
      <c r="H33"/>
      <c r="I33"/>
      <c r="J33"/>
      <c r="K33"/>
      <c r="L33"/>
      <c r="M33"/>
      <c r="N33"/>
      <c r="O33"/>
      <c r="P33"/>
      <c r="Q33"/>
      <c r="R33"/>
      <c r="S33"/>
      <c r="T33"/>
      <c r="U33"/>
      <c r="V33" s="10"/>
    </row>
    <row r="34" spans="1:22">
      <c r="A34"/>
      <c r="B34" s="30"/>
      <c r="C34" s="20"/>
      <c r="D34" s="21"/>
      <c r="E34" s="21"/>
      <c r="F34" s="24"/>
      <c r="G34"/>
      <c r="H34"/>
      <c r="I34"/>
      <c r="J34"/>
      <c r="K34"/>
      <c r="L34"/>
      <c r="M34"/>
      <c r="N34"/>
      <c r="O34"/>
      <c r="P34"/>
      <c r="Q34"/>
      <c r="R34"/>
      <c r="S34"/>
      <c r="T34"/>
      <c r="U34"/>
      <c r="V34" s="10"/>
    </row>
    <row r="35" spans="1:22">
      <c r="A35"/>
      <c r="B35" s="30"/>
      <c r="C35" s="20"/>
      <c r="D35" s="21"/>
      <c r="E35" s="21"/>
      <c r="F35" s="24"/>
      <c r="G35"/>
      <c r="H35"/>
      <c r="I35"/>
      <c r="J35"/>
      <c r="K35"/>
      <c r="L35"/>
      <c r="M35"/>
      <c r="N35"/>
      <c r="O35"/>
      <c r="P35"/>
      <c r="Q35"/>
      <c r="R35"/>
      <c r="S35"/>
      <c r="T35"/>
      <c r="U35"/>
      <c r="V35" s="10"/>
    </row>
    <row r="38" spans="1:22" ht="17.5">
      <c r="A38"/>
      <c r="B38" s="30"/>
      <c r="C38" s="20"/>
      <c r="D38" s="21"/>
      <c r="E38" s="21"/>
      <c r="F38" s="24"/>
      <c r="G38"/>
      <c r="H38"/>
      <c r="I38"/>
      <c r="J38"/>
      <c r="K38"/>
      <c r="L38"/>
      <c r="M38"/>
      <c r="N38"/>
      <c r="O38"/>
      <c r="P38"/>
      <c r="Q38"/>
      <c r="R38"/>
      <c r="S38"/>
      <c r="T38"/>
      <c r="U38"/>
      <c r="V38" s="15"/>
    </row>
  </sheetData>
  <mergeCells count="22">
    <mergeCell ref="V8:V9"/>
    <mergeCell ref="A7:U7"/>
    <mergeCell ref="A28:E28"/>
    <mergeCell ref="G8:K8"/>
    <mergeCell ref="A8:A9"/>
    <mergeCell ref="C8:C9"/>
    <mergeCell ref="D8:D9"/>
    <mergeCell ref="E8:E9"/>
    <mergeCell ref="S8:S9"/>
    <mergeCell ref="T8:T9"/>
    <mergeCell ref="U8:U9"/>
    <mergeCell ref="O28:U28"/>
    <mergeCell ref="O27:U27"/>
    <mergeCell ref="F8:F9"/>
    <mergeCell ref="L8:R8"/>
    <mergeCell ref="B8:B9"/>
    <mergeCell ref="A6:U6"/>
    <mergeCell ref="A1:U1"/>
    <mergeCell ref="A2:U2"/>
    <mergeCell ref="A3:U3"/>
    <mergeCell ref="A4:U4"/>
    <mergeCell ref="A5:U5"/>
  </mergeCells>
  <conditionalFormatting sqref="B10:B23">
    <cfRule type="duplicateValues" dxfId="13" priority="13"/>
    <cfRule type="duplicateValues" dxfId="12" priority="15"/>
  </conditionalFormatting>
  <conditionalFormatting sqref="B10:B25">
    <cfRule type="duplicateValues" dxfId="11" priority="12"/>
  </conditionalFormatting>
  <conditionalFormatting sqref="B22:B23">
    <cfRule type="duplicateValues" dxfId="10" priority="14"/>
  </conditionalFormatting>
  <conditionalFormatting sqref="C10:C23">
    <cfRule type="duplicateValues" dxfId="9" priority="8"/>
    <cfRule type="duplicateValues" dxfId="8" priority="10"/>
    <cfRule type="duplicateValues" dxfId="7" priority="11"/>
  </conditionalFormatting>
  <conditionalFormatting sqref="C10:C25">
    <cfRule type="duplicateValues" dxfId="6" priority="1"/>
  </conditionalFormatting>
  <conditionalFormatting sqref="C22:C23 C10:C20">
    <cfRule type="duplicateValues" dxfId="5" priority="9"/>
  </conditionalFormatting>
  <conditionalFormatting sqref="C24:C25">
    <cfRule type="duplicateValues" dxfId="4" priority="4"/>
    <cfRule type="duplicateValues" dxfId="3" priority="5"/>
    <cfRule type="duplicateValues" dxfId="2" priority="6"/>
    <cfRule type="duplicateValues" dxfId="1" priority="7"/>
  </conditionalFormatting>
  <conditionalFormatting sqref="D10:D25">
    <cfRule type="timePeriod" dxfId="0" priority="2" timePeriod="yesterday">
      <formula>FLOOR(D10,1)=TODAY()-1</formula>
    </cfRule>
  </conditionalFormatting>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CN</vt:lpstr>
      <vt:lpstr>Sheet1</vt:lpstr>
      <vt:lpstr>Sheet3</vt:lpstr>
      <vt:lpstr>CN!Print_Area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Gigabyte</dc:creator>
  <cp:lastModifiedBy>Hoàng Nguyễn Bá Đức</cp:lastModifiedBy>
  <dcterms:created xsi:type="dcterms:W3CDTF">2018-05-14T02:52:35Z</dcterms:created>
  <dcterms:modified xsi:type="dcterms:W3CDTF">2024-11-26T01:20:40Z</dcterms:modified>
</cp:coreProperties>
</file>