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V Thiện Nhân\Hoàng\2024\Tháng 11\JONES LANG\"/>
    </mc:Choice>
  </mc:AlternateContent>
  <xr:revisionPtr revIDLastSave="0" documentId="13_ncr:1_{C9A755F4-1F62-441C-9979-5933A2EDE11C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CN" sheetId="4" r:id="rId1"/>
    <sheet name="Sheet1" sheetId="1" r:id="rId2"/>
    <sheet name="Sheet3" sheetId="3" r:id="rId3"/>
  </sheets>
  <definedNames>
    <definedName name="_xlnm._FilterDatabase" localSheetId="0" hidden="1">CN!$A$2:$H$7</definedName>
    <definedName name="_xlnm._FilterDatabase" localSheetId="1" hidden="1">Sheet1!$A$9:$U$17</definedName>
    <definedName name="_xlnm.Print_Area" localSheetId="0">CN!$A$1:$H$7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E15" i="1"/>
  <c r="F15" i="1"/>
  <c r="G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C15" i="1"/>
  <c r="H10" i="1" l="1"/>
  <c r="H11" i="1"/>
  <c r="H12" i="1"/>
  <c r="H13" i="1"/>
  <c r="H14" i="1"/>
  <c r="H15" i="1" l="1"/>
</calcChain>
</file>

<file path=xl/sharedStrings.xml><?xml version="1.0" encoding="utf-8"?>
<sst xmlns="http://schemas.openxmlformats.org/spreadsheetml/2006/main" count="165" uniqueCount="78">
  <si>
    <t>CÔNG TY CỔ PHẦN BỆNH VIỆN THIỆN NHÂN ĐÀ NẴNG</t>
  </si>
  <si>
    <t>TRUNG TÂM CHẨN ĐOÁN Y KHOA KỸ THUẬT CAO THIỆN NHÂN</t>
  </si>
  <si>
    <t>Tel: 02363. 82 84 89</t>
  </si>
  <si>
    <t xml:space="preserve">TỔNG HỢP KẾT QUẢ KHÁM SỨC KHỎE </t>
  </si>
  <si>
    <t>Stt</t>
  </si>
  <si>
    <t>Họ và tên</t>
  </si>
  <si>
    <t>Năm Sinh</t>
  </si>
  <si>
    <t xml:space="preserve">Giới tính </t>
  </si>
  <si>
    <t>Kết Quả CLS và LS</t>
  </si>
  <si>
    <t xml:space="preserve">Đề nghị - Tư vấn </t>
  </si>
  <si>
    <t xml:space="preserve">Xếp loại SK </t>
  </si>
  <si>
    <t>Bác sỹ</t>
  </si>
  <si>
    <t xml:space="preserve">                            TRƯỞNG ĐƠN VỊ QUẢN LÝ SỨC KHỎE DOANH NGHIỆP</t>
  </si>
  <si>
    <t>Khám  tổng quát</t>
  </si>
  <si>
    <t>Nội</t>
  </si>
  <si>
    <t>TMH</t>
  </si>
  <si>
    <t>Mắt</t>
  </si>
  <si>
    <t>Các chỉ số cơ bản</t>
  </si>
  <si>
    <t>Chiều Cao</t>
  </si>
  <si>
    <t>Cân nặng</t>
  </si>
  <si>
    <t>BMI</t>
  </si>
  <si>
    <t xml:space="preserve">Mạch </t>
  </si>
  <si>
    <t>Huyết áp</t>
  </si>
  <si>
    <t>RHM</t>
  </si>
  <si>
    <t xml:space="preserve">Mã NV </t>
  </si>
  <si>
    <t>Địa chỉ: 276 - 278 - 280 Đống Đa, TP. Đà Nẵng.</t>
  </si>
  <si>
    <t>Da liễu</t>
  </si>
  <si>
    <t>Phụ sản</t>
  </si>
  <si>
    <t>Ngoại</t>
  </si>
  <si>
    <t xml:space="preserve">  Năm 2024</t>
  </si>
  <si>
    <t>Đà Nẵng, ngày    tháng    năm 2024</t>
  </si>
  <si>
    <t xml:space="preserve">CÔNG TY TNHH JONES LANG LASALLE ( VIỆT NAM) </t>
  </si>
  <si>
    <t>JLL Tech</t>
  </si>
  <si>
    <t>HSBC</t>
  </si>
  <si>
    <t>SYNOPSYS</t>
  </si>
  <si>
    <t>Đào Quốc Việt</t>
  </si>
  <si>
    <t>Nguyễn Thị Hồng Ngân</t>
  </si>
  <si>
    <t>Ngô Thị Tuyền</t>
  </si>
  <si>
    <t>Nguyễn Chung Thùy Trang</t>
  </si>
  <si>
    <t>Lê Đặng Hồng Ngọc</t>
  </si>
  <si>
    <t>Nam</t>
  </si>
  <si>
    <t>Nữ</t>
  </si>
  <si>
    <t>Bình thường</t>
  </si>
  <si>
    <t xml:space="preserve">Bình thường </t>
  </si>
  <si>
    <t>134/73</t>
  </si>
  <si>
    <t xml:space="preserve">Cao răng hai hàm  </t>
  </si>
  <si>
    <r>
      <rPr>
        <b/>
        <sz val="13"/>
        <rFont val="Times New Roman"/>
        <family val="1"/>
      </rPr>
      <t>XN máu</t>
    </r>
    <r>
      <rPr>
        <sz val="13"/>
        <rFont val="Times New Roman"/>
        <family val="1"/>
      </rPr>
      <t xml:space="preserve">: Tăng Acid Uric. Tăng nhẹ mỡ máu 
</t>
    </r>
    <r>
      <rPr>
        <b/>
        <sz val="13"/>
        <rFont val="Times New Roman"/>
        <family val="1"/>
      </rPr>
      <t>Siêu âm bụng</t>
    </r>
    <r>
      <rPr>
        <sz val="13"/>
        <rFont val="Times New Roman"/>
        <family val="1"/>
      </rPr>
      <t xml:space="preserve">: Gan nhiễm mỡ độ I 
Cao răng hai hàm  
Các kết quả xét nghiệm khác trong giới hạn bình thường  </t>
    </r>
  </si>
  <si>
    <t xml:space="preserve">_ Đã tư vấn 
_ Hạn chế nội tạng động vật, hải sản 
_ Hạn chế ăn dầu mỡ động vật 
_ Lấy cao răng định kỳ 6 tháng/ lần  
_ Kiểm tra sức khỏe định kỳ </t>
  </si>
  <si>
    <t xml:space="preserve">I </t>
  </si>
  <si>
    <t xml:space="preserve">BS Bảo </t>
  </si>
  <si>
    <t>95/62</t>
  </si>
  <si>
    <t xml:space="preserve">Viêm gan B </t>
  </si>
  <si>
    <t xml:space="preserve">Hai mắt cận loạn thị </t>
  </si>
  <si>
    <t xml:space="preserve">PARA 2002 , 2 lần mổ đẻ. Hai vú không u. Cổ tử cung bình thường </t>
  </si>
  <si>
    <t xml:space="preserve">III </t>
  </si>
  <si>
    <t xml:space="preserve">BS Tấn </t>
  </si>
  <si>
    <r>
      <rPr>
        <b/>
        <sz val="13"/>
        <rFont val="Times New Roman"/>
        <family val="1"/>
      </rPr>
      <t>XN máu:</t>
    </r>
    <r>
      <rPr>
        <sz val="13"/>
        <rFont val="Times New Roman"/>
        <family val="1"/>
      </rPr>
      <t xml:space="preserve"> HBsAg Dương tính ( 3132) COI 
</t>
    </r>
    <r>
      <rPr>
        <b/>
        <sz val="13"/>
        <rFont val="Times New Roman"/>
        <family val="1"/>
      </rPr>
      <t>Siêu âm bụng:</t>
    </r>
    <r>
      <rPr>
        <sz val="13"/>
        <rFont val="Times New Roman"/>
        <family val="1"/>
      </rPr>
      <t xml:space="preserve"> TD U máu gan phải 23x17 mm . Sỏi túi mật 10 mm 
</t>
    </r>
    <r>
      <rPr>
        <b/>
        <sz val="13"/>
        <rFont val="Times New Roman"/>
        <family val="1"/>
      </rPr>
      <t>Siêu âm vú:</t>
    </r>
    <r>
      <rPr>
        <sz val="13"/>
        <rFont val="Times New Roman"/>
        <family val="1"/>
      </rPr>
      <t xml:space="preserve"> TD Bướu sợi tuyến vú 2 bên ( Phải: 10x5 mm. Trái: 12x5 mm) ( BIRADS 3) 
Viêm gan B 
Hai mắt cận loạn thị 
Cao răng hai hàm  
Sinh mổ 2 lần 
Các kết quả xét nghiệm khác trong giới hạn bình thường  </t>
    </r>
  </si>
  <si>
    <t>90/50</t>
  </si>
  <si>
    <t xml:space="preserve">Viêm họng cấp </t>
  </si>
  <si>
    <t xml:space="preserve">Mất răng  R36. Cao răng hai hàm . Sức nhai  &gt; 90 % </t>
  </si>
  <si>
    <t xml:space="preserve">PARA 1021 sinh thường 1 lần </t>
  </si>
  <si>
    <t xml:space="preserve">_ Đã tư vấn
_ Siêu âm vú kiểm tra định kỳ 
_ Điều trị theo chuyên khoa TMH 
_ Điều trị Nha khoa 
_ Kiểm tra sức khỏe định kỳ </t>
  </si>
  <si>
    <t xml:space="preserve">II </t>
  </si>
  <si>
    <r>
      <rPr>
        <b/>
        <sz val="13"/>
        <rFont val="Times New Roman"/>
        <family val="1"/>
      </rPr>
      <t>Siêu âm vú:</t>
    </r>
    <r>
      <rPr>
        <sz val="13"/>
        <rFont val="Times New Roman"/>
        <family val="1"/>
      </rPr>
      <t xml:space="preserve"> Nang vú trái 5 mm ( BIRADS 2) 
Viêm họng cấp 
Mất răng  R36. Cao răng hai hàm . Sức nhai  &gt; 90 % 
Các kết quả xét nghiệm khác trong giới hạn bình thường  </t>
    </r>
  </si>
  <si>
    <t>108/70</t>
  </si>
  <si>
    <t xml:space="preserve">Ruột thừa đã phẫu thuật </t>
  </si>
  <si>
    <t xml:space="preserve">PARA 1001 , 1 lần mổ đẻ . Hai vú không u. Cổ tử cung bình thường </t>
  </si>
  <si>
    <r>
      <rPr>
        <b/>
        <sz val="13"/>
        <rFont val="Times New Roman"/>
        <family val="1"/>
      </rPr>
      <t>XN máu:</t>
    </r>
    <r>
      <rPr>
        <sz val="13"/>
        <rFont val="Times New Roman"/>
        <family val="1"/>
      </rPr>
      <t xml:space="preserve"> Tăng mỡ máu. Tăng AFP . 
Hai mắt cận loạn thị 
Viêm họng cấp 
Cao răng hai hàm  
Ruột thừa đã phẫu thuật 
Sinh mổ 1 lần 
Các kết quả xét nghiệm khác trong giới hạn bình thường  </t>
    </r>
  </si>
  <si>
    <t xml:space="preserve">_ Đã tư vấn 
_ Giảm dầu mỡ động vật. Tập thể dục 
_ Xét nghiệm lại AFP sau 1 tháng 
_ Mang kính phù hợp  
_ Tránh uống đồ lạnh 
_ Lấy cao răng định kỳ 6 tháng/ lần  
_ Kiểm tra sức khỏe định kỳ </t>
  </si>
  <si>
    <t xml:space="preserve">BS Vy </t>
  </si>
  <si>
    <t>106/60</t>
  </si>
  <si>
    <t xml:space="preserve">Mất răng  R16, R36. Sức nhai  &gt; 81 % </t>
  </si>
  <si>
    <t xml:space="preserve">Chưa lập gia đình. Kinh nguyệt đều </t>
  </si>
  <si>
    <t xml:space="preserve">_ Đã tư vấn 
_ Điều chỉnh tư thế 
_ Siêu âm giáp kiểm tra hằng năm 
_ Siêu âm vú kiểm tra định kỳ 
_ Điều trị Nha khoa 
_ Kiểm tra sức khỏe định kỳ </t>
  </si>
  <si>
    <t xml:space="preserve">BS Trâm </t>
  </si>
  <si>
    <r>
      <rPr>
        <b/>
        <sz val="13"/>
        <rFont val="Times New Roman"/>
        <family val="1"/>
      </rPr>
      <t xml:space="preserve">XQ phổi: </t>
    </r>
    <r>
      <rPr>
        <sz val="13"/>
        <rFont val="Times New Roman"/>
        <family val="1"/>
      </rPr>
      <t xml:space="preserve">Vẹo nhẹ cột sống ngực sang phải 
</t>
    </r>
    <r>
      <rPr>
        <b/>
        <sz val="13"/>
        <rFont val="Times New Roman"/>
        <family val="1"/>
      </rPr>
      <t>Siêu âm giáp:</t>
    </r>
    <r>
      <rPr>
        <sz val="13"/>
        <rFont val="Times New Roman"/>
        <family val="1"/>
      </rPr>
      <t xml:space="preserve"> Nhân giáp thùy trái 8x6 mm ( TIRADS 2) 
</t>
    </r>
    <r>
      <rPr>
        <b/>
        <sz val="13"/>
        <rFont val="Times New Roman"/>
        <family val="1"/>
      </rPr>
      <t>Siêu âm vú:</t>
    </r>
    <r>
      <rPr>
        <sz val="13"/>
        <rFont val="Times New Roman"/>
        <family val="1"/>
      </rPr>
      <t xml:space="preserve"> TD Nhân vú trái 4x3 mm( BIRADS 2). Nang vú trái 3 mm ( BIRADS 2) 
Mất răng  R16, R36. Sức nhai  &gt; 81 % 
Các kết quả xét nghiệm khác trong giới hạn bình thường  </t>
    </r>
  </si>
  <si>
    <t xml:space="preserve">_ Đã tư vấn 
_ Viêm gan B : Xét nghiệm thêm HBeAg, HBV- DNA
_ Siêu âm bụng kiểm tra định kỳ 
_ Siêu âm vú kiểm tra định kỳ 
_ Mang kính phù hợp  
_ Lấy cao răng định kỳ 6 tháng/ lần  
_ Kiểm tra sức khỏe định kỳ </t>
  </si>
  <si>
    <t>CÔNG TY TNHH JONES LANG LASALLE ( VIỆT NAM) 
Ngày 18/10/2024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</si>
</sst>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[$-409]dddd\,\ mmmm\ dd\,\ yyyy"/>
  </numFmts>
  <fonts count="20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2"/>
      <name val="VNI-Times"/>
    </font>
    <font>
      <b/>
      <sz val="15"/>
      <color rgb="FF000000"/>
      <name val="Times New Roman"/>
      <family val="1"/>
    </font>
    <font>
      <b/>
      <sz val="15"/>
      <color rgb="FFFF0000"/>
      <name val="Times New Roman"/>
      <family val="1"/>
    </font>
    <font>
      <b/>
      <sz val="15"/>
      <color rgb="FF00B050"/>
      <name val="Times New Roman"/>
      <family val="1"/>
    </font>
    <font>
      <b/>
      <sz val="15"/>
      <name val="Times New Roman"/>
      <family val="1"/>
    </font>
    <font>
      <b/>
      <i/>
      <sz val="15"/>
      <color rgb="FF00B0F0"/>
      <name val="Times New Roman"/>
      <family val="1"/>
    </font>
    <font>
      <sz val="15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13"/>
      <name val="Times New Roman"/>
      <family val="1"/>
    </font>
    <font>
      <sz val="10"/>
      <name val="Arial"/>
      <family val="2"/>
    </font>
    <font>
      <b/>
      <sz val="14"/>
      <color theme="1"/>
      <name val="Times New Roman"/>
      <family val="1"/>
    </font>
    <font>
      <b/>
      <i/>
      <sz val="14"/>
      <name val="Times New Roman"/>
      <family val="1"/>
    </font>
    <font>
      <sz val="10"/>
      <name val=".VnTime"/>
      <family val="2"/>
    </font>
    <font>
      <sz val="13"/>
      <color theme="1"/>
      <name val="Times New Roman"/>
      <family val="1"/>
    </font>
    <font>
      <sz val="13"/>
      <color rgb="FF000000"/>
      <name val="Times New Roman"/>
      <family val="1"/>
    </font>
    <font>
      <b/>
      <sz val="13"/>
      <name val="Times New Roman"/>
      <family val="1"/>
    </font>
    <font>
      <b/>
      <sz val="13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/>
    <xf numFmtId="0" fontId="2" fillId="0" borderId="0">
      <alignment vertical="top"/>
    </xf>
    <xf numFmtId="165" fontId="12" fillId="0" borderId="0"/>
    <xf numFmtId="164" fontId="1" fillId="0" borderId="0" applyFont="0" applyFill="0" applyBorder="0" applyAlignment="0" applyProtection="0"/>
    <xf numFmtId="0" fontId="15" fillId="0" borderId="0"/>
    <xf numFmtId="0" fontId="15" fillId="0" borderId="0"/>
    <xf numFmtId="0" fontId="12" fillId="0" borderId="0"/>
    <xf numFmtId="0" fontId="12" fillId="0" borderId="0"/>
  </cellStyleXfs>
  <cellXfs count="46">
    <xf numFmtId="0" fontId="0" fillId="0" borderId="0" xfId="0"/>
    <xf numFmtId="0" fontId="3" fillId="2" borderId="0" xfId="1" applyFont="1" applyFill="1" applyAlignment="1"/>
    <xf numFmtId="0" fontId="4" fillId="2" borderId="0" xfId="1" applyFont="1" applyFill="1" applyAlignment="1">
      <alignment vertical="center"/>
    </xf>
    <xf numFmtId="0" fontId="6" fillId="0" borderId="0" xfId="0" applyFont="1"/>
    <xf numFmtId="0" fontId="8" fillId="0" borderId="0" xfId="0" applyFont="1"/>
    <xf numFmtId="0" fontId="9" fillId="3" borderId="1" xfId="0" applyFont="1" applyFill="1" applyBorder="1" applyAlignment="1">
      <alignment horizontal="center" vertical="center" wrapText="1"/>
    </xf>
    <xf numFmtId="0" fontId="10" fillId="0" borderId="0" xfId="0" applyFont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0" fillId="2" borderId="0" xfId="0" applyFont="1" applyFill="1"/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vertical="top"/>
    </xf>
    <xf numFmtId="0" fontId="9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1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vertical="center"/>
    </xf>
    <xf numFmtId="0" fontId="18" fillId="2" borderId="0" xfId="0" applyFont="1" applyFill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/>
    </xf>
    <xf numFmtId="0" fontId="11" fillId="2" borderId="0" xfId="0" applyFont="1" applyFill="1"/>
    <xf numFmtId="0" fontId="11" fillId="0" borderId="1" xfId="0" applyFont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3" fillId="2" borderId="0" xfId="1" applyFont="1" applyFill="1" applyAlignment="1">
      <alignment horizontal="center"/>
    </xf>
    <xf numFmtId="0" fontId="4" fillId="2" borderId="0" xfId="1" applyFont="1" applyFill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top"/>
    </xf>
    <xf numFmtId="0" fontId="14" fillId="0" borderId="0" xfId="0" applyFont="1" applyAlignment="1">
      <alignment horizontal="center"/>
    </xf>
    <xf numFmtId="0" fontId="9" fillId="3" borderId="8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wrapText="1"/>
    </xf>
  </cellXfs>
  <cellStyles count="8">
    <cellStyle name="Comma 2" xfId="3" xr:uid="{00000000-0005-0000-0000-000000000000}"/>
    <cellStyle name="Normal" xfId="0" builtinId="0"/>
    <cellStyle name="Normal 2" xfId="5" xr:uid="{00000000-0005-0000-0000-000002000000}"/>
    <cellStyle name="Normal 2 33" xfId="2" xr:uid="{00000000-0005-0000-0000-000003000000}"/>
    <cellStyle name="Normal 3" xfId="1" xr:uid="{00000000-0005-0000-0000-000004000000}"/>
    <cellStyle name="Normal 3 3" xfId="6" xr:uid="{00000000-0005-0000-0000-000005000000}"/>
    <cellStyle name="Normal 4" xfId="4" xr:uid="{00000000-0005-0000-0000-000006000000}"/>
    <cellStyle name="Normal 8" xfId="7" xr:uid="{00000000-0005-0000-0000-000007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6</xdr:col>
      <xdr:colOff>4294</xdr:colOff>
      <xdr:row>1</xdr:row>
      <xdr:rowOff>422275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80FDFA-ACA1-4EAA-8983-4194757DF0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35750" y="73959"/>
          <a:ext cx="4294" cy="898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1647825</xdr:colOff>
      <xdr:row>0</xdr:row>
      <xdr:rowOff>0</xdr:rowOff>
    </xdr:from>
    <xdr:to>
      <xdr:col>8</xdr:col>
      <xdr:colOff>4082</xdr:colOff>
      <xdr:row>1</xdr:row>
      <xdr:rowOff>130175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61AFB3F-B62D-453C-A3B1-A154FE910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25225" y="0"/>
          <a:ext cx="7257" cy="6064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0</xdr:row>
      <xdr:rowOff>73959</xdr:rowOff>
    </xdr:from>
    <xdr:to>
      <xdr:col>18</xdr:col>
      <xdr:colOff>4294</xdr:colOff>
      <xdr:row>4</xdr:row>
      <xdr:rowOff>7284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3FDB8B-A127-4530-A834-300DB4845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0" y="73959"/>
          <a:ext cx="4294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1647825</xdr:colOff>
      <xdr:row>0</xdr:row>
      <xdr:rowOff>0</xdr:rowOff>
    </xdr:from>
    <xdr:to>
      <xdr:col>20</xdr:col>
      <xdr:colOff>4082</xdr:colOff>
      <xdr:row>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7025" y="0"/>
          <a:ext cx="4082" cy="619125"/>
        </a:xfrm>
        <a:prstGeom prst="rect">
          <a:avLst/>
        </a:prstGeom>
      </xdr:spPr>
    </xdr:pic>
    <xdr:clientData/>
  </xdr:twoCellAnchor>
  <xdr:twoCellAnchor editAs="oneCell">
    <xdr:from>
      <xdr:col>0</xdr:col>
      <xdr:colOff>247651</xdr:colOff>
      <xdr:row>0</xdr:row>
      <xdr:rowOff>0</xdr:rowOff>
    </xdr:from>
    <xdr:to>
      <xdr:col>2</xdr:col>
      <xdr:colOff>695325</xdr:colOff>
      <xdr:row>5</xdr:row>
      <xdr:rowOff>142874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1" y="0"/>
          <a:ext cx="1381124" cy="13811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9115D-0DD1-41FD-8F1B-EE5518A10060}">
  <dimension ref="A1:H7"/>
  <sheetViews>
    <sheetView view="pageBreakPreview" zoomScale="60" zoomScaleNormal="100" workbookViewId="0">
      <selection activeCell="F4" sqref="F4"/>
    </sheetView>
  </sheetViews>
  <sheetFormatPr defaultRowHeight="18"/>
  <cols>
    <col min="1" max="1" width="5.25" style="11" customWidth="1"/>
    <col min="2" max="2" width="8.75" style="11" customWidth="1"/>
    <col min="3" max="3" width="25.4140625" style="12" customWidth="1"/>
    <col min="4" max="5" width="8.4140625" style="11" customWidth="1"/>
    <col min="6" max="6" width="51.58203125" style="13" customWidth="1"/>
    <col min="7" max="7" width="51.58203125" style="14" customWidth="1"/>
    <col min="8" max="8" width="10" style="11" customWidth="1"/>
  </cols>
  <sheetData>
    <row r="1" spans="1:8" ht="37.5" customHeight="1">
      <c r="A1" s="28" t="s">
        <v>4</v>
      </c>
      <c r="B1" s="28" t="s">
        <v>24</v>
      </c>
      <c r="C1" s="28" t="s">
        <v>5</v>
      </c>
      <c r="D1" s="28" t="s">
        <v>6</v>
      </c>
      <c r="E1" s="28" t="s">
        <v>7</v>
      </c>
      <c r="F1" s="28" t="s">
        <v>8</v>
      </c>
      <c r="G1" s="28" t="s">
        <v>9</v>
      </c>
      <c r="H1" s="28" t="s">
        <v>10</v>
      </c>
    </row>
    <row r="2" spans="1:8" ht="45" customHeight="1">
      <c r="A2" s="29"/>
      <c r="B2" s="29"/>
      <c r="C2" s="29"/>
      <c r="D2" s="29"/>
      <c r="E2" s="29"/>
      <c r="F2" s="29"/>
      <c r="G2" s="29"/>
      <c r="H2" s="29"/>
    </row>
    <row r="3" spans="1:8" s="17" customFormat="1" ht="131.25" customHeight="1">
      <c r="A3" s="27">
        <v>1</v>
      </c>
      <c r="B3" s="21" t="s">
        <v>32</v>
      </c>
      <c r="C3" s="22" t="s">
        <v>35</v>
      </c>
      <c r="D3" s="21">
        <v>1990</v>
      </c>
      <c r="E3" s="21" t="s">
        <v>40</v>
      </c>
      <c r="F3" s="7" t="s">
        <v>46</v>
      </c>
      <c r="G3" s="7" t="s">
        <v>47</v>
      </c>
      <c r="H3" s="8" t="s">
        <v>48</v>
      </c>
    </row>
    <row r="4" spans="1:8" s="26" customFormat="1" ht="187.5" customHeight="1">
      <c r="A4" s="27">
        <v>2</v>
      </c>
      <c r="B4" s="9" t="s">
        <v>33</v>
      </c>
      <c r="C4" s="25" t="s">
        <v>36</v>
      </c>
      <c r="D4" s="9">
        <v>1988</v>
      </c>
      <c r="E4" s="9" t="s">
        <v>41</v>
      </c>
      <c r="F4" s="7" t="s">
        <v>56</v>
      </c>
      <c r="G4" s="7" t="s">
        <v>76</v>
      </c>
      <c r="H4" s="8" t="s">
        <v>54</v>
      </c>
    </row>
    <row r="5" spans="1:8" s="17" customFormat="1" ht="127.5" customHeight="1">
      <c r="A5" s="27">
        <v>3</v>
      </c>
      <c r="B5" s="21" t="s">
        <v>34</v>
      </c>
      <c r="C5" s="22" t="s">
        <v>37</v>
      </c>
      <c r="D5" s="21">
        <v>1993</v>
      </c>
      <c r="E5" s="21" t="s">
        <v>41</v>
      </c>
      <c r="F5" s="7" t="s">
        <v>63</v>
      </c>
      <c r="G5" s="7" t="s">
        <v>61</v>
      </c>
      <c r="H5" s="8" t="s">
        <v>62</v>
      </c>
    </row>
    <row r="6" spans="1:8" s="17" customFormat="1" ht="161.25" customHeight="1">
      <c r="A6" s="27">
        <v>4</v>
      </c>
      <c r="B6" s="21" t="s">
        <v>34</v>
      </c>
      <c r="C6" s="22" t="s">
        <v>38</v>
      </c>
      <c r="D6" s="21">
        <v>1994</v>
      </c>
      <c r="E6" s="21" t="s">
        <v>41</v>
      </c>
      <c r="F6" s="7" t="s">
        <v>67</v>
      </c>
      <c r="G6" s="7" t="s">
        <v>68</v>
      </c>
      <c r="H6" s="8" t="s">
        <v>62</v>
      </c>
    </row>
    <row r="7" spans="1:8" s="17" customFormat="1" ht="152.25" customHeight="1">
      <c r="A7" s="27">
        <v>5</v>
      </c>
      <c r="B7" s="21" t="s">
        <v>34</v>
      </c>
      <c r="C7" s="22" t="s">
        <v>39</v>
      </c>
      <c r="D7" s="21">
        <v>1990</v>
      </c>
      <c r="E7" s="21" t="s">
        <v>41</v>
      </c>
      <c r="F7" s="7" t="s">
        <v>75</v>
      </c>
      <c r="G7" s="7" t="s">
        <v>73</v>
      </c>
      <c r="H7" s="8" t="s">
        <v>54</v>
      </c>
    </row>
  </sheetData>
  <mergeCells count="8">
    <mergeCell ref="H1:H2"/>
    <mergeCell ref="A1:A2"/>
    <mergeCell ref="B1:B2"/>
    <mergeCell ref="C1:C2"/>
    <mergeCell ref="D1:D2"/>
    <mergeCell ref="E1:E2"/>
    <mergeCell ref="F1:F2"/>
    <mergeCell ref="G1:G2"/>
  </mergeCells>
  <conditionalFormatting sqref="C3:C7">
    <cfRule type="duplicateValues" dxfId="2" priority="1" stopIfTrue="1"/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7"/>
  <sheetViews>
    <sheetView tabSelected="1" zoomScaleNormal="100" workbookViewId="0">
      <selection activeCell="L10" sqref="L10"/>
    </sheetView>
  </sheetViews>
  <sheetFormatPr defaultRowHeight="18"/>
  <cols>
    <col min="1" max="1" width="5.25" style="11" customWidth="1"/>
    <col min="2" max="2" width="8.75" style="11" customWidth="1"/>
    <col min="3" max="3" width="25.4140625" style="12" customWidth="1"/>
    <col min="4" max="5" width="8.4140625" style="11" customWidth="1"/>
    <col min="6" max="10" width="9.58203125" style="11" customWidth="1"/>
    <col min="11" max="17" width="14" style="11" customWidth="1"/>
    <col min="18" max="18" width="51.58203125" style="13" customWidth="1"/>
    <col min="19" max="19" width="51.58203125" style="14" customWidth="1"/>
    <col min="20" max="20" width="10" style="11" customWidth="1"/>
    <col min="21" max="21" width="11.4140625" style="6" customWidth="1"/>
  </cols>
  <sheetData>
    <row r="1" spans="1:21" ht="19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1"/>
    </row>
    <row r="2" spans="1:21" ht="19">
      <c r="A2" s="31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1"/>
    </row>
    <row r="3" spans="1:21" ht="19">
      <c r="A3" s="31" t="s">
        <v>25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1"/>
    </row>
    <row r="4" spans="1:21" ht="19">
      <c r="A4" s="31" t="s">
        <v>2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1"/>
    </row>
    <row r="5" spans="1:21" ht="19">
      <c r="A5" s="32" t="s">
        <v>3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2"/>
    </row>
    <row r="6" spans="1:21" ht="19">
      <c r="A6" s="30" t="s">
        <v>31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"/>
    </row>
    <row r="7" spans="1:21" ht="19">
      <c r="A7" s="35" t="s">
        <v>29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4"/>
    </row>
    <row r="8" spans="1:21" ht="37.5" customHeight="1">
      <c r="A8" s="28" t="s">
        <v>4</v>
      </c>
      <c r="B8" s="28" t="s">
        <v>24</v>
      </c>
      <c r="C8" s="28" t="s">
        <v>5</v>
      </c>
      <c r="D8" s="28" t="s">
        <v>6</v>
      </c>
      <c r="E8" s="28" t="s">
        <v>7</v>
      </c>
      <c r="F8" s="37" t="s">
        <v>17</v>
      </c>
      <c r="G8" s="38"/>
      <c r="H8" s="38"/>
      <c r="I8" s="38"/>
      <c r="J8" s="39"/>
      <c r="K8" s="42" t="s">
        <v>13</v>
      </c>
      <c r="L8" s="43"/>
      <c r="M8" s="43"/>
      <c r="N8" s="43"/>
      <c r="O8" s="43"/>
      <c r="P8" s="43"/>
      <c r="Q8" s="44"/>
      <c r="R8" s="28" t="s">
        <v>8</v>
      </c>
      <c r="S8" s="28" t="s">
        <v>9</v>
      </c>
      <c r="T8" s="28" t="s">
        <v>10</v>
      </c>
      <c r="U8" s="33" t="s">
        <v>11</v>
      </c>
    </row>
    <row r="9" spans="1:21" ht="45" customHeight="1">
      <c r="A9" s="29"/>
      <c r="B9" s="29"/>
      <c r="C9" s="29"/>
      <c r="D9" s="29"/>
      <c r="E9" s="29"/>
      <c r="F9" s="5" t="s">
        <v>18</v>
      </c>
      <c r="G9" s="5" t="s">
        <v>19</v>
      </c>
      <c r="H9" s="5" t="s">
        <v>20</v>
      </c>
      <c r="I9" s="5" t="s">
        <v>21</v>
      </c>
      <c r="J9" s="5" t="s">
        <v>22</v>
      </c>
      <c r="K9" s="5" t="s">
        <v>14</v>
      </c>
      <c r="L9" s="5" t="s">
        <v>16</v>
      </c>
      <c r="M9" s="5" t="s">
        <v>15</v>
      </c>
      <c r="N9" s="5" t="s">
        <v>23</v>
      </c>
      <c r="O9" s="5" t="s">
        <v>26</v>
      </c>
      <c r="P9" s="5" t="s">
        <v>28</v>
      </c>
      <c r="Q9" s="5" t="s">
        <v>27</v>
      </c>
      <c r="R9" s="29"/>
      <c r="S9" s="29"/>
      <c r="T9" s="29"/>
      <c r="U9" s="34"/>
    </row>
    <row r="10" spans="1:21" s="17" customFormat="1" ht="131.25" customHeight="1">
      <c r="A10" s="24">
        <v>1</v>
      </c>
      <c r="B10" s="21" t="s">
        <v>32</v>
      </c>
      <c r="C10" s="22" t="s">
        <v>35</v>
      </c>
      <c r="D10" s="21">
        <v>1990</v>
      </c>
      <c r="E10" s="21" t="s">
        <v>40</v>
      </c>
      <c r="F10" s="8">
        <v>170</v>
      </c>
      <c r="G10" s="8">
        <v>72</v>
      </c>
      <c r="H10" s="8">
        <f>ROUND(G10*10000/(F10*F10),1)</f>
        <v>24.9</v>
      </c>
      <c r="I10" s="8">
        <v>59</v>
      </c>
      <c r="J10" s="8" t="s">
        <v>44</v>
      </c>
      <c r="K10" s="8" t="s">
        <v>42</v>
      </c>
      <c r="L10" s="8" t="s">
        <v>42</v>
      </c>
      <c r="M10" s="8" t="s">
        <v>42</v>
      </c>
      <c r="N10" s="8" t="s">
        <v>45</v>
      </c>
      <c r="O10" s="8" t="s">
        <v>42</v>
      </c>
      <c r="P10" s="8" t="s">
        <v>43</v>
      </c>
      <c r="Q10" s="8"/>
      <c r="R10" s="7" t="s">
        <v>46</v>
      </c>
      <c r="S10" s="7" t="s">
        <v>47</v>
      </c>
      <c r="T10" s="8" t="s">
        <v>48</v>
      </c>
      <c r="U10" s="9" t="s">
        <v>49</v>
      </c>
    </row>
    <row r="11" spans="1:21" s="26" customFormat="1" ht="187.5" customHeight="1">
      <c r="A11" s="8">
        <v>2</v>
      </c>
      <c r="B11" s="9" t="s">
        <v>33</v>
      </c>
      <c r="C11" s="25" t="s">
        <v>36</v>
      </c>
      <c r="D11" s="9">
        <v>1988</v>
      </c>
      <c r="E11" s="9" t="s">
        <v>41</v>
      </c>
      <c r="F11" s="8">
        <v>160</v>
      </c>
      <c r="G11" s="8">
        <v>50</v>
      </c>
      <c r="H11" s="8">
        <f t="shared" ref="H11:H14" si="0">ROUND(G11*10000/(F11*F11),1)</f>
        <v>19.5</v>
      </c>
      <c r="I11" s="8">
        <v>83</v>
      </c>
      <c r="J11" s="8" t="s">
        <v>50</v>
      </c>
      <c r="K11" s="8" t="s">
        <v>51</v>
      </c>
      <c r="L11" s="8" t="s">
        <v>52</v>
      </c>
      <c r="M11" s="8" t="s">
        <v>43</v>
      </c>
      <c r="N11" s="8" t="s">
        <v>45</v>
      </c>
      <c r="O11" s="8" t="s">
        <v>43</v>
      </c>
      <c r="P11" s="8" t="s">
        <v>43</v>
      </c>
      <c r="Q11" s="8" t="s">
        <v>53</v>
      </c>
      <c r="R11" s="7" t="s">
        <v>56</v>
      </c>
      <c r="S11" s="7" t="s">
        <v>76</v>
      </c>
      <c r="T11" s="8" t="s">
        <v>54</v>
      </c>
      <c r="U11" s="9" t="s">
        <v>55</v>
      </c>
    </row>
    <row r="12" spans="1:21" s="17" customFormat="1" ht="127.5" customHeight="1">
      <c r="A12" s="24">
        <v>3</v>
      </c>
      <c r="B12" s="21" t="s">
        <v>34</v>
      </c>
      <c r="C12" s="22" t="s">
        <v>37</v>
      </c>
      <c r="D12" s="21">
        <v>1993</v>
      </c>
      <c r="E12" s="21" t="s">
        <v>41</v>
      </c>
      <c r="F12" s="8">
        <v>160</v>
      </c>
      <c r="G12" s="8">
        <v>54</v>
      </c>
      <c r="H12" s="8">
        <f t="shared" si="0"/>
        <v>21.1</v>
      </c>
      <c r="I12" s="8">
        <v>87</v>
      </c>
      <c r="J12" s="8" t="s">
        <v>57</v>
      </c>
      <c r="K12" s="8" t="s">
        <v>43</v>
      </c>
      <c r="L12" s="8" t="s">
        <v>43</v>
      </c>
      <c r="M12" s="8" t="s">
        <v>58</v>
      </c>
      <c r="N12" s="8" t="s">
        <v>59</v>
      </c>
      <c r="O12" s="8" t="s">
        <v>43</v>
      </c>
      <c r="P12" s="8" t="s">
        <v>43</v>
      </c>
      <c r="Q12" s="8" t="s">
        <v>60</v>
      </c>
      <c r="R12" s="7" t="s">
        <v>63</v>
      </c>
      <c r="S12" s="7" t="s">
        <v>61</v>
      </c>
      <c r="T12" s="8" t="s">
        <v>62</v>
      </c>
      <c r="U12" s="9" t="s">
        <v>49</v>
      </c>
    </row>
    <row r="13" spans="1:21" s="17" customFormat="1" ht="161.25" customHeight="1">
      <c r="A13" s="24">
        <v>4</v>
      </c>
      <c r="B13" s="21" t="s">
        <v>34</v>
      </c>
      <c r="C13" s="22" t="s">
        <v>38</v>
      </c>
      <c r="D13" s="21">
        <v>1994</v>
      </c>
      <c r="E13" s="21" t="s">
        <v>41</v>
      </c>
      <c r="F13" s="8">
        <v>159</v>
      </c>
      <c r="G13" s="8">
        <v>59</v>
      </c>
      <c r="H13" s="8">
        <f t="shared" si="0"/>
        <v>23.3</v>
      </c>
      <c r="I13" s="8">
        <v>88</v>
      </c>
      <c r="J13" s="8" t="s">
        <v>64</v>
      </c>
      <c r="K13" s="8" t="s">
        <v>43</v>
      </c>
      <c r="L13" s="8" t="s">
        <v>52</v>
      </c>
      <c r="M13" s="8" t="s">
        <v>58</v>
      </c>
      <c r="N13" s="8" t="s">
        <v>45</v>
      </c>
      <c r="O13" s="8" t="s">
        <v>43</v>
      </c>
      <c r="P13" s="8" t="s">
        <v>65</v>
      </c>
      <c r="Q13" s="8" t="s">
        <v>66</v>
      </c>
      <c r="R13" s="7" t="s">
        <v>67</v>
      </c>
      <c r="S13" s="7" t="s">
        <v>68</v>
      </c>
      <c r="T13" s="8" t="s">
        <v>62</v>
      </c>
      <c r="U13" s="9" t="s">
        <v>69</v>
      </c>
    </row>
    <row r="14" spans="1:21" s="17" customFormat="1" ht="152.25" customHeight="1">
      <c r="A14" s="24">
        <v>5</v>
      </c>
      <c r="B14" s="21" t="s">
        <v>34</v>
      </c>
      <c r="C14" s="22" t="s">
        <v>39</v>
      </c>
      <c r="D14" s="21">
        <v>1990</v>
      </c>
      <c r="E14" s="21" t="s">
        <v>41</v>
      </c>
      <c r="F14" s="8">
        <v>159</v>
      </c>
      <c r="G14" s="8">
        <v>58</v>
      </c>
      <c r="H14" s="8">
        <f t="shared" si="0"/>
        <v>22.9</v>
      </c>
      <c r="I14" s="8">
        <v>79</v>
      </c>
      <c r="J14" s="8" t="s">
        <v>70</v>
      </c>
      <c r="K14" s="8" t="s">
        <v>43</v>
      </c>
      <c r="L14" s="8" t="s">
        <v>43</v>
      </c>
      <c r="M14" s="8" t="s">
        <v>43</v>
      </c>
      <c r="N14" s="8" t="s">
        <v>71</v>
      </c>
      <c r="O14" s="8" t="s">
        <v>43</v>
      </c>
      <c r="P14" s="8" t="s">
        <v>43</v>
      </c>
      <c r="Q14" s="8" t="s">
        <v>72</v>
      </c>
      <c r="R14" s="7" t="s">
        <v>75</v>
      </c>
      <c r="S14" s="7" t="s">
        <v>73</v>
      </c>
      <c r="T14" s="8" t="s">
        <v>54</v>
      </c>
      <c r="U14" s="9" t="s">
        <v>74</v>
      </c>
    </row>
    <row r="15" spans="1:21" s="17" customFormat="1" ht="15.75" customHeight="1">
      <c r="A15" s="18"/>
      <c r="B15" s="18"/>
      <c r="C15" s="23">
        <f>COUNTA(C10:C14)</f>
        <v>5</v>
      </c>
      <c r="D15" s="23">
        <f t="shared" ref="D15:U15" si="1">COUNTA(D10:D14)</f>
        <v>5</v>
      </c>
      <c r="E15" s="23">
        <f t="shared" si="1"/>
        <v>5</v>
      </c>
      <c r="F15" s="23">
        <f t="shared" si="1"/>
        <v>5</v>
      </c>
      <c r="G15" s="23">
        <f t="shared" si="1"/>
        <v>5</v>
      </c>
      <c r="H15" s="23">
        <f t="shared" si="1"/>
        <v>5</v>
      </c>
      <c r="I15" s="23">
        <f t="shared" si="1"/>
        <v>5</v>
      </c>
      <c r="J15" s="23">
        <f t="shared" si="1"/>
        <v>5</v>
      </c>
      <c r="K15" s="23">
        <f t="shared" si="1"/>
        <v>5</v>
      </c>
      <c r="L15" s="23">
        <f t="shared" si="1"/>
        <v>5</v>
      </c>
      <c r="M15" s="23">
        <f t="shared" si="1"/>
        <v>5</v>
      </c>
      <c r="N15" s="23">
        <f t="shared" si="1"/>
        <v>5</v>
      </c>
      <c r="O15" s="23">
        <f t="shared" si="1"/>
        <v>5</v>
      </c>
      <c r="P15" s="23">
        <f t="shared" si="1"/>
        <v>5</v>
      </c>
      <c r="Q15" s="23">
        <f t="shared" si="1"/>
        <v>4</v>
      </c>
      <c r="R15" s="23">
        <f t="shared" si="1"/>
        <v>5</v>
      </c>
      <c r="S15" s="23">
        <f t="shared" si="1"/>
        <v>5</v>
      </c>
      <c r="T15" s="23">
        <f t="shared" si="1"/>
        <v>5</v>
      </c>
      <c r="U15" s="23">
        <f t="shared" si="1"/>
        <v>5</v>
      </c>
    </row>
    <row r="16" spans="1:21">
      <c r="N16" s="41" t="s">
        <v>30</v>
      </c>
      <c r="O16" s="41"/>
      <c r="P16" s="41"/>
      <c r="Q16" s="41"/>
      <c r="R16" s="41"/>
      <c r="S16" s="41"/>
      <c r="T16" s="41"/>
      <c r="U16" s="10"/>
    </row>
    <row r="17" spans="1:21">
      <c r="A17" s="36"/>
      <c r="B17" s="36"/>
      <c r="C17" s="36"/>
      <c r="D17" s="36"/>
      <c r="E17" s="36"/>
      <c r="F17" s="16"/>
      <c r="G17" s="16"/>
      <c r="H17" s="16"/>
      <c r="I17" s="16"/>
      <c r="J17" s="16"/>
      <c r="K17" s="16"/>
      <c r="L17" s="16"/>
      <c r="M17" s="16"/>
      <c r="N17" s="40" t="s">
        <v>12</v>
      </c>
      <c r="O17" s="40"/>
      <c r="P17" s="40"/>
      <c r="Q17" s="40"/>
      <c r="R17" s="40"/>
      <c r="S17" s="40"/>
      <c r="T17" s="40"/>
      <c r="U17" s="10"/>
    </row>
    <row r="18" spans="1:21">
      <c r="U18" s="10"/>
    </row>
    <row r="19" spans="1:21">
      <c r="U19" s="10"/>
    </row>
    <row r="20" spans="1:21">
      <c r="U20" s="10"/>
    </row>
    <row r="21" spans="1:21">
      <c r="U21" s="10"/>
    </row>
    <row r="22" spans="1:21">
      <c r="A22"/>
      <c r="B22" s="19"/>
      <c r="C22" s="19"/>
      <c r="D22" s="20"/>
      <c r="E22" s="20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 s="10"/>
    </row>
    <row r="23" spans="1:21">
      <c r="A23"/>
      <c r="B23" s="19"/>
      <c r="C23" s="19"/>
      <c r="D23" s="20"/>
      <c r="E23" s="20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 s="10"/>
    </row>
    <row r="24" spans="1:21">
      <c r="A24"/>
      <c r="B24" s="19"/>
      <c r="C24" s="19"/>
      <c r="D24" s="20"/>
      <c r="E24" s="20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 s="10"/>
    </row>
    <row r="27" spans="1:21" ht="17.5">
      <c r="A27"/>
      <c r="B27" s="19"/>
      <c r="C27" s="19"/>
      <c r="D27" s="20"/>
      <c r="E27" s="20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 s="15"/>
    </row>
  </sheetData>
  <mergeCells count="21">
    <mergeCell ref="U8:U9"/>
    <mergeCell ref="A7:T7"/>
    <mergeCell ref="A17:E17"/>
    <mergeCell ref="F8:J8"/>
    <mergeCell ref="A8:A9"/>
    <mergeCell ref="C8:C9"/>
    <mergeCell ref="D8:D9"/>
    <mergeCell ref="E8:E9"/>
    <mergeCell ref="R8:R9"/>
    <mergeCell ref="S8:S9"/>
    <mergeCell ref="T8:T9"/>
    <mergeCell ref="N17:T17"/>
    <mergeCell ref="N16:T16"/>
    <mergeCell ref="K8:Q8"/>
    <mergeCell ref="B8:B9"/>
    <mergeCell ref="A6:T6"/>
    <mergeCell ref="A1:T1"/>
    <mergeCell ref="A2:T2"/>
    <mergeCell ref="A3:T3"/>
    <mergeCell ref="A4:T4"/>
    <mergeCell ref="A5:T5"/>
  </mergeCells>
  <conditionalFormatting sqref="C10:C14">
    <cfRule type="duplicateValues" dxfId="1" priority="3" stopIfTrue="1"/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0"/>
  <sheetViews>
    <sheetView workbookViewId="0">
      <selection activeCell="A2" sqref="A2:E2"/>
    </sheetView>
  </sheetViews>
  <sheetFormatPr defaultRowHeight="14"/>
  <cols>
    <col min="1" max="1" width="7.83203125" customWidth="1"/>
    <col min="2" max="2" width="34.58203125" customWidth="1"/>
    <col min="3" max="4" width="11.58203125" customWidth="1"/>
    <col min="5" max="5" width="16.1640625" customWidth="1"/>
    <col min="6" max="6" width="14.4140625" customWidth="1"/>
  </cols>
  <sheetData>
    <row r="2" spans="1:5" ht="31.5" customHeight="1">
      <c r="A2" s="45" t="s">
        <v>77</v>
      </c>
      <c r="B2" s="45"/>
      <c r="C2" s="45"/>
      <c r="D2" s="45"/>
      <c r="E2" s="45"/>
    </row>
    <row r="4" spans="1:5" ht="15" customHeight="1">
      <c r="A4" s="28" t="s">
        <v>4</v>
      </c>
      <c r="B4" s="28" t="s">
        <v>5</v>
      </c>
      <c r="C4" s="28" t="s">
        <v>6</v>
      </c>
      <c r="D4" s="28" t="s">
        <v>7</v>
      </c>
      <c r="E4" s="33" t="s">
        <v>11</v>
      </c>
    </row>
    <row r="5" spans="1:5" ht="23.25" customHeight="1">
      <c r="A5" s="29"/>
      <c r="B5" s="29"/>
      <c r="C5" s="29"/>
      <c r="D5" s="29"/>
      <c r="E5" s="34"/>
    </row>
    <row r="6" spans="1:5" ht="16.5">
      <c r="A6" s="8">
        <v>1</v>
      </c>
      <c r="B6" s="22" t="s">
        <v>35</v>
      </c>
      <c r="C6" s="21">
        <v>1990</v>
      </c>
      <c r="D6" s="21" t="s">
        <v>40</v>
      </c>
      <c r="E6" s="9" t="s">
        <v>49</v>
      </c>
    </row>
    <row r="7" spans="1:5" ht="16.5">
      <c r="A7" s="8">
        <v>2</v>
      </c>
      <c r="B7" s="25" t="s">
        <v>36</v>
      </c>
      <c r="C7" s="9">
        <v>1988</v>
      </c>
      <c r="D7" s="9" t="s">
        <v>41</v>
      </c>
      <c r="E7" s="9" t="s">
        <v>55</v>
      </c>
    </row>
    <row r="8" spans="1:5" ht="16.5">
      <c r="A8" s="8">
        <v>3</v>
      </c>
      <c r="B8" s="22" t="s">
        <v>37</v>
      </c>
      <c r="C8" s="21">
        <v>1993</v>
      </c>
      <c r="D8" s="21" t="s">
        <v>41</v>
      </c>
      <c r="E8" s="9" t="s">
        <v>49</v>
      </c>
    </row>
    <row r="9" spans="1:5" ht="16.5">
      <c r="A9" s="8">
        <v>4</v>
      </c>
      <c r="B9" s="22" t="s">
        <v>38</v>
      </c>
      <c r="C9" s="21">
        <v>1994</v>
      </c>
      <c r="D9" s="21" t="s">
        <v>41</v>
      </c>
      <c r="E9" s="9" t="s">
        <v>69</v>
      </c>
    </row>
    <row r="10" spans="1:5" ht="16.5">
      <c r="A10" s="8">
        <v>5</v>
      </c>
      <c r="B10" s="22" t="s">
        <v>39</v>
      </c>
      <c r="C10" s="21">
        <v>1990</v>
      </c>
      <c r="D10" s="21" t="s">
        <v>41</v>
      </c>
      <c r="E10" s="9" t="s">
        <v>74</v>
      </c>
    </row>
  </sheetData>
  <mergeCells count="6">
    <mergeCell ref="A2:E2"/>
    <mergeCell ref="A4:A5"/>
    <mergeCell ref="B4:B5"/>
    <mergeCell ref="C4:C5"/>
    <mergeCell ref="D4:D5"/>
    <mergeCell ref="E4:E5"/>
  </mergeCells>
  <conditionalFormatting sqref="B6:B10">
    <cfRule type="duplicateValues" dxfId="0" priority="1" stopIfTrue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CN</vt:lpstr>
      <vt:lpstr>Sheet1</vt:lpstr>
      <vt:lpstr>Sheet3</vt:lpstr>
      <vt:lpstr>CN!Print_Area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Gigabyte</dc:creator>
  <cp:lastModifiedBy>Hoàng Nguyễn Bá Đức</cp:lastModifiedBy>
  <cp:lastPrinted>2024-10-30T06:50:12Z</cp:lastPrinted>
  <dcterms:created xsi:type="dcterms:W3CDTF">2018-05-14T02:52:35Z</dcterms:created>
  <dcterms:modified xsi:type="dcterms:W3CDTF">2024-11-26T01:50:39Z</dcterms:modified>
</cp:coreProperties>
</file>