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F:\SƯƠNG 2024\1. KSK DOANH NGHIỆP 2024\THANG 12\Kỹ thuật máy bay -\"/>
    </mc:Choice>
  </mc:AlternateContent>
  <xr:revisionPtr revIDLastSave="0" documentId="13_ncr:1_{6C6860E0-3B2C-4A69-8BE5-AA8261948DD0}" xr6:coauthVersionLast="47" xr6:coauthVersionMax="47" xr10:uidLastSave="{00000000-0000-0000-0000-000000000000}"/>
  <bookViews>
    <workbookView xWindow="-120" yWindow="-120" windowWidth="29040" windowHeight="15840" activeTab="3" xr2:uid="{00000000-000D-0000-FFFF-FFFF00000000}"/>
  </bookViews>
  <sheets>
    <sheet name="Gói " sheetId="6" r:id="rId1"/>
    <sheet name="trong gói" sheetId="7" r:id="rId2"/>
    <sheet name="nghề nghiệp" sheetId="8" r:id="rId3"/>
    <sheet name="ds" sheetId="9" r:id="rId4"/>
  </sheets>
  <definedNames>
    <definedName name="_xlnm.Print_Area" localSheetId="0">'Gói '!$A$1:$H$51</definedName>
    <definedName name="_xlnm.Print_Titles" localSheetId="0">'Gói '!$13:$13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8" l="1"/>
  <c r="F27" i="8"/>
  <c r="F37" i="8" s="1"/>
  <c r="E33" i="7" l="1"/>
  <c r="F27" i="7"/>
  <c r="G33" i="7" s="1"/>
  <c r="F34" i="6" l="1"/>
  <c r="F28" i="6" l="1"/>
  <c r="E38" i="6"/>
  <c r="H38" i="6" l="1"/>
  <c r="G38" i="6"/>
</calcChain>
</file>

<file path=xl/sharedStrings.xml><?xml version="1.0" encoding="utf-8"?>
<sst xmlns="http://schemas.openxmlformats.org/spreadsheetml/2006/main" count="509" uniqueCount="160">
  <si>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</si>
  <si>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</si>
  <si>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</si>
  <si>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</si>
  <si>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</si>
  <si>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</si>
  <si>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</si>
  <si>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</si>
  <si>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</si>
  <si>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</si>
  <si>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</si>
  <si>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</si>
  <si>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</si>
  <si>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</si>
  <si>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</si>
  <si>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</si>
  <si>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</si>
  <si>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</si>
  <si>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</si>
  <si>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</si>
  <si>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</si>
  <si>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</si>
  <si>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</si>
  <si>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</si>
  <si>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</si>
  <si>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</si>
  <si>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</si>
  <si>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</si>
  <si>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</si>
  <si>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</si>
  <si>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</si>
  <si>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</si>
  <si>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</si>
  <si>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</si>
  <si>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 xml:space="preserve">CÔNG TY CỔ PHẦN BỆNH VIỆN THIỆN NHÂN ĐÀ NẴNG 
Số 276-278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</si>
  <si>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</si>
  <si>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</si>
  <si>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</si>
  <si>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</si>
  <si>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</si>
  <si>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Đánh giá chức năng thận.</t>
  </si>
  <si>
    <t xml:space="preserve">Tặng 1 phiếu thức uống miễn phí Café Sân Vườn tại ngay Trung tâm Thiện Nhân </t>
  </si>
  <si>
    <t>STT</t>
  </si>
  <si>
    <t xml:space="preserve">     . Đơn giá trên đã bao gồm hóa đơn tài chính (không chịu thuế VAT).</t>
  </si>
  <si>
    <t>Siêu âm màu Bụng - Tổng Quát  (Máy Siemens Sequoia 2022- Đức hiện đại nhất )</t>
  </si>
  <si>
    <t>Phát hiện các bệnh lý sơ bộ da liễu</t>
  </si>
  <si>
    <t>x</t>
  </si>
  <si>
    <t>Phát hiện các bệnh lý về sản phụ khoa, vú</t>
  </si>
  <si>
    <t>Đơn giá từng gói</t>
  </si>
  <si>
    <t xml:space="preserve">     . Báo giá này có hiệu lực kể từ ngày báo giá cho đến hết năm 2024</t>
  </si>
  <si>
    <t>Đà Nẵng, ngày       tháng        năm 2024</t>
  </si>
  <si>
    <t>Khám chuyên khoa Nội, ngoại tổng quát, Chuyên khoa TMH, Chuyên Khoa RMH, Chuyên khoa mắt, da liễu, cân đo, huyết áp,….</t>
  </si>
  <si>
    <t>Khám phụ khoa, khám vú</t>
  </si>
  <si>
    <t>Đơn giá niêm yết</t>
  </si>
  <si>
    <t>Kiểm tra chức năng gan</t>
  </si>
  <si>
    <t>Đặc thù của nữ</t>
  </si>
  <si>
    <t>Nam</t>
  </si>
  <si>
    <t>Điện tâm đồ. (Đo điện tim) 12 kênh (Hãng GE - Mỹ)</t>
  </si>
  <si>
    <t>Phát hiện sớm các bệnh lý thiếu máu cơ tim, rối loạn nhịp tim</t>
  </si>
  <si>
    <t>Mỡ máu</t>
  </si>
  <si>
    <t>. Ms Sương ( TP.KD) : 0935 345 693</t>
  </si>
  <si>
    <t>Siêu âm Tuyến giáp  (Máy Siemens Sequoia 2022- Đức hiện đại nhất )</t>
  </si>
  <si>
    <t>Phát hiện sớm, chính xác các bệnh lý về tuyến giáp (u tuyến giáp...).</t>
  </si>
  <si>
    <t>Định lượng CREATINIE - UREA máu (Hãng Roche - Thụy sỹ - Hóa chất chính hãng - Hóa chất chính hãng)</t>
  </si>
  <si>
    <t>Xét nghiệm HBsAg (ELISA) (Hãng Roche - Thụy sỹ - Hóa chất chính hãng)</t>
  </si>
  <si>
    <t>Phát hiện có nhiễm viêm gan B hay không? (Định lượng - Nồng độ khánh nguyên bề mặt của Virut).</t>
  </si>
  <si>
    <t>Viêm gan B</t>
  </si>
  <si>
    <t>Gamma GT  (Hãng Roche - Thụy sỹ - Hóa chất chính hãng - Hóa chất chính hãng)</t>
  </si>
  <si>
    <t>Phát hiện tình trạng viêm gan do độc gan, đặc biệt do bia rượu.</t>
  </si>
  <si>
    <t>Cholesterol TP (Hãng Roche - Thụy sỹ - Hóa chất chính hãng)</t>
  </si>
  <si>
    <t>Cholesterol toàn phần</t>
  </si>
  <si>
    <t>Anti HCV (ELISA) (Hãng Roche - Thụy sỹ - Hóa chất chính hãng)</t>
  </si>
  <si>
    <t>Phát hiện định lượng kháng thể virus viêm gan C (Cho biết tình trạng đã nhiễm Virut)</t>
  </si>
  <si>
    <t>Viêm gan C</t>
  </si>
  <si>
    <t>Kiểm tra gout</t>
  </si>
  <si>
    <t>Định lượng ACID URIC máu (Hãng Roche - Thụy sỹ - Hóa chất chính hãng - Hóa chất chính hãng)</t>
  </si>
  <si>
    <t>Phát hiện bệnh Goutte.</t>
  </si>
  <si>
    <t>Nữ</t>
  </si>
  <si>
    <t>Kính gửi:Quý Công TY</t>
  </si>
  <si>
    <t xml:space="preserve">Loại </t>
  </si>
  <si>
    <t>Đơn giá áp dụng</t>
  </si>
  <si>
    <t xml:space="preserve">có thể đổi thành chụp cột sống thẳng nghiêng </t>
  </si>
  <si>
    <t>Kiểm tra viêm gan do rượu bia</t>
  </si>
  <si>
    <t>Đo thính lực đơn âm (KSK)</t>
  </si>
  <si>
    <t>Chụp Cột sống thắt lưng(T+N) (XQ số hóa 1 phim)</t>
  </si>
  <si>
    <t>Đo chức năng hô hấp (KSK)</t>
  </si>
  <si>
    <t>TT</t>
  </si>
  <si>
    <t>Họ và tên</t>
  </si>
  <si>
    <t>Giới tính</t>
  </si>
  <si>
    <t>Ngày tháng năm sinh</t>
  </si>
  <si>
    <t>KSK định kỳ đợt 2</t>
  </si>
  <si>
    <t>Khám bệnh nghề nghiệp</t>
  </si>
  <si>
    <t>Trần Ngọc Linh</t>
  </si>
  <si>
    <t>Nguyễn Hà Trung</t>
  </si>
  <si>
    <t>Hồ Đắc Xuân Tùng</t>
  </si>
  <si>
    <t>Đặng Hoàng Vũ</t>
  </si>
  <si>
    <t>Phan Thanh Hải</t>
  </si>
  <si>
    <t>Lê Cao Thành</t>
  </si>
  <si>
    <t>Đặng Thái Sơn</t>
  </si>
  <si>
    <t>Hà Phước Huy Hoàng</t>
  </si>
  <si>
    <t>Nguyễn Đức Hùng</t>
  </si>
  <si>
    <t>Phan Tôn Hoàng</t>
  </si>
  <si>
    <t>Lê Vũ Ngọc Thành</t>
  </si>
  <si>
    <t>Lê Phú Sinh</t>
  </si>
  <si>
    <t>Trà Thanh Hưng</t>
  </si>
  <si>
    <t>Nguyễn Văn Bình</t>
  </si>
  <si>
    <t>Nguyễn Trung Hiếu</t>
  </si>
  <si>
    <t>Nguyễn Văn Thành</t>
  </si>
  <si>
    <t>Huỳnh Nhật Minh</t>
  </si>
  <si>
    <t>Bùi Tấn Trí</t>
  </si>
  <si>
    <t>Nguyễn Quang Trung</t>
  </si>
  <si>
    <t>Phạm Tấn Quang</t>
  </si>
  <si>
    <t>Phạm Trung Sơn</t>
  </si>
  <si>
    <t>Trương Sơn Hòa</t>
  </si>
  <si>
    <t>Đoàn Quốc Thịnh</t>
  </si>
  <si>
    <t>Trịnh Duy Khánh</t>
  </si>
  <si>
    <t>Hà Phước Anh Huy</t>
  </si>
  <si>
    <t>Trần Đỗ Phước Hưng</t>
  </si>
  <si>
    <t>Vũ Hồng Khoa Long</t>
  </si>
  <si>
    <t>Đặng Ngọc Kim</t>
  </si>
  <si>
    <t>Vũ Ngọc Kiên</t>
  </si>
  <si>
    <t>Võ Ngọc Tú</t>
  </si>
  <si>
    <t>Phạm Xuân Bá</t>
  </si>
  <si>
    <t>Lê Hoài Vũ</t>
  </si>
  <si>
    <t>Ngô Quốc Duy</t>
  </si>
  <si>
    <t>Chu Đình Hoàng</t>
  </si>
  <si>
    <t>Vũ Anh Tuấn</t>
  </si>
  <si>
    <t>Nguyễn Hải Châu</t>
  </si>
  <si>
    <t>Lê Chí Thanh</t>
  </si>
  <si>
    <t>Lê Thái Hồng Vinh</t>
  </si>
  <si>
    <t>Trần Quốc Toản</t>
  </si>
  <si>
    <t>Trần Phan Thiên Giang</t>
  </si>
  <si>
    <t>Đỗ Quốc Cường</t>
  </si>
  <si>
    <t>Lê Đình Tiên</t>
  </si>
  <si>
    <t>Nguyễn Thanh Long</t>
  </si>
  <si>
    <t>Nguyễn Hải Long</t>
  </si>
  <si>
    <t>Huỳnh Nguyễn Thế Huy</t>
  </si>
  <si>
    <t>Huỳnh Công Phong</t>
  </si>
  <si>
    <t>Phan Anh Tuấn</t>
  </si>
  <si>
    <t>Võ Anh Minh</t>
  </si>
  <si>
    <t>Thái Xuân Thắng</t>
  </si>
  <si>
    <t>Lê Xuân Linh</t>
  </si>
  <si>
    <t>Nguyễn Văn Nam</t>
  </si>
  <si>
    <t>Lê Quang Việt</t>
  </si>
  <si>
    <t>Phan Trung Thành</t>
  </si>
  <si>
    <t>Nguyễn Quang Long</t>
  </si>
  <si>
    <t>Mai Lê Dương</t>
  </si>
  <si>
    <t>Trần Kế Tường</t>
  </si>
  <si>
    <t>Đào Ngọc Linh</t>
  </si>
  <si>
    <t>Nguyễn Hoàng Vũ</t>
  </si>
  <si>
    <t>Lê Huy Hoàng</t>
  </si>
  <si>
    <t>Nguyễn Quang Trí</t>
  </si>
  <si>
    <t>Lê Minh Phương</t>
  </si>
  <si>
    <t>Phạm Bảo Quốc</t>
  </si>
  <si>
    <t>Phan Xuân Dũng</t>
  </si>
  <si>
    <t>Lê Xuân Tân</t>
  </si>
  <si>
    <t>Phạm Trọng</t>
  </si>
  <si>
    <t>Ngô Đức Thắng</t>
  </si>
  <si>
    <t>Nguyễn Tiến Hoàng</t>
  </si>
  <si>
    <t>Tổng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</si>
</sst>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d/mm/yyyy;@"/>
  </numFmts>
  <fonts count="2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i/>
      <sz val="13"/>
      <color theme="1"/>
      <name val="Times New Roman"/>
      <family val="1"/>
    </font>
    <font>
      <b/>
      <sz val="12"/>
      <color rgb="FF000000"/>
      <name val="Times New Roman"/>
      <family val="1"/>
    </font>
    <font>
      <sz val="12"/>
      <name val="Times New Roman"/>
      <family val="1"/>
    </font>
    <font>
      <sz val="13"/>
      <color theme="1"/>
      <name val="Times New Roman"/>
      <family val="2"/>
    </font>
    <font>
      <sz val="13"/>
      <name val="Times New Roman"/>
      <family val="2"/>
    </font>
    <font>
      <sz val="10"/>
      <color theme="1"/>
      <name val="Times New Roman"/>
      <family val="1"/>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op>
      <bottom style="thin">
        <color theme="0"/>
      </bottom>
      <diagonal/>
    </border>
  </borders>
  <cellStyleXfs count="2">
    <xf numFmtId="0" fontId="0" fillId="0" borderId="0"/>
    <xf numFmtId="43" fontId="3" fillId="0" borderId="0" applyFont="0" applyFill="0" applyBorder="0" applyAlignment="0" applyProtection="0"/>
  </cellStyleXfs>
  <cellXfs count="137">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3"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2" xfId="0" applyFont="1" applyBorder="1"/>
    <xf numFmtId="0" fontId="8" fillId="0" borderId="12" xfId="0" applyFont="1" applyBorder="1"/>
    <xf numFmtId="3" fontId="6" fillId="0" borderId="12" xfId="1" applyNumberFormat="1" applyFont="1" applyBorder="1" applyAlignment="1">
      <alignment horizontal="center"/>
    </xf>
    <xf numFmtId="0" fontId="11" fillId="4" borderId="1" xfId="0" applyFont="1" applyFill="1" applyBorder="1" applyAlignment="1">
      <alignment horizontal="center" vertical="center" wrapText="1"/>
    </xf>
    <xf numFmtId="3" fontId="11"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0" fontId="6" fillId="0" borderId="1" xfId="0" applyFont="1" applyBorder="1" applyAlignment="1">
      <alignment vertical="center" wrapText="1"/>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6" fillId="2" borderId="1" xfId="0" applyFont="1" applyFill="1" applyBorder="1" applyAlignment="1">
      <alignment vertical="center" wrapText="1"/>
    </xf>
    <xf numFmtId="3" fontId="12" fillId="2" borderId="1" xfId="1" applyNumberFormat="1" applyFont="1" applyFill="1" applyBorder="1" applyAlignment="1">
      <alignment horizontal="center" vertical="center"/>
    </xf>
    <xf numFmtId="3" fontId="12" fillId="0" borderId="1" xfId="1" applyNumberFormat="1"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4" fillId="0" borderId="5" xfId="0" applyFont="1" applyBorder="1" applyAlignment="1">
      <alignment horizontal="left" vertical="center"/>
    </xf>
    <xf numFmtId="0" fontId="6" fillId="0" borderId="5" xfId="0" applyFont="1" applyBorder="1" applyAlignment="1">
      <alignment horizontal="left" vertical="center"/>
    </xf>
    <xf numFmtId="0" fontId="15" fillId="0" borderId="5" xfId="0" applyFont="1" applyBorder="1" applyAlignment="1">
      <alignment horizontal="center" vertical="center"/>
    </xf>
    <xf numFmtId="3" fontId="6" fillId="0" borderId="5" xfId="0" applyNumberFormat="1" applyFont="1" applyBorder="1" applyAlignment="1">
      <alignment horizontal="right" vertical="center"/>
    </xf>
    <xf numFmtId="0" fontId="13"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12" fillId="5" borderId="1" xfId="1" applyNumberFormat="1" applyFont="1" applyFill="1" applyBorder="1" applyAlignment="1">
      <alignment vertical="center" wrapText="1"/>
    </xf>
    <xf numFmtId="3" fontId="11" fillId="6" borderId="1" xfId="1" applyNumberFormat="1" applyFont="1" applyFill="1" applyBorder="1" applyAlignment="1">
      <alignment horizontal="center" vertical="center" wrapText="1"/>
    </xf>
    <xf numFmtId="3" fontId="8" fillId="6" borderId="1" xfId="1" applyNumberFormat="1" applyFont="1" applyFill="1" applyBorder="1" applyAlignment="1">
      <alignment horizontal="center" vertical="center" wrapText="1"/>
    </xf>
    <xf numFmtId="3" fontId="11" fillId="6" borderId="1" xfId="1" applyNumberFormat="1" applyFont="1" applyFill="1" applyBorder="1" applyAlignment="1">
      <alignment horizontal="center" vertical="center"/>
    </xf>
    <xf numFmtId="0" fontId="12" fillId="0" borderId="1" xfId="0" applyFont="1" applyBorder="1" applyAlignment="1">
      <alignment horizontal="center" vertical="center" wrapText="1"/>
    </xf>
    <xf numFmtId="0" fontId="2" fillId="0" borderId="11" xfId="0" applyFont="1" applyBorder="1"/>
    <xf numFmtId="0" fontId="11" fillId="0" borderId="2" xfId="0" applyFont="1" applyBorder="1" applyAlignment="1">
      <alignment horizontal="center" vertical="center" wrapText="1"/>
    </xf>
    <xf numFmtId="0" fontId="12" fillId="0" borderId="1" xfId="0" applyFont="1" applyBorder="1" applyAlignment="1">
      <alignment horizontal="left" vertical="center" wrapText="1"/>
    </xf>
    <xf numFmtId="0" fontId="6" fillId="7" borderId="1" xfId="0" applyFont="1" applyFill="1" applyBorder="1" applyAlignment="1">
      <alignment vertical="center" wrapText="1"/>
    </xf>
    <xf numFmtId="3" fontId="6" fillId="7" borderId="1" xfId="1" applyNumberFormat="1" applyFont="1" applyFill="1" applyBorder="1" applyAlignment="1">
      <alignment horizontal="center" vertical="center" wrapText="1"/>
    </xf>
    <xf numFmtId="3" fontId="8" fillId="7" borderId="1" xfId="1"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3" fontId="6" fillId="2" borderId="1" xfId="1" applyNumberFormat="1" applyFont="1" applyFill="1" applyBorder="1" applyAlignment="1">
      <alignment horizontal="center" vertical="center" wrapText="1"/>
    </xf>
    <xf numFmtId="3" fontId="8" fillId="2" borderId="1" xfId="1" applyNumberFormat="1" applyFont="1" applyFill="1" applyBorder="1" applyAlignment="1">
      <alignment horizontal="center" vertical="center" wrapText="1"/>
    </xf>
    <xf numFmtId="0" fontId="12" fillId="0" borderId="14" xfId="0" applyFont="1" applyBorder="1" applyAlignment="1">
      <alignment horizontal="center" vertical="center"/>
    </xf>
    <xf numFmtId="0" fontId="17" fillId="0" borderId="1" xfId="0" applyFont="1" applyBorder="1" applyAlignment="1">
      <alignment horizontal="left" vertical="center" wrapText="1"/>
    </xf>
    <xf numFmtId="0" fontId="2" fillId="3" borderId="1" xfId="0" applyFont="1" applyFill="1" applyBorder="1" applyAlignment="1">
      <alignment vertical="center" wrapText="1"/>
    </xf>
    <xf numFmtId="3" fontId="18" fillId="3" borderId="1" xfId="1" applyNumberFormat="1" applyFont="1" applyFill="1" applyBorder="1" applyAlignment="1">
      <alignment horizontal="center" vertical="center"/>
    </xf>
    <xf numFmtId="0" fontId="6" fillId="0" borderId="6" xfId="0" applyFont="1" applyBorder="1" applyAlignment="1">
      <alignment horizontal="left" vertical="top" wrapText="1"/>
    </xf>
    <xf numFmtId="0" fontId="6" fillId="0" borderId="5" xfId="0" applyFont="1" applyBorder="1" applyAlignment="1">
      <alignment horizontal="left" vertical="top" wrapText="1"/>
    </xf>
    <xf numFmtId="0" fontId="8" fillId="0" borderId="5" xfId="0" applyFont="1" applyBorder="1" applyAlignment="1">
      <alignment horizontal="left" vertical="center"/>
    </xf>
    <xf numFmtId="3" fontId="8" fillId="0" borderId="5" xfId="0" applyNumberFormat="1" applyFont="1" applyBorder="1" applyAlignment="1">
      <alignment horizontal="left" vertical="center"/>
    </xf>
    <xf numFmtId="0" fontId="8" fillId="0" borderId="12" xfId="0" applyFont="1" applyBorder="1" applyAlignment="1">
      <alignment horizontal="left"/>
    </xf>
    <xf numFmtId="0" fontId="11" fillId="0" borderId="1" xfId="0" applyFont="1" applyBorder="1" applyAlignment="1">
      <alignment horizontal="left" vertical="center" wrapText="1"/>
    </xf>
    <xf numFmtId="0" fontId="11" fillId="2" borderId="2"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0" borderId="15" xfId="0" applyFont="1" applyBorder="1" applyAlignment="1">
      <alignment horizontal="left" vertical="center"/>
    </xf>
    <xf numFmtId="0" fontId="8" fillId="0" borderId="6" xfId="0" applyFont="1" applyBorder="1" applyAlignment="1">
      <alignment horizontal="left"/>
    </xf>
    <xf numFmtId="0" fontId="10" fillId="0" borderId="5" xfId="0" applyFont="1" applyBorder="1" applyAlignment="1">
      <alignment horizontal="left" vertical="center"/>
    </xf>
    <xf numFmtId="0" fontId="1" fillId="0" borderId="5" xfId="0" applyFont="1" applyBorder="1" applyAlignment="1">
      <alignment horizontal="left"/>
    </xf>
    <xf numFmtId="0" fontId="11" fillId="0" borderId="1" xfId="0" applyFont="1" applyBorder="1" applyAlignment="1">
      <alignment horizontal="left" vertical="center"/>
    </xf>
    <xf numFmtId="0" fontId="11"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xf>
    <xf numFmtId="3" fontId="8" fillId="6" borderId="2" xfId="1" applyNumberFormat="1" applyFont="1" applyFill="1" applyBorder="1" applyAlignment="1">
      <alignment horizontal="center" vertical="center" wrapText="1"/>
    </xf>
    <xf numFmtId="3" fontId="8" fillId="6" borderId="3" xfId="1" applyNumberFormat="1" applyFont="1" applyFill="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3" fillId="0" borderId="5" xfId="0" applyFont="1" applyBorder="1" applyAlignment="1">
      <alignment horizontal="left" vertical="center"/>
    </xf>
    <xf numFmtId="0" fontId="15" fillId="0" borderId="5"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1" fillId="4" borderId="1" xfId="0" applyFont="1" applyFill="1" applyBorder="1" applyAlignment="1">
      <alignment horizontal="center" vertical="center" wrapText="1"/>
    </xf>
    <xf numFmtId="3" fontId="11" fillId="6" borderId="1" xfId="1" applyNumberFormat="1" applyFont="1" applyFill="1" applyBorder="1" applyAlignment="1">
      <alignment horizontal="center"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3" fontId="12"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6" fillId="0" borderId="7" xfId="1" applyNumberFormat="1" applyFont="1" applyBorder="1" applyAlignment="1">
      <alignment horizontal="center" vertical="center"/>
    </xf>
    <xf numFmtId="3" fontId="16" fillId="0" borderId="17" xfId="1" applyNumberFormat="1" applyFont="1" applyBorder="1" applyAlignment="1">
      <alignment horizontal="center" vertical="center"/>
    </xf>
    <xf numFmtId="3" fontId="16" fillId="0" borderId="13" xfId="1" applyNumberFormat="1" applyFont="1" applyBorder="1" applyAlignment="1">
      <alignment horizontal="center" vertical="center"/>
    </xf>
    <xf numFmtId="0" fontId="9" fillId="0" borderId="7" xfId="0" applyFont="1" applyBorder="1" applyAlignment="1">
      <alignment horizontal="center" vertical="center" wrapText="1"/>
    </xf>
    <xf numFmtId="0" fontId="9" fillId="0" borderId="17" xfId="0" applyFont="1" applyBorder="1" applyAlignment="1">
      <alignment horizontal="center" vertical="center" wrapText="1"/>
    </xf>
    <xf numFmtId="0" fontId="11" fillId="0" borderId="4" xfId="0"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2" borderId="1" xfId="0" applyFont="1" applyFill="1" applyBorder="1" applyAlignment="1">
      <alignment horizontal="left" vertical="top" wrapText="1"/>
    </xf>
    <xf numFmtId="0" fontId="20" fillId="2" borderId="1" xfId="0" applyFont="1" applyFill="1" applyBorder="1" applyAlignment="1">
      <alignment horizontal="center" vertical="top" wrapText="1"/>
    </xf>
    <xf numFmtId="164" fontId="20" fillId="0" borderId="1" xfId="0" applyNumberFormat="1" applyFont="1" applyBorder="1" applyAlignment="1">
      <alignment horizontal="center" vertical="top" wrapText="1"/>
    </xf>
    <xf numFmtId="14" fontId="20" fillId="0" borderId="1" xfId="0" applyNumberFormat="1" applyFont="1" applyBorder="1" applyAlignment="1">
      <alignment horizontal="center" vertical="top" wrapText="1"/>
    </xf>
    <xf numFmtId="0" fontId="20" fillId="0" borderId="1" xfId="0" applyFont="1" applyBorder="1" applyAlignment="1">
      <alignment horizontal="left" vertical="top" wrapText="1"/>
    </xf>
    <xf numFmtId="0" fontId="19" fillId="0" borderId="1" xfId="0" applyFont="1" applyBorder="1" applyAlignment="1">
      <alignment horizontal="left" vertical="top" wrapText="1"/>
    </xf>
    <xf numFmtId="0" fontId="0" fillId="0" borderId="1" xfId="0" applyBorder="1"/>
    <xf numFmtId="0" fontId="8" fillId="0" borderId="1" xfId="0" applyFont="1" applyBorder="1" applyAlignment="1">
      <alignment horizontal="left" vertical="top" wrapText="1"/>
    </xf>
    <xf numFmtId="14" fontId="21" fillId="0" borderId="1" xfId="0" applyNumberFormat="1" applyFont="1" applyBorder="1" applyAlignment="1">
      <alignment horizontal="center" vertical="top" wrapText="1"/>
    </xf>
    <xf numFmtId="0" fontId="8" fillId="0" borderId="1" xfId="0" applyFont="1" applyBorder="1" applyAlignment="1">
      <alignment horizontal="center" vertical="top" wrapText="1"/>
    </xf>
  </cellXfs>
  <cellStyles count="2">
    <cellStyle name="Comma" xfId="1" builtinId="3"/>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692150</xdr:colOff>
      <xdr:row>0</xdr:row>
      <xdr:rowOff>0</xdr:rowOff>
    </xdr:from>
    <xdr:to>
      <xdr:col>2</xdr:col>
      <xdr:colOff>742950</xdr:colOff>
      <xdr:row>5</xdr:row>
      <xdr:rowOff>160753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111250" y="0"/>
          <a:ext cx="1050925" cy="11989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409575</xdr:colOff>
      <xdr:row>0</xdr:row>
      <xdr:rowOff>0</xdr:rowOff>
    </xdr:from>
    <xdr:to>
      <xdr:col>2</xdr:col>
      <xdr:colOff>304801</xdr:colOff>
      <xdr:row>5</xdr:row>
      <xdr:rowOff>160753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09575" y="0"/>
          <a:ext cx="1314451" cy="11989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409575</xdr:colOff>
      <xdr:row>0</xdr:row>
      <xdr:rowOff>0</xdr:rowOff>
    </xdr:from>
    <xdr:to>
      <xdr:col>2</xdr:col>
      <xdr:colOff>19051</xdr:colOff>
      <xdr:row>6</xdr:row>
      <xdr:rowOff>55978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09575" y="0"/>
          <a:ext cx="1314451" cy="11989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
  <sheetViews>
    <sheetView zoomScaleNormal="100" workbookViewId="0">
      <selection sqref="A1:XFD1048576"/>
    </sheetView>
  </sheetViews>
  <sheetFormatPr defaultColWidth="9.140625" defaultRowHeight="15.75" x14ac:dyDescent="0.25"/>
  <cols>
    <col min="1" max="1" width="6.28515625" style="9" bestFit="1" customWidth="1"/>
    <col min="2" max="2" width="15" style="14" customWidth="1"/>
    <col min="3" max="3" width="37.5703125" style="9" customWidth="1"/>
    <col min="4" max="4" width="41" style="9" customWidth="1"/>
    <col min="5" max="6" width="14.42578125" style="15" customWidth="1"/>
    <col min="7" max="8" width="13.7109375" style="15" customWidth="1"/>
    <col min="9" max="9" width="19.7109375" style="9" customWidth="1"/>
    <col min="10" max="16384" width="9.140625" style="9"/>
  </cols>
  <sheetData>
    <row r="1" spans="1:13" s="5" customFormat="1" ht="15.75" customHeight="1" x14ac:dyDescent="0.25">
      <c r="A1" s="17"/>
      <c r="B1" s="17"/>
      <c r="C1" s="17"/>
      <c r="D1" s="100" t="s">
        <v>34</v>
      </c>
      <c r="E1" s="100"/>
      <c r="F1" s="100"/>
      <c r="G1" s="100"/>
      <c r="H1" s="100"/>
    </row>
    <row r="2" spans="1:13" s="3" customFormat="1" ht="16.5" x14ac:dyDescent="0.25">
      <c r="A2" s="19"/>
      <c r="B2" s="19"/>
      <c r="C2" s="19"/>
      <c r="D2" s="101"/>
      <c r="E2" s="101"/>
      <c r="F2" s="101"/>
      <c r="G2" s="101"/>
      <c r="H2" s="101"/>
    </row>
    <row r="3" spans="1:13" s="3" customFormat="1" ht="16.5" x14ac:dyDescent="0.25">
      <c r="A3" s="19"/>
      <c r="B3" s="19"/>
      <c r="C3" s="19"/>
      <c r="D3" s="101"/>
      <c r="E3" s="101"/>
      <c r="F3" s="101"/>
      <c r="G3" s="101"/>
      <c r="H3" s="101"/>
    </row>
    <row r="4" spans="1:13" s="3" customFormat="1" ht="16.5" x14ac:dyDescent="0.25">
      <c r="A4" s="19"/>
      <c r="B4" s="19"/>
      <c r="C4" s="19"/>
      <c r="D4" s="101"/>
      <c r="E4" s="101"/>
      <c r="F4" s="101"/>
      <c r="G4" s="101"/>
      <c r="H4" s="101"/>
    </row>
    <row r="5" spans="1:13" s="3" customFormat="1" ht="16.5" x14ac:dyDescent="0.25">
      <c r="A5" s="19"/>
      <c r="B5" s="19"/>
      <c r="C5" s="19"/>
      <c r="D5" s="101"/>
      <c r="E5" s="101"/>
      <c r="F5" s="101"/>
      <c r="G5" s="101"/>
      <c r="H5" s="101"/>
    </row>
    <row r="6" spans="1:13" s="3" customFormat="1" ht="16.5" x14ac:dyDescent="0.25">
      <c r="A6" s="18"/>
      <c r="B6" s="20"/>
      <c r="C6" s="20"/>
      <c r="D6" s="20"/>
      <c r="E6" s="117" t="s">
        <v>50</v>
      </c>
      <c r="F6" s="118"/>
      <c r="G6" s="118"/>
      <c r="H6" s="119"/>
    </row>
    <row r="7" spans="1:13" s="3" customFormat="1" ht="16.5" x14ac:dyDescent="0.25">
      <c r="A7" s="102" t="s">
        <v>1</v>
      </c>
      <c r="B7" s="102"/>
      <c r="C7" s="102"/>
      <c r="D7" s="102"/>
      <c r="E7" s="102"/>
      <c r="F7" s="102"/>
      <c r="G7" s="102"/>
      <c r="H7" s="102"/>
      <c r="I7" s="6"/>
      <c r="J7" s="6"/>
      <c r="K7" s="6"/>
      <c r="L7" s="6"/>
      <c r="M7" s="6"/>
    </row>
    <row r="8" spans="1:13" s="3" customFormat="1" ht="16.5" x14ac:dyDescent="0.25">
      <c r="A8" s="22"/>
      <c r="B8" s="22"/>
      <c r="C8" s="22"/>
      <c r="D8" s="22"/>
      <c r="E8" s="22"/>
      <c r="F8" s="22"/>
      <c r="G8" s="22"/>
      <c r="H8" s="22"/>
      <c r="I8" s="6"/>
      <c r="J8" s="6"/>
      <c r="K8" s="6"/>
      <c r="L8" s="6"/>
      <c r="M8" s="6"/>
    </row>
    <row r="9" spans="1:13" s="3" customFormat="1" ht="16.5" x14ac:dyDescent="0.25">
      <c r="A9" s="23"/>
      <c r="B9" s="103" t="s">
        <v>78</v>
      </c>
      <c r="C9" s="103"/>
      <c r="D9" s="103"/>
      <c r="E9" s="103"/>
      <c r="F9" s="103"/>
      <c r="G9" s="103"/>
      <c r="H9" s="103"/>
      <c r="I9" s="7"/>
      <c r="J9" s="7"/>
      <c r="K9" s="7"/>
      <c r="L9" s="7"/>
    </row>
    <row r="10" spans="1:13" s="3" customFormat="1" x14ac:dyDescent="0.25">
      <c r="A10" s="104" t="s">
        <v>35</v>
      </c>
      <c r="B10" s="105"/>
      <c r="C10" s="105"/>
      <c r="D10" s="105"/>
      <c r="E10" s="105"/>
      <c r="F10" s="105"/>
      <c r="G10" s="105"/>
      <c r="H10" s="105"/>
      <c r="I10" s="8"/>
      <c r="J10" s="8"/>
      <c r="K10" s="8"/>
      <c r="L10" s="8"/>
      <c r="M10" s="8"/>
    </row>
    <row r="11" spans="1:13" s="3" customFormat="1" x14ac:dyDescent="0.25">
      <c r="A11" s="106"/>
      <c r="B11" s="107"/>
      <c r="C11" s="107"/>
      <c r="D11" s="107"/>
      <c r="E11" s="107"/>
      <c r="F11" s="107"/>
      <c r="G11" s="107"/>
      <c r="H11" s="107"/>
      <c r="I11" s="16"/>
      <c r="J11" s="16"/>
      <c r="K11" s="16"/>
      <c r="L11" s="16"/>
      <c r="M11" s="16"/>
    </row>
    <row r="12" spans="1:13" ht="16.5" x14ac:dyDescent="0.25">
      <c r="A12" s="24"/>
      <c r="B12" s="25"/>
      <c r="C12" s="24"/>
      <c r="D12" s="24"/>
      <c r="E12" s="26"/>
      <c r="F12" s="26"/>
      <c r="G12" s="26"/>
      <c r="H12" s="26"/>
    </row>
    <row r="13" spans="1:13" ht="33" x14ac:dyDescent="0.25">
      <c r="A13" s="27" t="s">
        <v>42</v>
      </c>
      <c r="B13" s="108" t="s">
        <v>2</v>
      </c>
      <c r="C13" s="108"/>
      <c r="D13" s="27" t="s">
        <v>3</v>
      </c>
      <c r="E13" s="28" t="s">
        <v>53</v>
      </c>
      <c r="F13" s="28" t="s">
        <v>80</v>
      </c>
      <c r="G13" s="28" t="s">
        <v>56</v>
      </c>
      <c r="H13" s="28" t="s">
        <v>77</v>
      </c>
      <c r="I13" s="10"/>
    </row>
    <row r="14" spans="1:13" ht="49.5" customHeight="1" x14ac:dyDescent="0.25">
      <c r="A14" s="97">
        <v>1</v>
      </c>
      <c r="B14" s="114" t="s">
        <v>0</v>
      </c>
      <c r="C14" s="113" t="s">
        <v>51</v>
      </c>
      <c r="D14" s="29" t="s">
        <v>4</v>
      </c>
      <c r="E14" s="112">
        <v>200000</v>
      </c>
      <c r="F14" s="109">
        <v>140000</v>
      </c>
      <c r="G14" s="110" t="s">
        <v>46</v>
      </c>
      <c r="H14" s="110" t="s">
        <v>46</v>
      </c>
      <c r="I14" s="11"/>
    </row>
    <row r="15" spans="1:13" ht="33" x14ac:dyDescent="0.25">
      <c r="A15" s="98"/>
      <c r="B15" s="115"/>
      <c r="C15" s="113"/>
      <c r="D15" s="30" t="s">
        <v>5</v>
      </c>
      <c r="E15" s="112"/>
      <c r="F15" s="109"/>
      <c r="G15" s="111"/>
      <c r="H15" s="111"/>
      <c r="I15" s="11"/>
    </row>
    <row r="16" spans="1:13" ht="49.5" x14ac:dyDescent="0.25">
      <c r="A16" s="98"/>
      <c r="B16" s="115"/>
      <c r="C16" s="113"/>
      <c r="D16" s="29" t="s">
        <v>6</v>
      </c>
      <c r="E16" s="112"/>
      <c r="F16" s="109"/>
      <c r="G16" s="111"/>
      <c r="H16" s="111"/>
      <c r="I16" s="11"/>
    </row>
    <row r="17" spans="1:9" ht="49.5" x14ac:dyDescent="0.25">
      <c r="A17" s="98"/>
      <c r="B17" s="115"/>
      <c r="C17" s="113"/>
      <c r="D17" s="29" t="s">
        <v>7</v>
      </c>
      <c r="E17" s="112"/>
      <c r="F17" s="109"/>
      <c r="G17" s="111"/>
      <c r="H17" s="111"/>
      <c r="I17" s="11"/>
    </row>
    <row r="18" spans="1:9" ht="33" x14ac:dyDescent="0.25">
      <c r="A18" s="98"/>
      <c r="B18" s="115"/>
      <c r="C18" s="113"/>
      <c r="D18" s="29" t="s">
        <v>8</v>
      </c>
      <c r="E18" s="112"/>
      <c r="F18" s="109"/>
      <c r="G18" s="111"/>
      <c r="H18" s="111"/>
      <c r="I18" s="12"/>
    </row>
    <row r="19" spans="1:9" ht="16.5" x14ac:dyDescent="0.25">
      <c r="A19" s="99"/>
      <c r="B19" s="116"/>
      <c r="C19" s="113"/>
      <c r="D19" s="29" t="s">
        <v>45</v>
      </c>
      <c r="E19" s="112"/>
      <c r="F19" s="109"/>
      <c r="G19" s="111"/>
      <c r="H19" s="111"/>
      <c r="I19" s="12"/>
    </row>
    <row r="20" spans="1:9" ht="33" x14ac:dyDescent="0.25">
      <c r="A20" s="55">
        <v>2</v>
      </c>
      <c r="B20" s="115" t="s">
        <v>9</v>
      </c>
      <c r="C20" s="58" t="s">
        <v>57</v>
      </c>
      <c r="D20" s="29" t="s">
        <v>58</v>
      </c>
      <c r="E20" s="38">
        <v>140000</v>
      </c>
      <c r="F20" s="52">
        <v>70000</v>
      </c>
      <c r="G20" s="32" t="s">
        <v>46</v>
      </c>
      <c r="H20" s="32" t="s">
        <v>46</v>
      </c>
      <c r="I20" s="12"/>
    </row>
    <row r="21" spans="1:9" ht="33" x14ac:dyDescent="0.25">
      <c r="A21" s="55">
        <v>3</v>
      </c>
      <c r="B21" s="115"/>
      <c r="C21" s="30" t="s">
        <v>10</v>
      </c>
      <c r="D21" s="30" t="s">
        <v>11</v>
      </c>
      <c r="E21" s="32">
        <v>102000</v>
      </c>
      <c r="F21" s="53">
        <v>90000</v>
      </c>
      <c r="G21" s="32" t="s">
        <v>46</v>
      </c>
      <c r="H21" s="32" t="s">
        <v>46</v>
      </c>
      <c r="I21" s="12"/>
    </row>
    <row r="22" spans="1:9" ht="49.5" x14ac:dyDescent="0.25">
      <c r="A22" s="55">
        <v>4</v>
      </c>
      <c r="B22" s="115"/>
      <c r="C22" s="30" t="s">
        <v>44</v>
      </c>
      <c r="D22" s="30" t="s">
        <v>12</v>
      </c>
      <c r="E22" s="32">
        <v>230000</v>
      </c>
      <c r="F22" s="53">
        <v>140000</v>
      </c>
      <c r="G22" s="32" t="s">
        <v>46</v>
      </c>
      <c r="H22" s="32" t="s">
        <v>46</v>
      </c>
      <c r="I22" s="12"/>
    </row>
    <row r="23" spans="1:9" ht="33" x14ac:dyDescent="0.25">
      <c r="A23" s="55">
        <v>5</v>
      </c>
      <c r="B23" s="116"/>
      <c r="C23" s="30" t="s">
        <v>61</v>
      </c>
      <c r="D23" s="30" t="s">
        <v>62</v>
      </c>
      <c r="E23" s="32">
        <v>230000</v>
      </c>
      <c r="F23" s="53">
        <v>140000</v>
      </c>
      <c r="G23" s="32" t="s">
        <v>46</v>
      </c>
      <c r="H23" s="32" t="s">
        <v>46</v>
      </c>
      <c r="I23" s="12"/>
    </row>
    <row r="24" spans="1:9" ht="49.5" x14ac:dyDescent="0.25">
      <c r="A24" s="55">
        <v>6</v>
      </c>
      <c r="B24" s="31" t="s">
        <v>19</v>
      </c>
      <c r="C24" s="30" t="s">
        <v>20</v>
      </c>
      <c r="D24" s="30" t="s">
        <v>21</v>
      </c>
      <c r="E24" s="32">
        <v>27000</v>
      </c>
      <c r="F24" s="53">
        <v>20000</v>
      </c>
      <c r="G24" s="32" t="s">
        <v>46</v>
      </c>
      <c r="H24" s="32" t="s">
        <v>46</v>
      </c>
      <c r="I24" s="12"/>
    </row>
    <row r="25" spans="1:9" ht="64.5" customHeight="1" x14ac:dyDescent="0.25">
      <c r="A25" s="55">
        <v>7</v>
      </c>
      <c r="B25" s="31" t="s">
        <v>16</v>
      </c>
      <c r="C25" s="30" t="s">
        <v>17</v>
      </c>
      <c r="D25" s="30" t="s">
        <v>18</v>
      </c>
      <c r="E25" s="32">
        <v>75000</v>
      </c>
      <c r="F25" s="53">
        <v>68000</v>
      </c>
      <c r="G25" s="32" t="s">
        <v>46</v>
      </c>
      <c r="H25" s="32" t="s">
        <v>46</v>
      </c>
      <c r="I25" s="12"/>
    </row>
    <row r="26" spans="1:9" ht="82.5" x14ac:dyDescent="0.25">
      <c r="A26" s="55">
        <v>8</v>
      </c>
      <c r="B26" s="31" t="s">
        <v>13</v>
      </c>
      <c r="C26" s="30" t="s">
        <v>14</v>
      </c>
      <c r="D26" s="30" t="s">
        <v>15</v>
      </c>
      <c r="E26" s="32">
        <v>59000</v>
      </c>
      <c r="F26" s="53">
        <v>50000</v>
      </c>
      <c r="G26" s="32" t="s">
        <v>46</v>
      </c>
      <c r="H26" s="32" t="s">
        <v>46</v>
      </c>
      <c r="I26" s="12"/>
    </row>
    <row r="27" spans="1:9" ht="49.5" x14ac:dyDescent="0.25">
      <c r="A27" s="62">
        <v>9</v>
      </c>
      <c r="B27" s="63" t="s">
        <v>74</v>
      </c>
      <c r="C27" s="59" t="s">
        <v>75</v>
      </c>
      <c r="D27" s="59" t="s">
        <v>76</v>
      </c>
      <c r="E27" s="60">
        <v>41000</v>
      </c>
      <c r="F27" s="61">
        <v>35000</v>
      </c>
      <c r="G27" s="66"/>
      <c r="H27" s="66"/>
      <c r="I27" s="12"/>
    </row>
    <row r="28" spans="1:9" ht="49.5" x14ac:dyDescent="0.25">
      <c r="A28" s="97">
        <v>10</v>
      </c>
      <c r="B28" s="114" t="s">
        <v>54</v>
      </c>
      <c r="C28" s="30" t="s">
        <v>36</v>
      </c>
      <c r="D28" s="33" t="s">
        <v>37</v>
      </c>
      <c r="E28" s="92">
        <v>60000</v>
      </c>
      <c r="F28" s="90">
        <f>E28*0.8</f>
        <v>48000</v>
      </c>
      <c r="G28" s="66" t="s">
        <v>46</v>
      </c>
      <c r="H28" s="66" t="s">
        <v>46</v>
      </c>
      <c r="I28" s="12"/>
    </row>
    <row r="29" spans="1:9" ht="49.5" x14ac:dyDescent="0.25">
      <c r="A29" s="98"/>
      <c r="B29" s="115"/>
      <c r="C29" s="30" t="s">
        <v>38</v>
      </c>
      <c r="D29" s="33" t="s">
        <v>37</v>
      </c>
      <c r="E29" s="93"/>
      <c r="F29" s="91"/>
      <c r="G29" s="66" t="s">
        <v>46</v>
      </c>
      <c r="H29" s="66" t="s">
        <v>46</v>
      </c>
      <c r="I29" s="12"/>
    </row>
    <row r="30" spans="1:9" ht="49.5" x14ac:dyDescent="0.25">
      <c r="A30" s="99"/>
      <c r="B30" s="116"/>
      <c r="C30" s="59" t="s">
        <v>67</v>
      </c>
      <c r="D30" s="59" t="s">
        <v>68</v>
      </c>
      <c r="E30" s="60">
        <v>41000</v>
      </c>
      <c r="F30" s="61">
        <v>34000</v>
      </c>
      <c r="G30" s="66"/>
      <c r="H30" s="66"/>
      <c r="I30" s="12" t="s">
        <v>79</v>
      </c>
    </row>
    <row r="31" spans="1:9" ht="66" x14ac:dyDescent="0.25">
      <c r="A31" s="55">
        <v>11</v>
      </c>
      <c r="B31" s="31" t="s">
        <v>39</v>
      </c>
      <c r="C31" s="30" t="s">
        <v>63</v>
      </c>
      <c r="D31" s="34" t="s">
        <v>40</v>
      </c>
      <c r="E31" s="35">
        <v>82000</v>
      </c>
      <c r="F31" s="53">
        <v>60000</v>
      </c>
      <c r="G31" s="66" t="s">
        <v>46</v>
      </c>
      <c r="H31" s="66" t="s">
        <v>46</v>
      </c>
      <c r="I31" s="12"/>
    </row>
    <row r="32" spans="1:9" ht="33" x14ac:dyDescent="0.25">
      <c r="A32" s="64">
        <v>12</v>
      </c>
      <c r="B32" s="65" t="s">
        <v>59</v>
      </c>
      <c r="C32" s="59" t="s">
        <v>69</v>
      </c>
      <c r="D32" s="59" t="s">
        <v>70</v>
      </c>
      <c r="E32" s="60">
        <v>47000</v>
      </c>
      <c r="F32" s="61">
        <v>39000</v>
      </c>
      <c r="G32" s="66"/>
      <c r="H32" s="66"/>
      <c r="I32" s="12"/>
    </row>
    <row r="33" spans="1:9" ht="49.5" x14ac:dyDescent="0.25">
      <c r="A33" s="62">
        <v>13</v>
      </c>
      <c r="B33" s="63" t="s">
        <v>66</v>
      </c>
      <c r="C33" s="59" t="s">
        <v>64</v>
      </c>
      <c r="D33" s="59" t="s">
        <v>65</v>
      </c>
      <c r="E33" s="60">
        <v>123000</v>
      </c>
      <c r="F33" s="61">
        <v>105000</v>
      </c>
      <c r="G33" s="66"/>
      <c r="H33" s="66"/>
      <c r="I33" s="12"/>
    </row>
    <row r="34" spans="1:9" ht="49.5" x14ac:dyDescent="0.25">
      <c r="A34" s="64">
        <v>14</v>
      </c>
      <c r="B34" s="63" t="s">
        <v>73</v>
      </c>
      <c r="C34" s="59" t="s">
        <v>71</v>
      </c>
      <c r="D34" s="59" t="s">
        <v>72</v>
      </c>
      <c r="E34" s="60">
        <v>174000</v>
      </c>
      <c r="F34" s="61">
        <f>E34</f>
        <v>174000</v>
      </c>
      <c r="G34" s="66"/>
      <c r="H34" s="66"/>
      <c r="I34" s="12"/>
    </row>
    <row r="35" spans="1:9" ht="33" x14ac:dyDescent="0.25">
      <c r="A35" s="55">
        <v>15</v>
      </c>
      <c r="B35" s="57" t="s">
        <v>55</v>
      </c>
      <c r="C35" s="29" t="s">
        <v>52</v>
      </c>
      <c r="D35" s="29" t="s">
        <v>47</v>
      </c>
      <c r="E35" s="38">
        <v>165000</v>
      </c>
      <c r="F35" s="52">
        <v>140000</v>
      </c>
      <c r="G35" s="51"/>
      <c r="H35" s="38" t="s">
        <v>46</v>
      </c>
      <c r="I35" s="12"/>
    </row>
    <row r="36" spans="1:9" ht="16.5" x14ac:dyDescent="0.25">
      <c r="A36" s="88">
        <v>16</v>
      </c>
      <c r="B36" s="89"/>
      <c r="C36" s="58" t="s">
        <v>22</v>
      </c>
      <c r="D36" s="36" t="s">
        <v>23</v>
      </c>
      <c r="E36" s="37" t="s">
        <v>24</v>
      </c>
      <c r="F36" s="54" t="s">
        <v>24</v>
      </c>
      <c r="G36" s="32" t="s">
        <v>46</v>
      </c>
      <c r="H36" s="32" t="s">
        <v>46</v>
      </c>
      <c r="I36" s="12"/>
    </row>
    <row r="37" spans="1:9" ht="49.5" x14ac:dyDescent="0.25">
      <c r="A37" s="88"/>
      <c r="B37" s="89"/>
      <c r="C37" s="58" t="s">
        <v>41</v>
      </c>
      <c r="D37" s="36"/>
      <c r="E37" s="37" t="s">
        <v>24</v>
      </c>
      <c r="F37" s="54" t="s">
        <v>24</v>
      </c>
      <c r="G37" s="32" t="s">
        <v>46</v>
      </c>
      <c r="H37" s="32" t="s">
        <v>46</v>
      </c>
      <c r="I37" s="12"/>
    </row>
    <row r="38" spans="1:9" ht="26.25" customHeight="1" x14ac:dyDescent="0.25">
      <c r="A38" s="85" t="s">
        <v>48</v>
      </c>
      <c r="B38" s="86"/>
      <c r="C38" s="86"/>
      <c r="D38" s="87"/>
      <c r="E38" s="28">
        <f>SUM(E14:E37)</f>
        <v>1796000</v>
      </c>
      <c r="F38" s="28"/>
      <c r="G38" s="28">
        <f>SUMIF(G14:G37,"x",$F$14:$F$37)</f>
        <v>826000</v>
      </c>
      <c r="H38" s="28">
        <f>SUMIF(H14:H37,"x",$F$14:$F$37)</f>
        <v>966000</v>
      </c>
      <c r="I38" s="56"/>
    </row>
    <row r="39" spans="1:9" ht="16.5" x14ac:dyDescent="0.25">
      <c r="A39" s="39"/>
      <c r="B39" s="40"/>
      <c r="C39" s="39"/>
      <c r="D39" s="39"/>
      <c r="E39" s="41"/>
      <c r="F39" s="41"/>
      <c r="G39" s="41"/>
      <c r="H39" s="41"/>
    </row>
    <row r="40" spans="1:9" s="1" customFormat="1" ht="16.5" x14ac:dyDescent="0.25">
      <c r="A40" s="95" t="s">
        <v>25</v>
      </c>
      <c r="B40" s="95"/>
      <c r="C40" s="95"/>
      <c r="D40" s="95"/>
      <c r="E40" s="21"/>
      <c r="F40" s="21"/>
      <c r="G40" s="21"/>
      <c r="H40" s="21"/>
    </row>
    <row r="41" spans="1:9" s="1" customFormat="1" ht="16.5" x14ac:dyDescent="0.25">
      <c r="A41" s="43"/>
      <c r="B41" s="94" t="s">
        <v>43</v>
      </c>
      <c r="C41" s="94"/>
      <c r="D41" s="94"/>
      <c r="E41" s="94"/>
      <c r="F41" s="94"/>
      <c r="G41" s="94"/>
      <c r="H41" s="94"/>
    </row>
    <row r="42" spans="1:9" s="1" customFormat="1" ht="16.5" x14ac:dyDescent="0.25">
      <c r="A42" s="43"/>
      <c r="B42" s="94" t="s">
        <v>49</v>
      </c>
      <c r="C42" s="94"/>
      <c r="D42" s="94"/>
      <c r="E42" s="94"/>
      <c r="F42" s="94"/>
      <c r="G42" s="94"/>
      <c r="H42" s="94"/>
    </row>
    <row r="43" spans="1:9" s="2" customFormat="1" ht="31.5" customHeight="1" x14ac:dyDescent="0.25">
      <c r="A43" s="44"/>
      <c r="B43" s="94" t="s">
        <v>26</v>
      </c>
      <c r="C43" s="94"/>
      <c r="D43" s="94"/>
      <c r="E43" s="94"/>
      <c r="F43" s="94"/>
      <c r="G43" s="94"/>
      <c r="H43" s="94"/>
    </row>
    <row r="44" spans="1:9" s="13" customFormat="1" ht="16.5" x14ac:dyDescent="0.25">
      <c r="A44" s="45"/>
      <c r="B44" s="96" t="s">
        <v>27</v>
      </c>
      <c r="C44" s="96"/>
      <c r="D44" s="96"/>
      <c r="E44" s="96"/>
      <c r="F44" s="96"/>
      <c r="G44" s="96"/>
      <c r="H44" s="96"/>
    </row>
    <row r="45" spans="1:9" s="3" customFormat="1" ht="16.5" x14ac:dyDescent="0.25">
      <c r="A45" s="42"/>
      <c r="B45" s="94" t="s">
        <v>28</v>
      </c>
      <c r="C45" s="94"/>
      <c r="D45" s="94"/>
      <c r="E45" s="94"/>
      <c r="F45" s="94"/>
      <c r="G45" s="94"/>
      <c r="H45" s="94"/>
    </row>
    <row r="46" spans="1:9" s="3" customFormat="1" ht="16.5" x14ac:dyDescent="0.25">
      <c r="A46" s="42"/>
      <c r="B46" s="44" t="s">
        <v>29</v>
      </c>
      <c r="C46" s="44"/>
      <c r="D46" s="46"/>
      <c r="E46" s="21"/>
      <c r="F46" s="21"/>
      <c r="G46" s="21"/>
      <c r="H46" s="21"/>
    </row>
    <row r="47" spans="1:9" s="3" customFormat="1" ht="16.5" x14ac:dyDescent="0.25">
      <c r="A47" s="42"/>
      <c r="B47" s="44" t="s">
        <v>30</v>
      </c>
      <c r="C47" s="44"/>
      <c r="D47" s="46"/>
      <c r="E47" s="21"/>
      <c r="F47" s="21"/>
      <c r="G47" s="21"/>
      <c r="H47" s="21"/>
    </row>
    <row r="48" spans="1:9" s="4" customFormat="1" ht="15.75" customHeight="1" x14ac:dyDescent="0.25">
      <c r="A48" s="47" t="s">
        <v>31</v>
      </c>
      <c r="B48" s="48"/>
      <c r="C48" s="48"/>
      <c r="D48" s="48"/>
      <c r="E48" s="49"/>
      <c r="F48" s="49"/>
      <c r="G48" s="49"/>
      <c r="H48" s="49"/>
    </row>
    <row r="49" spans="1:8" s="3" customFormat="1" ht="15.75" customHeight="1" x14ac:dyDescent="0.25">
      <c r="A49" s="42"/>
      <c r="B49" s="18" t="s">
        <v>32</v>
      </c>
      <c r="C49" s="18"/>
      <c r="D49" s="46"/>
      <c r="E49" s="50"/>
      <c r="F49" s="50"/>
      <c r="G49" s="50"/>
      <c r="H49" s="50"/>
    </row>
    <row r="50" spans="1:8" s="3" customFormat="1" ht="15.75" customHeight="1" x14ac:dyDescent="0.25">
      <c r="A50" s="42"/>
      <c r="B50" s="18" t="s">
        <v>60</v>
      </c>
      <c r="C50" s="18"/>
      <c r="D50" s="46"/>
      <c r="E50" s="50"/>
      <c r="F50" s="50"/>
      <c r="G50" s="50"/>
      <c r="H50" s="50"/>
    </row>
    <row r="51" spans="1:8" s="3" customFormat="1" ht="15.75" customHeight="1" x14ac:dyDescent="0.25">
      <c r="A51" s="42"/>
      <c r="B51" s="18" t="s">
        <v>33</v>
      </c>
      <c r="C51" s="18"/>
      <c r="D51" s="46"/>
      <c r="E51" s="50"/>
      <c r="F51" s="50"/>
      <c r="G51" s="50"/>
      <c r="H51" s="50"/>
    </row>
  </sheetData>
  <mergeCells count="27">
    <mergeCell ref="A14:A19"/>
    <mergeCell ref="A28:A30"/>
    <mergeCell ref="D1:H5"/>
    <mergeCell ref="A7:H7"/>
    <mergeCell ref="B9:H9"/>
    <mergeCell ref="A10:H11"/>
    <mergeCell ref="B13:C13"/>
    <mergeCell ref="F14:F19"/>
    <mergeCell ref="G14:G19"/>
    <mergeCell ref="E14:E19"/>
    <mergeCell ref="H14:H19"/>
    <mergeCell ref="C14:C19"/>
    <mergeCell ref="B14:B19"/>
    <mergeCell ref="B20:B23"/>
    <mergeCell ref="E6:H6"/>
    <mergeCell ref="B28:B30"/>
    <mergeCell ref="B45:H45"/>
    <mergeCell ref="A40:D40"/>
    <mergeCell ref="B41:H41"/>
    <mergeCell ref="B42:H42"/>
    <mergeCell ref="B43:H43"/>
    <mergeCell ref="B44:H44"/>
    <mergeCell ref="A38:D38"/>
    <mergeCell ref="A36:A37"/>
    <mergeCell ref="B36:B37"/>
    <mergeCell ref="F28:F29"/>
    <mergeCell ref="E28:E29"/>
  </mergeCells>
  <pageMargins left="0.53" right="0.196850393700787" top="0.43307086614173201" bottom="0.47244094488188998" header="0.31496062992126" footer="0.48"/>
  <pageSetup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6"/>
  <sheetViews>
    <sheetView topLeftCell="A19" workbookViewId="0">
      <selection sqref="A1:XFD1048576"/>
    </sheetView>
  </sheetViews>
  <sheetFormatPr defaultColWidth="9.140625" defaultRowHeight="15.75" x14ac:dyDescent="0.25"/>
  <cols>
    <col min="1" max="1" width="6.28515625" style="9" bestFit="1" customWidth="1"/>
    <col min="2" max="2" width="15" style="14" customWidth="1"/>
    <col min="3" max="3" width="64.5703125" style="9" customWidth="1"/>
    <col min="4" max="4" width="51" style="9" customWidth="1"/>
    <col min="5" max="6" width="14.42578125" style="15" customWidth="1"/>
    <col min="7" max="7" width="13.7109375" style="15" customWidth="1"/>
    <col min="8" max="8" width="19.7109375" style="9" customWidth="1"/>
    <col min="9" max="16384" width="9.140625" style="9"/>
  </cols>
  <sheetData>
    <row r="1" spans="1:12" s="5" customFormat="1" ht="15.75" customHeight="1" x14ac:dyDescent="0.25">
      <c r="A1" s="17"/>
      <c r="B1" s="17"/>
      <c r="C1" s="17"/>
      <c r="D1" s="100" t="s">
        <v>34</v>
      </c>
      <c r="E1" s="100"/>
      <c r="F1" s="100"/>
      <c r="G1" s="100"/>
    </row>
    <row r="2" spans="1:12" s="3" customFormat="1" ht="16.5" x14ac:dyDescent="0.25">
      <c r="A2" s="19"/>
      <c r="B2" s="19"/>
      <c r="C2" s="19"/>
      <c r="D2" s="101"/>
      <c r="E2" s="101"/>
      <c r="F2" s="101"/>
      <c r="G2" s="101"/>
    </row>
    <row r="3" spans="1:12" s="3" customFormat="1" ht="16.5" x14ac:dyDescent="0.25">
      <c r="A3" s="19"/>
      <c r="B3" s="19"/>
      <c r="C3" s="19"/>
      <c r="D3" s="101"/>
      <c r="E3" s="101"/>
      <c r="F3" s="101"/>
      <c r="G3" s="101"/>
    </row>
    <row r="4" spans="1:12" s="3" customFormat="1" ht="16.5" x14ac:dyDescent="0.25">
      <c r="A4" s="19"/>
      <c r="B4" s="19"/>
      <c r="C4" s="19"/>
      <c r="D4" s="101"/>
      <c r="E4" s="101"/>
      <c r="F4" s="101"/>
      <c r="G4" s="101"/>
    </row>
    <row r="5" spans="1:12" s="3" customFormat="1" ht="16.5" x14ac:dyDescent="0.25">
      <c r="A5" s="19"/>
      <c r="B5" s="19"/>
      <c r="C5" s="19"/>
      <c r="D5" s="101"/>
      <c r="E5" s="101"/>
      <c r="F5" s="101"/>
      <c r="G5" s="101"/>
    </row>
    <row r="6" spans="1:12" s="3" customFormat="1" ht="16.5" x14ac:dyDescent="0.25">
      <c r="A6" s="18"/>
      <c r="B6" s="20"/>
      <c r="C6" s="20"/>
      <c r="D6" s="20"/>
      <c r="E6" s="117" t="s">
        <v>50</v>
      </c>
      <c r="F6" s="118"/>
      <c r="G6" s="118"/>
    </row>
    <row r="7" spans="1:12" s="3" customFormat="1" ht="16.5" x14ac:dyDescent="0.25">
      <c r="A7" s="102" t="s">
        <v>1</v>
      </c>
      <c r="B7" s="102"/>
      <c r="C7" s="102"/>
      <c r="D7" s="102"/>
      <c r="E7" s="102"/>
      <c r="F7" s="102"/>
      <c r="G7" s="102"/>
      <c r="H7" s="6"/>
      <c r="I7" s="6"/>
      <c r="J7" s="6"/>
      <c r="K7" s="6"/>
      <c r="L7" s="6"/>
    </row>
    <row r="8" spans="1:12" s="3" customFormat="1" ht="16.5" x14ac:dyDescent="0.25">
      <c r="A8" s="22"/>
      <c r="B8" s="22"/>
      <c r="C8" s="22"/>
      <c r="D8" s="22"/>
      <c r="E8" s="22"/>
      <c r="F8" s="22"/>
      <c r="G8" s="22"/>
      <c r="H8" s="6"/>
      <c r="I8" s="6"/>
      <c r="J8" s="6"/>
      <c r="K8" s="6"/>
      <c r="L8" s="6"/>
    </row>
    <row r="9" spans="1:12" s="3" customFormat="1" ht="16.5" x14ac:dyDescent="0.25">
      <c r="A9" s="23"/>
      <c r="B9" s="120" t="s">
        <v>78</v>
      </c>
      <c r="C9" s="121"/>
      <c r="D9" s="121"/>
      <c r="E9" s="121"/>
      <c r="F9" s="121"/>
      <c r="G9" s="121"/>
      <c r="H9" s="7"/>
      <c r="I9" s="7"/>
      <c r="J9" s="7"/>
      <c r="K9" s="7"/>
    </row>
    <row r="10" spans="1:12" s="3" customFormat="1" x14ac:dyDescent="0.25">
      <c r="A10" s="104" t="s">
        <v>35</v>
      </c>
      <c r="B10" s="105"/>
      <c r="C10" s="105"/>
      <c r="D10" s="105"/>
      <c r="E10" s="105"/>
      <c r="F10" s="105"/>
      <c r="G10" s="105"/>
      <c r="H10" s="8"/>
      <c r="I10" s="8"/>
      <c r="J10" s="8"/>
      <c r="K10" s="8"/>
      <c r="L10" s="8"/>
    </row>
    <row r="11" spans="1:12" s="3" customFormat="1" x14ac:dyDescent="0.25">
      <c r="A11" s="106"/>
      <c r="B11" s="107"/>
      <c r="C11" s="107"/>
      <c r="D11" s="107"/>
      <c r="E11" s="107"/>
      <c r="F11" s="107"/>
      <c r="G11" s="107"/>
      <c r="H11" s="16"/>
      <c r="I11" s="16"/>
      <c r="J11" s="16"/>
      <c r="K11" s="16"/>
      <c r="L11" s="16"/>
    </row>
    <row r="12" spans="1:12" ht="16.5" x14ac:dyDescent="0.25">
      <c r="A12" s="24"/>
      <c r="B12" s="25"/>
      <c r="C12" s="24"/>
      <c r="D12" s="24"/>
      <c r="E12" s="26"/>
      <c r="F12" s="26"/>
      <c r="G12" s="26"/>
    </row>
    <row r="13" spans="1:12" ht="33" x14ac:dyDescent="0.25">
      <c r="A13" s="27" t="s">
        <v>42</v>
      </c>
      <c r="B13" s="108" t="s">
        <v>2</v>
      </c>
      <c r="C13" s="108"/>
      <c r="D13" s="27" t="s">
        <v>3</v>
      </c>
      <c r="E13" s="28" t="s">
        <v>53</v>
      </c>
      <c r="F13" s="28" t="s">
        <v>80</v>
      </c>
      <c r="G13" s="28" t="s">
        <v>56</v>
      </c>
      <c r="H13" s="10"/>
    </row>
    <row r="14" spans="1:12" ht="49.5" customHeight="1" x14ac:dyDescent="0.25">
      <c r="A14" s="97">
        <v>1</v>
      </c>
      <c r="B14" s="114" t="s">
        <v>0</v>
      </c>
      <c r="C14" s="113" t="s">
        <v>51</v>
      </c>
      <c r="D14" s="29" t="s">
        <v>4</v>
      </c>
      <c r="E14" s="112">
        <v>200000</v>
      </c>
      <c r="F14" s="109">
        <v>120000</v>
      </c>
      <c r="G14" s="110" t="s">
        <v>46</v>
      </c>
      <c r="H14" s="11"/>
    </row>
    <row r="15" spans="1:12" ht="16.5" x14ac:dyDescent="0.25">
      <c r="A15" s="98"/>
      <c r="B15" s="115"/>
      <c r="C15" s="113"/>
      <c r="D15" s="30" t="s">
        <v>5</v>
      </c>
      <c r="E15" s="112"/>
      <c r="F15" s="109"/>
      <c r="G15" s="111"/>
      <c r="H15" s="11"/>
    </row>
    <row r="16" spans="1:12" ht="33" x14ac:dyDescent="0.25">
      <c r="A16" s="98"/>
      <c r="B16" s="115"/>
      <c r="C16" s="113"/>
      <c r="D16" s="29" t="s">
        <v>6</v>
      </c>
      <c r="E16" s="112"/>
      <c r="F16" s="109"/>
      <c r="G16" s="111"/>
      <c r="H16" s="11"/>
    </row>
    <row r="17" spans="1:8" ht="33" x14ac:dyDescent="0.25">
      <c r="A17" s="98"/>
      <c r="B17" s="115"/>
      <c r="C17" s="113"/>
      <c r="D17" s="29" t="s">
        <v>7</v>
      </c>
      <c r="E17" s="112"/>
      <c r="F17" s="109"/>
      <c r="G17" s="111"/>
      <c r="H17" s="11"/>
    </row>
    <row r="18" spans="1:8" ht="16.5" x14ac:dyDescent="0.25">
      <c r="A18" s="98"/>
      <c r="B18" s="115"/>
      <c r="C18" s="113"/>
      <c r="D18" s="29" t="s">
        <v>8</v>
      </c>
      <c r="E18" s="112"/>
      <c r="F18" s="109"/>
      <c r="G18" s="111"/>
      <c r="H18" s="12"/>
    </row>
    <row r="19" spans="1:8" ht="16.5" x14ac:dyDescent="0.25">
      <c r="A19" s="99"/>
      <c r="B19" s="116"/>
      <c r="C19" s="113"/>
      <c r="D19" s="29" t="s">
        <v>45</v>
      </c>
      <c r="E19" s="112"/>
      <c r="F19" s="109"/>
      <c r="G19" s="111"/>
      <c r="H19" s="12"/>
    </row>
    <row r="20" spans="1:8" ht="33" x14ac:dyDescent="0.25">
      <c r="A20" s="55">
        <v>2</v>
      </c>
      <c r="B20" s="115" t="s">
        <v>9</v>
      </c>
      <c r="C20" s="58" t="s">
        <v>57</v>
      </c>
      <c r="D20" s="29" t="s">
        <v>58</v>
      </c>
      <c r="E20" s="38">
        <v>140000</v>
      </c>
      <c r="F20" s="52">
        <v>70000</v>
      </c>
      <c r="G20" s="32" t="s">
        <v>46</v>
      </c>
      <c r="H20" s="12"/>
    </row>
    <row r="21" spans="1:8" ht="49.5" x14ac:dyDescent="0.25">
      <c r="A21" s="55">
        <v>3</v>
      </c>
      <c r="B21" s="115"/>
      <c r="C21" s="59" t="s">
        <v>10</v>
      </c>
      <c r="D21" s="30" t="s">
        <v>11</v>
      </c>
      <c r="E21" s="32">
        <v>102000</v>
      </c>
      <c r="F21" s="53">
        <v>90000</v>
      </c>
      <c r="G21" s="32" t="s">
        <v>46</v>
      </c>
      <c r="H21" s="59" t="s">
        <v>81</v>
      </c>
    </row>
    <row r="22" spans="1:8" ht="49.5" x14ac:dyDescent="0.25">
      <c r="A22" s="55">
        <v>4</v>
      </c>
      <c r="B22" s="115"/>
      <c r="C22" s="36" t="s">
        <v>44</v>
      </c>
      <c r="D22" s="30" t="s">
        <v>12</v>
      </c>
      <c r="E22" s="32">
        <v>230000</v>
      </c>
      <c r="F22" s="53">
        <v>140000</v>
      </c>
      <c r="G22" s="32" t="s">
        <v>46</v>
      </c>
      <c r="H22" s="12"/>
    </row>
    <row r="23" spans="1:8" ht="33" x14ac:dyDescent="0.25">
      <c r="A23" s="55">
        <v>6</v>
      </c>
      <c r="B23" s="31" t="s">
        <v>19</v>
      </c>
      <c r="C23" s="30" t="s">
        <v>20</v>
      </c>
      <c r="D23" s="30" t="s">
        <v>21</v>
      </c>
      <c r="E23" s="32">
        <v>27000</v>
      </c>
      <c r="F23" s="53">
        <v>20000</v>
      </c>
      <c r="G23" s="32" t="s">
        <v>46</v>
      </c>
      <c r="H23" s="12"/>
    </row>
    <row r="24" spans="1:8" ht="49.5" x14ac:dyDescent="0.25">
      <c r="A24" s="55">
        <v>7</v>
      </c>
      <c r="B24" s="31" t="s">
        <v>16</v>
      </c>
      <c r="C24" s="30" t="s">
        <v>17</v>
      </c>
      <c r="D24" s="30" t="s">
        <v>18</v>
      </c>
      <c r="E24" s="32">
        <v>75000</v>
      </c>
      <c r="F24" s="53">
        <v>68000</v>
      </c>
      <c r="G24" s="32" t="s">
        <v>46</v>
      </c>
      <c r="H24" s="12"/>
    </row>
    <row r="25" spans="1:8" ht="49.5" x14ac:dyDescent="0.25">
      <c r="A25" s="55">
        <v>8</v>
      </c>
      <c r="B25" s="31" t="s">
        <v>13</v>
      </c>
      <c r="C25" s="30" t="s">
        <v>14</v>
      </c>
      <c r="D25" s="30" t="s">
        <v>15</v>
      </c>
      <c r="E25" s="32">
        <v>59000</v>
      </c>
      <c r="F25" s="53">
        <v>50000</v>
      </c>
      <c r="G25" s="32" t="s">
        <v>46</v>
      </c>
      <c r="H25" s="12"/>
    </row>
    <row r="26" spans="1:8" ht="33" x14ac:dyDescent="0.25">
      <c r="A26" s="62">
        <v>9</v>
      </c>
      <c r="B26" s="63" t="s">
        <v>74</v>
      </c>
      <c r="C26" s="36" t="s">
        <v>75</v>
      </c>
      <c r="D26" s="36" t="s">
        <v>76</v>
      </c>
      <c r="E26" s="66">
        <v>41000</v>
      </c>
      <c r="F26" s="67">
        <v>35000</v>
      </c>
      <c r="G26" s="66" t="s">
        <v>46</v>
      </c>
      <c r="H26" s="12"/>
    </row>
    <row r="27" spans="1:8" ht="33" x14ac:dyDescent="0.25">
      <c r="A27" s="97">
        <v>10</v>
      </c>
      <c r="B27" s="114" t="s">
        <v>54</v>
      </c>
      <c r="C27" s="30" t="s">
        <v>36</v>
      </c>
      <c r="D27" s="33" t="s">
        <v>37</v>
      </c>
      <c r="E27" s="92">
        <v>60000</v>
      </c>
      <c r="F27" s="90">
        <f>E27*0.8</f>
        <v>48000</v>
      </c>
      <c r="G27" s="66" t="s">
        <v>46</v>
      </c>
      <c r="H27" s="12"/>
    </row>
    <row r="28" spans="1:8" ht="33" x14ac:dyDescent="0.25">
      <c r="A28" s="98"/>
      <c r="B28" s="115"/>
      <c r="C28" s="30" t="s">
        <v>38</v>
      </c>
      <c r="D28" s="33" t="s">
        <v>37</v>
      </c>
      <c r="E28" s="93"/>
      <c r="F28" s="91"/>
      <c r="G28" s="66" t="s">
        <v>46</v>
      </c>
      <c r="H28" s="12"/>
    </row>
    <row r="29" spans="1:8" ht="49.5" x14ac:dyDescent="0.25">
      <c r="A29" s="55">
        <v>11</v>
      </c>
      <c r="B29" s="31" t="s">
        <v>39</v>
      </c>
      <c r="C29" s="30" t="s">
        <v>63</v>
      </c>
      <c r="D29" s="34" t="s">
        <v>40</v>
      </c>
      <c r="E29" s="35">
        <v>82000</v>
      </c>
      <c r="F29" s="53">
        <v>60000</v>
      </c>
      <c r="G29" s="66" t="s">
        <v>46</v>
      </c>
      <c r="H29" s="12"/>
    </row>
    <row r="30" spans="1:8" ht="16.5" x14ac:dyDescent="0.25">
      <c r="A30" s="64">
        <v>12</v>
      </c>
      <c r="B30" s="65" t="s">
        <v>59</v>
      </c>
      <c r="C30" s="36" t="s">
        <v>69</v>
      </c>
      <c r="D30" s="36" t="s">
        <v>70</v>
      </c>
      <c r="E30" s="66">
        <v>47000</v>
      </c>
      <c r="F30" s="61">
        <v>39000</v>
      </c>
      <c r="G30" s="66" t="s">
        <v>46</v>
      </c>
      <c r="H30" s="12"/>
    </row>
    <row r="31" spans="1:8" ht="16.5" x14ac:dyDescent="0.25">
      <c r="A31" s="88">
        <v>16</v>
      </c>
      <c r="B31" s="89"/>
      <c r="C31" s="58" t="s">
        <v>22</v>
      </c>
      <c r="D31" s="36" t="s">
        <v>23</v>
      </c>
      <c r="E31" s="37" t="s">
        <v>24</v>
      </c>
      <c r="F31" s="54" t="s">
        <v>24</v>
      </c>
      <c r="G31" s="32" t="s">
        <v>46</v>
      </c>
      <c r="H31" s="12"/>
    </row>
    <row r="32" spans="1:8" ht="33" x14ac:dyDescent="0.25">
      <c r="A32" s="88"/>
      <c r="B32" s="89"/>
      <c r="C32" s="58" t="s">
        <v>41</v>
      </c>
      <c r="D32" s="36"/>
      <c r="E32" s="37" t="s">
        <v>24</v>
      </c>
      <c r="F32" s="54" t="s">
        <v>24</v>
      </c>
      <c r="G32" s="32" t="s">
        <v>46</v>
      </c>
      <c r="H32" s="12"/>
    </row>
    <row r="33" spans="1:8" ht="16.5" x14ac:dyDescent="0.25">
      <c r="A33" s="85" t="s">
        <v>48</v>
      </c>
      <c r="B33" s="86"/>
      <c r="C33" s="86"/>
      <c r="D33" s="87"/>
      <c r="E33" s="28">
        <f>SUM(E14:E32)</f>
        <v>1063000</v>
      </c>
      <c r="F33" s="28"/>
      <c r="G33" s="28">
        <f>SUMIF(G14:G32,"x",$F$14:$F$32)</f>
        <v>740000</v>
      </c>
      <c r="H33" s="28">
        <v>740000</v>
      </c>
    </row>
    <row r="34" spans="1:8" ht="16.5" x14ac:dyDescent="0.25">
      <c r="A34" s="39"/>
      <c r="B34" s="40"/>
      <c r="C34" s="39"/>
      <c r="D34" s="39"/>
      <c r="E34" s="41"/>
      <c r="F34" s="41"/>
      <c r="G34" s="41"/>
    </row>
    <row r="35" spans="1:8" s="1" customFormat="1" ht="16.5" x14ac:dyDescent="0.25">
      <c r="A35" s="95" t="s">
        <v>25</v>
      </c>
      <c r="B35" s="95"/>
      <c r="C35" s="95"/>
      <c r="D35" s="95"/>
      <c r="E35" s="21"/>
      <c r="F35" s="21"/>
      <c r="G35" s="21"/>
    </row>
    <row r="36" spans="1:8" s="1" customFormat="1" ht="16.5" x14ac:dyDescent="0.25">
      <c r="A36" s="43"/>
      <c r="B36" s="94" t="s">
        <v>43</v>
      </c>
      <c r="C36" s="94"/>
      <c r="D36" s="94"/>
      <c r="E36" s="94"/>
      <c r="F36" s="94"/>
      <c r="G36" s="94"/>
    </row>
    <row r="37" spans="1:8" s="1" customFormat="1" ht="16.5" x14ac:dyDescent="0.25">
      <c r="A37" s="43"/>
      <c r="B37" s="94" t="s">
        <v>49</v>
      </c>
      <c r="C37" s="94"/>
      <c r="D37" s="94"/>
      <c r="E37" s="94"/>
      <c r="F37" s="94"/>
      <c r="G37" s="94"/>
    </row>
    <row r="38" spans="1:8" s="2" customFormat="1" ht="16.5" x14ac:dyDescent="0.25">
      <c r="A38" s="44"/>
      <c r="B38" s="94" t="s">
        <v>26</v>
      </c>
      <c r="C38" s="94"/>
      <c r="D38" s="94"/>
      <c r="E38" s="94"/>
      <c r="F38" s="94"/>
      <c r="G38" s="94"/>
    </row>
    <row r="39" spans="1:8" s="13" customFormat="1" ht="16.5" x14ac:dyDescent="0.25">
      <c r="A39" s="45"/>
      <c r="B39" s="96" t="s">
        <v>27</v>
      </c>
      <c r="C39" s="96"/>
      <c r="D39" s="96"/>
      <c r="E39" s="96"/>
      <c r="F39" s="96"/>
      <c r="G39" s="96"/>
    </row>
    <row r="40" spans="1:8" s="3" customFormat="1" ht="16.5" x14ac:dyDescent="0.25">
      <c r="A40" s="42"/>
      <c r="B40" s="94" t="s">
        <v>28</v>
      </c>
      <c r="C40" s="94"/>
      <c r="D40" s="94"/>
      <c r="E40" s="94"/>
      <c r="F40" s="94"/>
      <c r="G40" s="94"/>
    </row>
    <row r="41" spans="1:8" s="3" customFormat="1" ht="16.5" x14ac:dyDescent="0.25">
      <c r="A41" s="42"/>
      <c r="B41" s="44" t="s">
        <v>29</v>
      </c>
      <c r="C41" s="44"/>
      <c r="D41" s="46"/>
      <c r="E41" s="21"/>
      <c r="F41" s="21"/>
      <c r="G41" s="21"/>
    </row>
    <row r="42" spans="1:8" s="3" customFormat="1" ht="16.5" x14ac:dyDescent="0.25">
      <c r="A42" s="42"/>
      <c r="B42" s="44" t="s">
        <v>30</v>
      </c>
      <c r="C42" s="44"/>
      <c r="D42" s="46"/>
      <c r="E42" s="21"/>
      <c r="F42" s="21"/>
      <c r="G42" s="21"/>
    </row>
    <row r="43" spans="1:8" s="4" customFormat="1" ht="16.5" x14ac:dyDescent="0.25">
      <c r="A43" s="47" t="s">
        <v>31</v>
      </c>
      <c r="B43" s="48"/>
      <c r="C43" s="48"/>
      <c r="D43" s="48"/>
      <c r="E43" s="49"/>
      <c r="F43" s="49"/>
      <c r="G43" s="49"/>
    </row>
    <row r="44" spans="1:8" s="3" customFormat="1" ht="16.5" x14ac:dyDescent="0.25">
      <c r="A44" s="42"/>
      <c r="B44" s="18" t="s">
        <v>32</v>
      </c>
      <c r="C44" s="18"/>
      <c r="D44" s="46"/>
      <c r="E44" s="50"/>
      <c r="F44" s="50"/>
      <c r="G44" s="50"/>
    </row>
    <row r="45" spans="1:8" s="3" customFormat="1" ht="16.5" x14ac:dyDescent="0.25">
      <c r="A45" s="42"/>
      <c r="B45" s="18" t="s">
        <v>60</v>
      </c>
      <c r="C45" s="18"/>
      <c r="D45" s="46"/>
      <c r="E45" s="50"/>
      <c r="F45" s="50"/>
      <c r="G45" s="50"/>
    </row>
    <row r="46" spans="1:8" s="3" customFormat="1" ht="16.5" x14ac:dyDescent="0.25">
      <c r="A46" s="42"/>
      <c r="B46" s="18" t="s">
        <v>33</v>
      </c>
      <c r="C46" s="18"/>
      <c r="D46" s="46"/>
      <c r="E46" s="50"/>
      <c r="F46" s="50"/>
      <c r="G46" s="50"/>
    </row>
  </sheetData>
  <mergeCells count="26">
    <mergeCell ref="B38:G38"/>
    <mergeCell ref="B39:G39"/>
    <mergeCell ref="B40:G40"/>
    <mergeCell ref="A31:A32"/>
    <mergeCell ref="B31:B32"/>
    <mergeCell ref="A33:D33"/>
    <mergeCell ref="A35:D35"/>
    <mergeCell ref="B36:G36"/>
    <mergeCell ref="B37:G37"/>
    <mergeCell ref="B20:B22"/>
    <mergeCell ref="A27:A28"/>
    <mergeCell ref="B27:B28"/>
    <mergeCell ref="E27:E28"/>
    <mergeCell ref="F27:F28"/>
    <mergeCell ref="G14:G19"/>
    <mergeCell ref="D1:G5"/>
    <mergeCell ref="E6:G6"/>
    <mergeCell ref="A7:G7"/>
    <mergeCell ref="B9:G9"/>
    <mergeCell ref="A10:G11"/>
    <mergeCell ref="B13:C13"/>
    <mergeCell ref="A14:A19"/>
    <mergeCell ref="B14:B19"/>
    <mergeCell ref="C14:C19"/>
    <mergeCell ref="E14:E19"/>
    <mergeCell ref="F14:F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0"/>
  <sheetViews>
    <sheetView topLeftCell="A19" workbookViewId="0">
      <selection activeCell="L26" sqref="L26"/>
    </sheetView>
  </sheetViews>
  <sheetFormatPr defaultColWidth="9.140625" defaultRowHeight="15.75" x14ac:dyDescent="0.25"/>
  <cols>
    <col min="1" max="1" width="6.28515625" style="9" bestFit="1" customWidth="1"/>
    <col min="2" max="2" width="19.28515625" style="83" customWidth="1"/>
    <col min="3" max="3" width="64.5703125" style="9" customWidth="1"/>
    <col min="4" max="4" width="55.140625" style="9" customWidth="1"/>
    <col min="5" max="5" width="14.42578125" style="15" customWidth="1"/>
    <col min="6" max="6" width="15.140625" style="15" customWidth="1"/>
    <col min="7" max="7" width="13.7109375" style="15" customWidth="1"/>
    <col min="8" max="16384" width="9.140625" style="9"/>
  </cols>
  <sheetData>
    <row r="1" spans="1:11" s="5" customFormat="1" ht="15.75" customHeight="1" x14ac:dyDescent="0.25">
      <c r="A1" s="17"/>
      <c r="B1" s="72"/>
      <c r="C1" s="17"/>
      <c r="D1" s="100" t="s">
        <v>34</v>
      </c>
      <c r="E1" s="100"/>
      <c r="F1" s="100"/>
      <c r="G1" s="100"/>
    </row>
    <row r="2" spans="1:11" s="3" customFormat="1" ht="16.5" x14ac:dyDescent="0.25">
      <c r="A2" s="19"/>
      <c r="B2" s="73"/>
      <c r="C2" s="19"/>
      <c r="D2" s="101"/>
      <c r="E2" s="101"/>
      <c r="F2" s="101"/>
      <c r="G2" s="101"/>
    </row>
    <row r="3" spans="1:11" s="3" customFormat="1" ht="16.5" x14ac:dyDescent="0.25">
      <c r="A3" s="19"/>
      <c r="B3" s="73"/>
      <c r="C3" s="19"/>
      <c r="D3" s="101"/>
      <c r="E3" s="101"/>
      <c r="F3" s="101"/>
      <c r="G3" s="101"/>
    </row>
    <row r="4" spans="1:11" s="3" customFormat="1" ht="16.5" x14ac:dyDescent="0.25">
      <c r="A4" s="19"/>
      <c r="B4" s="73"/>
      <c r="C4" s="19"/>
      <c r="D4" s="101"/>
      <c r="E4" s="101"/>
      <c r="F4" s="101"/>
      <c r="G4" s="101"/>
    </row>
    <row r="5" spans="1:11" s="3" customFormat="1" ht="16.5" x14ac:dyDescent="0.25">
      <c r="A5" s="19"/>
      <c r="B5" s="73"/>
      <c r="C5" s="19"/>
      <c r="D5" s="101"/>
      <c r="E5" s="101"/>
      <c r="F5" s="101"/>
      <c r="G5" s="101"/>
    </row>
    <row r="6" spans="1:11" s="3" customFormat="1" ht="16.5" x14ac:dyDescent="0.25">
      <c r="A6" s="18"/>
      <c r="B6" s="74"/>
      <c r="C6" s="20"/>
      <c r="D6" s="20"/>
      <c r="E6" s="117" t="s">
        <v>50</v>
      </c>
      <c r="F6" s="118"/>
      <c r="G6" s="118"/>
    </row>
    <row r="7" spans="1:11" s="3" customFormat="1" ht="16.5" x14ac:dyDescent="0.25">
      <c r="A7" s="102" t="s">
        <v>1</v>
      </c>
      <c r="B7" s="102"/>
      <c r="C7" s="102"/>
      <c r="D7" s="102"/>
      <c r="E7" s="102"/>
      <c r="F7" s="102"/>
      <c r="G7" s="102"/>
      <c r="H7" s="6"/>
      <c r="I7" s="6"/>
      <c r="J7" s="6"/>
      <c r="K7" s="6"/>
    </row>
    <row r="8" spans="1:11" s="3" customFormat="1" ht="16.5" x14ac:dyDescent="0.25">
      <c r="A8" s="22"/>
      <c r="B8" s="75"/>
      <c r="C8" s="22"/>
      <c r="D8" s="22"/>
      <c r="E8" s="22"/>
      <c r="F8" s="22"/>
      <c r="G8" s="22"/>
      <c r="H8" s="6"/>
      <c r="I8" s="6"/>
      <c r="J8" s="6"/>
      <c r="K8" s="6"/>
    </row>
    <row r="9" spans="1:11" s="3" customFormat="1" ht="16.5" x14ac:dyDescent="0.25">
      <c r="A9" s="23"/>
      <c r="B9" s="120" t="s">
        <v>78</v>
      </c>
      <c r="C9" s="121"/>
      <c r="D9" s="121"/>
      <c r="E9" s="121"/>
      <c r="F9" s="121"/>
      <c r="G9" s="121"/>
      <c r="H9" s="7"/>
      <c r="I9" s="7"/>
      <c r="J9" s="7"/>
    </row>
    <row r="10" spans="1:11" s="3" customFormat="1" x14ac:dyDescent="0.25">
      <c r="A10" s="104" t="s">
        <v>35</v>
      </c>
      <c r="B10" s="105"/>
      <c r="C10" s="105"/>
      <c r="D10" s="105"/>
      <c r="E10" s="105"/>
      <c r="F10" s="105"/>
      <c r="G10" s="105"/>
      <c r="H10" s="8"/>
      <c r="I10" s="8"/>
      <c r="J10" s="8"/>
      <c r="K10" s="8"/>
    </row>
    <row r="11" spans="1:11" s="3" customFormat="1" x14ac:dyDescent="0.25">
      <c r="A11" s="106"/>
      <c r="B11" s="107"/>
      <c r="C11" s="107"/>
      <c r="D11" s="107"/>
      <c r="E11" s="107"/>
      <c r="F11" s="107"/>
      <c r="G11" s="107"/>
      <c r="H11" s="16"/>
      <c r="I11" s="16"/>
      <c r="J11" s="16"/>
      <c r="K11" s="16"/>
    </row>
    <row r="12" spans="1:11" ht="16.5" x14ac:dyDescent="0.25">
      <c r="A12" s="24"/>
      <c r="B12" s="76"/>
      <c r="C12" s="24"/>
      <c r="D12" s="24"/>
      <c r="E12" s="26"/>
      <c r="F12" s="26"/>
      <c r="G12" s="26"/>
    </row>
    <row r="13" spans="1:11" ht="33" x14ac:dyDescent="0.25">
      <c r="A13" s="27" t="s">
        <v>42</v>
      </c>
      <c r="B13" s="108" t="s">
        <v>2</v>
      </c>
      <c r="C13" s="108"/>
      <c r="D13" s="27" t="s">
        <v>3</v>
      </c>
      <c r="E13" s="28" t="s">
        <v>53</v>
      </c>
      <c r="F13" s="28" t="s">
        <v>80</v>
      </c>
      <c r="G13" s="28" t="s">
        <v>56</v>
      </c>
    </row>
    <row r="14" spans="1:11" ht="49.5" customHeight="1" x14ac:dyDescent="0.25">
      <c r="A14" s="97">
        <v>1</v>
      </c>
      <c r="B14" s="123" t="s">
        <v>0</v>
      </c>
      <c r="C14" s="113" t="s">
        <v>51</v>
      </c>
      <c r="D14" s="29" t="s">
        <v>4</v>
      </c>
      <c r="E14" s="112">
        <v>200000</v>
      </c>
      <c r="F14" s="109">
        <v>120000</v>
      </c>
      <c r="G14" s="110" t="s">
        <v>46</v>
      </c>
    </row>
    <row r="15" spans="1:11" ht="16.5" x14ac:dyDescent="0.25">
      <c r="A15" s="98"/>
      <c r="B15" s="122"/>
      <c r="C15" s="113"/>
      <c r="D15" s="30" t="s">
        <v>5</v>
      </c>
      <c r="E15" s="112"/>
      <c r="F15" s="109"/>
      <c r="G15" s="111"/>
    </row>
    <row r="16" spans="1:11" ht="33" x14ac:dyDescent="0.25">
      <c r="A16" s="98"/>
      <c r="B16" s="122"/>
      <c r="C16" s="113"/>
      <c r="D16" s="29" t="s">
        <v>6</v>
      </c>
      <c r="E16" s="112"/>
      <c r="F16" s="109"/>
      <c r="G16" s="111"/>
    </row>
    <row r="17" spans="1:7" ht="33" x14ac:dyDescent="0.25">
      <c r="A17" s="98"/>
      <c r="B17" s="122"/>
      <c r="C17" s="113"/>
      <c r="D17" s="29" t="s">
        <v>7</v>
      </c>
      <c r="E17" s="112"/>
      <c r="F17" s="109"/>
      <c r="G17" s="111"/>
    </row>
    <row r="18" spans="1:7" ht="16.5" x14ac:dyDescent="0.25">
      <c r="A18" s="98"/>
      <c r="B18" s="122"/>
      <c r="C18" s="113"/>
      <c r="D18" s="29" t="s">
        <v>8</v>
      </c>
      <c r="E18" s="112"/>
      <c r="F18" s="109"/>
      <c r="G18" s="111"/>
    </row>
    <row r="19" spans="1:7" ht="16.5" x14ac:dyDescent="0.25">
      <c r="A19" s="99"/>
      <c r="B19" s="124"/>
      <c r="C19" s="113"/>
      <c r="D19" s="29" t="s">
        <v>45</v>
      </c>
      <c r="E19" s="112"/>
      <c r="F19" s="109"/>
      <c r="G19" s="111"/>
    </row>
    <row r="20" spans="1:7" ht="33" x14ac:dyDescent="0.25">
      <c r="A20" s="55">
        <v>2</v>
      </c>
      <c r="B20" s="122" t="s">
        <v>9</v>
      </c>
      <c r="C20" s="58" t="s">
        <v>57</v>
      </c>
      <c r="D20" s="29" t="s">
        <v>58</v>
      </c>
      <c r="E20" s="38">
        <v>140000</v>
      </c>
      <c r="F20" s="52">
        <v>70000</v>
      </c>
      <c r="G20" s="32" t="s">
        <v>46</v>
      </c>
    </row>
    <row r="21" spans="1:7" ht="33" x14ac:dyDescent="0.25">
      <c r="A21" s="55">
        <v>3</v>
      </c>
      <c r="B21" s="122"/>
      <c r="C21" s="59" t="s">
        <v>10</v>
      </c>
      <c r="D21" s="30" t="s">
        <v>11</v>
      </c>
      <c r="E21" s="32">
        <v>102000</v>
      </c>
      <c r="F21" s="53">
        <v>90000</v>
      </c>
      <c r="G21" s="32" t="s">
        <v>46</v>
      </c>
    </row>
    <row r="22" spans="1:7" ht="49.5" x14ac:dyDescent="0.25">
      <c r="A22" s="55">
        <v>4</v>
      </c>
      <c r="B22" s="122"/>
      <c r="C22" s="36" t="s">
        <v>44</v>
      </c>
      <c r="D22" s="30" t="s">
        <v>12</v>
      </c>
      <c r="E22" s="32">
        <v>230000</v>
      </c>
      <c r="F22" s="53">
        <v>140000</v>
      </c>
      <c r="G22" s="32" t="s">
        <v>46</v>
      </c>
    </row>
    <row r="23" spans="1:7" ht="33" x14ac:dyDescent="0.25">
      <c r="A23" s="55">
        <v>6</v>
      </c>
      <c r="B23" s="77" t="s">
        <v>19</v>
      </c>
      <c r="C23" s="30" t="s">
        <v>20</v>
      </c>
      <c r="D23" s="30" t="s">
        <v>21</v>
      </c>
      <c r="E23" s="32">
        <v>27000</v>
      </c>
      <c r="F23" s="53">
        <v>20000</v>
      </c>
      <c r="G23" s="32" t="s">
        <v>46</v>
      </c>
    </row>
    <row r="24" spans="1:7" ht="49.5" x14ac:dyDescent="0.25">
      <c r="A24" s="55">
        <v>7</v>
      </c>
      <c r="B24" s="77" t="s">
        <v>16</v>
      </c>
      <c r="C24" s="30" t="s">
        <v>17</v>
      </c>
      <c r="D24" s="30" t="s">
        <v>18</v>
      </c>
      <c r="E24" s="32">
        <v>75000</v>
      </c>
      <c r="F24" s="53">
        <v>68000</v>
      </c>
      <c r="G24" s="32" t="s">
        <v>46</v>
      </c>
    </row>
    <row r="25" spans="1:7" ht="49.5" x14ac:dyDescent="0.25">
      <c r="A25" s="55">
        <v>8</v>
      </c>
      <c r="B25" s="77" t="s">
        <v>13</v>
      </c>
      <c r="C25" s="30" t="s">
        <v>14</v>
      </c>
      <c r="D25" s="30" t="s">
        <v>15</v>
      </c>
      <c r="E25" s="32">
        <v>59000</v>
      </c>
      <c r="F25" s="53">
        <v>50000</v>
      </c>
      <c r="G25" s="32" t="s">
        <v>46</v>
      </c>
    </row>
    <row r="26" spans="1:7" ht="33" x14ac:dyDescent="0.25">
      <c r="A26" s="62">
        <v>9</v>
      </c>
      <c r="B26" s="78" t="s">
        <v>74</v>
      </c>
      <c r="C26" s="36" t="s">
        <v>75</v>
      </c>
      <c r="D26" s="36" t="s">
        <v>76</v>
      </c>
      <c r="E26" s="66">
        <v>41000</v>
      </c>
      <c r="F26" s="67">
        <v>35000</v>
      </c>
      <c r="G26" s="66" t="s">
        <v>46</v>
      </c>
    </row>
    <row r="27" spans="1:7" ht="33" x14ac:dyDescent="0.25">
      <c r="A27" s="97">
        <v>10</v>
      </c>
      <c r="B27" s="123" t="s">
        <v>54</v>
      </c>
      <c r="C27" s="30" t="s">
        <v>36</v>
      </c>
      <c r="D27" s="33" t="s">
        <v>37</v>
      </c>
      <c r="E27" s="92">
        <v>60000</v>
      </c>
      <c r="F27" s="90">
        <f>E27*0.8</f>
        <v>48000</v>
      </c>
      <c r="G27" s="66" t="s">
        <v>46</v>
      </c>
    </row>
    <row r="28" spans="1:7" ht="33" x14ac:dyDescent="0.25">
      <c r="A28" s="98"/>
      <c r="B28" s="122"/>
      <c r="C28" s="30" t="s">
        <v>38</v>
      </c>
      <c r="D28" s="33" t="s">
        <v>37</v>
      </c>
      <c r="E28" s="93"/>
      <c r="F28" s="91"/>
      <c r="G28" s="66" t="s">
        <v>46</v>
      </c>
    </row>
    <row r="29" spans="1:7" ht="33" x14ac:dyDescent="0.25">
      <c r="A29" s="55">
        <v>11</v>
      </c>
      <c r="B29" s="77" t="s">
        <v>39</v>
      </c>
      <c r="C29" s="30" t="s">
        <v>63</v>
      </c>
      <c r="D29" s="34" t="s">
        <v>40</v>
      </c>
      <c r="E29" s="35">
        <v>82000</v>
      </c>
      <c r="F29" s="53">
        <v>60000</v>
      </c>
      <c r="G29" s="66" t="s">
        <v>46</v>
      </c>
    </row>
    <row r="30" spans="1:7" ht="16.5" x14ac:dyDescent="0.25">
      <c r="A30" s="97">
        <v>12</v>
      </c>
      <c r="B30" s="79" t="s">
        <v>59</v>
      </c>
      <c r="C30" s="36" t="s">
        <v>69</v>
      </c>
      <c r="D30" s="36" t="s">
        <v>70</v>
      </c>
      <c r="E30" s="66">
        <v>47000</v>
      </c>
      <c r="F30" s="61">
        <v>39000</v>
      </c>
      <c r="G30" s="66" t="s">
        <v>46</v>
      </c>
    </row>
    <row r="31" spans="1:7" ht="31.5" x14ac:dyDescent="0.25">
      <c r="A31" s="98"/>
      <c r="B31" s="69" t="s">
        <v>82</v>
      </c>
      <c r="C31" s="70" t="s">
        <v>67</v>
      </c>
      <c r="D31" s="70" t="s">
        <v>68</v>
      </c>
      <c r="E31" s="71">
        <v>50000</v>
      </c>
      <c r="F31" s="54">
        <v>41000</v>
      </c>
      <c r="G31" s="32" t="s">
        <v>46</v>
      </c>
    </row>
    <row r="32" spans="1:7" ht="16.5" x14ac:dyDescent="0.25">
      <c r="A32" s="55">
        <v>13</v>
      </c>
      <c r="B32" s="84"/>
      <c r="C32" s="58" t="s">
        <v>83</v>
      </c>
      <c r="D32" s="36"/>
      <c r="E32" s="37"/>
      <c r="F32" s="54">
        <v>143000</v>
      </c>
      <c r="G32" s="32" t="s">
        <v>46</v>
      </c>
    </row>
    <row r="33" spans="1:7" ht="16.5" x14ac:dyDescent="0.25">
      <c r="A33" s="97">
        <v>14</v>
      </c>
      <c r="B33" s="84"/>
      <c r="C33" s="58" t="s">
        <v>84</v>
      </c>
      <c r="D33" s="36"/>
      <c r="E33" s="37"/>
      <c r="F33" s="54">
        <v>157000</v>
      </c>
      <c r="G33" s="32" t="s">
        <v>46</v>
      </c>
    </row>
    <row r="34" spans="1:7" ht="16.5" x14ac:dyDescent="0.25">
      <c r="A34" s="98"/>
      <c r="B34" s="84"/>
      <c r="C34" s="58" t="s">
        <v>85</v>
      </c>
      <c r="D34" s="36"/>
      <c r="E34" s="37"/>
      <c r="F34" s="54">
        <v>150000</v>
      </c>
      <c r="G34" s="32" t="s">
        <v>46</v>
      </c>
    </row>
    <row r="35" spans="1:7" ht="16.5" x14ac:dyDescent="0.25">
      <c r="A35" s="55">
        <v>15</v>
      </c>
      <c r="B35" s="80"/>
      <c r="C35" s="58" t="s">
        <v>22</v>
      </c>
      <c r="D35" s="36" t="s">
        <v>23</v>
      </c>
      <c r="E35" s="37" t="s">
        <v>24</v>
      </c>
      <c r="F35" s="54" t="s">
        <v>24</v>
      </c>
      <c r="G35" s="32" t="s">
        <v>46</v>
      </c>
    </row>
    <row r="36" spans="1:7" ht="33" x14ac:dyDescent="0.25">
      <c r="A36" s="68"/>
      <c r="B36" s="80"/>
      <c r="C36" s="58" t="s">
        <v>41</v>
      </c>
      <c r="D36" s="36"/>
      <c r="E36" s="37" t="s">
        <v>24</v>
      </c>
      <c r="F36" s="54" t="s">
        <v>24</v>
      </c>
      <c r="G36" s="32" t="s">
        <v>46</v>
      </c>
    </row>
    <row r="37" spans="1:7" ht="16.5" x14ac:dyDescent="0.25">
      <c r="A37" s="85" t="s">
        <v>48</v>
      </c>
      <c r="B37" s="86"/>
      <c r="C37" s="86"/>
      <c r="D37" s="87"/>
      <c r="E37" s="28">
        <f>SUM(E14:E31)</f>
        <v>1113000</v>
      </c>
      <c r="F37" s="28">
        <f>SUM(F14:F36)</f>
        <v>1231000</v>
      </c>
      <c r="G37" s="28"/>
    </row>
    <row r="38" spans="1:7" ht="16.5" x14ac:dyDescent="0.25">
      <c r="A38" s="39"/>
      <c r="B38" s="81"/>
      <c r="C38" s="39"/>
      <c r="D38" s="39"/>
      <c r="E38" s="41"/>
      <c r="F38" s="41"/>
      <c r="G38" s="41"/>
    </row>
    <row r="39" spans="1:7" s="1" customFormat="1" ht="16.5" x14ac:dyDescent="0.25">
      <c r="A39" s="95" t="s">
        <v>25</v>
      </c>
      <c r="B39" s="95"/>
      <c r="C39" s="95"/>
      <c r="D39" s="95"/>
      <c r="E39" s="21"/>
      <c r="F39" s="21"/>
      <c r="G39" s="21"/>
    </row>
    <row r="40" spans="1:7" s="1" customFormat="1" ht="16.5" x14ac:dyDescent="0.25">
      <c r="A40" s="43"/>
      <c r="B40" s="94" t="s">
        <v>43</v>
      </c>
      <c r="C40" s="94"/>
      <c r="D40" s="94"/>
      <c r="E40" s="94"/>
      <c r="F40" s="94"/>
      <c r="G40" s="94"/>
    </row>
    <row r="41" spans="1:7" s="1" customFormat="1" ht="16.5" x14ac:dyDescent="0.25">
      <c r="A41" s="43"/>
      <c r="B41" s="94" t="s">
        <v>49</v>
      </c>
      <c r="C41" s="94"/>
      <c r="D41" s="94"/>
      <c r="E41" s="94"/>
      <c r="F41" s="94"/>
      <c r="G41" s="94"/>
    </row>
    <row r="42" spans="1:7" s="2" customFormat="1" ht="16.5" x14ac:dyDescent="0.25">
      <c r="A42" s="44"/>
      <c r="B42" s="94" t="s">
        <v>26</v>
      </c>
      <c r="C42" s="94"/>
      <c r="D42" s="94"/>
      <c r="E42" s="94"/>
      <c r="F42" s="94"/>
      <c r="G42" s="94"/>
    </row>
    <row r="43" spans="1:7" s="13" customFormat="1" ht="16.5" x14ac:dyDescent="0.25">
      <c r="A43" s="45"/>
      <c r="B43" s="96" t="s">
        <v>27</v>
      </c>
      <c r="C43" s="96"/>
      <c r="D43" s="96"/>
      <c r="E43" s="96"/>
      <c r="F43" s="96"/>
      <c r="G43" s="96"/>
    </row>
    <row r="44" spans="1:7" s="3" customFormat="1" ht="16.5" x14ac:dyDescent="0.25">
      <c r="A44" s="42"/>
      <c r="B44" s="94" t="s">
        <v>28</v>
      </c>
      <c r="C44" s="94"/>
      <c r="D44" s="94"/>
      <c r="E44" s="94"/>
      <c r="F44" s="94"/>
      <c r="G44" s="94"/>
    </row>
    <row r="45" spans="1:7" s="3" customFormat="1" ht="16.5" x14ac:dyDescent="0.25">
      <c r="A45" s="42"/>
      <c r="B45" s="44" t="s">
        <v>29</v>
      </c>
      <c r="C45" s="44"/>
      <c r="D45" s="46"/>
      <c r="E45" s="21"/>
      <c r="F45" s="21"/>
      <c r="G45" s="21"/>
    </row>
    <row r="46" spans="1:7" s="3" customFormat="1" ht="16.5" x14ac:dyDescent="0.25">
      <c r="A46" s="42"/>
      <c r="B46" s="44" t="s">
        <v>30</v>
      </c>
      <c r="C46" s="44"/>
      <c r="D46" s="46"/>
      <c r="E46" s="21"/>
      <c r="F46" s="21"/>
      <c r="G46" s="21"/>
    </row>
    <row r="47" spans="1:7" s="4" customFormat="1" ht="16.5" x14ac:dyDescent="0.25">
      <c r="A47" s="47" t="s">
        <v>31</v>
      </c>
      <c r="B47" s="82"/>
      <c r="C47" s="48"/>
      <c r="D47" s="48"/>
      <c r="E47" s="49"/>
      <c r="F47" s="49"/>
      <c r="G47" s="49"/>
    </row>
    <row r="48" spans="1:7" s="3" customFormat="1" ht="16.5" x14ac:dyDescent="0.25">
      <c r="A48" s="42"/>
      <c r="B48" s="44" t="s">
        <v>32</v>
      </c>
      <c r="C48" s="18"/>
      <c r="D48" s="46"/>
      <c r="E48" s="50"/>
      <c r="F48" s="50"/>
      <c r="G48" s="50"/>
    </row>
    <row r="49" spans="1:7" s="3" customFormat="1" ht="16.5" x14ac:dyDescent="0.25">
      <c r="A49" s="42"/>
      <c r="B49" s="44" t="s">
        <v>60</v>
      </c>
      <c r="C49" s="18"/>
      <c r="D49" s="46"/>
      <c r="E49" s="50"/>
      <c r="F49" s="50"/>
      <c r="G49" s="50"/>
    </row>
    <row r="50" spans="1:7" s="3" customFormat="1" ht="16.5" x14ac:dyDescent="0.25">
      <c r="A50" s="42"/>
      <c r="B50" s="44" t="s">
        <v>33</v>
      </c>
      <c r="C50" s="18"/>
      <c r="D50" s="46"/>
      <c r="E50" s="50"/>
      <c r="F50" s="50"/>
      <c r="G50" s="50"/>
    </row>
  </sheetData>
  <mergeCells count="26">
    <mergeCell ref="G14:G19"/>
    <mergeCell ref="D1:G5"/>
    <mergeCell ref="E6:G6"/>
    <mergeCell ref="A7:G7"/>
    <mergeCell ref="B9:G9"/>
    <mergeCell ref="A10:G11"/>
    <mergeCell ref="B13:C13"/>
    <mergeCell ref="A14:A19"/>
    <mergeCell ref="B14:B19"/>
    <mergeCell ref="C14:C19"/>
    <mergeCell ref="E14:E19"/>
    <mergeCell ref="F14:F19"/>
    <mergeCell ref="B20:B22"/>
    <mergeCell ref="A27:A28"/>
    <mergeCell ref="B27:B28"/>
    <mergeCell ref="E27:E28"/>
    <mergeCell ref="F27:F28"/>
    <mergeCell ref="B44:G44"/>
    <mergeCell ref="A30:A31"/>
    <mergeCell ref="A33:A34"/>
    <mergeCell ref="A37:D37"/>
    <mergeCell ref="A39:D39"/>
    <mergeCell ref="B40:G40"/>
    <mergeCell ref="B41:G41"/>
    <mergeCell ref="B42:G42"/>
    <mergeCell ref="B43:G43"/>
  </mergeCells>
  <conditionalFormatting sqref="C31">
    <cfRule type="duplicateValues" dxfId="3" priority="4"/>
    <cfRule type="duplicateValues" dxfId="2" priority="5"/>
    <cfRule type="duplicateValues" dxfId="1" priority="6"/>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BECF-01DF-4BB2-99D5-5EEE9D23C2EF}">
  <dimension ref="A1:F72"/>
  <sheetViews>
    <sheetView tabSelected="1" topLeftCell="A37" workbookViewId="0">
      <selection activeCell="M79" sqref="A1:XFD1048576"/>
    </sheetView>
  </sheetViews>
  <sheetFormatPr defaultRowHeight="15" x14ac:dyDescent="0.25"/>
  <cols>
    <col min="1" max="1" width="3.85546875" bestFit="1" customWidth="1"/>
    <col min="2" max="2" width="52" customWidth="1"/>
    <col min="3" max="3" width="11" customWidth="1"/>
    <col min="4" max="4" width="13" bestFit="1" customWidth="1"/>
    <col min="5" max="5" width="8" bestFit="1" customWidth="1"/>
  </cols>
  <sheetData>
    <row r="1" spans="1:6" ht="63" x14ac:dyDescent="0.25">
      <c r="A1" s="125" t="s">
        <v>86</v>
      </c>
      <c r="B1" s="125" t="s">
        <v>87</v>
      </c>
      <c r="C1" s="125" t="s">
        <v>88</v>
      </c>
      <c r="D1" s="125" t="s">
        <v>89</v>
      </c>
      <c r="E1" s="125" t="s">
        <v>90</v>
      </c>
      <c r="F1" s="125" t="s">
        <v>91</v>
      </c>
    </row>
    <row r="2" spans="1:6" ht="16.5" x14ac:dyDescent="0.25">
      <c r="A2" s="126">
        <v>1</v>
      </c>
      <c r="B2" s="127" t="s">
        <v>92</v>
      </c>
      <c r="C2" s="128" t="s">
        <v>56</v>
      </c>
      <c r="D2" s="129">
        <v>29027</v>
      </c>
      <c r="E2" s="130" t="s">
        <v>46</v>
      </c>
      <c r="F2" s="130"/>
    </row>
    <row r="3" spans="1:6" ht="16.5" x14ac:dyDescent="0.25">
      <c r="A3" s="126">
        <v>2</v>
      </c>
      <c r="B3" s="131" t="s">
        <v>93</v>
      </c>
      <c r="C3" s="128" t="s">
        <v>56</v>
      </c>
      <c r="D3" s="129">
        <v>25378</v>
      </c>
      <c r="E3" s="130" t="s">
        <v>46</v>
      </c>
      <c r="F3" s="130"/>
    </row>
    <row r="4" spans="1:6" ht="16.5" x14ac:dyDescent="0.25">
      <c r="A4" s="126">
        <v>3</v>
      </c>
      <c r="B4" s="131" t="s">
        <v>94</v>
      </c>
      <c r="C4" s="128" t="s">
        <v>56</v>
      </c>
      <c r="D4" s="129">
        <v>33418</v>
      </c>
      <c r="E4" s="130" t="s">
        <v>46</v>
      </c>
      <c r="F4" s="130"/>
    </row>
    <row r="5" spans="1:6" ht="16.5" x14ac:dyDescent="0.25">
      <c r="A5" s="126">
        <v>4</v>
      </c>
      <c r="B5" s="131" t="s">
        <v>95</v>
      </c>
      <c r="C5" s="128" t="s">
        <v>56</v>
      </c>
      <c r="D5" s="129">
        <v>33978</v>
      </c>
      <c r="E5" s="130" t="s">
        <v>46</v>
      </c>
      <c r="F5" s="130"/>
    </row>
    <row r="6" spans="1:6" ht="16.5" x14ac:dyDescent="0.25">
      <c r="A6" s="126">
        <v>5</v>
      </c>
      <c r="B6" s="131" t="s">
        <v>96</v>
      </c>
      <c r="C6" s="128" t="s">
        <v>56</v>
      </c>
      <c r="D6" s="129">
        <v>32044</v>
      </c>
      <c r="E6" s="130" t="s">
        <v>46</v>
      </c>
      <c r="F6" s="130"/>
    </row>
    <row r="7" spans="1:6" ht="16.5" x14ac:dyDescent="0.25">
      <c r="A7" s="126">
        <v>6</v>
      </c>
      <c r="B7" s="131" t="s">
        <v>97</v>
      </c>
      <c r="C7" s="128" t="s">
        <v>56</v>
      </c>
      <c r="D7" s="129">
        <v>31430</v>
      </c>
      <c r="E7" s="130" t="s">
        <v>46</v>
      </c>
      <c r="F7" s="130"/>
    </row>
    <row r="8" spans="1:6" ht="16.5" x14ac:dyDescent="0.25">
      <c r="A8" s="126">
        <v>7</v>
      </c>
      <c r="B8" s="131" t="s">
        <v>98</v>
      </c>
      <c r="C8" s="128" t="s">
        <v>56</v>
      </c>
      <c r="D8" s="129">
        <v>33836</v>
      </c>
      <c r="E8" s="130" t="s">
        <v>46</v>
      </c>
      <c r="F8" s="130"/>
    </row>
    <row r="9" spans="1:6" ht="16.5" x14ac:dyDescent="0.25">
      <c r="A9" s="126">
        <v>8</v>
      </c>
      <c r="B9" s="131" t="s">
        <v>99</v>
      </c>
      <c r="C9" s="128" t="s">
        <v>56</v>
      </c>
      <c r="D9" s="129">
        <v>26161</v>
      </c>
      <c r="E9" s="130" t="s">
        <v>46</v>
      </c>
      <c r="F9" s="130"/>
    </row>
    <row r="10" spans="1:6" ht="16.5" x14ac:dyDescent="0.25">
      <c r="A10" s="126">
        <v>9</v>
      </c>
      <c r="B10" s="131" t="s">
        <v>100</v>
      </c>
      <c r="C10" s="128" t="s">
        <v>56</v>
      </c>
      <c r="D10" s="129">
        <v>29688</v>
      </c>
      <c r="E10" s="130" t="s">
        <v>46</v>
      </c>
      <c r="F10" s="130"/>
    </row>
    <row r="11" spans="1:6" ht="16.5" x14ac:dyDescent="0.25">
      <c r="A11" s="126">
        <v>10</v>
      </c>
      <c r="B11" s="131" t="s">
        <v>101</v>
      </c>
      <c r="C11" s="128" t="s">
        <v>56</v>
      </c>
      <c r="D11" s="129">
        <v>33035</v>
      </c>
      <c r="E11" s="130" t="s">
        <v>46</v>
      </c>
      <c r="F11" s="130"/>
    </row>
    <row r="12" spans="1:6" ht="16.5" x14ac:dyDescent="0.25">
      <c r="A12" s="126">
        <v>11</v>
      </c>
      <c r="B12" s="131" t="s">
        <v>102</v>
      </c>
      <c r="C12" s="128" t="s">
        <v>56</v>
      </c>
      <c r="D12" s="129">
        <v>31406</v>
      </c>
      <c r="E12" s="130" t="s">
        <v>46</v>
      </c>
      <c r="F12" s="130"/>
    </row>
    <row r="13" spans="1:6" ht="16.5" x14ac:dyDescent="0.25">
      <c r="A13" s="126">
        <v>12</v>
      </c>
      <c r="B13" s="131" t="s">
        <v>103</v>
      </c>
      <c r="C13" s="128" t="s">
        <v>56</v>
      </c>
      <c r="D13" s="129">
        <v>24701</v>
      </c>
      <c r="E13" s="130" t="s">
        <v>46</v>
      </c>
      <c r="F13" s="130"/>
    </row>
    <row r="14" spans="1:6" ht="16.5" x14ac:dyDescent="0.25">
      <c r="A14" s="126">
        <v>13</v>
      </c>
      <c r="B14" s="131" t="s">
        <v>104</v>
      </c>
      <c r="C14" s="128" t="s">
        <v>56</v>
      </c>
      <c r="D14" s="129">
        <v>29026</v>
      </c>
      <c r="E14" s="130" t="s">
        <v>46</v>
      </c>
      <c r="F14" s="130"/>
    </row>
    <row r="15" spans="1:6" ht="16.5" x14ac:dyDescent="0.25">
      <c r="A15" s="126">
        <v>14</v>
      </c>
      <c r="B15" s="131" t="s">
        <v>105</v>
      </c>
      <c r="C15" s="128" t="s">
        <v>56</v>
      </c>
      <c r="D15" s="129">
        <v>27064</v>
      </c>
      <c r="E15" s="130" t="s">
        <v>46</v>
      </c>
      <c r="F15" s="130"/>
    </row>
    <row r="16" spans="1:6" ht="16.5" x14ac:dyDescent="0.25">
      <c r="A16" s="126">
        <v>15</v>
      </c>
      <c r="B16" s="131" t="s">
        <v>106</v>
      </c>
      <c r="C16" s="128" t="s">
        <v>56</v>
      </c>
      <c r="D16" s="129">
        <v>33679</v>
      </c>
      <c r="E16" s="130" t="s">
        <v>46</v>
      </c>
      <c r="F16" s="130"/>
    </row>
    <row r="17" spans="1:6" ht="16.5" x14ac:dyDescent="0.25">
      <c r="A17" s="126">
        <v>16</v>
      </c>
      <c r="B17" s="131" t="s">
        <v>107</v>
      </c>
      <c r="C17" s="128" t="s">
        <v>56</v>
      </c>
      <c r="D17" s="129">
        <v>33058</v>
      </c>
      <c r="E17" s="130" t="s">
        <v>46</v>
      </c>
      <c r="F17" s="130"/>
    </row>
    <row r="18" spans="1:6" ht="16.5" x14ac:dyDescent="0.25">
      <c r="A18" s="126">
        <v>17</v>
      </c>
      <c r="B18" s="131" t="s">
        <v>108</v>
      </c>
      <c r="C18" s="128" t="s">
        <v>56</v>
      </c>
      <c r="D18" s="129">
        <v>32452</v>
      </c>
      <c r="E18" s="130" t="s">
        <v>46</v>
      </c>
      <c r="F18" s="130"/>
    </row>
    <row r="19" spans="1:6" ht="16.5" x14ac:dyDescent="0.25">
      <c r="A19" s="126">
        <v>18</v>
      </c>
      <c r="B19" s="131" t="s">
        <v>109</v>
      </c>
      <c r="C19" s="128" t="s">
        <v>56</v>
      </c>
      <c r="D19" s="129">
        <v>32998</v>
      </c>
      <c r="E19" s="130" t="s">
        <v>46</v>
      </c>
      <c r="F19" s="130" t="s">
        <v>46</v>
      </c>
    </row>
    <row r="20" spans="1:6" ht="16.5" x14ac:dyDescent="0.25">
      <c r="A20" s="126">
        <v>19</v>
      </c>
      <c r="B20" s="131" t="s">
        <v>110</v>
      </c>
      <c r="C20" s="128" t="s">
        <v>56</v>
      </c>
      <c r="D20" s="129">
        <v>31337</v>
      </c>
      <c r="E20" s="130" t="s">
        <v>46</v>
      </c>
      <c r="F20" s="130"/>
    </row>
    <row r="21" spans="1:6" ht="16.5" x14ac:dyDescent="0.25">
      <c r="A21" s="126">
        <v>20</v>
      </c>
      <c r="B21" s="131" t="s">
        <v>111</v>
      </c>
      <c r="C21" s="128" t="s">
        <v>56</v>
      </c>
      <c r="D21" s="129">
        <v>28213</v>
      </c>
      <c r="E21" s="130" t="s">
        <v>46</v>
      </c>
      <c r="F21" s="130"/>
    </row>
    <row r="22" spans="1:6" ht="16.5" x14ac:dyDescent="0.25">
      <c r="A22" s="126">
        <v>21</v>
      </c>
      <c r="B22" s="131" t="s">
        <v>112</v>
      </c>
      <c r="C22" s="128" t="s">
        <v>56</v>
      </c>
      <c r="D22" s="129">
        <v>34795</v>
      </c>
      <c r="E22" s="130" t="s">
        <v>46</v>
      </c>
      <c r="F22" s="130"/>
    </row>
    <row r="23" spans="1:6" ht="16.5" x14ac:dyDescent="0.25">
      <c r="A23" s="126">
        <v>22</v>
      </c>
      <c r="B23" s="131" t="s">
        <v>113</v>
      </c>
      <c r="C23" s="128" t="s">
        <v>56</v>
      </c>
      <c r="D23" s="129">
        <v>29707</v>
      </c>
      <c r="E23" s="130" t="s">
        <v>46</v>
      </c>
      <c r="F23" s="130"/>
    </row>
    <row r="24" spans="1:6" ht="16.5" x14ac:dyDescent="0.25">
      <c r="A24" s="126">
        <v>23</v>
      </c>
      <c r="B24" s="131" t="s">
        <v>114</v>
      </c>
      <c r="C24" s="128" t="s">
        <v>56</v>
      </c>
      <c r="D24" s="129">
        <v>33284</v>
      </c>
      <c r="E24" s="130" t="s">
        <v>46</v>
      </c>
      <c r="F24" s="130"/>
    </row>
    <row r="25" spans="1:6" ht="16.5" x14ac:dyDescent="0.25">
      <c r="A25" s="126">
        <v>24</v>
      </c>
      <c r="B25" s="131" t="s">
        <v>115</v>
      </c>
      <c r="C25" s="128" t="s">
        <v>56</v>
      </c>
      <c r="D25" s="129">
        <v>30429</v>
      </c>
      <c r="E25" s="130" t="s">
        <v>46</v>
      </c>
      <c r="F25" s="130"/>
    </row>
    <row r="26" spans="1:6" ht="16.5" x14ac:dyDescent="0.25">
      <c r="A26" s="126">
        <v>25</v>
      </c>
      <c r="B26" s="131" t="s">
        <v>116</v>
      </c>
      <c r="C26" s="128" t="s">
        <v>56</v>
      </c>
      <c r="D26" s="129">
        <v>36844</v>
      </c>
      <c r="E26" s="130" t="s">
        <v>46</v>
      </c>
      <c r="F26" s="130"/>
    </row>
    <row r="27" spans="1:6" ht="16.5" x14ac:dyDescent="0.25">
      <c r="A27" s="126">
        <v>26</v>
      </c>
      <c r="B27" s="131" t="s">
        <v>117</v>
      </c>
      <c r="C27" s="128" t="s">
        <v>56</v>
      </c>
      <c r="D27" s="129">
        <v>36313</v>
      </c>
      <c r="E27" s="130" t="s">
        <v>46</v>
      </c>
      <c r="F27" s="130"/>
    </row>
    <row r="28" spans="1:6" ht="16.5" x14ac:dyDescent="0.25">
      <c r="A28" s="126">
        <v>27</v>
      </c>
      <c r="B28" s="131" t="s">
        <v>118</v>
      </c>
      <c r="C28" s="128" t="s">
        <v>56</v>
      </c>
      <c r="D28" s="129">
        <v>35700</v>
      </c>
      <c r="E28" s="130" t="s">
        <v>46</v>
      </c>
      <c r="F28" s="130"/>
    </row>
    <row r="29" spans="1:6" ht="16.5" x14ac:dyDescent="0.25">
      <c r="A29" s="126">
        <v>28</v>
      </c>
      <c r="B29" s="131" t="s">
        <v>119</v>
      </c>
      <c r="C29" s="128" t="s">
        <v>56</v>
      </c>
      <c r="D29" s="129">
        <v>30760</v>
      </c>
      <c r="E29" s="130" t="s">
        <v>46</v>
      </c>
      <c r="F29" s="130"/>
    </row>
    <row r="30" spans="1:6" ht="16.5" x14ac:dyDescent="0.25">
      <c r="A30" s="126">
        <v>29</v>
      </c>
      <c r="B30" s="131" t="s">
        <v>120</v>
      </c>
      <c r="C30" s="128" t="s">
        <v>56</v>
      </c>
      <c r="D30" s="129">
        <v>29308</v>
      </c>
      <c r="E30" s="130" t="s">
        <v>46</v>
      </c>
      <c r="F30" s="130"/>
    </row>
    <row r="31" spans="1:6" ht="16.5" x14ac:dyDescent="0.25">
      <c r="A31" s="126">
        <v>30</v>
      </c>
      <c r="B31" s="131" t="s">
        <v>121</v>
      </c>
      <c r="C31" s="128" t="s">
        <v>56</v>
      </c>
      <c r="D31" s="129">
        <v>30786</v>
      </c>
      <c r="E31" s="130" t="s">
        <v>46</v>
      </c>
      <c r="F31" s="130"/>
    </row>
    <row r="32" spans="1:6" ht="16.5" x14ac:dyDescent="0.25">
      <c r="A32" s="126">
        <v>31</v>
      </c>
      <c r="B32" s="131" t="s">
        <v>122</v>
      </c>
      <c r="C32" s="128" t="s">
        <v>56</v>
      </c>
      <c r="D32" s="129">
        <v>30508</v>
      </c>
      <c r="E32" s="130" t="s">
        <v>46</v>
      </c>
      <c r="F32" s="130"/>
    </row>
    <row r="33" spans="1:6" ht="16.5" x14ac:dyDescent="0.25">
      <c r="A33" s="126">
        <v>32</v>
      </c>
      <c r="B33" s="131" t="s">
        <v>123</v>
      </c>
      <c r="C33" s="128" t="s">
        <v>56</v>
      </c>
      <c r="D33" s="129">
        <v>30232</v>
      </c>
      <c r="E33" s="130" t="s">
        <v>46</v>
      </c>
      <c r="F33" s="130" t="s">
        <v>46</v>
      </c>
    </row>
    <row r="34" spans="1:6" ht="16.5" x14ac:dyDescent="0.25">
      <c r="A34" s="126">
        <v>33</v>
      </c>
      <c r="B34" s="131" t="s">
        <v>124</v>
      </c>
      <c r="C34" s="128" t="s">
        <v>56</v>
      </c>
      <c r="D34" s="129">
        <v>30043</v>
      </c>
      <c r="E34" s="130" t="s">
        <v>46</v>
      </c>
      <c r="F34" s="130"/>
    </row>
    <row r="35" spans="1:6" ht="16.5" x14ac:dyDescent="0.25">
      <c r="A35" s="126">
        <v>34</v>
      </c>
      <c r="B35" s="131" t="s">
        <v>125</v>
      </c>
      <c r="C35" s="128" t="s">
        <v>56</v>
      </c>
      <c r="D35" s="129">
        <v>31868</v>
      </c>
      <c r="E35" s="130" t="s">
        <v>46</v>
      </c>
      <c r="F35" s="130"/>
    </row>
    <row r="36" spans="1:6" ht="16.5" x14ac:dyDescent="0.25">
      <c r="A36" s="126">
        <v>35</v>
      </c>
      <c r="B36" s="131" t="s">
        <v>126</v>
      </c>
      <c r="C36" s="128" t="s">
        <v>56</v>
      </c>
      <c r="D36" s="129">
        <v>33072</v>
      </c>
      <c r="E36" s="130" t="s">
        <v>46</v>
      </c>
      <c r="F36" s="130"/>
    </row>
    <row r="37" spans="1:6" ht="16.5" x14ac:dyDescent="0.25">
      <c r="A37" s="126">
        <v>36</v>
      </c>
      <c r="B37" s="131" t="s">
        <v>126</v>
      </c>
      <c r="C37" s="128" t="s">
        <v>56</v>
      </c>
      <c r="D37" s="129">
        <v>30968</v>
      </c>
      <c r="E37" s="130" t="s">
        <v>46</v>
      </c>
      <c r="F37" s="130"/>
    </row>
    <row r="38" spans="1:6" ht="16.5" x14ac:dyDescent="0.25">
      <c r="A38" s="126">
        <v>37</v>
      </c>
      <c r="B38" s="131" t="s">
        <v>127</v>
      </c>
      <c r="C38" s="128" t="s">
        <v>56</v>
      </c>
      <c r="D38" s="129">
        <v>31122</v>
      </c>
      <c r="E38" s="130" t="s">
        <v>46</v>
      </c>
      <c r="F38" s="130"/>
    </row>
    <row r="39" spans="1:6" ht="16.5" x14ac:dyDescent="0.25">
      <c r="A39" s="126">
        <v>38</v>
      </c>
      <c r="B39" s="131" t="s">
        <v>128</v>
      </c>
      <c r="C39" s="128" t="s">
        <v>56</v>
      </c>
      <c r="D39" s="129">
        <v>31468</v>
      </c>
      <c r="E39" s="130" t="s">
        <v>46</v>
      </c>
      <c r="F39" s="130"/>
    </row>
    <row r="40" spans="1:6" ht="16.5" x14ac:dyDescent="0.25">
      <c r="A40" s="126">
        <v>39</v>
      </c>
      <c r="B40" s="131" t="s">
        <v>129</v>
      </c>
      <c r="C40" s="128" t="s">
        <v>56</v>
      </c>
      <c r="D40" s="129">
        <v>31488</v>
      </c>
      <c r="E40" s="130" t="s">
        <v>46</v>
      </c>
      <c r="F40" s="130"/>
    </row>
    <row r="41" spans="1:6" ht="16.5" x14ac:dyDescent="0.25">
      <c r="A41" s="126">
        <v>40</v>
      </c>
      <c r="B41" s="131" t="s">
        <v>130</v>
      </c>
      <c r="C41" s="128" t="s">
        <v>56</v>
      </c>
      <c r="D41" s="129">
        <v>30150</v>
      </c>
      <c r="E41" s="130" t="s">
        <v>46</v>
      </c>
      <c r="F41" s="130"/>
    </row>
    <row r="42" spans="1:6" ht="16.5" x14ac:dyDescent="0.25">
      <c r="A42" s="126">
        <v>41</v>
      </c>
      <c r="B42" s="131" t="s">
        <v>131</v>
      </c>
      <c r="C42" s="128" t="s">
        <v>56</v>
      </c>
      <c r="D42" s="129">
        <v>31848</v>
      </c>
      <c r="E42" s="130" t="s">
        <v>46</v>
      </c>
      <c r="F42" s="130"/>
    </row>
    <row r="43" spans="1:6" ht="16.5" x14ac:dyDescent="0.25">
      <c r="A43" s="126">
        <v>42</v>
      </c>
      <c r="B43" s="131" t="s">
        <v>132</v>
      </c>
      <c r="C43" s="128" t="s">
        <v>56</v>
      </c>
      <c r="D43" s="129">
        <v>32394</v>
      </c>
      <c r="E43" s="130" t="s">
        <v>46</v>
      </c>
      <c r="F43" s="130"/>
    </row>
    <row r="44" spans="1:6" ht="16.5" x14ac:dyDescent="0.25">
      <c r="A44" s="126">
        <v>43</v>
      </c>
      <c r="B44" s="131" t="s">
        <v>110</v>
      </c>
      <c r="C44" s="128" t="s">
        <v>56</v>
      </c>
      <c r="D44" s="129">
        <v>26287</v>
      </c>
      <c r="E44" s="130" t="s">
        <v>46</v>
      </c>
      <c r="F44" s="130"/>
    </row>
    <row r="45" spans="1:6" ht="16.5" x14ac:dyDescent="0.25">
      <c r="A45" s="126">
        <v>44</v>
      </c>
      <c r="B45" s="131" t="s">
        <v>133</v>
      </c>
      <c r="C45" s="128" t="s">
        <v>56</v>
      </c>
      <c r="D45" s="129">
        <v>30251</v>
      </c>
      <c r="E45" s="130" t="s">
        <v>46</v>
      </c>
      <c r="F45" s="130"/>
    </row>
    <row r="46" spans="1:6" ht="16.5" x14ac:dyDescent="0.25">
      <c r="A46" s="126">
        <v>45</v>
      </c>
      <c r="B46" s="131" t="s">
        <v>134</v>
      </c>
      <c r="C46" s="128" t="s">
        <v>56</v>
      </c>
      <c r="D46" s="129">
        <v>29888</v>
      </c>
      <c r="E46" s="130" t="s">
        <v>46</v>
      </c>
      <c r="F46" s="130"/>
    </row>
    <row r="47" spans="1:6" ht="16.5" x14ac:dyDescent="0.25">
      <c r="A47" s="126">
        <v>46</v>
      </c>
      <c r="B47" s="131" t="s">
        <v>135</v>
      </c>
      <c r="C47" s="128" t="s">
        <v>56</v>
      </c>
      <c r="D47" s="129">
        <v>28449</v>
      </c>
      <c r="E47" s="130" t="s">
        <v>46</v>
      </c>
      <c r="F47" s="130"/>
    </row>
    <row r="48" spans="1:6" ht="16.5" x14ac:dyDescent="0.25">
      <c r="A48" s="126">
        <v>47</v>
      </c>
      <c r="B48" s="131" t="s">
        <v>136</v>
      </c>
      <c r="C48" s="128" t="s">
        <v>56</v>
      </c>
      <c r="D48" s="129">
        <v>34252</v>
      </c>
      <c r="E48" s="130" t="s">
        <v>46</v>
      </c>
      <c r="F48" s="130"/>
    </row>
    <row r="49" spans="1:6" ht="16.5" x14ac:dyDescent="0.25">
      <c r="A49" s="126">
        <v>48</v>
      </c>
      <c r="B49" s="127" t="s">
        <v>137</v>
      </c>
      <c r="C49" s="128" t="s">
        <v>56</v>
      </c>
      <c r="D49" s="129">
        <v>33698</v>
      </c>
      <c r="E49" s="130" t="s">
        <v>46</v>
      </c>
      <c r="F49" s="130"/>
    </row>
    <row r="50" spans="1:6" ht="16.5" x14ac:dyDescent="0.25">
      <c r="A50" s="126">
        <v>49</v>
      </c>
      <c r="B50" s="127" t="s">
        <v>138</v>
      </c>
      <c r="C50" s="128" t="s">
        <v>56</v>
      </c>
      <c r="D50" s="129">
        <v>32110</v>
      </c>
      <c r="E50" s="130" t="s">
        <v>46</v>
      </c>
      <c r="F50" s="130"/>
    </row>
    <row r="51" spans="1:6" ht="16.5" x14ac:dyDescent="0.25">
      <c r="A51" s="126">
        <v>50</v>
      </c>
      <c r="B51" s="127" t="s">
        <v>139</v>
      </c>
      <c r="C51" s="128" t="s">
        <v>56</v>
      </c>
      <c r="D51" s="129">
        <v>36305</v>
      </c>
      <c r="E51" s="130" t="s">
        <v>46</v>
      </c>
      <c r="F51" s="130"/>
    </row>
    <row r="52" spans="1:6" ht="16.5" x14ac:dyDescent="0.25">
      <c r="A52" s="126">
        <v>51</v>
      </c>
      <c r="B52" s="127" t="s">
        <v>140</v>
      </c>
      <c r="C52" s="128" t="s">
        <v>56</v>
      </c>
      <c r="D52" s="129">
        <v>32415</v>
      </c>
      <c r="E52" s="130" t="s">
        <v>46</v>
      </c>
      <c r="F52" s="130"/>
    </row>
    <row r="53" spans="1:6" ht="16.5" x14ac:dyDescent="0.25">
      <c r="A53" s="126">
        <v>52</v>
      </c>
      <c r="B53" s="127" t="s">
        <v>141</v>
      </c>
      <c r="C53" s="128" t="s">
        <v>56</v>
      </c>
      <c r="D53" s="129">
        <v>28367</v>
      </c>
      <c r="E53" s="130" t="s">
        <v>46</v>
      </c>
      <c r="F53" s="130"/>
    </row>
    <row r="54" spans="1:6" ht="16.5" x14ac:dyDescent="0.25">
      <c r="A54" s="126">
        <v>53</v>
      </c>
      <c r="B54" s="127" t="s">
        <v>142</v>
      </c>
      <c r="C54" s="128" t="s">
        <v>56</v>
      </c>
      <c r="D54" s="129">
        <v>27760</v>
      </c>
      <c r="E54" s="130" t="s">
        <v>46</v>
      </c>
      <c r="F54" s="130"/>
    </row>
    <row r="55" spans="1:6" ht="16.5" x14ac:dyDescent="0.25">
      <c r="A55" s="126">
        <v>54</v>
      </c>
      <c r="B55" s="127" t="s">
        <v>143</v>
      </c>
      <c r="C55" s="128" t="s">
        <v>56</v>
      </c>
      <c r="D55" s="129">
        <v>30267</v>
      </c>
      <c r="E55" s="130" t="s">
        <v>46</v>
      </c>
      <c r="F55" s="130"/>
    </row>
    <row r="56" spans="1:6" ht="16.5" x14ac:dyDescent="0.25">
      <c r="A56" s="126">
        <v>55</v>
      </c>
      <c r="B56" s="127" t="s">
        <v>144</v>
      </c>
      <c r="C56" s="128" t="s">
        <v>56</v>
      </c>
      <c r="D56" s="129">
        <v>29501</v>
      </c>
      <c r="E56" s="130" t="s">
        <v>46</v>
      </c>
      <c r="F56" s="130"/>
    </row>
    <row r="57" spans="1:6" ht="16.5" x14ac:dyDescent="0.25">
      <c r="A57" s="126">
        <v>56</v>
      </c>
      <c r="B57" s="127" t="s">
        <v>145</v>
      </c>
      <c r="C57" s="128" t="s">
        <v>56</v>
      </c>
      <c r="D57" s="129">
        <v>28147</v>
      </c>
      <c r="E57" s="130" t="s">
        <v>46</v>
      </c>
      <c r="F57" s="130"/>
    </row>
    <row r="58" spans="1:6" ht="16.5" x14ac:dyDescent="0.25">
      <c r="A58" s="126">
        <v>57</v>
      </c>
      <c r="B58" s="127" t="s">
        <v>146</v>
      </c>
      <c r="C58" s="128" t="s">
        <v>56</v>
      </c>
      <c r="D58" s="129">
        <v>30888</v>
      </c>
      <c r="E58" s="130" t="s">
        <v>46</v>
      </c>
      <c r="F58" s="130"/>
    </row>
    <row r="59" spans="1:6" ht="16.5" x14ac:dyDescent="0.25">
      <c r="A59" s="126">
        <v>58</v>
      </c>
      <c r="B59" s="127" t="s">
        <v>92</v>
      </c>
      <c r="C59" s="128" t="s">
        <v>56</v>
      </c>
      <c r="D59" s="129">
        <v>32032</v>
      </c>
      <c r="E59" s="130" t="s">
        <v>46</v>
      </c>
      <c r="F59" s="130"/>
    </row>
    <row r="60" spans="1:6" ht="16.5" x14ac:dyDescent="0.25">
      <c r="A60" s="126">
        <v>59</v>
      </c>
      <c r="B60" s="127" t="s">
        <v>147</v>
      </c>
      <c r="C60" s="128" t="s">
        <v>56</v>
      </c>
      <c r="D60" s="129">
        <v>33184</v>
      </c>
      <c r="E60" s="130" t="s">
        <v>46</v>
      </c>
      <c r="F60" s="130"/>
    </row>
    <row r="61" spans="1:6" ht="16.5" x14ac:dyDescent="0.25">
      <c r="A61" s="126">
        <v>60</v>
      </c>
      <c r="B61" s="127" t="s">
        <v>148</v>
      </c>
      <c r="C61" s="128" t="s">
        <v>56</v>
      </c>
      <c r="D61" s="129">
        <v>32972</v>
      </c>
      <c r="E61" s="130" t="s">
        <v>46</v>
      </c>
      <c r="F61" s="130"/>
    </row>
    <row r="62" spans="1:6" ht="16.5" x14ac:dyDescent="0.25">
      <c r="A62" s="126">
        <v>61</v>
      </c>
      <c r="B62" s="127" t="s">
        <v>149</v>
      </c>
      <c r="C62" s="128" t="s">
        <v>56</v>
      </c>
      <c r="D62" s="129">
        <v>29061</v>
      </c>
      <c r="E62" s="130" t="s">
        <v>46</v>
      </c>
      <c r="F62" s="130"/>
    </row>
    <row r="63" spans="1:6" ht="16.5" x14ac:dyDescent="0.25">
      <c r="A63" s="126">
        <v>62</v>
      </c>
      <c r="B63" s="131" t="s">
        <v>150</v>
      </c>
      <c r="C63" s="128" t="s">
        <v>56</v>
      </c>
      <c r="D63" s="129">
        <v>29602</v>
      </c>
      <c r="E63" s="130" t="s">
        <v>46</v>
      </c>
      <c r="F63" s="130" t="s">
        <v>46</v>
      </c>
    </row>
    <row r="64" spans="1:6" ht="16.5" x14ac:dyDescent="0.25">
      <c r="A64" s="126">
        <v>63</v>
      </c>
      <c r="B64" s="131" t="s">
        <v>151</v>
      </c>
      <c r="C64" s="128" t="s">
        <v>56</v>
      </c>
      <c r="D64" s="129">
        <v>30425</v>
      </c>
      <c r="E64" s="130" t="s">
        <v>46</v>
      </c>
      <c r="F64" s="130" t="s">
        <v>46</v>
      </c>
    </row>
    <row r="65" spans="1:6" ht="16.5" x14ac:dyDescent="0.25">
      <c r="A65" s="126">
        <v>64</v>
      </c>
      <c r="B65" s="131" t="s">
        <v>152</v>
      </c>
      <c r="C65" s="128" t="s">
        <v>56</v>
      </c>
      <c r="D65" s="129">
        <v>30440</v>
      </c>
      <c r="E65" s="130" t="s">
        <v>46</v>
      </c>
      <c r="F65" s="130"/>
    </row>
    <row r="66" spans="1:6" ht="16.5" x14ac:dyDescent="0.25">
      <c r="A66" s="126">
        <v>65</v>
      </c>
      <c r="B66" s="131" t="s">
        <v>153</v>
      </c>
      <c r="C66" s="128" t="s">
        <v>56</v>
      </c>
      <c r="D66" s="129">
        <v>33553</v>
      </c>
      <c r="E66" s="130" t="s">
        <v>46</v>
      </c>
      <c r="F66" s="130"/>
    </row>
    <row r="67" spans="1:6" ht="16.5" x14ac:dyDescent="0.25">
      <c r="A67" s="126">
        <v>66</v>
      </c>
      <c r="B67" s="132" t="s">
        <v>154</v>
      </c>
      <c r="C67" s="128" t="s">
        <v>56</v>
      </c>
      <c r="D67" s="129">
        <v>36637</v>
      </c>
      <c r="E67" s="130" t="s">
        <v>46</v>
      </c>
      <c r="F67" s="130"/>
    </row>
    <row r="68" spans="1:6" ht="16.5" x14ac:dyDescent="0.25">
      <c r="A68" s="126">
        <v>67</v>
      </c>
      <c r="B68" s="132" t="s">
        <v>155</v>
      </c>
      <c r="C68" s="128" t="s">
        <v>56</v>
      </c>
      <c r="D68" s="129">
        <v>33271</v>
      </c>
      <c r="E68" s="130" t="s">
        <v>46</v>
      </c>
      <c r="F68" s="130"/>
    </row>
    <row r="69" spans="1:6" ht="16.5" x14ac:dyDescent="0.25">
      <c r="A69" s="126">
        <v>68</v>
      </c>
      <c r="B69" s="132" t="s">
        <v>156</v>
      </c>
      <c r="C69" s="128" t="s">
        <v>56</v>
      </c>
      <c r="D69" s="129">
        <v>32887</v>
      </c>
      <c r="E69" s="130" t="s">
        <v>46</v>
      </c>
      <c r="F69" s="130"/>
    </row>
    <row r="70" spans="1:6" ht="16.5" x14ac:dyDescent="0.25">
      <c r="A70" s="126">
        <v>69</v>
      </c>
      <c r="B70" s="132" t="s">
        <v>157</v>
      </c>
      <c r="C70" s="128" t="s">
        <v>56</v>
      </c>
      <c r="D70" s="129">
        <v>34551</v>
      </c>
      <c r="E70" s="130" t="s">
        <v>46</v>
      </c>
      <c r="F70" s="130"/>
    </row>
    <row r="71" spans="1:6" ht="16.5" x14ac:dyDescent="0.25">
      <c r="A71" s="126">
        <v>70</v>
      </c>
      <c r="B71" s="132" t="s">
        <v>158</v>
      </c>
      <c r="C71" s="128" t="s">
        <v>56</v>
      </c>
      <c r="D71" s="129">
        <v>36056</v>
      </c>
      <c r="E71" s="130" t="s">
        <v>46</v>
      </c>
      <c r="F71" s="130"/>
    </row>
    <row r="72" spans="1:6" ht="16.5" x14ac:dyDescent="0.25">
      <c r="A72" s="133"/>
      <c r="B72" s="134" t="s">
        <v>159</v>
      </c>
      <c r="C72" s="132"/>
      <c r="D72" s="135"/>
      <c r="E72" s="136">
        <v>70</v>
      </c>
      <c r="F72" s="136">
        <v>4</v>
      </c>
    </row>
  </sheetData>
  <conditionalFormatting sqref="B1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Gói </vt:lpstr>
      <vt:lpstr>trong gói</vt:lpstr>
      <vt:lpstr>nghề nghiệp</vt:lpstr>
      <vt:lpstr>ds</vt:lpstr>
      <vt:lpstr>'Gói '!Print_Area</vt:lpstr>
      <vt:lpstr>'Gói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2024-10-11T03:15:06Z</cp:lastPrinted>
  <dcterms:created xsi:type="dcterms:W3CDTF">2022-03-17T08:23:25Z</dcterms:created>
  <dcterms:modified xsi:type="dcterms:W3CDTF">2024-12-03T08:21:51Z</dcterms:modified>
</cp:coreProperties>
</file>