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B6AC0FC0-C0B8-413A-B961-9644FA4A61E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kêt quá" sheetId="3" r:id="rId2"/>
  </sheets>
  <definedNames>
    <definedName name="_xlnm._FilterDatabase" localSheetId="0" hidden="1">Sheet1!$A$9:$T$20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B18" i="1"/>
  <c r="G10" i="1" l="1"/>
  <c r="G11" i="1"/>
  <c r="G12" i="1"/>
  <c r="G13" i="1"/>
  <c r="G14" i="1"/>
  <c r="G15" i="1"/>
  <c r="G16" i="1"/>
  <c r="G17" i="1"/>
  <c r="G18" i="1" l="1"/>
</calcChain>
</file>

<file path=xl/sharedStrings.xml><?xml version="1.0" encoding="utf-8"?>
<sst xmlns="http://schemas.openxmlformats.org/spreadsheetml/2006/main" count="186" uniqueCount="94">
  <si>
    <t>CÔNG TY CỔ PHẦN BỆNH VIỆN THIỆN NHÂN ĐÀ NẴNG</t>
  </si>
  <si>
    <t>TRUNG TÂM CHẨN ĐOÁN Y KHOA KỸ THUẬT CAO THIỆN NHÂN</t>
  </si>
  <si>
    <t>Tel: 02363. 82 84 89</t>
  </si>
  <si>
    <t xml:space="preserve">TỔNG HỢP KẾT QUẢ KHÁM SỨC KHỎE </t>
  </si>
  <si>
    <t>Stt</t>
  </si>
  <si>
    <t>Họ và tên</t>
  </si>
  <si>
    <t>Năm Sinh</t>
  </si>
  <si>
    <t xml:space="preserve">Giới tính </t>
  </si>
  <si>
    <t>Kết Quả CLS và LS</t>
  </si>
  <si>
    <t xml:space="preserve">Đề nghị - Tư vấn </t>
  </si>
  <si>
    <t xml:space="preserve">Xếp loại SK </t>
  </si>
  <si>
    <t>Bác sỹ</t>
  </si>
  <si>
    <t xml:space="preserve">                            TRƯỞNG ĐƠN VỊ QUẢN LÝ SỨC KHỎE DOANH NGHIỆP</t>
  </si>
  <si>
    <t>Khám  tổng quát</t>
  </si>
  <si>
    <t>Nội</t>
  </si>
  <si>
    <t>TMH</t>
  </si>
  <si>
    <t>Mắt</t>
  </si>
  <si>
    <t>Các chỉ số cơ bản</t>
  </si>
  <si>
    <t>Chiều Cao</t>
  </si>
  <si>
    <t>Cân nặng</t>
  </si>
  <si>
    <t>BMI</t>
  </si>
  <si>
    <t xml:space="preserve">Mạch </t>
  </si>
  <si>
    <t>Huyết áp</t>
  </si>
  <si>
    <t>RHM</t>
  </si>
  <si>
    <t>Địa chỉ: 276 - 278 - 280 Đống Đa, TP. Đà Nẵng.</t>
  </si>
  <si>
    <t>Da liễu</t>
  </si>
  <si>
    <t>Phụ sản</t>
  </si>
  <si>
    <t>Ngoại</t>
  </si>
  <si>
    <t xml:space="preserve">  Năm 2024</t>
  </si>
  <si>
    <t>Đà Nẵng, ngày    tháng    năm 2024</t>
  </si>
  <si>
    <t>CÔNG TY TNHH KEY TRONIC VIET NAM</t>
  </si>
  <si>
    <t>Huỳnh Thị Ngọc Tuyến</t>
  </si>
  <si>
    <t>Hồ Thị Minh Trâm</t>
  </si>
  <si>
    <t>Nguyễn Thị Lệ Quyên</t>
  </si>
  <si>
    <t>Trương Thị Hằng</t>
  </si>
  <si>
    <t>Nguyễn Trương Khôi</t>
  </si>
  <si>
    <t>Nguyễn Quốc Cường</t>
  </si>
  <si>
    <t>Trần Quang Bảo</t>
  </si>
  <si>
    <t>Nguyễn Quang Huy Hoàng</t>
  </si>
  <si>
    <t>Nữ</t>
  </si>
  <si>
    <t>Nam</t>
  </si>
  <si>
    <t>Bình thường</t>
  </si>
  <si>
    <t>113/82</t>
  </si>
  <si>
    <t xml:space="preserve">Nhân giáp thùy trái TIRADS 2 </t>
  </si>
  <si>
    <t xml:space="preserve">Hai mắt cận thị  </t>
  </si>
  <si>
    <t xml:space="preserve">Viêm mũi dị ứng. Viêm họng hạt. Nấm tai trái </t>
  </si>
  <si>
    <t xml:space="preserve">Mất răng  R37 </t>
  </si>
  <si>
    <t xml:space="preserve">Phẫu thuật nội soi cắt phần phụ 2 bên/ U nang buồng trứng năm 2021 </t>
  </si>
  <si>
    <t xml:space="preserve">_ Đã tư vấn 
_ Giảm chất đạm 
_ Uống nhiều nước. Ăn nhạt 
_ Tập thể dục 
_ Siêu âm bụng kiểm tra định kỳ 
_ Kết hợp nhũ ảnh. Kiểm tra vú định kỳ 
_ Siêu âm giáp kiểm tra định kỳ 
_ Dùng thuốc theo đơn TMH. 
_ Tránh tiếp xúc với khói bụi, lạnh . Tránh uống đồ lạnh 
_ Mang kính phù hợp 
_ Điều trị nha khoa 
_ Kiểm tra sức khỏe định kỳ </t>
  </si>
  <si>
    <t xml:space="preserve">II </t>
  </si>
  <si>
    <t xml:space="preserve">BS Tấn </t>
  </si>
  <si>
    <r>
      <rPr>
        <b/>
        <sz val="13"/>
        <rFont val="Times New Roman"/>
        <family val="1"/>
      </rPr>
      <t>XN máu</t>
    </r>
    <r>
      <rPr>
        <sz val="13"/>
        <rFont val="Times New Roman"/>
        <family val="1"/>
      </rPr>
      <t xml:space="preserve">: Tăng Acid Uric. Giảm độ lọc cầu thận. Tăng nhẹ NSE 
</t>
    </r>
    <r>
      <rPr>
        <b/>
        <sz val="13"/>
        <rFont val="Times New Roman"/>
        <family val="1"/>
      </rPr>
      <t>Nước tiểu</t>
    </r>
    <r>
      <rPr>
        <sz val="13"/>
        <rFont val="Times New Roman"/>
        <family val="1"/>
      </rPr>
      <t xml:space="preserve">: Hồng cầu (+++) 
</t>
    </r>
    <r>
      <rPr>
        <b/>
        <sz val="13"/>
        <rFont val="Times New Roman"/>
        <family val="1"/>
      </rPr>
      <t>XQ cột sống thắt lưng</t>
    </r>
    <r>
      <rPr>
        <sz val="13"/>
        <rFont val="Times New Roman"/>
        <family val="1"/>
      </rPr>
      <t xml:space="preserve">: Hình ảnh gai nhỏ các thân sống từ L1 đến L4 
</t>
    </r>
    <r>
      <rPr>
        <b/>
        <sz val="13"/>
        <rFont val="Times New Roman"/>
        <family val="1"/>
      </rPr>
      <t>Siêu âm bụng</t>
    </r>
    <r>
      <rPr>
        <sz val="13"/>
        <rFont val="Times New Roman"/>
        <family val="1"/>
      </rPr>
      <t xml:space="preserve">: Nang gan phải 18x20 mm 
</t>
    </r>
    <r>
      <rPr>
        <b/>
        <sz val="13"/>
        <rFont val="Times New Roman"/>
        <family val="1"/>
      </rPr>
      <t xml:space="preserve">Siêu âm vú: </t>
    </r>
    <r>
      <rPr>
        <sz val="13"/>
        <rFont val="Times New Roman"/>
        <family val="1"/>
      </rPr>
      <t xml:space="preserve">Nang vú trái 4 mm ( BIRADS 2) 
</t>
    </r>
    <r>
      <rPr>
        <b/>
        <sz val="13"/>
        <rFont val="Times New Roman"/>
        <family val="1"/>
      </rPr>
      <t>Siêu âm giáp:</t>
    </r>
    <r>
      <rPr>
        <sz val="13"/>
        <rFont val="Times New Roman"/>
        <family val="1"/>
      </rPr>
      <t xml:space="preserve"> Bướu nhân thùy trái 10x5 mm ( TIRADS 2). Nang giáp thùy trái 2 mm( TIRADS 1) 
</t>
    </r>
    <r>
      <rPr>
        <b/>
        <sz val="13"/>
        <rFont val="Times New Roman"/>
        <family val="1"/>
      </rPr>
      <t xml:space="preserve">Nội soi TMH: </t>
    </r>
    <r>
      <rPr>
        <sz val="13"/>
        <rFont val="Times New Roman"/>
        <family val="1"/>
      </rPr>
      <t xml:space="preserve">Viêm mũi dị ứng. Viêm họng hạt. Nấm tai trái 
Hai mắt cận thị  
Mất răng  R37 
Phẫu thuật nội soi cắt phần phụ 2 bên/ U nang buồng trứng năm 2021 
Các kết quả xét nghiệm khác trong giới hạn bình thường  </t>
    </r>
  </si>
  <si>
    <t>90/60</t>
  </si>
  <si>
    <t>PARA 2003 sinh mổ 2 lần.</t>
  </si>
  <si>
    <t xml:space="preserve">_ Đã tư vấn 
_ Hạn chế ăn dầu mỡ. Cân nhắc dùng thuốc hạ mỡ máu. Kiểm tra lại mỡ máu sau 1 tháng 
_ Bổ sung Calci 
_ Siêu âm giáp kiểm tra định kỳ 
_ Tập thể dục 
_ Mang kính phù hợp  
_ Kiểm tra sức khỏe định kỳ </t>
  </si>
  <si>
    <t xml:space="preserve">III </t>
  </si>
  <si>
    <t xml:space="preserve">BS Bảo </t>
  </si>
  <si>
    <r>
      <rPr>
        <b/>
        <sz val="13"/>
        <rFont val="Times New Roman"/>
        <family val="1"/>
      </rPr>
      <t xml:space="preserve">XN máu: </t>
    </r>
    <r>
      <rPr>
        <sz val="13"/>
        <rFont val="Times New Roman"/>
        <family val="1"/>
      </rPr>
      <t xml:space="preserve">Tăng mỡ máu. Giảm Calci toàn phần, giảm Calci ion hóa 
</t>
    </r>
    <r>
      <rPr>
        <b/>
        <sz val="13"/>
        <rFont val="Times New Roman"/>
        <family val="1"/>
      </rPr>
      <t>Siêu âm giáp</t>
    </r>
    <r>
      <rPr>
        <sz val="13"/>
        <rFont val="Times New Roman"/>
        <family val="1"/>
      </rPr>
      <t xml:space="preserve">: Nhân giáp thùy trái 12x5.5 mm+ nhân eo giáp 8x2.5 mm( TIRADS 2). Nang giáp thùy trái 2x1.5 mm ( TIRADS 1) 
</t>
    </r>
    <r>
      <rPr>
        <b/>
        <sz val="13"/>
        <rFont val="Times New Roman"/>
        <family val="1"/>
      </rPr>
      <t>Đo loãng xương:</t>
    </r>
    <r>
      <rPr>
        <sz val="13"/>
        <rFont val="Times New Roman"/>
        <family val="1"/>
      </rPr>
      <t xml:space="preserve"> Tiền loãng xương 
Hai mắt cận thị  
Sinh mổ 2 lần 
Các kết quả xét nghiệm khác trong giới hạn bình thường  </t>
    </r>
  </si>
  <si>
    <t>110/68</t>
  </si>
  <si>
    <t xml:space="preserve">Thiếu máu nhược sắc hồng cầu nhỏ mức độ nhẹ </t>
  </si>
  <si>
    <t xml:space="preserve">PARA 1001 sinh thường. Kinh nguyệt đều </t>
  </si>
  <si>
    <t xml:space="preserve">_ Đã tư vấn 
_ Thiếu máu nhược sắc hồng cầu nhỏ mức độ nhẹ do thiếu sắt: Dùng thuốc theo đơn 
_ Nhân xơ tử cung: Kiểm tra định kỳ 
_ Siêu âm vú kiểm tra định kỳ 
_ HP Dương tính ( C=291): Khách hàng trì hoãn điều trị 
_ Kiểm tra sức khỏe định kỳ </t>
  </si>
  <si>
    <t xml:space="preserve">BS Trâm </t>
  </si>
  <si>
    <r>
      <rPr>
        <b/>
        <sz val="13"/>
        <rFont val="Times New Roman"/>
        <family val="1"/>
      </rPr>
      <t>XN máu</t>
    </r>
    <r>
      <rPr>
        <sz val="13"/>
        <rFont val="Times New Roman"/>
        <family val="1"/>
      </rPr>
      <t xml:space="preserve">: Giảm HCT, HGB, MCV, MCH, MCHC, sắt huyết thanh , Ferritin ( Thiếu máu nhược sắc hồng cầu nhỏ mức độ nhẹ do thiếu sắt) 
</t>
    </r>
    <r>
      <rPr>
        <b/>
        <sz val="13"/>
        <rFont val="Times New Roman"/>
        <family val="1"/>
      </rPr>
      <t>Nước tiểu:</t>
    </r>
    <r>
      <rPr>
        <sz val="13"/>
        <rFont val="Times New Roman"/>
        <family val="1"/>
      </rPr>
      <t xml:space="preserve"> Hồng cầu (++) ( hành kinh) 
</t>
    </r>
    <r>
      <rPr>
        <b/>
        <sz val="13"/>
        <rFont val="Times New Roman"/>
        <family val="1"/>
      </rPr>
      <t>Siêu âm bụng:</t>
    </r>
    <r>
      <rPr>
        <sz val="13"/>
        <rFont val="Times New Roman"/>
        <family val="1"/>
      </rPr>
      <t xml:space="preserve"> Nhân xơ tử cung 15x13 mm. Bàng quang bờ không đều ( tiền sử có viêm bàng quang 2 đợt) 
</t>
    </r>
    <r>
      <rPr>
        <b/>
        <sz val="13"/>
        <rFont val="Times New Roman"/>
        <family val="1"/>
      </rPr>
      <t xml:space="preserve">Siêu âm vú: </t>
    </r>
    <r>
      <rPr>
        <sz val="13"/>
        <rFont val="Times New Roman"/>
        <family val="1"/>
      </rPr>
      <t xml:space="preserve">Nang vú hai bên ( Phải: 4.5 mm. Trái: 8x6 mm)  ( BIRADS 2) 
</t>
    </r>
    <r>
      <rPr>
        <b/>
        <sz val="13"/>
        <rFont val="Times New Roman"/>
        <family val="1"/>
      </rPr>
      <t>Test hơi thở:</t>
    </r>
    <r>
      <rPr>
        <sz val="13"/>
        <rFont val="Times New Roman"/>
        <family val="1"/>
      </rPr>
      <t xml:space="preserve"> HP Dương tính ( C=291) 
Các kết quả xét nghiệm khác trong giới hạn bình thường </t>
    </r>
  </si>
  <si>
    <t>96/63</t>
  </si>
  <si>
    <t xml:space="preserve">Trào ngược họng- thanh quản. Vẹo vách ngăn trái </t>
  </si>
  <si>
    <t xml:space="preserve">Cao răng hai hàm  </t>
  </si>
  <si>
    <t xml:space="preserve">PARA 1001 sinh mổ. Kinh nguyệt đều </t>
  </si>
  <si>
    <t>134/76</t>
  </si>
  <si>
    <t xml:space="preserve">Tăng huyết áp đang điều trị </t>
  </si>
  <si>
    <t xml:space="preserve">Mắt phải cận thị </t>
  </si>
  <si>
    <t xml:space="preserve">Viêm mũi dị ứng. Viêm họng hạt </t>
  </si>
  <si>
    <t xml:space="preserve">Mất răng  R36. Cao răng hai hàm. Sức nhai  &gt; 90 % </t>
  </si>
  <si>
    <r>
      <rPr>
        <b/>
        <sz val="13"/>
        <rFont val="Times New Roman"/>
        <family val="1"/>
      </rPr>
      <t>XN máu:</t>
    </r>
    <r>
      <rPr>
        <sz val="13"/>
        <rFont val="Times New Roman"/>
        <family val="1"/>
      </rPr>
      <t xml:space="preserve"> Tăng Acid Uric. Rối loạn mỡ máu 
</t>
    </r>
    <r>
      <rPr>
        <b/>
        <sz val="13"/>
        <rFont val="Times New Roman"/>
        <family val="1"/>
      </rPr>
      <t>XQ cột sống thắt lưng:</t>
    </r>
    <r>
      <rPr>
        <sz val="13"/>
        <rFont val="Times New Roman"/>
        <family val="1"/>
      </rPr>
      <t xml:space="preserve"> Hình ảnh thoái hóa thân đốt sống L5 
</t>
    </r>
    <r>
      <rPr>
        <b/>
        <sz val="13"/>
        <rFont val="Times New Roman"/>
        <family val="1"/>
      </rPr>
      <t>Siêu âm động mạch cảnh, đốt sống:</t>
    </r>
    <r>
      <rPr>
        <sz val="13"/>
        <rFont val="Times New Roman"/>
        <family val="1"/>
      </rPr>
      <t xml:space="preserve"> Nốt xơ vữa vôi hóa nhỏ động mạch cảnh chung bên phải không gây hẹp lòng mạch có ý nghĩa
</t>
    </r>
    <r>
      <rPr>
        <b/>
        <sz val="13"/>
        <rFont val="Times New Roman"/>
        <family val="1"/>
      </rPr>
      <t>Nội soi TMH</t>
    </r>
    <r>
      <rPr>
        <sz val="13"/>
        <rFont val="Times New Roman"/>
        <family val="1"/>
      </rPr>
      <t xml:space="preserve">: Viêm mũi dị ứng. Viêm họng hạt 
Tăng huyết áp đang điều trị 
Mắt phải cận thị 
Mất răng  R36. Cao răng hai hàm. Sức nhai  &gt; 90 % 
Các kết quả xét nghiệm khác trong giới hạn bình thường  </t>
    </r>
  </si>
  <si>
    <t xml:space="preserve">_ Đã tư vấn 
_ Tiếp tục điều trị tăng huyết áp 
_ Giảm chất đạm 
_ Tăng ăn rau củ, cá. Giảm đồ chiên rán 
_ Tăng cường thể thao
_ Siêu âm động mạch cảnh, đốt sống theo dõi định kỳ 
_ Tránh tiếp xúc với khói bụi, lạnh . Tránh uống đồ lạnh 
_ Mang kính phù hợp 
_ Điều trị Nha khoa 
_ Kiểm tra sức khỏe định kỳ </t>
  </si>
  <si>
    <t>100/60</t>
  </si>
  <si>
    <t xml:space="preserve">Viêm mũi dị ứng </t>
  </si>
  <si>
    <t xml:space="preserve">Mất răng  R36. Răng R37 sâu thứ phát. Sức nhai  &gt; 90 % </t>
  </si>
  <si>
    <t xml:space="preserve">_ Đã tư vấn 
_ Hạn chế ăn dầu mỡ. Kiểm tra lại mỡ máu sau 1 tháng 
_ Hạn chế bia rượu 
_ Siêu âm giáp kiểm tra hằng năm 
_ Tránh tiếp xúc với khói bụi, lạnh  
_ Điều trị Nha khoa 
_ Kiểm tra sức khỏe định kỳ </t>
  </si>
  <si>
    <t>120/64</t>
  </si>
  <si>
    <t xml:space="preserve">Viêm họng hạt </t>
  </si>
  <si>
    <t xml:space="preserve">R37, R36, R46, R47 sâu. Cao răng hai hàm  </t>
  </si>
  <si>
    <r>
      <rPr>
        <b/>
        <sz val="13"/>
        <rFont val="Times New Roman"/>
        <family val="1"/>
      </rPr>
      <t>XN máu:</t>
    </r>
    <r>
      <rPr>
        <sz val="13"/>
        <rFont val="Times New Roman"/>
        <family val="1"/>
      </rPr>
      <t xml:space="preserve"> Tăng ALT . Tăng nhẹ Cholesterol. Tăng CEA 
</t>
    </r>
    <r>
      <rPr>
        <b/>
        <sz val="13"/>
        <rFont val="Times New Roman"/>
        <family val="1"/>
      </rPr>
      <t xml:space="preserve">Nước tiểu: </t>
    </r>
    <r>
      <rPr>
        <sz val="13"/>
        <rFont val="Times New Roman"/>
        <family val="1"/>
      </rPr>
      <t xml:space="preserve">Hồng cầu (+) 
</t>
    </r>
    <r>
      <rPr>
        <b/>
        <sz val="13"/>
        <rFont val="Times New Roman"/>
        <family val="1"/>
      </rPr>
      <t>Nội soi TMH</t>
    </r>
    <r>
      <rPr>
        <sz val="13"/>
        <rFont val="Times New Roman"/>
        <family val="1"/>
      </rPr>
      <t xml:space="preserve">: Viêm họng hạt 
Hai mắt cận thị  
R37, R36, R46, R47 sâu. Cao răng hai hàm  
Các kết quả xét nghiệm khác trong giới hạn bình thường  </t>
    </r>
  </si>
  <si>
    <t xml:space="preserve">_ Đã tư vấn 
_ Xét nghiệm Anti HCV 
_ Tập thể dục 
_ Xét nghiệm lại CEA sau 1 tháng 
_ Uống đủ nước 
_ Tránh uống đồ lạnh. Giữ ấm mũi họng 
_ Mang kính phù hợp  
_ Điều trị Nha khoa 
_ Kiểm tra sức khỏe định kỳ </t>
  </si>
  <si>
    <t xml:space="preserve">BS Vy </t>
  </si>
  <si>
    <t>123/69</t>
  </si>
  <si>
    <t xml:space="preserve">Nhiễm viêm gan siêu vi B 
Nhân giáp TIRADS 2
Rối loạn lipid máu 
Dư cân </t>
  </si>
  <si>
    <t xml:space="preserve">Vẹo nhẹ vách ngăn sang trái </t>
  </si>
  <si>
    <t xml:space="preserve">BS Hùng </t>
  </si>
  <si>
    <r>
      <rPr>
        <b/>
        <sz val="13"/>
        <rFont val="Times New Roman"/>
        <family val="1"/>
      </rPr>
      <t>XN máu:</t>
    </r>
    <r>
      <rPr>
        <sz val="13"/>
        <rFont val="Times New Roman"/>
        <family val="1"/>
      </rPr>
      <t xml:space="preserve"> Nhóm máu A, Rh(+).Tăng bạch cầu. Tăng mỡ máu. HBsAg Dương tính 
</t>
    </r>
    <r>
      <rPr>
        <b/>
        <sz val="13"/>
        <rFont val="Times New Roman"/>
        <family val="1"/>
      </rPr>
      <t>Siêu âm bụng:</t>
    </r>
    <r>
      <rPr>
        <sz val="13"/>
        <rFont val="Times New Roman"/>
        <family val="1"/>
      </rPr>
      <t xml:space="preserve"> Gan nhiễm mỡ độ II 
</t>
    </r>
    <r>
      <rPr>
        <b/>
        <sz val="13"/>
        <rFont val="Times New Roman"/>
        <family val="1"/>
      </rPr>
      <t>Siêu âm giáp</t>
    </r>
    <r>
      <rPr>
        <sz val="13"/>
        <rFont val="Times New Roman"/>
        <family val="1"/>
      </rPr>
      <t xml:space="preserve">: Nhân thùy trái tuyến giáp 20x12x24 mm ( TIRADS 2) 
</t>
    </r>
    <r>
      <rPr>
        <b/>
        <sz val="13"/>
        <rFont val="Times New Roman"/>
        <family val="1"/>
      </rPr>
      <t>Siêu âm đàn hồi mô định lượng gan nhiễm mỡ trên máy Acuson Sequoia:</t>
    </r>
    <r>
      <rPr>
        <sz val="13"/>
        <rFont val="Times New Roman"/>
        <family val="1"/>
      </rPr>
      <t xml:space="preserve"> Gan nhiễm mỡ Grade 2 
</t>
    </r>
    <r>
      <rPr>
        <b/>
        <sz val="13"/>
        <rFont val="Times New Roman"/>
        <family val="1"/>
      </rPr>
      <t>Nội soi TMH</t>
    </r>
    <r>
      <rPr>
        <sz val="13"/>
        <rFont val="Times New Roman"/>
        <family val="1"/>
      </rPr>
      <t xml:space="preserve">: Vẹo nhẹ vách ngăn sang trái 
Nhiễm viêm gan siêu vi B 
Dư cân 
Hai mắt cận thị  
Cao răng hai hàm  
Các kết quả xét nghiệm khác trong giới hạn bình thường  </t>
    </r>
  </si>
  <si>
    <t xml:space="preserve">_ Đã tư vấn 
_ Hạn chế ăn dầu mỡ . Tập thể dục 
_ Khám chuyên khoa gan mật để theo dõi và điều trị 
_ Siêu âm giáp kiểm tra sau 6 tháng- 1 năm 
_ Mang kính phù hợp  
_ Lấy cao răng định kỳ mỗi 6 tháng 
_ Kiểm tra sức khỏe định kỳ </t>
  </si>
  <si>
    <r>
      <rPr>
        <b/>
        <sz val="13"/>
        <rFont val="Times New Roman"/>
        <family val="1"/>
      </rPr>
      <t>XN máu:</t>
    </r>
    <r>
      <rPr>
        <sz val="13"/>
        <rFont val="Times New Roman"/>
        <family val="1"/>
      </rPr>
      <t xml:space="preserve"> Hồng cầu nhỏ. Giảm nhẹ Calci ion hóa. Tăng nhẹ NSE. Helicobacter Pylori IgM Dương tính ( 1.253)
</t>
    </r>
    <r>
      <rPr>
        <b/>
        <sz val="13"/>
        <rFont val="Times New Roman"/>
        <family val="1"/>
      </rPr>
      <t xml:space="preserve">CT ngực: </t>
    </r>
    <r>
      <rPr>
        <sz val="13"/>
        <rFont val="Times New Roman"/>
        <family val="1"/>
      </rPr>
      <t xml:space="preserve">Nốt đặc nhỏ # 4 mm phân thùy S9 thùy dưới phổi trái ( Lung- RADS 2) và # 3 mm phân thùy S5 thùy giữa phổi phải ( Lung- RADS 2). Vài kén khí nhỏ phân thùy S7+8 thùy dưới phổi trái 
</t>
    </r>
    <r>
      <rPr>
        <b/>
        <sz val="13"/>
        <rFont val="Times New Roman"/>
        <family val="1"/>
      </rPr>
      <t>Nội soi họng - thanh quản</t>
    </r>
    <r>
      <rPr>
        <sz val="13"/>
        <rFont val="Times New Roman"/>
        <family val="1"/>
      </rPr>
      <t xml:space="preserve">: Trào ngược họng thanh quản. Vẹo vách ngăn trái 
</t>
    </r>
    <r>
      <rPr>
        <b/>
        <sz val="13"/>
        <rFont val="Times New Roman"/>
        <family val="1"/>
      </rPr>
      <t>Đo loãng xương</t>
    </r>
    <r>
      <rPr>
        <sz val="13"/>
        <rFont val="Times New Roman"/>
        <family val="1"/>
      </rPr>
      <t xml:space="preserve">: Tiền loãng xương 
Hai mắt cận thị  
Cao răng hai hàm  
Sinh mổ 1 lần 
Các kết quả xét nghiệm khác trong giới hạn bình thường  </t>
    </r>
  </si>
  <si>
    <t xml:space="preserve">_ Đã tư vấn 
_ Xét nghiệm thêm TriSure Carrier
_ Theo dõi định kỳ CT ngực 
_ Điều trị dạ dày 
_ Vệ sinh mũi 
_ Bổ sung Canxi+ vitamin D
_ Tăng cường thể thao 
_ Mang kính phù hợp 
_ Lấy cao răng định kỳ mỗi 6 tháng 
_ Kiểm tra sức khỏe định kỳ </t>
  </si>
  <si>
    <r>
      <rPr>
        <b/>
        <sz val="13"/>
        <rFont val="Times New Roman"/>
        <family val="1"/>
      </rPr>
      <t>XN máu</t>
    </r>
    <r>
      <rPr>
        <sz val="13"/>
        <rFont val="Times New Roman"/>
        <family val="1"/>
      </rPr>
      <t xml:space="preserve">: Tăng Gamma GT. Tăng mỡ máu 
</t>
    </r>
    <r>
      <rPr>
        <b/>
        <sz val="13"/>
        <rFont val="Times New Roman"/>
        <family val="1"/>
      </rPr>
      <t>Siêu âm giáp</t>
    </r>
    <r>
      <rPr>
        <sz val="13"/>
        <rFont val="Times New Roman"/>
        <family val="1"/>
      </rPr>
      <t xml:space="preserve">: Nang thùy phải tuyến giáp 6 mm 
</t>
    </r>
    <r>
      <rPr>
        <b/>
        <sz val="13"/>
        <rFont val="Times New Roman"/>
        <family val="1"/>
      </rPr>
      <t>Siêu âm tim</t>
    </r>
    <r>
      <rPr>
        <sz val="13"/>
        <rFont val="Times New Roman"/>
        <family val="1"/>
      </rPr>
      <t xml:space="preserve">: Hở van động mạch chủ nhẹ 1/4 
</t>
    </r>
    <r>
      <rPr>
        <b/>
        <sz val="13"/>
        <rFont val="Times New Roman"/>
        <family val="1"/>
      </rPr>
      <t>Nội soi TMH</t>
    </r>
    <r>
      <rPr>
        <sz val="13"/>
        <rFont val="Times New Roman"/>
        <family val="1"/>
      </rPr>
      <t xml:space="preserve">: Viêm mũi dị ứng 
Mất răng  R36. Răng R37 sâu thứ phát. Sức nhai  &gt; 90 % 
Các kết quả xét nghiệm khác trong giới hạn bình thường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</si>
</sst>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\ _₫_-;\-* #,##0.00\ _₫_-;_-* &quot;-&quot;??\ _₫_-;_-@_-"/>
    <numFmt numFmtId="165" formatCode="[$-409]dddd\,\ mmmm\ dd\,\ yyyy"/>
    <numFmt numFmtId="166" formatCode="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VNI-Times"/>
    </font>
    <font>
      <b/>
      <sz val="15"/>
      <color rgb="FF000000"/>
      <name val="Times New Roman"/>
      <family val="1"/>
    </font>
    <font>
      <b/>
      <sz val="15"/>
      <color rgb="FFFF0000"/>
      <name val="Times New Roman"/>
      <family val="1"/>
    </font>
    <font>
      <b/>
      <sz val="15"/>
      <color rgb="FF00B050"/>
      <name val="Times New Roman"/>
      <family val="1"/>
    </font>
    <font>
      <b/>
      <sz val="15"/>
      <name val="Times New Roman"/>
      <family val="1"/>
    </font>
    <font>
      <b/>
      <i/>
      <sz val="15"/>
      <color rgb="FF00B0F0"/>
      <name val="Times New Roman"/>
      <family val="1"/>
    </font>
    <font>
      <sz val="15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13"/>
      <name val="Times New Roman"/>
      <family val="1"/>
    </font>
    <font>
      <sz val="10"/>
      <name val="Arial"/>
      <family val="2"/>
    </font>
    <font>
      <b/>
      <sz val="14"/>
      <color theme="1"/>
      <name val="Times New Roman"/>
      <family val="1"/>
    </font>
    <font>
      <b/>
      <i/>
      <sz val="14"/>
      <name val="Times New Roman"/>
      <family val="1"/>
    </font>
    <font>
      <sz val="10"/>
      <name val=".VnTime"/>
      <family val="2"/>
    </font>
    <font>
      <sz val="13"/>
      <color theme="1"/>
      <name val="Times New Roman"/>
      <family val="1"/>
    </font>
    <font>
      <b/>
      <sz val="1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9">
    <xf numFmtId="0" fontId="0" fillId="0" borderId="0"/>
    <xf numFmtId="0" fontId="2" fillId="0" borderId="0">
      <alignment vertical="top"/>
    </xf>
    <xf numFmtId="165" fontId="12" fillId="0" borderId="0"/>
    <xf numFmtId="43" fontId="1" fillId="0" borderId="0" applyFont="0" applyFill="0" applyBorder="0" applyAlignment="0" applyProtection="0"/>
    <xf numFmtId="0" fontId="15" fillId="0" borderId="0"/>
    <xf numFmtId="0" fontId="15" fillId="0" borderId="0"/>
    <xf numFmtId="0" fontId="12" fillId="0" borderId="0"/>
    <xf numFmtId="0" fontId="12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3" fillId="2" borderId="0" xfId="1" applyFont="1" applyFill="1" applyAlignment="1"/>
    <xf numFmtId="0" fontId="4" fillId="2" borderId="0" xfId="1" applyFont="1" applyFill="1" applyAlignment="1">
      <alignment vertical="center"/>
    </xf>
    <xf numFmtId="0" fontId="6" fillId="0" borderId="0" xfId="0" applyFont="1"/>
    <xf numFmtId="0" fontId="8" fillId="0" borderId="0" xfId="0" applyFont="1"/>
    <xf numFmtId="0" fontId="9" fillId="3" borderId="1" xfId="0" applyFont="1" applyFill="1" applyBorder="1" applyAlignment="1">
      <alignment horizontal="center" vertical="center" wrapText="1"/>
    </xf>
    <xf numFmtId="0" fontId="10" fillId="0" borderId="0" xfId="0" applyFont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0" fillId="2" borderId="0" xfId="0" applyFont="1" applyFill="1"/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vertical="top"/>
    </xf>
    <xf numFmtId="0" fontId="9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1" fillId="2" borderId="0" xfId="0" applyFont="1" applyFill="1" applyAlignment="1">
      <alignment horizontal="center" vertical="center" wrapText="1"/>
    </xf>
    <xf numFmtId="166" fontId="11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11" fillId="0" borderId="1" xfId="8" applyNumberFormat="1" applyFont="1" applyBorder="1" applyAlignment="1">
      <alignment horizontal="center" vertical="center"/>
    </xf>
    <xf numFmtId="3" fontId="11" fillId="0" borderId="1" xfId="8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2" borderId="0" xfId="0" applyFont="1" applyFill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166" fontId="11" fillId="2" borderId="1" xfId="0" applyNumberFormat="1" applyFont="1" applyFill="1" applyBorder="1" applyAlignment="1">
      <alignment horizontal="left" vertical="center"/>
    </xf>
    <xf numFmtId="0" fontId="11" fillId="2" borderId="1" xfId="8" applyNumberFormat="1" applyFont="1" applyFill="1" applyBorder="1" applyAlignment="1">
      <alignment horizontal="center" vertical="center"/>
    </xf>
    <xf numFmtId="3" fontId="11" fillId="2" borderId="1" xfId="8" applyNumberFormat="1" applyFont="1" applyFill="1" applyBorder="1" applyAlignment="1">
      <alignment horizontal="center" vertical="center"/>
    </xf>
    <xf numFmtId="0" fontId="11" fillId="2" borderId="0" xfId="0" applyFont="1" applyFill="1"/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top"/>
    </xf>
    <xf numFmtId="0" fontId="14" fillId="0" borderId="0" xfId="0" applyFont="1" applyAlignment="1">
      <alignment horizontal="center"/>
    </xf>
    <xf numFmtId="0" fontId="9" fillId="3" borderId="8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3" fillId="2" borderId="0" xfId="1" applyFont="1" applyFill="1" applyAlignment="1">
      <alignment horizontal="center"/>
    </xf>
    <xf numFmtId="0" fontId="4" fillId="2" borderId="0" xfId="1" applyFont="1" applyFill="1" applyAlignment="1">
      <alignment horizontal="center" vertical="center"/>
    </xf>
    <xf numFmtId="0" fontId="9" fillId="3" borderId="5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vertical="center" wrapText="1"/>
    </xf>
  </cellXfs>
  <cellStyles count="9">
    <cellStyle name="Comma" xfId="8" builtinId="3"/>
    <cellStyle name="Comma 2" xfId="3" xr:uid="{00000000-0005-0000-0000-000001000000}"/>
    <cellStyle name="Normal" xfId="0" builtinId="0"/>
    <cellStyle name="Normal 2" xfId="5" xr:uid="{00000000-0005-0000-0000-000003000000}"/>
    <cellStyle name="Normal 2 33" xfId="2" xr:uid="{00000000-0005-0000-0000-000004000000}"/>
    <cellStyle name="Normal 3" xfId="1" xr:uid="{00000000-0005-0000-0000-000005000000}"/>
    <cellStyle name="Normal 3 3" xfId="6" xr:uid="{00000000-0005-0000-0000-000006000000}"/>
    <cellStyle name="Normal 4" xfId="4" xr:uid="{00000000-0005-0000-0000-000007000000}"/>
    <cellStyle name="Normal 8" xfId="7" xr:uid="{00000000-0005-0000-0000-000008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0</xdr:row>
      <xdr:rowOff>73959</xdr:rowOff>
    </xdr:from>
    <xdr:to>
      <xdr:col>17</xdr:col>
      <xdr:colOff>4294</xdr:colOff>
      <xdr:row>4</xdr:row>
      <xdr:rowOff>7284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3FDB8B-A127-4530-A834-300DB4845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0" y="73959"/>
          <a:ext cx="4294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1647825</xdr:colOff>
      <xdr:row>0</xdr:row>
      <xdr:rowOff>0</xdr:rowOff>
    </xdr:from>
    <xdr:to>
      <xdr:col>19</xdr:col>
      <xdr:colOff>4082</xdr:colOff>
      <xdr:row>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7025" y="0"/>
          <a:ext cx="4082" cy="619125"/>
        </a:xfrm>
        <a:prstGeom prst="rect">
          <a:avLst/>
        </a:prstGeom>
      </xdr:spPr>
    </xdr:pic>
    <xdr:clientData/>
  </xdr:twoCellAnchor>
  <xdr:twoCellAnchor editAs="oneCell">
    <xdr:from>
      <xdr:col>0</xdr:col>
      <xdr:colOff>247651</xdr:colOff>
      <xdr:row>0</xdr:row>
      <xdr:rowOff>0</xdr:rowOff>
    </xdr:from>
    <xdr:to>
      <xdr:col>1</xdr:col>
      <xdr:colOff>1276350</xdr:colOff>
      <xdr:row>5</xdr:row>
      <xdr:rowOff>142874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1" y="0"/>
          <a:ext cx="1381124" cy="13811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5</xdr:col>
      <xdr:colOff>4294</xdr:colOff>
      <xdr:row>1</xdr:row>
      <xdr:rowOff>733425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46D5B6-1F53-4477-9796-109A2FE8B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06800" y="73959"/>
          <a:ext cx="4294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1647825</xdr:colOff>
      <xdr:row>0</xdr:row>
      <xdr:rowOff>0</xdr:rowOff>
    </xdr:from>
    <xdr:to>
      <xdr:col>7</xdr:col>
      <xdr:colOff>4082</xdr:colOff>
      <xdr:row>1</xdr:row>
      <xdr:rowOff>314325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54E0AC6-33F1-45AC-83C7-5386F2AD94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73975" y="0"/>
          <a:ext cx="4082" cy="619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"/>
  <sheetViews>
    <sheetView zoomScaleNormal="100" workbookViewId="0">
      <selection sqref="A1:XFD1048576"/>
    </sheetView>
  </sheetViews>
  <sheetFormatPr defaultRowHeight="18.75" x14ac:dyDescent="0.3"/>
  <cols>
    <col min="1" max="1" width="5.28515625" style="11" customWidth="1"/>
    <col min="2" max="2" width="27.5703125" style="12" customWidth="1"/>
    <col min="3" max="4" width="7.42578125" style="11" customWidth="1"/>
    <col min="5" max="9" width="9.5703125" style="11" customWidth="1"/>
    <col min="10" max="16" width="13.85546875" style="11" customWidth="1"/>
    <col min="17" max="17" width="52" style="13" customWidth="1"/>
    <col min="18" max="18" width="52" style="14" customWidth="1"/>
    <col min="19" max="19" width="9" style="11" customWidth="1"/>
    <col min="20" max="20" width="10" style="6" customWidth="1"/>
  </cols>
  <sheetData>
    <row r="1" spans="1:20" ht="19.5" x14ac:dyDescent="0.3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1"/>
    </row>
    <row r="2" spans="1:20" ht="19.5" x14ac:dyDescent="0.3">
      <c r="A2" s="45" t="s">
        <v>1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1"/>
    </row>
    <row r="3" spans="1:20" ht="19.5" x14ac:dyDescent="0.3">
      <c r="A3" s="45" t="s">
        <v>24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1"/>
    </row>
    <row r="4" spans="1:20" ht="19.5" x14ac:dyDescent="0.3">
      <c r="A4" s="45" t="s">
        <v>2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1"/>
    </row>
    <row r="5" spans="1:20" ht="19.5" x14ac:dyDescent="0.25">
      <c r="A5" s="46" t="s">
        <v>3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2"/>
    </row>
    <row r="6" spans="1:20" ht="19.5" x14ac:dyDescent="0.3">
      <c r="A6" s="44" t="s">
        <v>30</v>
      </c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3"/>
    </row>
    <row r="7" spans="1:20" ht="20.25" x14ac:dyDescent="0.3">
      <c r="A7" s="32" t="s">
        <v>28</v>
      </c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4"/>
    </row>
    <row r="8" spans="1:20" ht="37.5" customHeight="1" x14ac:dyDescent="0.25">
      <c r="A8" s="37" t="s">
        <v>4</v>
      </c>
      <c r="B8" s="37" t="s">
        <v>5</v>
      </c>
      <c r="C8" s="37" t="s">
        <v>6</v>
      </c>
      <c r="D8" s="37" t="s">
        <v>7</v>
      </c>
      <c r="E8" s="34" t="s">
        <v>17</v>
      </c>
      <c r="F8" s="35"/>
      <c r="G8" s="35"/>
      <c r="H8" s="35"/>
      <c r="I8" s="36"/>
      <c r="J8" s="41" t="s">
        <v>13</v>
      </c>
      <c r="K8" s="42"/>
      <c r="L8" s="42"/>
      <c r="M8" s="42"/>
      <c r="N8" s="42"/>
      <c r="O8" s="42"/>
      <c r="P8" s="43"/>
      <c r="Q8" s="37" t="s">
        <v>8</v>
      </c>
      <c r="R8" s="37" t="s">
        <v>9</v>
      </c>
      <c r="S8" s="37" t="s">
        <v>10</v>
      </c>
      <c r="T8" s="30" t="s">
        <v>11</v>
      </c>
    </row>
    <row r="9" spans="1:20" ht="45" customHeight="1" x14ac:dyDescent="0.25">
      <c r="A9" s="38"/>
      <c r="B9" s="38"/>
      <c r="C9" s="38"/>
      <c r="D9" s="38"/>
      <c r="E9" s="5" t="s">
        <v>18</v>
      </c>
      <c r="F9" s="5" t="s">
        <v>19</v>
      </c>
      <c r="G9" s="5" t="s">
        <v>20</v>
      </c>
      <c r="H9" s="5" t="s">
        <v>21</v>
      </c>
      <c r="I9" s="5" t="s">
        <v>22</v>
      </c>
      <c r="J9" s="5" t="s">
        <v>14</v>
      </c>
      <c r="K9" s="5" t="s">
        <v>16</v>
      </c>
      <c r="L9" s="5" t="s">
        <v>15</v>
      </c>
      <c r="M9" s="5" t="s">
        <v>23</v>
      </c>
      <c r="N9" s="5" t="s">
        <v>25</v>
      </c>
      <c r="O9" s="5" t="s">
        <v>27</v>
      </c>
      <c r="P9" s="5" t="s">
        <v>26</v>
      </c>
      <c r="Q9" s="38"/>
      <c r="R9" s="38"/>
      <c r="S9" s="38"/>
      <c r="T9" s="31"/>
    </row>
    <row r="10" spans="1:20" s="29" customFormat="1" ht="287.25" customHeight="1" x14ac:dyDescent="0.25">
      <c r="A10" s="8">
        <v>1</v>
      </c>
      <c r="B10" s="26" t="s">
        <v>31</v>
      </c>
      <c r="C10" s="27">
        <v>1974</v>
      </c>
      <c r="D10" s="28" t="s">
        <v>39</v>
      </c>
      <c r="E10" s="8">
        <v>148</v>
      </c>
      <c r="F10" s="8">
        <v>46</v>
      </c>
      <c r="G10" s="8">
        <f>ROUND(F10*10000/(E10*E10),1)</f>
        <v>21</v>
      </c>
      <c r="H10" s="8">
        <v>77</v>
      </c>
      <c r="I10" s="8" t="s">
        <v>42</v>
      </c>
      <c r="J10" s="8" t="s">
        <v>43</v>
      </c>
      <c r="K10" s="8" t="s">
        <v>44</v>
      </c>
      <c r="L10" s="8" t="s">
        <v>45</v>
      </c>
      <c r="M10" s="8" t="s">
        <v>46</v>
      </c>
      <c r="N10" s="8" t="s">
        <v>41</v>
      </c>
      <c r="O10" s="8" t="s">
        <v>41</v>
      </c>
      <c r="P10" s="8" t="s">
        <v>47</v>
      </c>
      <c r="Q10" s="7" t="s">
        <v>51</v>
      </c>
      <c r="R10" s="7" t="s">
        <v>48</v>
      </c>
      <c r="S10" s="8" t="s">
        <v>55</v>
      </c>
      <c r="T10" s="9" t="s">
        <v>50</v>
      </c>
    </row>
    <row r="11" spans="1:20" s="17" customFormat="1" ht="185.25" customHeight="1" x14ac:dyDescent="0.25">
      <c r="A11" s="25">
        <v>2</v>
      </c>
      <c r="B11" s="19" t="s">
        <v>32</v>
      </c>
      <c r="C11" s="21">
        <v>1983</v>
      </c>
      <c r="D11" s="22" t="s">
        <v>39</v>
      </c>
      <c r="E11" s="8">
        <v>151</v>
      </c>
      <c r="F11" s="8">
        <v>49</v>
      </c>
      <c r="G11" s="8">
        <f t="shared" ref="G11:G17" si="0">ROUND(F11*10000/(E11*E11),1)</f>
        <v>21.5</v>
      </c>
      <c r="H11" s="8">
        <v>75</v>
      </c>
      <c r="I11" s="8" t="s">
        <v>52</v>
      </c>
      <c r="J11" s="8" t="s">
        <v>41</v>
      </c>
      <c r="K11" s="8" t="s">
        <v>44</v>
      </c>
      <c r="L11" s="8" t="s">
        <v>41</v>
      </c>
      <c r="M11" s="8" t="s">
        <v>41</v>
      </c>
      <c r="N11" s="8" t="s">
        <v>41</v>
      </c>
      <c r="O11" s="8" t="s">
        <v>41</v>
      </c>
      <c r="P11" s="8" t="s">
        <v>53</v>
      </c>
      <c r="Q11" s="7" t="s">
        <v>57</v>
      </c>
      <c r="R11" s="7" t="s">
        <v>54</v>
      </c>
      <c r="S11" s="8" t="s">
        <v>55</v>
      </c>
      <c r="T11" s="9" t="s">
        <v>56</v>
      </c>
    </row>
    <row r="12" spans="1:20" s="17" customFormat="1" ht="208.5" customHeight="1" x14ac:dyDescent="0.25">
      <c r="A12" s="25">
        <v>3</v>
      </c>
      <c r="B12" s="19" t="s">
        <v>33</v>
      </c>
      <c r="C12" s="21">
        <v>1989</v>
      </c>
      <c r="D12" s="22" t="s">
        <v>39</v>
      </c>
      <c r="E12" s="8">
        <v>162</v>
      </c>
      <c r="F12" s="8">
        <v>51</v>
      </c>
      <c r="G12" s="8">
        <f t="shared" si="0"/>
        <v>19.399999999999999</v>
      </c>
      <c r="H12" s="8">
        <v>82</v>
      </c>
      <c r="I12" s="8" t="s">
        <v>58</v>
      </c>
      <c r="J12" s="8" t="s">
        <v>59</v>
      </c>
      <c r="K12" s="8" t="s">
        <v>41</v>
      </c>
      <c r="L12" s="8" t="s">
        <v>41</v>
      </c>
      <c r="M12" s="8" t="s">
        <v>41</v>
      </c>
      <c r="N12" s="8" t="s">
        <v>41</v>
      </c>
      <c r="O12" s="8" t="s">
        <v>41</v>
      </c>
      <c r="P12" s="8" t="s">
        <v>60</v>
      </c>
      <c r="Q12" s="7" t="s">
        <v>63</v>
      </c>
      <c r="R12" s="7" t="s">
        <v>61</v>
      </c>
      <c r="S12" s="8" t="s">
        <v>49</v>
      </c>
      <c r="T12" s="9" t="s">
        <v>62</v>
      </c>
    </row>
    <row r="13" spans="1:20" s="29" customFormat="1" ht="292.5" customHeight="1" x14ac:dyDescent="0.25">
      <c r="A13" s="8">
        <v>4</v>
      </c>
      <c r="B13" s="26" t="s">
        <v>34</v>
      </c>
      <c r="C13" s="27">
        <v>1986</v>
      </c>
      <c r="D13" s="28" t="s">
        <v>39</v>
      </c>
      <c r="E13" s="8">
        <v>155</v>
      </c>
      <c r="F13" s="8">
        <v>59</v>
      </c>
      <c r="G13" s="8">
        <f t="shared" si="0"/>
        <v>24.6</v>
      </c>
      <c r="H13" s="8">
        <v>73</v>
      </c>
      <c r="I13" s="8" t="s">
        <v>64</v>
      </c>
      <c r="J13" s="8" t="s">
        <v>41</v>
      </c>
      <c r="K13" s="8" t="s">
        <v>44</v>
      </c>
      <c r="L13" s="8" t="s">
        <v>65</v>
      </c>
      <c r="M13" s="8" t="s">
        <v>66</v>
      </c>
      <c r="N13" s="8" t="s">
        <v>41</v>
      </c>
      <c r="O13" s="8" t="s">
        <v>41</v>
      </c>
      <c r="P13" s="8" t="s">
        <v>67</v>
      </c>
      <c r="Q13" s="7" t="s">
        <v>91</v>
      </c>
      <c r="R13" s="7" t="s">
        <v>92</v>
      </c>
      <c r="S13" s="8" t="s">
        <v>49</v>
      </c>
      <c r="T13" s="9" t="s">
        <v>50</v>
      </c>
    </row>
    <row r="14" spans="1:20" s="17" customFormat="1" ht="222" customHeight="1" x14ac:dyDescent="0.25">
      <c r="A14" s="25">
        <v>5</v>
      </c>
      <c r="B14" s="19" t="s">
        <v>35</v>
      </c>
      <c r="C14" s="21">
        <v>1982</v>
      </c>
      <c r="D14" s="22" t="s">
        <v>40</v>
      </c>
      <c r="E14" s="8">
        <v>161</v>
      </c>
      <c r="F14" s="8">
        <v>62</v>
      </c>
      <c r="G14" s="8">
        <f t="shared" si="0"/>
        <v>23.9</v>
      </c>
      <c r="H14" s="8">
        <v>65</v>
      </c>
      <c r="I14" s="8" t="s">
        <v>68</v>
      </c>
      <c r="J14" s="8" t="s">
        <v>69</v>
      </c>
      <c r="K14" s="8" t="s">
        <v>70</v>
      </c>
      <c r="L14" s="8" t="s">
        <v>71</v>
      </c>
      <c r="M14" s="8" t="s">
        <v>72</v>
      </c>
      <c r="N14" s="8" t="s">
        <v>41</v>
      </c>
      <c r="O14" s="8" t="s">
        <v>41</v>
      </c>
      <c r="P14" s="8"/>
      <c r="Q14" s="7" t="s">
        <v>73</v>
      </c>
      <c r="R14" s="7" t="s">
        <v>74</v>
      </c>
      <c r="S14" s="8" t="s">
        <v>49</v>
      </c>
      <c r="T14" s="9" t="s">
        <v>50</v>
      </c>
    </row>
    <row r="15" spans="1:20" s="29" customFormat="1" ht="184.5" customHeight="1" x14ac:dyDescent="0.25">
      <c r="A15" s="8">
        <v>6</v>
      </c>
      <c r="B15" s="26" t="s">
        <v>36</v>
      </c>
      <c r="C15" s="27">
        <v>1987</v>
      </c>
      <c r="D15" s="28" t="s">
        <v>40</v>
      </c>
      <c r="E15" s="8">
        <v>165</v>
      </c>
      <c r="F15" s="8">
        <v>62</v>
      </c>
      <c r="G15" s="8">
        <f t="shared" si="0"/>
        <v>22.8</v>
      </c>
      <c r="H15" s="8">
        <v>80</v>
      </c>
      <c r="I15" s="8" t="s">
        <v>75</v>
      </c>
      <c r="J15" s="8" t="s">
        <v>41</v>
      </c>
      <c r="K15" s="8" t="s">
        <v>41</v>
      </c>
      <c r="L15" s="8" t="s">
        <v>76</v>
      </c>
      <c r="M15" s="8" t="s">
        <v>77</v>
      </c>
      <c r="N15" s="8" t="s">
        <v>41</v>
      </c>
      <c r="O15" s="8" t="s">
        <v>41</v>
      </c>
      <c r="P15" s="8"/>
      <c r="Q15" s="7" t="s">
        <v>93</v>
      </c>
      <c r="R15" s="7" t="s">
        <v>78</v>
      </c>
      <c r="S15" s="8" t="s">
        <v>49</v>
      </c>
      <c r="T15" s="9" t="s">
        <v>56</v>
      </c>
    </row>
    <row r="16" spans="1:20" s="17" customFormat="1" ht="174.75" customHeight="1" x14ac:dyDescent="0.25">
      <c r="A16" s="25">
        <v>7</v>
      </c>
      <c r="B16" s="19" t="s">
        <v>37</v>
      </c>
      <c r="C16" s="21">
        <v>1988</v>
      </c>
      <c r="D16" s="22" t="s">
        <v>40</v>
      </c>
      <c r="E16" s="8">
        <v>170</v>
      </c>
      <c r="F16" s="8">
        <v>60</v>
      </c>
      <c r="G16" s="8">
        <f t="shared" si="0"/>
        <v>20.8</v>
      </c>
      <c r="H16" s="8">
        <v>74</v>
      </c>
      <c r="I16" s="8" t="s">
        <v>79</v>
      </c>
      <c r="J16" s="8" t="s">
        <v>41</v>
      </c>
      <c r="K16" s="8" t="s">
        <v>44</v>
      </c>
      <c r="L16" s="8" t="s">
        <v>80</v>
      </c>
      <c r="M16" s="8" t="s">
        <v>81</v>
      </c>
      <c r="N16" s="8" t="s">
        <v>41</v>
      </c>
      <c r="O16" s="8" t="s">
        <v>41</v>
      </c>
      <c r="P16" s="8"/>
      <c r="Q16" s="7" t="s">
        <v>82</v>
      </c>
      <c r="R16" s="7" t="s">
        <v>83</v>
      </c>
      <c r="S16" s="8" t="s">
        <v>49</v>
      </c>
      <c r="T16" s="9" t="s">
        <v>84</v>
      </c>
    </row>
    <row r="17" spans="1:20" s="17" customFormat="1" ht="261" customHeight="1" x14ac:dyDescent="0.25">
      <c r="A17" s="25">
        <v>8</v>
      </c>
      <c r="B17" s="19" t="s">
        <v>38</v>
      </c>
      <c r="C17" s="21">
        <v>1988</v>
      </c>
      <c r="D17" s="22" t="s">
        <v>40</v>
      </c>
      <c r="E17" s="8">
        <v>170</v>
      </c>
      <c r="F17" s="8">
        <v>76</v>
      </c>
      <c r="G17" s="8">
        <f t="shared" si="0"/>
        <v>26.3</v>
      </c>
      <c r="H17" s="8">
        <v>81</v>
      </c>
      <c r="I17" s="8" t="s">
        <v>85</v>
      </c>
      <c r="J17" s="8" t="s">
        <v>86</v>
      </c>
      <c r="K17" s="8" t="s">
        <v>44</v>
      </c>
      <c r="L17" s="8" t="s">
        <v>87</v>
      </c>
      <c r="M17" s="8" t="s">
        <v>66</v>
      </c>
      <c r="N17" s="8" t="s">
        <v>41</v>
      </c>
      <c r="O17" s="8" t="s">
        <v>41</v>
      </c>
      <c r="P17" s="8"/>
      <c r="Q17" s="7" t="s">
        <v>89</v>
      </c>
      <c r="R17" s="7" t="s">
        <v>90</v>
      </c>
      <c r="S17" s="8" t="s">
        <v>49</v>
      </c>
      <c r="T17" s="9" t="s">
        <v>88</v>
      </c>
    </row>
    <row r="18" spans="1:20" s="17" customFormat="1" ht="15.75" customHeight="1" x14ac:dyDescent="0.25">
      <c r="A18" s="18"/>
      <c r="B18" s="24">
        <f>COUNTA(B10:B17)</f>
        <v>8</v>
      </c>
      <c r="C18" s="24">
        <f t="shared" ref="C18:T18" si="1">COUNTA(C10:C17)</f>
        <v>8</v>
      </c>
      <c r="D18" s="24">
        <f t="shared" si="1"/>
        <v>8</v>
      </c>
      <c r="E18" s="24">
        <f t="shared" si="1"/>
        <v>8</v>
      </c>
      <c r="F18" s="24">
        <f t="shared" si="1"/>
        <v>8</v>
      </c>
      <c r="G18" s="24">
        <f t="shared" si="1"/>
        <v>8</v>
      </c>
      <c r="H18" s="24">
        <f t="shared" si="1"/>
        <v>8</v>
      </c>
      <c r="I18" s="24">
        <f t="shared" si="1"/>
        <v>8</v>
      </c>
      <c r="J18" s="24">
        <f t="shared" si="1"/>
        <v>8</v>
      </c>
      <c r="K18" s="24">
        <f t="shared" si="1"/>
        <v>8</v>
      </c>
      <c r="L18" s="24">
        <f t="shared" si="1"/>
        <v>8</v>
      </c>
      <c r="M18" s="24">
        <f t="shared" si="1"/>
        <v>8</v>
      </c>
      <c r="N18" s="24">
        <f t="shared" si="1"/>
        <v>8</v>
      </c>
      <c r="O18" s="24">
        <f t="shared" si="1"/>
        <v>8</v>
      </c>
      <c r="P18" s="24">
        <f t="shared" si="1"/>
        <v>4</v>
      </c>
      <c r="Q18" s="24">
        <f t="shared" si="1"/>
        <v>8</v>
      </c>
      <c r="R18" s="24">
        <f t="shared" si="1"/>
        <v>8</v>
      </c>
      <c r="S18" s="24">
        <f t="shared" si="1"/>
        <v>8</v>
      </c>
      <c r="T18" s="24">
        <f t="shared" si="1"/>
        <v>8</v>
      </c>
    </row>
    <row r="19" spans="1:20" ht="19.5" x14ac:dyDescent="0.35">
      <c r="M19" s="40" t="s">
        <v>29</v>
      </c>
      <c r="N19" s="40"/>
      <c r="O19" s="40"/>
      <c r="P19" s="40"/>
      <c r="Q19" s="40"/>
      <c r="R19" s="40"/>
      <c r="S19" s="40"/>
      <c r="T19" s="10"/>
    </row>
    <row r="20" spans="1:20" x14ac:dyDescent="0.3">
      <c r="A20" s="33"/>
      <c r="B20" s="33"/>
      <c r="C20" s="33"/>
      <c r="D20" s="33"/>
      <c r="E20" s="16"/>
      <c r="F20" s="16"/>
      <c r="G20" s="16"/>
      <c r="H20" s="16"/>
      <c r="I20" s="16"/>
      <c r="J20" s="16"/>
      <c r="K20" s="16"/>
      <c r="L20" s="16"/>
      <c r="M20" s="39" t="s">
        <v>12</v>
      </c>
      <c r="N20" s="39"/>
      <c r="O20" s="39"/>
      <c r="P20" s="39"/>
      <c r="Q20" s="39"/>
      <c r="R20" s="39"/>
      <c r="S20" s="39"/>
      <c r="T20" s="10"/>
    </row>
    <row r="21" spans="1:20" x14ac:dyDescent="0.3">
      <c r="T21" s="10"/>
    </row>
    <row r="22" spans="1:20" x14ac:dyDescent="0.3">
      <c r="T22" s="10"/>
    </row>
    <row r="23" spans="1:20" x14ac:dyDescent="0.3">
      <c r="T23" s="10"/>
    </row>
    <row r="24" spans="1:20" x14ac:dyDescent="0.3">
      <c r="T24" s="10"/>
    </row>
    <row r="25" spans="1:20" x14ac:dyDescent="0.3">
      <c r="A25"/>
      <c r="B25" s="20"/>
      <c r="C25" s="23"/>
      <c r="D25" s="23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 s="10"/>
    </row>
    <row r="26" spans="1:20" x14ac:dyDescent="0.3">
      <c r="A26"/>
      <c r="B26" s="20"/>
      <c r="C26" s="23"/>
      <c r="D26" s="23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 s="10"/>
    </row>
    <row r="27" spans="1:20" x14ac:dyDescent="0.3">
      <c r="A27"/>
      <c r="B27" s="20"/>
      <c r="C27" s="23"/>
      <c r="D27" s="23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 s="10"/>
    </row>
    <row r="30" spans="1:20" x14ac:dyDescent="0.3">
      <c r="A30"/>
      <c r="B30" s="20"/>
      <c r="C30" s="23"/>
      <c r="D30" s="23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 s="15"/>
    </row>
  </sheetData>
  <mergeCells count="20">
    <mergeCell ref="A6:S6"/>
    <mergeCell ref="A1:S1"/>
    <mergeCell ref="A2:S2"/>
    <mergeCell ref="A3:S3"/>
    <mergeCell ref="A4:S4"/>
    <mergeCell ref="A5:S5"/>
    <mergeCell ref="T8:T9"/>
    <mergeCell ref="A7:S7"/>
    <mergeCell ref="A20:D20"/>
    <mergeCell ref="E8:I8"/>
    <mergeCell ref="A8:A9"/>
    <mergeCell ref="B8:B9"/>
    <mergeCell ref="C8:C9"/>
    <mergeCell ref="D8:D9"/>
    <mergeCell ref="Q8:Q9"/>
    <mergeCell ref="R8:R9"/>
    <mergeCell ref="S8:S9"/>
    <mergeCell ref="M20:S20"/>
    <mergeCell ref="M19:S19"/>
    <mergeCell ref="J8:P8"/>
  </mergeCells>
  <conditionalFormatting sqref="B10:B17">
    <cfRule type="duplicateValues" dxfId="1" priority="3" stopIfTrue="1"/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"/>
  <sheetViews>
    <sheetView tabSelected="1" workbookViewId="0">
      <pane xSplit="1" topLeftCell="B1" activePane="topRight" state="frozenSplit"/>
      <selection pane="topRight" activeCell="O2" sqref="O2"/>
    </sheetView>
  </sheetViews>
  <sheetFormatPr defaultRowHeight="18.75" x14ac:dyDescent="0.25"/>
  <cols>
    <col min="1" max="1" width="5.28515625" style="11" customWidth="1"/>
    <col min="2" max="2" width="14.140625" style="12" customWidth="1"/>
    <col min="3" max="4" width="7.42578125" style="11" customWidth="1"/>
    <col min="5" max="5" width="52" style="13" customWidth="1"/>
    <col min="6" max="6" width="52" style="14" customWidth="1"/>
    <col min="7" max="7" width="9" style="11" customWidth="1"/>
  </cols>
  <sheetData>
    <row r="1" spans="1:7" ht="37.5" customHeight="1" x14ac:dyDescent="0.25">
      <c r="A1" s="47" t="s">
        <v>4</v>
      </c>
      <c r="B1" s="47" t="s">
        <v>5</v>
      </c>
      <c r="C1" s="47" t="s">
        <v>6</v>
      </c>
      <c r="D1" s="47" t="s">
        <v>7</v>
      </c>
      <c r="E1" s="47" t="s">
        <v>8</v>
      </c>
      <c r="F1" s="48" t="s">
        <v>9</v>
      </c>
      <c r="G1" s="47" t="s">
        <v>10</v>
      </c>
    </row>
    <row r="2" spans="1:7" s="29" customFormat="1" ht="287.25" customHeight="1" x14ac:dyDescent="0.25">
      <c r="A2" s="8">
        <v>1</v>
      </c>
      <c r="B2" s="26" t="s">
        <v>31</v>
      </c>
      <c r="C2" s="27">
        <v>1974</v>
      </c>
      <c r="D2" s="28" t="s">
        <v>39</v>
      </c>
      <c r="E2" s="7" t="s">
        <v>51</v>
      </c>
      <c r="F2" s="7" t="s">
        <v>48</v>
      </c>
      <c r="G2" s="8" t="s">
        <v>55</v>
      </c>
    </row>
    <row r="3" spans="1:7" s="17" customFormat="1" ht="185.25" customHeight="1" x14ac:dyDescent="0.25">
      <c r="A3" s="25">
        <v>2</v>
      </c>
      <c r="B3" s="19" t="s">
        <v>32</v>
      </c>
      <c r="C3" s="21">
        <v>1983</v>
      </c>
      <c r="D3" s="22" t="s">
        <v>39</v>
      </c>
      <c r="E3" s="7" t="s">
        <v>57</v>
      </c>
      <c r="F3" s="7" t="s">
        <v>54</v>
      </c>
      <c r="G3" s="8" t="s">
        <v>55</v>
      </c>
    </row>
    <row r="4" spans="1:7" s="17" customFormat="1" ht="208.5" customHeight="1" x14ac:dyDescent="0.25">
      <c r="A4" s="25">
        <v>3</v>
      </c>
      <c r="B4" s="19" t="s">
        <v>33</v>
      </c>
      <c r="C4" s="21">
        <v>1989</v>
      </c>
      <c r="D4" s="22" t="s">
        <v>39</v>
      </c>
      <c r="E4" s="7" t="s">
        <v>63</v>
      </c>
      <c r="F4" s="7" t="s">
        <v>61</v>
      </c>
      <c r="G4" s="8" t="s">
        <v>49</v>
      </c>
    </row>
    <row r="5" spans="1:7" s="29" customFormat="1" ht="292.5" customHeight="1" x14ac:dyDescent="0.25">
      <c r="A5" s="8">
        <v>4</v>
      </c>
      <c r="B5" s="26" t="s">
        <v>34</v>
      </c>
      <c r="C5" s="27">
        <v>1986</v>
      </c>
      <c r="D5" s="28" t="s">
        <v>39</v>
      </c>
      <c r="E5" s="7" t="s">
        <v>91</v>
      </c>
      <c r="F5" s="7" t="s">
        <v>92</v>
      </c>
      <c r="G5" s="8" t="s">
        <v>49</v>
      </c>
    </row>
    <row r="6" spans="1:7" s="17" customFormat="1" ht="222" customHeight="1" x14ac:dyDescent="0.25">
      <c r="A6" s="25">
        <v>5</v>
      </c>
      <c r="B6" s="19" t="s">
        <v>35</v>
      </c>
      <c r="C6" s="21">
        <v>1982</v>
      </c>
      <c r="D6" s="22" t="s">
        <v>40</v>
      </c>
      <c r="E6" s="7" t="s">
        <v>73</v>
      </c>
      <c r="F6" s="7" t="s">
        <v>74</v>
      </c>
      <c r="G6" s="8" t="s">
        <v>49</v>
      </c>
    </row>
    <row r="7" spans="1:7" s="29" customFormat="1" ht="184.5" customHeight="1" x14ac:dyDescent="0.25">
      <c r="A7" s="8">
        <v>6</v>
      </c>
      <c r="B7" s="26" t="s">
        <v>36</v>
      </c>
      <c r="C7" s="27">
        <v>1987</v>
      </c>
      <c r="D7" s="28" t="s">
        <v>40</v>
      </c>
      <c r="E7" s="7" t="s">
        <v>93</v>
      </c>
      <c r="F7" s="7" t="s">
        <v>78</v>
      </c>
      <c r="G7" s="8" t="s">
        <v>49</v>
      </c>
    </row>
    <row r="8" spans="1:7" s="17" customFormat="1" ht="174.75" customHeight="1" x14ac:dyDescent="0.25">
      <c r="A8" s="25">
        <v>7</v>
      </c>
      <c r="B8" s="19" t="s">
        <v>37</v>
      </c>
      <c r="C8" s="21">
        <v>1988</v>
      </c>
      <c r="D8" s="22" t="s">
        <v>40</v>
      </c>
      <c r="E8" s="7" t="s">
        <v>82</v>
      </c>
      <c r="F8" s="7" t="s">
        <v>83</v>
      </c>
      <c r="G8" s="8" t="s">
        <v>49</v>
      </c>
    </row>
    <row r="9" spans="1:7" s="17" customFormat="1" ht="261" customHeight="1" x14ac:dyDescent="0.25">
      <c r="A9" s="25">
        <v>8</v>
      </c>
      <c r="B9" s="19" t="s">
        <v>38</v>
      </c>
      <c r="C9" s="21">
        <v>1988</v>
      </c>
      <c r="D9" s="22" t="s">
        <v>40</v>
      </c>
      <c r="E9" s="7" t="s">
        <v>89</v>
      </c>
      <c r="F9" s="7" t="s">
        <v>90</v>
      </c>
      <c r="G9" s="8" t="s">
        <v>49</v>
      </c>
    </row>
    <row r="14" spans="1:7" ht="15" x14ac:dyDescent="0.25">
      <c r="A14"/>
      <c r="B14" s="20"/>
      <c r="C14" s="23"/>
      <c r="D14" s="23"/>
      <c r="E14"/>
      <c r="F14"/>
      <c r="G14"/>
    </row>
    <row r="15" spans="1:7" ht="15" x14ac:dyDescent="0.25">
      <c r="A15"/>
      <c r="B15" s="20"/>
      <c r="C15" s="23"/>
      <c r="D15" s="23"/>
      <c r="E15"/>
      <c r="F15"/>
      <c r="G15"/>
    </row>
    <row r="16" spans="1:7" ht="15" x14ac:dyDescent="0.25">
      <c r="A16"/>
      <c r="B16" s="20"/>
      <c r="C16" s="23"/>
      <c r="D16" s="23"/>
      <c r="E16"/>
      <c r="F16"/>
      <c r="G16"/>
    </row>
    <row r="19" spans="1:7" ht="15" x14ac:dyDescent="0.25">
      <c r="A19"/>
      <c r="B19" s="20"/>
      <c r="C19" s="23"/>
      <c r="D19" s="23"/>
      <c r="E19"/>
      <c r="F19"/>
      <c r="G19"/>
    </row>
  </sheetData>
  <conditionalFormatting sqref="B2:B9">
    <cfRule type="duplicateValues" dxfId="0" priority="1" stopIfTrue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kêt quá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Gigabyte</dc:creator>
  <cp:lastModifiedBy>Administrator</cp:lastModifiedBy>
  <dcterms:created xsi:type="dcterms:W3CDTF">2018-05-14T02:52:35Z</dcterms:created>
  <dcterms:modified xsi:type="dcterms:W3CDTF">2024-11-18T08:34:39Z</dcterms:modified>
</cp:coreProperties>
</file>