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0730" windowHeight="11160"/>
  </bookViews>
  <sheets>
    <sheet name="Sheet1" sheetId="1" r:id="rId1"/>
    <sheet name="Sheet3" sheetId="3" r:id="rId2"/>
  </sheets>
  <definedNames>
    <definedName name="_xlnm._FilterDatabase" localSheetId="0" hidden="1">Sheet1!$A$9:$V$35</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3" i="1" l="1"/>
  <c r="D33" i="1" l="1"/>
  <c r="E33" i="1"/>
  <c r="F33" i="1"/>
  <c r="G33" i="1"/>
  <c r="I33" i="1"/>
  <c r="J33" i="1"/>
  <c r="K33" i="1"/>
  <c r="L33" i="1"/>
  <c r="M33" i="1"/>
  <c r="N33" i="1"/>
  <c r="O33" i="1"/>
  <c r="P33" i="1"/>
  <c r="Q33" i="1"/>
  <c r="R33" i="1"/>
  <c r="S33" i="1"/>
  <c r="T33" i="1"/>
  <c r="U33" i="1"/>
  <c r="C33" i="1"/>
  <c r="H11" i="1"/>
  <c r="H12" i="1"/>
  <c r="H13" i="1"/>
  <c r="H14" i="1"/>
  <c r="H15" i="1"/>
  <c r="H16" i="1"/>
  <c r="H17" i="1"/>
  <c r="H18" i="1"/>
  <c r="H19" i="1"/>
  <c r="H20" i="1"/>
  <c r="H21" i="1"/>
  <c r="H22" i="1"/>
  <c r="H24" i="1"/>
  <c r="H25" i="1"/>
  <c r="H26" i="1"/>
  <c r="H27" i="1"/>
  <c r="H28" i="1"/>
  <c r="H29" i="1"/>
  <c r="H30" i="1"/>
  <c r="H31" i="1"/>
  <c r="H32" i="1"/>
  <c r="H10" i="1" l="1"/>
  <c r="H33" i="1" s="1"/>
</calcChain>
</file>

<file path=xl/sharedStrings.xml><?xml version="1.0" encoding="utf-8"?>
<sst xmlns="http://schemas.openxmlformats.org/spreadsheetml/2006/main" count="387" uniqueCount="221">
  <si>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</si>
  <si>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</si>
  <si>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</si>
  <si>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</si>
  <si>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</si>
  <si>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</si>
  <si>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</si>
  <si>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</si>
  <si>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</si>
  <si>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</si>
  <si>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</si>
  <si>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Bác sỹ</t>
  </si>
  <si>
    <t xml:space="preserve">                            TRƯỞNG ĐƠN VỊ QUẢN LÝ SỨC KHỎE DOANH NGHIỆP</t>
  </si>
  <si>
    <t>Khám  tổng quát</t>
  </si>
  <si>
    <t>Nội</t>
  </si>
  <si>
    <t>TMH</t>
  </si>
  <si>
    <t>Mắt</t>
  </si>
  <si>
    <t>Các chỉ số cơ bản</t>
  </si>
  <si>
    <t>Chiều Cao</t>
  </si>
  <si>
    <t>Cân nặng</t>
  </si>
  <si>
    <t>BMI</t>
  </si>
  <si>
    <t xml:space="preserve">Mạch </t>
  </si>
  <si>
    <t>Huyết áp</t>
  </si>
  <si>
    <t>RHM</t>
  </si>
  <si>
    <t xml:space="preserve">Mã NV </t>
  </si>
  <si>
    <t>Địa chỉ: 276 - 278 - 280 Đống Đa, TP. Đà Nẵng.</t>
  </si>
  <si>
    <t>Da liễu</t>
  </si>
  <si>
    <t>Phụ sản</t>
  </si>
  <si>
    <t>Ngoại</t>
  </si>
  <si>
    <t xml:space="preserve">  Năm 2024</t>
  </si>
  <si>
    <t>Đà Nẵng, ngày    tháng    năm 2024</t>
  </si>
  <si>
    <t>CHI NHÁNH CÔNG TY TNHH THỰC PHẨM NGON CỔ ĐIỂN TẠI THÀNH PHỐ ĐÀ NẴNG</t>
  </si>
  <si>
    <t>CFF-234</t>
  </si>
  <si>
    <t>CFF-523</t>
  </si>
  <si>
    <t>CFF-379</t>
  </si>
  <si>
    <t>CFF-097</t>
  </si>
  <si>
    <t>CFF-174</t>
  </si>
  <si>
    <t>CFF-198</t>
  </si>
  <si>
    <t>CFF-269</t>
  </si>
  <si>
    <t>CFF-016</t>
  </si>
  <si>
    <t>CFF-336</t>
  </si>
  <si>
    <t>CFF-307</t>
  </si>
  <si>
    <t>CFF-559</t>
  </si>
  <si>
    <t>CFF-566</t>
  </si>
  <si>
    <t>CFF-583</t>
  </si>
  <si>
    <t>CFF-002</t>
  </si>
  <si>
    <t>CFF-079</t>
  </si>
  <si>
    <t>CFF-138</t>
  </si>
  <si>
    <t>CFF-281</t>
  </si>
  <si>
    <t>CFF-483</t>
  </si>
  <si>
    <t>CFF-490</t>
  </si>
  <si>
    <t>CFF-482</t>
  </si>
  <si>
    <t>CFF-499</t>
  </si>
  <si>
    <t>CFF-081</t>
  </si>
  <si>
    <t>CFF-478</t>
  </si>
  <si>
    <t>Huỳnh Đức Sơn</t>
  </si>
  <si>
    <t>Phan Hoàng Trí</t>
  </si>
  <si>
    <t>Trần Lê Long</t>
  </si>
  <si>
    <t>Lê Quốc Vũ</t>
  </si>
  <si>
    <t>Dương Phú Đức</t>
  </si>
  <si>
    <t>Châu Thanh Khiêm</t>
  </si>
  <si>
    <t>Nguyễn Hữu Vương</t>
  </si>
  <si>
    <t>Thân Văn Minh Hiếu</t>
  </si>
  <si>
    <t>Nguyễn Văn Tình</t>
  </si>
  <si>
    <t>Nguyễn Văn Ngọc Thịnh</t>
  </si>
  <si>
    <t>Nguyễn Thanh Sang</t>
  </si>
  <si>
    <t>Văn Viết Thịnh</t>
  </si>
  <si>
    <t>Đặng Bá Đạt</t>
  </si>
  <si>
    <t>Nguyễn Thị Thanh Hải</t>
  </si>
  <si>
    <t>Võ Thị Thanh Hương</t>
  </si>
  <si>
    <t>Võ Thị Hồng Gấm</t>
  </si>
  <si>
    <t>Nguyễn Thị Uyển My</t>
  </si>
  <si>
    <t>Trần Thị Xuân Hằng</t>
  </si>
  <si>
    <t>Trần Thị Cẩm Liên</t>
  </si>
  <si>
    <t>Trần Thị Phượng</t>
  </si>
  <si>
    <t>Dương Thúy Na</t>
  </si>
  <si>
    <t>Ngô Thị Phương Thảo</t>
  </si>
  <si>
    <t>Huỳnh Thị Cẩm Duyên</t>
  </si>
  <si>
    <t>Nam</t>
  </si>
  <si>
    <t>Nữ</t>
  </si>
  <si>
    <t>Bình thường</t>
  </si>
  <si>
    <t>111/61</t>
  </si>
  <si>
    <t xml:space="preserve">Cấu trúc đẩy lồi trung thất trên bên phải CRBC 
Dư cân </t>
  </si>
  <si>
    <t xml:space="preserve">Hai mắt cận loạn thị </t>
  </si>
  <si>
    <t xml:space="preserve">Viêm mũi dị ứng </t>
  </si>
  <si>
    <t xml:space="preserve">Cao răng hai hàm  </t>
  </si>
  <si>
    <t xml:space="preserve">_ Đã tư vấn 
_ Xét nghiệm HbA1C 
_ Giảm bia rượu, nội tạng , thịt đỏ, hải sản 
_ Xét nghiệm HBsAg, Anti HCV 
_ Đề nghị chụp CLVT ngực 
_ Siêu âm bụng kiểm tra định kỳ 
_ Giảm cân 
_ Mang kính phù hợp  
_ Tránh tiếp xúc với khói bụi, lạnh  
_ Lấy cao răng định kỳ 6 tháng/ lần  
_ Kiểm tra sức khỏe định kỳ </t>
  </si>
  <si>
    <t xml:space="preserve">III </t>
  </si>
  <si>
    <t xml:space="preserve">BS Vy </t>
  </si>
  <si>
    <r>
      <rPr>
        <b/>
        <sz val="13"/>
        <rFont val="Times New Roman"/>
        <family val="1"/>
      </rPr>
      <t>XN máu</t>
    </r>
    <r>
      <rPr>
        <sz val="13"/>
        <rFont val="Times New Roman"/>
        <family val="1"/>
      </rPr>
      <t xml:space="preserve">: Glucose: 6.23 mmol/L. Tăng Acid Uric. Tăng men gan
</t>
    </r>
    <r>
      <rPr>
        <b/>
        <sz val="13"/>
        <rFont val="Times New Roman"/>
        <family val="1"/>
      </rPr>
      <t>XQ phổi</t>
    </r>
    <r>
      <rPr>
        <sz val="13"/>
        <rFont val="Times New Roman"/>
        <family val="1"/>
      </rPr>
      <t xml:space="preserve">: Cấu trúc đẩy lồi trung thất trên bên phải, ngang mức xương sườn 6-7 
</t>
    </r>
    <r>
      <rPr>
        <b/>
        <sz val="13"/>
        <rFont val="Times New Roman"/>
        <family val="1"/>
      </rPr>
      <t xml:space="preserve">Siêu âm bụng: </t>
    </r>
    <r>
      <rPr>
        <sz val="13"/>
        <rFont val="Times New Roman"/>
        <family val="1"/>
      </rPr>
      <t xml:space="preserve">TD U máu gan phải CĐPB nốt nhiễm mỡ khu trú 10x7 mm / Gan nhiễm mỡ độ II. Gan lớn nhẹ. Polyp túi mật 5 mm. Nang tiền liệt tuyến 6 mm 
Dư cân 
Hai mắt cận loạn thị 
Viêm mũi dị ứng 
Cao răng hai hàm  
Các kết quả xét nghiệm khác trong giới hạn bình thường  </t>
    </r>
  </si>
  <si>
    <t>110/70</t>
  </si>
  <si>
    <t xml:space="preserve">Hai mắt tật khúc xạ </t>
  </si>
  <si>
    <t xml:space="preserve">Mất răng  R36. Sức nhai  &gt; 90 % </t>
  </si>
  <si>
    <t xml:space="preserve">Sẹo mổ vùng đòn trái ( gãy xương đòn trái cách đây 4-5 năm). Hiện cơ lực vùng vai trái yếu hơn trước) </t>
  </si>
  <si>
    <t xml:space="preserve">_ Đã tư vấn 
_ Kiểm tra thêm HBsAg, Anti HCV 
_ Siêu âm bụng kiểm tra sau 6 tháng 
_ Mang kính phù hợp  
_ Tránh tiếp xúc với khói bụi, lạnh  
_ Điều trị Nha khoa 
_ Kiểm tra sức khỏe định kỳ </t>
  </si>
  <si>
    <t xml:space="preserve">II </t>
  </si>
  <si>
    <t xml:space="preserve">BS Long </t>
  </si>
  <si>
    <r>
      <rPr>
        <b/>
        <sz val="13"/>
        <rFont val="Times New Roman"/>
        <family val="1"/>
      </rPr>
      <t>XN máu:</t>
    </r>
    <r>
      <rPr>
        <sz val="13"/>
        <rFont val="Times New Roman"/>
        <family val="1"/>
      </rPr>
      <t xml:space="preserve"> Tăng ALT 
</t>
    </r>
    <r>
      <rPr>
        <b/>
        <sz val="13"/>
        <rFont val="Times New Roman"/>
        <family val="1"/>
      </rPr>
      <t>Siêu âm bụng:</t>
    </r>
    <r>
      <rPr>
        <sz val="13"/>
        <rFont val="Times New Roman"/>
        <family val="1"/>
      </rPr>
      <t xml:space="preserve"> Gan nhiễm mỡ độ I. Polyp túi mật &lt; 5 mm
Hai mắt tật khúc xạ 
Viêm mũi dị ứng 
Mất răng  R36. Sức nhai  &gt; 90 % 
Sẹo mổ vùng đòn trái ( gãy xương đòn trái cách đây 4-5 năm). Hiện cơ lực vùng vai trái yếu hơn trước) 
Các kết quả xét nghiệm khác trong giới hạn bình thường  </t>
    </r>
  </si>
  <si>
    <t>127/78</t>
  </si>
  <si>
    <t xml:space="preserve">Mắt trái tật khúc xạ </t>
  </si>
  <si>
    <t xml:space="preserve">Mất răng  R47. Cao răng hai hàm. Sức nhai  &gt; 90 % </t>
  </si>
  <si>
    <t xml:space="preserve">_ Đã tư vấn 
_ Giảm chất đạm 
_ Siêu âm bụng kiểm tra định kỳ 
_ Mang kính phù hợp  
_ Điều trị Nha khoa 
_ Kiểm tra sức khỏe định kỳ </t>
  </si>
  <si>
    <t xml:space="preserve">BS Tấn </t>
  </si>
  <si>
    <r>
      <rPr>
        <b/>
        <sz val="13"/>
        <rFont val="Times New Roman"/>
        <family val="1"/>
      </rPr>
      <t>XN máu</t>
    </r>
    <r>
      <rPr>
        <sz val="13"/>
        <rFont val="Times New Roman"/>
        <family val="1"/>
      </rPr>
      <t xml:space="preserve">: Tăng Acid Uric 
</t>
    </r>
    <r>
      <rPr>
        <b/>
        <sz val="13"/>
        <rFont val="Times New Roman"/>
        <family val="1"/>
      </rPr>
      <t>Siêu âm bụng:</t>
    </r>
    <r>
      <rPr>
        <sz val="13"/>
        <rFont val="Times New Roman"/>
        <family val="1"/>
      </rPr>
      <t xml:space="preserve"> Nốt vôi hóa gan phải 5 mm . Gan nhiễm mỡ độ I 
Mắt trái tật khúc xạ 
Mất răng  R47. Cao răng hai hàm. Sức nhai  &gt; 90 %
Các kết quả xét nghiệm khác trong giới hạn bình thường  </t>
    </r>
  </si>
  <si>
    <t>118/69</t>
  </si>
  <si>
    <t xml:space="preserve">Dư cân </t>
  </si>
  <si>
    <r>
      <rPr>
        <b/>
        <sz val="13"/>
        <rFont val="Times New Roman"/>
        <family val="1"/>
      </rPr>
      <t>XN máu:</t>
    </r>
    <r>
      <rPr>
        <sz val="13"/>
        <rFont val="Times New Roman"/>
        <family val="1"/>
      </rPr>
      <t xml:space="preserve"> Tăng HGB. Tăng ALT 
Dư cân 
Hai mắt tật khúc xạ 
Cao răng hai hàm  
Các kết quả xét nghiệm khác trong giới hạn bình thường  </t>
    </r>
  </si>
  <si>
    <t xml:space="preserve">_ Đã tư vấn 
_ Uống đủ nước 
_ Xét nghiệm HBsAg, Anti HCV 
_ Tập thể dục 
_ Mang kính phù hợp  
_ Lấy cao răng định kỳ 6 tháng/ lần  
_ Kiểm tra sức khỏe định kỳ </t>
  </si>
  <si>
    <t>118/70</t>
  </si>
  <si>
    <t xml:space="preserve">_ Đã tư vấn 
_ Uống nhiều nước 
_ Siêu âm bụng kiểm tra định kỳ 
_ Tránh tiếp xúc với khói bụi, lạnh  
_ Kiểm tra sức khỏe định kỳ </t>
  </si>
  <si>
    <t xml:space="preserve">BS Bảo </t>
  </si>
  <si>
    <r>
      <rPr>
        <b/>
        <sz val="13"/>
        <rFont val="Times New Roman"/>
        <family val="1"/>
      </rPr>
      <t xml:space="preserve">Nước tiểu: </t>
    </r>
    <r>
      <rPr>
        <sz val="13"/>
        <rFont val="Times New Roman"/>
        <family val="1"/>
      </rPr>
      <t xml:space="preserve">Bạch cầu (+), Hồng cầu (+) 
</t>
    </r>
    <r>
      <rPr>
        <b/>
        <sz val="13"/>
        <rFont val="Times New Roman"/>
        <family val="1"/>
      </rPr>
      <t>Siêu âm bụng</t>
    </r>
    <r>
      <rPr>
        <sz val="13"/>
        <rFont val="Times New Roman"/>
        <family val="1"/>
      </rPr>
      <t xml:space="preserve">: Nang nhỏ thận trái 9 mm 
Viêm mũi dị ứng 
Các kết quả xét nghiệm khác trong giới hạn bình thường  </t>
    </r>
  </si>
  <si>
    <t>130/80</t>
  </si>
  <si>
    <r>
      <rPr>
        <b/>
        <sz val="13"/>
        <rFont val="Times New Roman"/>
        <family val="1"/>
      </rPr>
      <t xml:space="preserve">XN máu: </t>
    </r>
    <r>
      <rPr>
        <sz val="13"/>
        <rFont val="Times New Roman"/>
        <family val="1"/>
      </rPr>
      <t xml:space="preserve">Tăng ALT . 
</t>
    </r>
    <r>
      <rPr>
        <b/>
        <sz val="13"/>
        <rFont val="Times New Roman"/>
        <family val="1"/>
      </rPr>
      <t>Nước tiểu</t>
    </r>
    <r>
      <rPr>
        <sz val="13"/>
        <rFont val="Times New Roman"/>
        <family val="1"/>
      </rPr>
      <t xml:space="preserve">: Glucose (+) 
Cao răng hai hàm  
Các kết quả xét nghiệm khác trong giới hạn bình thường  </t>
    </r>
  </si>
  <si>
    <t xml:space="preserve">_ Đã tư vấn 
_ Xét nghiệm HBsAg, Anti HCV, Gamma GT. Giảm bia rượu, đồ chiên rán, dầu mỡ. Tăng cường thể thao. Tăng ăn rau củ, cá 
_ Xét nghiệm HbA1C 
_ Lấy cao răng định kỳ 6 tháng/ lần  
_ Kiểm tra sức khỏe định kỳ </t>
  </si>
  <si>
    <t xml:space="preserve">I </t>
  </si>
  <si>
    <t>132/74</t>
  </si>
  <si>
    <t xml:space="preserve">Mất răng R36, R46. Sức nhai  &gt; 81 % </t>
  </si>
  <si>
    <r>
      <rPr>
        <b/>
        <sz val="13"/>
        <rFont val="Times New Roman"/>
        <family val="1"/>
      </rPr>
      <t>Siêu âm giáp:</t>
    </r>
    <r>
      <rPr>
        <sz val="13"/>
        <rFont val="Times New Roman"/>
        <family val="1"/>
      </rPr>
      <t xml:space="preserve"> Nang giáp lưỡi 7x5 mm 
Mất răng R36, R46. Sức nhai  &gt; 81 % 
Các kết quả xét nghiệm khác trong giới hạn bình thường  </t>
    </r>
  </si>
  <si>
    <t xml:space="preserve">_ Đã tư vấn 
_ Điều trị Nha khoa 
_ Kiểm tra sức khỏe định kỳ </t>
  </si>
  <si>
    <t>110/60</t>
  </si>
  <si>
    <t xml:space="preserve">Nấm ống tai 2 bên </t>
  </si>
  <si>
    <t xml:space="preserve">Viêm da tiết bã </t>
  </si>
  <si>
    <t xml:space="preserve">_ Đã tư vấn 
_ Siêu âm giáp kiểm tra hằng năm 
_ Mang kính phù hợp  
_ Điều trị theo đơn TMH 
_ Kiểm tra sức khỏe định kỳ </t>
  </si>
  <si>
    <t xml:space="preserve">BS Trâm </t>
  </si>
  <si>
    <r>
      <rPr>
        <b/>
        <sz val="13"/>
        <rFont val="Times New Roman"/>
        <family val="1"/>
      </rPr>
      <t>Siêu âm giáp</t>
    </r>
    <r>
      <rPr>
        <sz val="13"/>
        <rFont val="Times New Roman"/>
        <family val="1"/>
      </rPr>
      <t xml:space="preserve">: Nang keo nhỏ 2 thùy tuyến giáp &lt;  2 mm ( TIRADS 1) TD Phình giáp hạt 
Hai mắt tật khúc xạ 
Nấm ống tai 2 bên 
Viêm da tiết bã 
Các kết quả xét nghiệm khác trong giới hạn bình thường  </t>
    </r>
  </si>
  <si>
    <t>107/54</t>
  </si>
  <si>
    <t>123/74</t>
  </si>
  <si>
    <t xml:space="preserve">Viêm xoang mạn tính </t>
  </si>
  <si>
    <t xml:space="preserve">Mất răng  R46. Chân răng CR26. Sức nhai  &gt; 81 % </t>
  </si>
  <si>
    <t xml:space="preserve">Gãy xương cẳng tay (P) đã KHX &gt; 10 năm </t>
  </si>
  <si>
    <r>
      <rPr>
        <b/>
        <sz val="13"/>
        <rFont val="Times New Roman"/>
        <family val="1"/>
      </rPr>
      <t xml:space="preserve">XN máu: </t>
    </r>
    <r>
      <rPr>
        <sz val="13"/>
        <rFont val="Times New Roman"/>
        <family val="1"/>
      </rPr>
      <t xml:space="preserve">Tăng RBC, HCT, HGB. Tăng Acid Uric 
</t>
    </r>
    <r>
      <rPr>
        <b/>
        <sz val="13"/>
        <rFont val="Times New Roman"/>
        <family val="1"/>
      </rPr>
      <t xml:space="preserve">Nước tiểu: </t>
    </r>
    <r>
      <rPr>
        <sz val="13"/>
        <rFont val="Times New Roman"/>
        <family val="1"/>
      </rPr>
      <t xml:space="preserve">Bạch cầu (+++) 
Hai mắt tật khúc xạ 
Viêm xoang mạn tính 
Mất răng  R46. Chân răng CR26. Sức nhai  &gt; 81 % 
Gãy xương cẳng tay (P) đã KHX &gt; 10 năm 
Các kết quả xét nghiệm khác trong giới hạn bình thường  </t>
    </r>
  </si>
  <si>
    <t xml:space="preserve">_ Đã tư vấn 
_ Uống nhiều nước 
_ Giảm hải sản, thịt đỏ 
_ Mang kính phù hợp  
_ Tránh tiếp xúc với khói bụi, lạnh  
_ Điều trị Nha khoa 
_ Kiểm tra sức khỏe định kỳ </t>
  </si>
  <si>
    <t>130/70</t>
  </si>
  <si>
    <t xml:space="preserve">Vẹo nhẹ vách ngăn sang phải </t>
  </si>
  <si>
    <t xml:space="preserve">R48 lệch. Cao răng hai hàm  </t>
  </si>
  <si>
    <t xml:space="preserve">_ Đã tư vấn 
_ Siêu âm bụng kiểm tra định kỳ 
_ Xét nghiệm T3, T4, TSH 
_ Mang kính phù hợp  
_ Điều trị Nha khoa 
_ Kiểm tra sức khỏe định kỳ </t>
  </si>
  <si>
    <r>
      <rPr>
        <b/>
        <sz val="13"/>
        <rFont val="Times New Roman"/>
        <family val="1"/>
      </rPr>
      <t>Siêu âm bụng:</t>
    </r>
    <r>
      <rPr>
        <sz val="13"/>
        <rFont val="Times New Roman"/>
        <family val="1"/>
      </rPr>
      <t xml:space="preserve"> TD Hemangioma gan phải 7 mm CĐPB: nốt gan nhiễm mỡ khu trú . Gan nhiễm mỡ độ I 
</t>
    </r>
    <r>
      <rPr>
        <b/>
        <sz val="13"/>
        <rFont val="Times New Roman"/>
        <family val="1"/>
      </rPr>
      <t xml:space="preserve">Siêu âm giáp: </t>
    </r>
    <r>
      <rPr>
        <sz val="13"/>
        <rFont val="Times New Roman"/>
        <family val="1"/>
      </rPr>
      <t xml:space="preserve">Nang keo 2 thùy tuyến giáp ( Phải: &lt; 8 mm. Trái: &lt; 6 mm)  ( TIRADS 1). TD Bệnh lý chủ mô tuyến giáp lan tỏa, hiện tại không tăng tưới máu 
Hai mắt tật khúc xạ 
Vẹo nhẹ vách ngăn sang phải 
R48 lệch. Cao răng hai hàm  
Các kết quả xét nghiệm khác trong giới hạn bình thường  </t>
    </r>
  </si>
  <si>
    <t>117/65</t>
  </si>
  <si>
    <t xml:space="preserve">_ Đã tư vấn 
_ Xét nghiệm lại hormone giáp sau 1 tháng 
_ Tập thể dục 
_ Siêu âm bụng kiểm tra hằng năm 
_ Mang kính phù hợp  
_ Kiểm tra sức khỏe định kỳ </t>
  </si>
  <si>
    <r>
      <rPr>
        <b/>
        <sz val="13"/>
        <rFont val="Times New Roman"/>
        <family val="1"/>
      </rPr>
      <t>XN máu:</t>
    </r>
    <r>
      <rPr>
        <sz val="13"/>
        <rFont val="Times New Roman"/>
        <family val="1"/>
      </rPr>
      <t xml:space="preserve"> Tăng TSH ( Suy giáp dưới lâm sàng) 
</t>
    </r>
    <r>
      <rPr>
        <b/>
        <sz val="13"/>
        <rFont val="Times New Roman"/>
        <family val="1"/>
      </rPr>
      <t xml:space="preserve">Siêu âm bụng: </t>
    </r>
    <r>
      <rPr>
        <sz val="13"/>
        <rFont val="Times New Roman"/>
        <family val="1"/>
      </rPr>
      <t xml:space="preserve">Gan nhiễm mỡ độ I . Nang thận trái 12 mm  
</t>
    </r>
    <r>
      <rPr>
        <b/>
        <sz val="13"/>
        <rFont val="Times New Roman"/>
        <family val="1"/>
      </rPr>
      <t>Siêu âm giáp:</t>
    </r>
    <r>
      <rPr>
        <sz val="13"/>
        <rFont val="Times New Roman"/>
        <family val="1"/>
      </rPr>
      <t xml:space="preserve"> Hình ảnh nhu mô tuyến giáp kém đồng nhất 2 bên 
Hai mắt cận loạn thị 
Các kết quả xét nghiệm khác trong giới hạn bình thường  </t>
    </r>
  </si>
  <si>
    <t>126/71</t>
  </si>
  <si>
    <t xml:space="preserve">Vẹo vách ngăn trái </t>
  </si>
  <si>
    <t xml:space="preserve">Mổ mở RTV cách 20 năm </t>
  </si>
  <si>
    <r>
      <rPr>
        <b/>
        <sz val="13"/>
        <rFont val="Times New Roman"/>
        <family val="1"/>
      </rPr>
      <t>XN máu:</t>
    </r>
    <r>
      <rPr>
        <sz val="13"/>
        <rFont val="Times New Roman"/>
        <family val="1"/>
      </rPr>
      <t xml:space="preserve"> Tăng ALT . 
</t>
    </r>
    <r>
      <rPr>
        <b/>
        <sz val="13"/>
        <rFont val="Times New Roman"/>
        <family val="1"/>
      </rPr>
      <t>Siêu âm bụng:</t>
    </r>
    <r>
      <rPr>
        <sz val="13"/>
        <rFont val="Times New Roman"/>
        <family val="1"/>
      </rPr>
      <t xml:space="preserve"> Gan nhiễm mỡ độ I 
</t>
    </r>
    <r>
      <rPr>
        <b/>
        <sz val="13"/>
        <rFont val="Times New Roman"/>
        <family val="1"/>
      </rPr>
      <t xml:space="preserve">Siêu âm giáp: </t>
    </r>
    <r>
      <rPr>
        <sz val="13"/>
        <rFont val="Times New Roman"/>
        <family val="1"/>
      </rPr>
      <t xml:space="preserve">Nhân thùy phải tuyến giáp 5x6x9 mm( TIRADS 4)/ TD Viêm giáp 
Hai mắt tật khúc xạ 
Vẹo vách ngăn trái 
Mổ mở RTV cách 20 năm 
Các kết quả xét nghiệm khác trong giới hạn bình thường  </t>
    </r>
  </si>
  <si>
    <t>134/76</t>
  </si>
  <si>
    <t xml:space="preserve">Thừa cân 
Đái tháo đường </t>
  </si>
  <si>
    <t xml:space="preserve">Khám ngoài bình thường 
TD Buồng trứng đa nang 2 bên </t>
  </si>
  <si>
    <t xml:space="preserve">_ Đã tư vấn 
_ Xét nghiệm sắt huyết thanh, Ferritin, Trisure Carrier 
_ Xét nghiệm Glucose máu đói và HbA1C 
_ Xét nghiệm HBsAg, Anti HCV 
_ Lấy nước tiểu giữa dòng kiểm tra 
_ Tập thể dục. Giảm cân 
_ TD Buồng trứng đa nang 2 bên : Kiểm tra định kỳ 
_ Siêu âm giáp kiểm tra định kỳ 
_ Mang kính phù hợp 
_ Tránh tiếp xúc với khói bụi, lạnh 
_ Kiểm tra sức khỏe định kỳ </t>
  </si>
  <si>
    <r>
      <rPr>
        <b/>
        <sz val="13"/>
        <rFont val="Times New Roman"/>
        <family val="1"/>
      </rPr>
      <t>XN máu:</t>
    </r>
    <r>
      <rPr>
        <sz val="13"/>
        <rFont val="Times New Roman"/>
        <family val="1"/>
      </rPr>
      <t xml:space="preserve"> Thiếu máu nhược sắc hồng cầu nhỏ. Tăng Glucose. Tăng men gan 
</t>
    </r>
    <r>
      <rPr>
        <b/>
        <sz val="13"/>
        <rFont val="Times New Roman"/>
        <family val="1"/>
      </rPr>
      <t>Nước tiểu</t>
    </r>
    <r>
      <rPr>
        <sz val="13"/>
        <rFont val="Times New Roman"/>
        <family val="1"/>
      </rPr>
      <t xml:space="preserve">: Bạch cầu (+++), Protein (+), Glucose (++++), Ketones (++), Hồng cầu (++) 
</t>
    </r>
    <r>
      <rPr>
        <b/>
        <sz val="13"/>
        <rFont val="Times New Roman"/>
        <family val="1"/>
      </rPr>
      <t>Siêu âm bụng:</t>
    </r>
    <r>
      <rPr>
        <sz val="13"/>
        <rFont val="Times New Roman"/>
        <family val="1"/>
      </rPr>
      <t xml:space="preserve"> Gan nhiễm mỡ độ II. TD Buồng trứng đa nang 2 bên 
</t>
    </r>
    <r>
      <rPr>
        <b/>
        <sz val="13"/>
        <rFont val="Times New Roman"/>
        <family val="1"/>
      </rPr>
      <t>Siêu âm giáp:</t>
    </r>
    <r>
      <rPr>
        <sz val="13"/>
        <rFont val="Times New Roman"/>
        <family val="1"/>
      </rPr>
      <t xml:space="preserve"> Nang giáp phải 3 mm ( TIRADS 1) 
Thừa cân 
Đái tháo đường 
Hai mắt tật khúc xạ 
Viêm mũi dị ứng 
Các kết quả xét nghiệm khác trong giới hạn bình thường  </t>
    </r>
  </si>
  <si>
    <t>119/67</t>
  </si>
  <si>
    <t xml:space="preserve">Mất răng  R17 </t>
  </si>
  <si>
    <t xml:space="preserve">Không khám </t>
  </si>
  <si>
    <t xml:space="preserve">Không XL </t>
  </si>
  <si>
    <r>
      <rPr>
        <b/>
        <sz val="13"/>
        <rFont val="Times New Roman"/>
        <family val="1"/>
      </rPr>
      <t xml:space="preserve">XN máu: </t>
    </r>
    <r>
      <rPr>
        <sz val="13"/>
        <rFont val="Times New Roman"/>
        <family val="1"/>
      </rPr>
      <t xml:space="preserve">Giảm HCT, HGB 
</t>
    </r>
    <r>
      <rPr>
        <b/>
        <sz val="13"/>
        <rFont val="Times New Roman"/>
        <family val="1"/>
      </rPr>
      <t>Siêu âm bụng</t>
    </r>
    <r>
      <rPr>
        <sz val="13"/>
        <rFont val="Times New Roman"/>
        <family val="1"/>
      </rPr>
      <t xml:space="preserve">: Polyp túi mật 6.8 mm 
</t>
    </r>
    <r>
      <rPr>
        <b/>
        <sz val="13"/>
        <rFont val="Times New Roman"/>
        <family val="1"/>
      </rPr>
      <t>Siêu âm vú</t>
    </r>
    <r>
      <rPr>
        <sz val="13"/>
        <rFont val="Times New Roman"/>
        <family val="1"/>
      </rPr>
      <t xml:space="preserve">: Đa nang 2 vú ( BIRADS 2) 
</t>
    </r>
    <r>
      <rPr>
        <b/>
        <sz val="13"/>
        <rFont val="Times New Roman"/>
        <family val="1"/>
      </rPr>
      <t>Siêu âm giáp:</t>
    </r>
    <r>
      <rPr>
        <sz val="13"/>
        <rFont val="Times New Roman"/>
        <family val="1"/>
      </rPr>
      <t xml:space="preserve"> Thùy phải đã cắt 
Mất răng  R17 
Các kết quả xét nghiệm khác trong giới hạn bình thường  </t>
    </r>
  </si>
  <si>
    <t xml:space="preserve">_ Không khám đủ các chuyên khoa 
_ Xét nghiệm Ferritin máu 
_ Siêu âm bụng kiểm tra định kỳ 
_ Kết hợp nhũ ảnh, hướng dẫn tự kiểm tra vú, tái khám vú sau 12 tháng 
_ Siêu âm giáp kiểm tra định kỳ 
_ Điều trị Nha khoa 
_ Kiểm tra sức khỏe định kỳ </t>
  </si>
  <si>
    <t>97/56</t>
  </si>
  <si>
    <t xml:space="preserve">Viêm Amydan mạn tính </t>
  </si>
  <si>
    <t xml:space="preserve">Mất răng  R36, R46. Sức nhai  &gt; 81 % </t>
  </si>
  <si>
    <r>
      <rPr>
        <b/>
        <sz val="13"/>
        <rFont val="Times New Roman"/>
        <family val="1"/>
      </rPr>
      <t>XN máu:</t>
    </r>
    <r>
      <rPr>
        <sz val="13"/>
        <rFont val="Times New Roman"/>
        <family val="1"/>
      </rPr>
      <t xml:space="preserve"> Tăng Acid Uric ( Có tiền sử đau đa khớp) 
</t>
    </r>
    <r>
      <rPr>
        <b/>
        <sz val="13"/>
        <rFont val="Times New Roman"/>
        <family val="1"/>
      </rPr>
      <t>Nước tiểu:</t>
    </r>
    <r>
      <rPr>
        <sz val="13"/>
        <rFont val="Times New Roman"/>
        <family val="1"/>
      </rPr>
      <t xml:space="preserve"> Hồng cầu (+++) ( Lấy nước tiểu gần ngày có kinh nguyệt) 
</t>
    </r>
    <r>
      <rPr>
        <b/>
        <sz val="13"/>
        <rFont val="Times New Roman"/>
        <family val="1"/>
      </rPr>
      <t xml:space="preserve">Siêu âm vú: </t>
    </r>
    <r>
      <rPr>
        <sz val="13"/>
        <rFont val="Times New Roman"/>
        <family val="1"/>
      </rPr>
      <t xml:space="preserve">Nang vú phải 3 mm( BIRADS 2), Nhân vú trái 5x3 mm ( BIRADS 2) 
</t>
    </r>
    <r>
      <rPr>
        <b/>
        <sz val="13"/>
        <rFont val="Times New Roman"/>
        <family val="1"/>
      </rPr>
      <t>Siêu âm giáp</t>
    </r>
    <r>
      <rPr>
        <sz val="13"/>
        <rFont val="Times New Roman"/>
        <family val="1"/>
      </rPr>
      <t xml:space="preserve">: Nang giáp phải 2 mm ( TIRADS 1) 
Hai mắt tật khúc xạ 
Viêm Amydan mạn tính 
Mất răng  R36, R46. Sức nhai  &gt; 81 % 
Các kết quả xét nghiệm khác trong giới hạn bình thường  </t>
    </r>
  </si>
  <si>
    <t>114/62</t>
  </si>
  <si>
    <t xml:space="preserve">Kinh nguyệt đều </t>
  </si>
  <si>
    <t xml:space="preserve">_ Đã tư vấn 
_ Uống nhiều nước 
_ Siêu âm vú kiểm tra sau 6 tháng 
_ Mang kính phù hợp  
_ Tránh tiếp xúc với khói bụi, lạnh  
_ Kiểm tra sức khỏe định kỳ </t>
  </si>
  <si>
    <r>
      <rPr>
        <b/>
        <sz val="13"/>
        <rFont val="Times New Roman"/>
        <family val="1"/>
      </rPr>
      <t xml:space="preserve">Nước tiểu: </t>
    </r>
    <r>
      <rPr>
        <sz val="13"/>
        <rFont val="Times New Roman"/>
        <family val="1"/>
      </rPr>
      <t xml:space="preserve">Bạch cầu (+) 
</t>
    </r>
    <r>
      <rPr>
        <b/>
        <sz val="13"/>
        <rFont val="Times New Roman"/>
        <family val="1"/>
      </rPr>
      <t xml:space="preserve">Siêu âm vú: </t>
    </r>
    <r>
      <rPr>
        <sz val="13"/>
        <rFont val="Times New Roman"/>
        <family val="1"/>
      </rPr>
      <t xml:space="preserve">TD Thay đổi sợi bọc vú phải thể giả bướu 13x5 mm và 10x4.5 mm ( BIRADS 3). Nang vú phải 8x2 mm ( BIRADS 2) 
Hai mắt tật khúc xạ 
Viêm mũi dị ứng 
Các kết quả xét nghiệm khác trong giới hạn bình thường  </t>
    </r>
  </si>
  <si>
    <t>120/67</t>
  </si>
  <si>
    <t xml:space="preserve">Khám ngoài bình thường 
TD Nang lạc nội mạc tử cung vào buồng trứng trái </t>
  </si>
  <si>
    <t>103/59</t>
  </si>
  <si>
    <t xml:space="preserve">Viêm họng hạt </t>
  </si>
  <si>
    <t xml:space="preserve">PARA 1001 sinh mổ 1 lần 
Cổ tử cung không viêm/ Tử cung đôi </t>
  </si>
  <si>
    <t xml:space="preserve">_ Đã tư vấn 
_ Xét nghiệm Trisure Carrier 
_ Siêu âm vú kiểm tra định kỳ 
_ Siêu âm giáp kiểm tra hằng năm 
_ Tránh uống đồ lạnh 
_ Kiểm tra sức khỏe định kỳ </t>
  </si>
  <si>
    <r>
      <rPr>
        <b/>
        <sz val="13"/>
        <rFont val="Times New Roman"/>
        <family val="1"/>
      </rPr>
      <t>XN máu:</t>
    </r>
    <r>
      <rPr>
        <sz val="13"/>
        <rFont val="Times New Roman"/>
        <family val="1"/>
      </rPr>
      <t xml:space="preserve"> Hồng cầu nhỏ nhược sắc 
</t>
    </r>
    <r>
      <rPr>
        <b/>
        <sz val="13"/>
        <rFont val="Times New Roman"/>
        <family val="1"/>
      </rPr>
      <t xml:space="preserve">Nước tiểu: </t>
    </r>
    <r>
      <rPr>
        <sz val="13"/>
        <rFont val="Times New Roman"/>
        <family val="1"/>
      </rPr>
      <t xml:space="preserve">Bạch cầu (+), Hồng cầu (+++) ( hành kinh) 
</t>
    </r>
    <r>
      <rPr>
        <b/>
        <sz val="13"/>
        <rFont val="Times New Roman"/>
        <family val="1"/>
      </rPr>
      <t xml:space="preserve">Siêu âm vú: </t>
    </r>
    <r>
      <rPr>
        <sz val="13"/>
        <rFont val="Times New Roman"/>
        <family val="1"/>
      </rPr>
      <t xml:space="preserve">Nang hai vú ( Phải: 5 mm và 6 mm. Trái: 4 mm)  ( BIRADS 2) 
</t>
    </r>
    <r>
      <rPr>
        <b/>
        <sz val="13"/>
        <rFont val="Times New Roman"/>
        <family val="1"/>
      </rPr>
      <t>Siêu âm giáp</t>
    </r>
    <r>
      <rPr>
        <sz val="13"/>
        <rFont val="Times New Roman"/>
        <family val="1"/>
      </rPr>
      <t xml:space="preserve">: Nang giáp phải 2 mm ( TIRADS 1) 
Viêm họng hạt 
Sinh mổ 1 lần 
Các kết quả xét nghiệm khác trong giới hạn bình thường  </t>
    </r>
  </si>
  <si>
    <t>102/60</t>
  </si>
  <si>
    <t xml:space="preserve">PARA 1011 sinh mổ. Kinh nguyệt đều </t>
  </si>
  <si>
    <t xml:space="preserve">_ Đã tư vấn 
_ Siêu âm bụng kiểm tra định kỳ 
_ Siêu âm giáp kiểm tra định kỳ 
_ Tránh tiếp xúc với khói bụi, lạnh  
_ Lấy cao răng định kỳ 6 tháng/ lần  
_ Kiểm tra sức khỏe định kỳ </t>
  </si>
  <si>
    <r>
      <rPr>
        <b/>
        <sz val="13"/>
        <rFont val="Times New Roman"/>
        <family val="1"/>
      </rPr>
      <t>Siêu âm bụng</t>
    </r>
    <r>
      <rPr>
        <sz val="13"/>
        <rFont val="Times New Roman"/>
        <family val="1"/>
      </rPr>
      <t xml:space="preserve">: TD Sỏi túi mật 6 mm 
</t>
    </r>
    <r>
      <rPr>
        <b/>
        <sz val="13"/>
        <rFont val="Times New Roman"/>
        <family val="1"/>
      </rPr>
      <t>Siêu âm giáp</t>
    </r>
    <r>
      <rPr>
        <sz val="13"/>
        <rFont val="Times New Roman"/>
        <family val="1"/>
      </rPr>
      <t xml:space="preserve">: Nang giáp 2 thùy 3.5 mm ( TIRADS 1) 
Viêm mũi dị ứng 
Cao răng hai hàm  
Sinh mổ 1 lần 
Các kết quả xét nghiệm khác trong giới hạn bình thường  </t>
    </r>
  </si>
  <si>
    <t>110/67</t>
  </si>
  <si>
    <t xml:space="preserve">Béo phì </t>
  </si>
  <si>
    <t xml:space="preserve">Khám ngoài bình thường </t>
  </si>
  <si>
    <t xml:space="preserve">_ Đã tư vấn 
_ Giảm hải sản 
_ Uống nhiều nước 
_ FNA nhân thùy phải 
_ Giảm cân 
_ Mang kính phù hợp  
_ Tránh tiếp xúc với khói bụi, lạnh  
_ Kiểm tra sức khỏe định kỳ </t>
  </si>
  <si>
    <t xml:space="preserve">IV </t>
  </si>
  <si>
    <r>
      <rPr>
        <b/>
        <sz val="13"/>
        <rFont val="Times New Roman"/>
        <family val="1"/>
      </rPr>
      <t>XN máu:</t>
    </r>
    <r>
      <rPr>
        <sz val="13"/>
        <rFont val="Times New Roman"/>
        <family val="1"/>
      </rPr>
      <t xml:space="preserve"> Tăng Acid Uric. 
</t>
    </r>
    <r>
      <rPr>
        <b/>
        <sz val="13"/>
        <rFont val="Times New Roman"/>
        <family val="1"/>
      </rPr>
      <t>Nước tiểu:</t>
    </r>
    <r>
      <rPr>
        <sz val="13"/>
        <rFont val="Times New Roman"/>
        <family val="1"/>
      </rPr>
      <t xml:space="preserve"> Bạch cầu (+++), Protein (+), Hồng cầu (++) 
</t>
    </r>
    <r>
      <rPr>
        <b/>
        <sz val="13"/>
        <rFont val="Times New Roman"/>
        <family val="1"/>
      </rPr>
      <t>Siêu âm giáp</t>
    </r>
    <r>
      <rPr>
        <sz val="13"/>
        <rFont val="Times New Roman"/>
        <family val="1"/>
      </rPr>
      <t xml:space="preserve">: Nhân giáp thùy phải 4x3x4.5 mm ( TIRADS 4) 
Béo phì 
Hai mắt tật khúc xạ 
Viêm mũi dị ứng 
Các kết quả xét nghiệm khác trong giới hạn bình thường  </t>
    </r>
  </si>
  <si>
    <t>Không khám</t>
  </si>
  <si>
    <r>
      <rPr>
        <b/>
        <sz val="13"/>
        <rFont val="Times New Roman"/>
        <family val="1"/>
      </rPr>
      <t>Nước tiểu:</t>
    </r>
    <r>
      <rPr>
        <sz val="13"/>
        <rFont val="Times New Roman"/>
        <family val="1"/>
      </rPr>
      <t xml:space="preserve"> Bạch cầu (+)
Các kết quả xét nghiệm khác trong giới hạn bình thường  </t>
    </r>
  </si>
  <si>
    <t xml:space="preserve">_ Không khám lâm sàng 
_ Uống nhiều nước 
_ Kiểm tra sức khỏe định kỳ </t>
  </si>
  <si>
    <t>100/55</t>
  </si>
  <si>
    <t xml:space="preserve">Bình thường </t>
  </si>
  <si>
    <t xml:space="preserve">Thai 20 tuần đang phát triển
Hai vú không u </t>
  </si>
  <si>
    <r>
      <rPr>
        <b/>
        <sz val="13"/>
        <rFont val="Times New Roman"/>
        <family val="1"/>
      </rPr>
      <t>XN máu:</t>
    </r>
    <r>
      <rPr>
        <sz val="13"/>
        <rFont val="Times New Roman"/>
        <family val="1"/>
      </rPr>
      <t xml:space="preserve"> Thiếu máu nhược sắc hồng cầu nhỏ mức độ nhẹ. Tăng bạch cầu 
</t>
    </r>
    <r>
      <rPr>
        <b/>
        <sz val="13"/>
        <rFont val="Times New Roman"/>
        <family val="1"/>
      </rPr>
      <t xml:space="preserve">Siêu âm bụng: </t>
    </r>
    <r>
      <rPr>
        <sz val="13"/>
        <rFont val="Times New Roman"/>
        <family val="1"/>
      </rPr>
      <t xml:space="preserve">1 thai sống trong buồng tử cung # 20 tuần 
Viêm mũi dị ứng 
Các kết quả xét nghiệm khác trong giới hạn bình thường  </t>
    </r>
  </si>
  <si>
    <t xml:space="preserve">_ Không khám đủ các chuyên khoa 
_ Bổ sung sắt. Xét nghiệm Fe, Ferritin, Trisure Carrier 
_ Khám thai định kỳ 
_ Tránh tiếp xúc với khói bụi, lạnh  
_ Kiểm tra sức khỏe định kỳ </t>
  </si>
  <si>
    <t xml:space="preserve">_ Không khám đủ các chuyên khoa 
_ Giảm hải sản, nội tạng động vật 
_ Siêu âm vú kiểm tra định kỳ , hướng dẫn tự kiểm tra vú 
_ Siêu âm giáp kiểm tra định kỳ 
_ Mang kính phù hợp  
_ Tránh uống đồ lạnh 
_ Điều trị Nha khoa 
_ Kiểm tra sức khỏe định kỳ </t>
  </si>
  <si>
    <t xml:space="preserve">Mã khách hàng </t>
  </si>
  <si>
    <t>0231016008593</t>
  </si>
  <si>
    <t>0231016008609</t>
  </si>
  <si>
    <t>0231016008616</t>
  </si>
  <si>
    <t>0231016008623</t>
  </si>
  <si>
    <t>0231016008630</t>
  </si>
  <si>
    <t>0231016008647</t>
  </si>
  <si>
    <t>0231016008654</t>
  </si>
  <si>
    <t>0231016008678</t>
  </si>
  <si>
    <t>0231016008685</t>
  </si>
  <si>
    <t>0231016008692</t>
  </si>
  <si>
    <t>0241029042699</t>
  </si>
  <si>
    <t>0241029042705</t>
  </si>
  <si>
    <t>0241029042712</t>
  </si>
  <si>
    <t>0231016008494</t>
  </si>
  <si>
    <t>0231016008500</t>
  </si>
  <si>
    <t>0231016008517</t>
  </si>
  <si>
    <t>0231016008524</t>
  </si>
  <si>
    <t>0231016008531</t>
  </si>
  <si>
    <t>0231016008548</t>
  </si>
  <si>
    <t>0231016008555</t>
  </si>
  <si>
    <t>0231016008562</t>
  </si>
  <si>
    <t>0231016008579</t>
  </si>
  <si>
    <t>0241029042729</t>
  </si>
  <si>
    <t xml:space="preserve">Viêm da cơ địa </t>
  </si>
  <si>
    <r>
      <rPr>
        <b/>
        <sz val="13"/>
        <rFont val="Times New Roman"/>
        <family val="1"/>
      </rPr>
      <t>Siêu âm bụng:</t>
    </r>
    <r>
      <rPr>
        <sz val="13"/>
        <rFont val="Times New Roman"/>
        <family val="1"/>
      </rPr>
      <t xml:space="preserve"> Khối echo dạng gương mờ cạnh trái mặt sau tử cung chưa rõ bản chất 38x34 mm ( TD Nang lạc nội mạc tử cung buồng trứng trái ? ) 
</t>
    </r>
    <r>
      <rPr>
        <b/>
        <sz val="13"/>
        <rFont val="Times New Roman"/>
        <family val="1"/>
      </rPr>
      <t>Siêu âm vú:</t>
    </r>
    <r>
      <rPr>
        <sz val="13"/>
        <rFont val="Times New Roman"/>
        <family val="1"/>
      </rPr>
      <t xml:space="preserve"> Nang hai vú ( BIRADS 2) 
</t>
    </r>
    <r>
      <rPr>
        <b/>
        <sz val="13"/>
        <rFont val="Times New Roman"/>
        <family val="1"/>
      </rPr>
      <t>Siêu âm giáp</t>
    </r>
    <r>
      <rPr>
        <sz val="13"/>
        <rFont val="Times New Roman"/>
        <family val="1"/>
      </rPr>
      <t xml:space="preserve">: Nang giáp trái 3 mm ( TIRADS 1) 
Hai mắt tật khúc xạ 
Viêm da cơ địa 
Các kết quả xét nghiệm khác trong giới hạn bình thường  </t>
    </r>
  </si>
  <si>
    <t xml:space="preserve">_ Đã tư vấn
_ Khối echo dạng gương mờ cạnh trái mặt sau tử cung chưa rõ bản chất ( TD Nang lạc nội mạc tử cung buồng trứng trái ) : Xét nghiệm CA 125. Tái khám sau 3 tháng 
_ Tái khám vú sau 12 tháng, hướng dẫn tự kiểm tra vú 
_ Siêu âm giáp kiểm tra định kỳ 
_ Mang kính phù hợp 
_ Viêm da cơ địa : Dùng thuốc theo đơn 
_ Kiểm tra sức khỏe định kỳ </t>
  </si>
  <si>
    <t xml:space="preserve">_ Đã tư vấn 
_ Kiểm tra thêm Viêm gan virus B,C
_ Tập thể dục 
_ FNA nhân thùy phải và xét nghiệm chức năng tuyến giáp 
_ Mang kính phù hợp  
_ Kiểm tra sức khỏe định kỳ </t>
  </si>
  <si>
    <t xml:space="preserve">Nhiễm HBV </t>
  </si>
  <si>
    <t xml:space="preserve">Nhiễm HBV
Mắt trái tật khúc xạ 
Viêm mũi dị ứng 
Các kết quả xét nghiệm trong giới hạn bình thường  </t>
  </si>
  <si>
    <t xml:space="preserve">_ Đã tư vấn 
_ Nhiễm HBV: Kiểm tra định kỳ 
_ Mang kính phù hợp  
_ Tránh tiếp xúc với khói bụi, lạnh  
_ Kiểm tra sức khỏe định kỳ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</si>
</sst>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409]dddd\,\ mmmm\ dd\,\ yyyy"/>
  </numFmts>
  <fonts count="19">
    <font>
      <sz val="11"/>
      <color theme="1"/>
      <name val="Calibri"/>
      <family val="2"/>
      <scheme val="minor"/>
    </font>
    <font>
      <sz val="11"/>
      <color theme="1"/>
      <name val="Calibri"/>
      <family val="2"/>
      <scheme val="minor"/>
    </font>
    <font>
      <sz val="12"/>
      <name val="VNI-Times"/>
    </font>
    <font>
      <b/>
      <sz val="15"/>
      <color rgb="FF000000"/>
      <name val="Times New Roman"/>
      <family val="1"/>
    </font>
    <font>
      <sz val="15"/>
      <color theme="1"/>
      <name val="Times New Roman"/>
      <family val="1"/>
    </font>
    <font>
      <b/>
      <sz val="15"/>
      <color rgb="FFFF0000"/>
      <name val="Times New Roman"/>
      <family val="1"/>
    </font>
    <font>
      <b/>
      <sz val="15"/>
      <color rgb="FF00B050"/>
      <name val="Times New Roman"/>
      <family val="1"/>
    </font>
    <font>
      <b/>
      <sz val="15"/>
      <name val="Times New Roman"/>
      <family val="1"/>
    </font>
    <font>
      <b/>
      <i/>
      <sz val="15"/>
      <color rgb="FF00B0F0"/>
      <name val="Times New Roman"/>
      <family val="1"/>
    </font>
    <font>
      <sz val="15"/>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8">
    <xf numFmtId="0" fontId="0" fillId="0" borderId="0"/>
    <xf numFmtId="0" fontId="2" fillId="0" borderId="0">
      <alignment vertical="top"/>
    </xf>
    <xf numFmtId="165" fontId="13" fillId="0" borderId="0"/>
    <xf numFmtId="164" fontId="1" fillId="0" borderId="0" applyFont="0" applyFill="0" applyBorder="0" applyAlignment="0" applyProtection="0"/>
    <xf numFmtId="0" fontId="16" fillId="0" borderId="0"/>
    <xf numFmtId="0" fontId="16" fillId="0" borderId="0"/>
    <xf numFmtId="0" fontId="13" fillId="0" borderId="0"/>
    <xf numFmtId="0" fontId="13" fillId="0" borderId="0"/>
  </cellStyleXfs>
  <cellXfs count="51">
    <xf numFmtId="0" fontId="0" fillId="0" borderId="0" xfId="0"/>
    <xf numFmtId="0" fontId="3" fillId="2" borderId="0" xfId="1" applyFont="1" applyFill="1" applyAlignment="1"/>
    <xf numFmtId="0" fontId="4" fillId="0" borderId="0" xfId="0" applyFont="1"/>
    <xf numFmtId="0" fontId="5" fillId="2" borderId="0" xfId="1" applyFont="1" applyFill="1" applyAlignment="1">
      <alignment vertical="center"/>
    </xf>
    <xf numFmtId="0" fontId="7" fillId="0" borderId="0" xfId="0" applyFont="1"/>
    <xf numFmtId="0" fontId="9" fillId="0" borderId="0" xfId="0" applyFont="1"/>
    <xf numFmtId="0" fontId="10" fillId="3" borderId="1" xfId="0" applyFont="1" applyFill="1" applyBorder="1" applyAlignment="1">
      <alignment horizontal="center" vertical="center" wrapText="1"/>
    </xf>
    <xf numFmtId="0" fontId="11" fillId="0" borderId="0" xfId="0" applyFont="1"/>
    <xf numFmtId="0" fontId="12" fillId="2" borderId="1" xfId="0" applyFont="1" applyFill="1" applyBorder="1" applyAlignment="1">
      <alignment horizontal="left" vertical="top"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2" borderId="0" xfId="0" applyFont="1" applyFill="1"/>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top"/>
    </xf>
    <xf numFmtId="0" fontId="11" fillId="0" borderId="0" xfId="0" applyFont="1" applyAlignment="1">
      <alignment vertical="top"/>
    </xf>
    <xf numFmtId="0" fontId="10" fillId="0" borderId="0" xfId="0" applyFont="1"/>
    <xf numFmtId="0" fontId="14" fillId="0" borderId="0" xfId="0" applyFont="1" applyAlignment="1">
      <alignment horizontal="center"/>
    </xf>
    <xf numFmtId="0" fontId="17" fillId="0" borderId="0" xfId="0" applyFont="1"/>
    <xf numFmtId="0" fontId="12" fillId="2" borderId="0" xfId="0" applyFont="1" applyFill="1" applyAlignment="1">
      <alignment horizontal="center" vertical="center" wrapText="1"/>
    </xf>
    <xf numFmtId="0" fontId="12"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2" fillId="0" borderId="1" xfId="0" applyFont="1" applyBorder="1" applyAlignment="1">
      <alignment vertical="center"/>
    </xf>
    <xf numFmtId="0" fontId="18" fillId="2" borderId="0" xfId="0" applyFont="1" applyFill="1" applyAlignment="1">
      <alignment horizontal="center" vertical="center" wrapText="1"/>
    </xf>
    <xf numFmtId="0" fontId="17" fillId="0" borderId="0" xfId="0" applyFont="1" applyAlignment="1">
      <alignment vertical="center"/>
    </xf>
    <xf numFmtId="0" fontId="0" fillId="0" borderId="0" xfId="0" applyAlignment="1">
      <alignment vertical="center" wrapText="1"/>
    </xf>
    <xf numFmtId="0" fontId="17" fillId="0" borderId="0" xfId="0" applyFont="1" applyAlignment="1">
      <alignment vertical="center" wrapText="1"/>
    </xf>
    <xf numFmtId="0" fontId="12" fillId="3" borderId="1" xfId="0" applyFont="1" applyFill="1" applyBorder="1" applyAlignment="1">
      <alignment horizontal="center" vertical="center" wrapText="1"/>
    </xf>
    <xf numFmtId="0" fontId="12" fillId="2" borderId="1" xfId="0" applyFont="1" applyFill="1" applyBorder="1" applyAlignment="1">
      <alignment vertical="center"/>
    </xf>
    <xf numFmtId="0" fontId="12" fillId="2" borderId="0" xfId="0" applyFont="1" applyFill="1" applyAlignment="1">
      <alignment vertical="center"/>
    </xf>
    <xf numFmtId="0" fontId="12" fillId="2" borderId="0" xfId="0" applyFont="1" applyFill="1"/>
    <xf numFmtId="0" fontId="18" fillId="4" borderId="5"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0" xfId="0" applyFont="1" applyAlignment="1">
      <alignment horizontal="center" vertical="center"/>
    </xf>
    <xf numFmtId="0" fontId="14" fillId="0" borderId="0" xfId="0" applyFont="1" applyAlignment="1">
      <alignment horizontal="center"/>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4" fillId="0" borderId="0" xfId="0" applyFont="1" applyAlignment="1">
      <alignment horizontal="center" vertical="top"/>
    </xf>
    <xf numFmtId="0" fontId="15" fillId="0" borderId="0" xfId="0" applyFont="1" applyAlignment="1">
      <alignment horizontal="center"/>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6" fillId="0" borderId="0" xfId="0" applyFont="1" applyAlignment="1">
      <alignment horizontal="center"/>
    </xf>
    <xf numFmtId="0" fontId="3" fillId="2" borderId="0" xfId="1" applyFont="1" applyFill="1" applyAlignment="1">
      <alignment horizontal="center"/>
    </xf>
    <xf numFmtId="0" fontId="5" fillId="2" borderId="0" xfId="1" applyFont="1" applyFill="1" applyAlignment="1">
      <alignment horizontal="center" vertical="center"/>
    </xf>
  </cellXfs>
  <cellStyles count="8">
    <cellStyle name="Comma 2" xfId="3"/>
    <cellStyle name="Normal" xfId="0" builtinId="0"/>
    <cellStyle name="Normal 2" xfId="5"/>
    <cellStyle name="Normal 2 33" xfId="2"/>
    <cellStyle name="Normal 3" xfId="1"/>
    <cellStyle name="Normal 3 3" xfId="6"/>
    <cellStyle name="Normal 4" xfId="4"/>
    <cellStyle name="Normal 8" xfId="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0</xdr:row>
      <xdr:rowOff>73959</xdr:rowOff>
    </xdr:from>
    <xdr:to>
      <xdr:col>18</xdr:col>
      <xdr:colOff>4294</xdr:colOff>
      <xdr:row>4</xdr:row>
      <xdr:rowOff>7284</xdr:rowOff>
    </xdr:to>
    <xdr:pic>
      <xdr:nvPicPr>
        <xdr:cNvPr id="3" name="Picture 2">
          <a:extLst>
            <a:ext uri="{FF2B5EF4-FFF2-40B4-BE49-F238E27FC236}">
              <a16:creationId xmlns=""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1647825</xdr:colOff>
      <xdr:row>0</xdr:row>
      <xdr:rowOff>0</xdr:rowOff>
    </xdr:from>
    <xdr:to>
      <xdr:col>20</xdr:col>
      <xdr:colOff>4710</xdr:colOff>
      <xdr:row>2</xdr:row>
      <xdr:rowOff>123825</xdr:rowOff>
    </xdr:to>
    <xdr:pic>
      <xdr:nvPicPr>
        <xdr:cNvPr id="4" name="Pictur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7025" y="0"/>
          <a:ext cx="4082" cy="619125"/>
        </a:xfrm>
        <a:prstGeom prst="rect">
          <a:avLst/>
        </a:prstGeom>
      </xdr:spPr>
    </xdr:pic>
    <xdr:clientData/>
  </xdr:twoCellAnchor>
  <xdr:twoCellAnchor editAs="oneCell">
    <xdr:from>
      <xdr:col>0</xdr:col>
      <xdr:colOff>247651</xdr:colOff>
      <xdr:row>0</xdr:row>
      <xdr:rowOff>0</xdr:rowOff>
    </xdr:from>
    <xdr:to>
      <xdr:col>2</xdr:col>
      <xdr:colOff>619125</xdr:colOff>
      <xdr:row>5</xdr:row>
      <xdr:rowOff>142874</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1" y="0"/>
          <a:ext cx="1381124" cy="1381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tabSelected="1" topLeftCell="A8" zoomScaleNormal="100" workbookViewId="0">
      <pane xSplit="3" ySplit="2" topLeftCell="R10" activePane="bottomRight" state="frozen"/>
      <selection activeCell="A8" sqref="A8"/>
      <selection pane="topRight" activeCell="D8" sqref="D8"/>
      <selection pane="bottomLeft" activeCell="A10" sqref="A10"/>
      <selection pane="bottomRight" activeCell="U34" sqref="U34"/>
    </sheetView>
  </sheetViews>
  <sheetFormatPr defaultRowHeight="18.75"/>
  <cols>
    <col min="1" max="1" width="5.28515625" style="12" customWidth="1"/>
    <col min="2" max="2" width="9.85546875" style="12" customWidth="1"/>
    <col min="3" max="3" width="24.42578125" style="13" customWidth="1"/>
    <col min="4" max="5" width="6.85546875" style="12" customWidth="1"/>
    <col min="6" max="10" width="9.5703125" style="12" customWidth="1"/>
    <col min="11" max="17" width="13.28515625" style="12" customWidth="1"/>
    <col min="18" max="18" width="49.85546875" style="14" customWidth="1"/>
    <col min="19" max="19" width="48.5703125" style="15" customWidth="1"/>
    <col min="20" max="20" width="8.85546875" style="12" customWidth="1"/>
    <col min="21" max="21" width="11.28515625" style="7" customWidth="1"/>
    <col min="22" max="22" width="17.85546875" style="7" customWidth="1"/>
    <col min="23" max="24" width="9.140625" style="21"/>
  </cols>
  <sheetData>
    <row r="1" spans="1:24" ht="19.5">
      <c r="A1" s="49" t="s">
        <v>0</v>
      </c>
      <c r="B1" s="49"/>
      <c r="C1" s="49"/>
      <c r="D1" s="49"/>
      <c r="E1" s="49"/>
      <c r="F1" s="49"/>
      <c r="G1" s="49"/>
      <c r="H1" s="49"/>
      <c r="I1" s="49"/>
      <c r="J1" s="49"/>
      <c r="K1" s="49"/>
      <c r="L1" s="49"/>
      <c r="M1" s="49"/>
      <c r="N1" s="49"/>
      <c r="O1" s="49"/>
      <c r="P1" s="49"/>
      <c r="Q1" s="49"/>
      <c r="R1" s="49"/>
      <c r="S1" s="49"/>
      <c r="T1" s="49"/>
      <c r="U1" s="1"/>
      <c r="V1" s="2"/>
    </row>
    <row r="2" spans="1:24" ht="19.5">
      <c r="A2" s="49" t="s">
        <v>1</v>
      </c>
      <c r="B2" s="49"/>
      <c r="C2" s="49"/>
      <c r="D2" s="49"/>
      <c r="E2" s="49"/>
      <c r="F2" s="49"/>
      <c r="G2" s="49"/>
      <c r="H2" s="49"/>
      <c r="I2" s="49"/>
      <c r="J2" s="49"/>
      <c r="K2" s="49"/>
      <c r="L2" s="49"/>
      <c r="M2" s="49"/>
      <c r="N2" s="49"/>
      <c r="O2" s="49"/>
      <c r="P2" s="49"/>
      <c r="Q2" s="49"/>
      <c r="R2" s="49"/>
      <c r="S2" s="49"/>
      <c r="T2" s="49"/>
      <c r="U2" s="1"/>
      <c r="V2" s="2"/>
    </row>
    <row r="3" spans="1:24" ht="19.5">
      <c r="A3" s="49" t="s">
        <v>25</v>
      </c>
      <c r="B3" s="49"/>
      <c r="C3" s="49"/>
      <c r="D3" s="49"/>
      <c r="E3" s="49"/>
      <c r="F3" s="49"/>
      <c r="G3" s="49"/>
      <c r="H3" s="49"/>
      <c r="I3" s="49"/>
      <c r="J3" s="49"/>
      <c r="K3" s="49"/>
      <c r="L3" s="49"/>
      <c r="M3" s="49"/>
      <c r="N3" s="49"/>
      <c r="O3" s="49"/>
      <c r="P3" s="49"/>
      <c r="Q3" s="49"/>
      <c r="R3" s="49"/>
      <c r="S3" s="49"/>
      <c r="T3" s="49"/>
      <c r="U3" s="1"/>
      <c r="V3" s="2"/>
    </row>
    <row r="4" spans="1:24" ht="19.5">
      <c r="A4" s="49" t="s">
        <v>2</v>
      </c>
      <c r="B4" s="49"/>
      <c r="C4" s="49"/>
      <c r="D4" s="49"/>
      <c r="E4" s="49"/>
      <c r="F4" s="49"/>
      <c r="G4" s="49"/>
      <c r="H4" s="49"/>
      <c r="I4" s="49"/>
      <c r="J4" s="49"/>
      <c r="K4" s="49"/>
      <c r="L4" s="49"/>
      <c r="M4" s="49"/>
      <c r="N4" s="49"/>
      <c r="O4" s="49"/>
      <c r="P4" s="49"/>
      <c r="Q4" s="49"/>
      <c r="R4" s="49"/>
      <c r="S4" s="49"/>
      <c r="T4" s="49"/>
      <c r="U4" s="1"/>
      <c r="V4" s="2"/>
    </row>
    <row r="5" spans="1:24" ht="19.5">
      <c r="A5" s="50" t="s">
        <v>3</v>
      </c>
      <c r="B5" s="50"/>
      <c r="C5" s="50"/>
      <c r="D5" s="50"/>
      <c r="E5" s="50"/>
      <c r="F5" s="50"/>
      <c r="G5" s="50"/>
      <c r="H5" s="50"/>
      <c r="I5" s="50"/>
      <c r="J5" s="50"/>
      <c r="K5" s="50"/>
      <c r="L5" s="50"/>
      <c r="M5" s="50"/>
      <c r="N5" s="50"/>
      <c r="O5" s="50"/>
      <c r="P5" s="50"/>
      <c r="Q5" s="50"/>
      <c r="R5" s="50"/>
      <c r="S5" s="50"/>
      <c r="T5" s="50"/>
      <c r="U5" s="3"/>
      <c r="V5" s="2"/>
    </row>
    <row r="6" spans="1:24" ht="19.5">
      <c r="A6" s="48" t="s">
        <v>31</v>
      </c>
      <c r="B6" s="48"/>
      <c r="C6" s="48"/>
      <c r="D6" s="48"/>
      <c r="E6" s="48"/>
      <c r="F6" s="48"/>
      <c r="G6" s="48"/>
      <c r="H6" s="48"/>
      <c r="I6" s="48"/>
      <c r="J6" s="48"/>
      <c r="K6" s="48"/>
      <c r="L6" s="48"/>
      <c r="M6" s="48"/>
      <c r="N6" s="48"/>
      <c r="O6" s="48"/>
      <c r="P6" s="48"/>
      <c r="Q6" s="48"/>
      <c r="R6" s="48"/>
      <c r="S6" s="48"/>
      <c r="T6" s="48"/>
      <c r="U6" s="4"/>
      <c r="V6" s="4"/>
    </row>
    <row r="7" spans="1:24" ht="20.25">
      <c r="A7" s="36" t="s">
        <v>29</v>
      </c>
      <c r="B7" s="36"/>
      <c r="C7" s="36"/>
      <c r="D7" s="36"/>
      <c r="E7" s="36"/>
      <c r="F7" s="36"/>
      <c r="G7" s="36"/>
      <c r="H7" s="36"/>
      <c r="I7" s="36"/>
      <c r="J7" s="36"/>
      <c r="K7" s="36"/>
      <c r="L7" s="36"/>
      <c r="M7" s="36"/>
      <c r="N7" s="36"/>
      <c r="O7" s="36"/>
      <c r="P7" s="36"/>
      <c r="Q7" s="36"/>
      <c r="R7" s="36"/>
      <c r="S7" s="36"/>
      <c r="T7" s="36"/>
      <c r="U7" s="5"/>
      <c r="V7" s="5"/>
    </row>
    <row r="8" spans="1:24" ht="37.5" customHeight="1">
      <c r="A8" s="41" t="s">
        <v>4</v>
      </c>
      <c r="B8" s="41" t="s">
        <v>24</v>
      </c>
      <c r="C8" s="41" t="s">
        <v>5</v>
      </c>
      <c r="D8" s="41" t="s">
        <v>6</v>
      </c>
      <c r="E8" s="41" t="s">
        <v>7</v>
      </c>
      <c r="F8" s="38" t="s">
        <v>17</v>
      </c>
      <c r="G8" s="39"/>
      <c r="H8" s="39"/>
      <c r="I8" s="39"/>
      <c r="J8" s="40"/>
      <c r="K8" s="45" t="s">
        <v>13</v>
      </c>
      <c r="L8" s="46"/>
      <c r="M8" s="46"/>
      <c r="N8" s="46"/>
      <c r="O8" s="46"/>
      <c r="P8" s="46"/>
      <c r="Q8" s="47"/>
      <c r="R8" s="41" t="s">
        <v>8</v>
      </c>
      <c r="S8" s="41" t="s">
        <v>9</v>
      </c>
      <c r="T8" s="41" t="s">
        <v>10</v>
      </c>
      <c r="U8" s="34" t="s">
        <v>11</v>
      </c>
      <c r="V8" s="32" t="s">
        <v>190</v>
      </c>
    </row>
    <row r="9" spans="1:24" ht="45" customHeight="1">
      <c r="A9" s="42"/>
      <c r="B9" s="42"/>
      <c r="C9" s="42"/>
      <c r="D9" s="42"/>
      <c r="E9" s="42"/>
      <c r="F9" s="6" t="s">
        <v>18</v>
      </c>
      <c r="G9" s="6" t="s">
        <v>19</v>
      </c>
      <c r="H9" s="6" t="s">
        <v>20</v>
      </c>
      <c r="I9" s="6" t="s">
        <v>21</v>
      </c>
      <c r="J9" s="6" t="s">
        <v>22</v>
      </c>
      <c r="K9" s="6" t="s">
        <v>14</v>
      </c>
      <c r="L9" s="6" t="s">
        <v>16</v>
      </c>
      <c r="M9" s="6" t="s">
        <v>15</v>
      </c>
      <c r="N9" s="6" t="s">
        <v>23</v>
      </c>
      <c r="O9" s="6" t="s">
        <v>26</v>
      </c>
      <c r="P9" s="6" t="s">
        <v>28</v>
      </c>
      <c r="Q9" s="6" t="s">
        <v>27</v>
      </c>
      <c r="R9" s="42"/>
      <c r="S9" s="42"/>
      <c r="T9" s="42"/>
      <c r="U9" s="35"/>
      <c r="V9" s="33"/>
      <c r="W9" s="26"/>
    </row>
    <row r="10" spans="1:24" s="18" customFormat="1" ht="231.75" customHeight="1">
      <c r="A10" s="28">
        <v>1</v>
      </c>
      <c r="B10" s="23" t="s">
        <v>32</v>
      </c>
      <c r="C10" s="23" t="s">
        <v>55</v>
      </c>
      <c r="D10" s="20">
        <v>1988</v>
      </c>
      <c r="E10" s="20" t="s">
        <v>78</v>
      </c>
      <c r="F10" s="9">
        <v>170</v>
      </c>
      <c r="G10" s="9">
        <v>85</v>
      </c>
      <c r="H10" s="9">
        <f>ROUND(G10*10000/(F10*F10),1)</f>
        <v>29.4</v>
      </c>
      <c r="I10" s="9">
        <v>74</v>
      </c>
      <c r="J10" s="9" t="s">
        <v>81</v>
      </c>
      <c r="K10" s="9" t="s">
        <v>82</v>
      </c>
      <c r="L10" s="9" t="s">
        <v>83</v>
      </c>
      <c r="M10" s="9" t="s">
        <v>84</v>
      </c>
      <c r="N10" s="9" t="s">
        <v>85</v>
      </c>
      <c r="O10" s="9" t="s">
        <v>80</v>
      </c>
      <c r="P10" s="9" t="s">
        <v>80</v>
      </c>
      <c r="Q10" s="9"/>
      <c r="R10" s="8" t="s">
        <v>89</v>
      </c>
      <c r="S10" s="8" t="s">
        <v>86</v>
      </c>
      <c r="T10" s="9" t="s">
        <v>87</v>
      </c>
      <c r="U10" s="10" t="s">
        <v>88</v>
      </c>
      <c r="V10" s="10" t="s">
        <v>191</v>
      </c>
      <c r="W10" s="25"/>
      <c r="X10" s="27"/>
    </row>
    <row r="11" spans="1:24" s="18" customFormat="1" ht="191.25" customHeight="1">
      <c r="A11" s="28">
        <v>2</v>
      </c>
      <c r="B11" s="23" t="s">
        <v>33</v>
      </c>
      <c r="C11" s="23" t="s">
        <v>56</v>
      </c>
      <c r="D11" s="20">
        <v>1998</v>
      </c>
      <c r="E11" s="20" t="s">
        <v>78</v>
      </c>
      <c r="F11" s="9">
        <v>170</v>
      </c>
      <c r="G11" s="9">
        <v>70</v>
      </c>
      <c r="H11" s="9">
        <f t="shared" ref="H11:H32" si="0">ROUND(G11*10000/(F11*F11),1)</f>
        <v>24.2</v>
      </c>
      <c r="I11" s="9">
        <v>66</v>
      </c>
      <c r="J11" s="9" t="s">
        <v>90</v>
      </c>
      <c r="K11" s="9" t="s">
        <v>80</v>
      </c>
      <c r="L11" s="9" t="s">
        <v>91</v>
      </c>
      <c r="M11" s="9" t="s">
        <v>84</v>
      </c>
      <c r="N11" s="9" t="s">
        <v>92</v>
      </c>
      <c r="O11" s="9" t="s">
        <v>80</v>
      </c>
      <c r="P11" s="9" t="s">
        <v>93</v>
      </c>
      <c r="Q11" s="9"/>
      <c r="R11" s="8" t="s">
        <v>97</v>
      </c>
      <c r="S11" s="8" t="s">
        <v>94</v>
      </c>
      <c r="T11" s="9" t="s">
        <v>95</v>
      </c>
      <c r="U11" s="10" t="s">
        <v>96</v>
      </c>
      <c r="V11" s="10" t="s">
        <v>192</v>
      </c>
      <c r="W11" s="25"/>
      <c r="X11" s="25"/>
    </row>
    <row r="12" spans="1:24" s="18" customFormat="1" ht="156.75" customHeight="1">
      <c r="A12" s="28">
        <v>3</v>
      </c>
      <c r="B12" s="23" t="s">
        <v>34</v>
      </c>
      <c r="C12" s="23" t="s">
        <v>57</v>
      </c>
      <c r="D12" s="20">
        <v>1989</v>
      </c>
      <c r="E12" s="20" t="s">
        <v>78</v>
      </c>
      <c r="F12" s="9">
        <v>169</v>
      </c>
      <c r="G12" s="9">
        <v>68</v>
      </c>
      <c r="H12" s="9">
        <f t="shared" si="0"/>
        <v>23.8</v>
      </c>
      <c r="I12" s="9">
        <v>65</v>
      </c>
      <c r="J12" s="9" t="s">
        <v>98</v>
      </c>
      <c r="K12" s="9" t="s">
        <v>80</v>
      </c>
      <c r="L12" s="9" t="s">
        <v>99</v>
      </c>
      <c r="M12" s="9" t="s">
        <v>80</v>
      </c>
      <c r="N12" s="9" t="s">
        <v>100</v>
      </c>
      <c r="O12" s="9" t="s">
        <v>80</v>
      </c>
      <c r="P12" s="9" t="s">
        <v>80</v>
      </c>
      <c r="Q12" s="9"/>
      <c r="R12" s="8" t="s">
        <v>103</v>
      </c>
      <c r="S12" s="8" t="s">
        <v>101</v>
      </c>
      <c r="T12" s="9" t="s">
        <v>95</v>
      </c>
      <c r="U12" s="10" t="s">
        <v>102</v>
      </c>
      <c r="V12" s="10" t="s">
        <v>193</v>
      </c>
      <c r="W12" s="25"/>
      <c r="X12" s="25"/>
    </row>
    <row r="13" spans="1:24" s="18" customFormat="1" ht="147" customHeight="1">
      <c r="A13" s="28">
        <v>4</v>
      </c>
      <c r="B13" s="23" t="s">
        <v>35</v>
      </c>
      <c r="C13" s="23" t="s">
        <v>58</v>
      </c>
      <c r="D13" s="20">
        <v>1989</v>
      </c>
      <c r="E13" s="20" t="s">
        <v>78</v>
      </c>
      <c r="F13" s="9">
        <v>177</v>
      </c>
      <c r="G13" s="9">
        <v>83</v>
      </c>
      <c r="H13" s="9">
        <f t="shared" si="0"/>
        <v>26.5</v>
      </c>
      <c r="I13" s="9">
        <v>96</v>
      </c>
      <c r="J13" s="9" t="s">
        <v>104</v>
      </c>
      <c r="K13" s="9" t="s">
        <v>105</v>
      </c>
      <c r="L13" s="9" t="s">
        <v>91</v>
      </c>
      <c r="M13" s="9" t="s">
        <v>80</v>
      </c>
      <c r="N13" s="9" t="s">
        <v>85</v>
      </c>
      <c r="O13" s="9" t="s">
        <v>80</v>
      </c>
      <c r="P13" s="9" t="s">
        <v>80</v>
      </c>
      <c r="Q13" s="9"/>
      <c r="R13" s="8" t="s">
        <v>106</v>
      </c>
      <c r="S13" s="8" t="s">
        <v>107</v>
      </c>
      <c r="T13" s="9" t="s">
        <v>95</v>
      </c>
      <c r="U13" s="10" t="s">
        <v>88</v>
      </c>
      <c r="V13" s="10" t="s">
        <v>194</v>
      </c>
      <c r="W13" s="25"/>
      <c r="X13" s="25"/>
    </row>
    <row r="14" spans="1:24" s="18" customFormat="1" ht="130.5" customHeight="1">
      <c r="A14" s="28">
        <v>5</v>
      </c>
      <c r="B14" s="23" t="s">
        <v>36</v>
      </c>
      <c r="C14" s="23" t="s">
        <v>59</v>
      </c>
      <c r="D14" s="20">
        <v>1996</v>
      </c>
      <c r="E14" s="20" t="s">
        <v>78</v>
      </c>
      <c r="F14" s="9">
        <v>163</v>
      </c>
      <c r="G14" s="9">
        <v>61</v>
      </c>
      <c r="H14" s="9">
        <f t="shared" si="0"/>
        <v>23</v>
      </c>
      <c r="I14" s="9">
        <v>80</v>
      </c>
      <c r="J14" s="9" t="s">
        <v>108</v>
      </c>
      <c r="K14" s="9" t="s">
        <v>80</v>
      </c>
      <c r="L14" s="9" t="s">
        <v>80</v>
      </c>
      <c r="M14" s="9" t="s">
        <v>84</v>
      </c>
      <c r="N14" s="9" t="s">
        <v>80</v>
      </c>
      <c r="O14" s="9" t="s">
        <v>80</v>
      </c>
      <c r="P14" s="9" t="s">
        <v>80</v>
      </c>
      <c r="Q14" s="9"/>
      <c r="R14" s="8" t="s">
        <v>111</v>
      </c>
      <c r="S14" s="8" t="s">
        <v>109</v>
      </c>
      <c r="T14" s="9" t="s">
        <v>95</v>
      </c>
      <c r="U14" s="10" t="s">
        <v>110</v>
      </c>
      <c r="V14" s="10" t="s">
        <v>195</v>
      </c>
      <c r="W14" s="25"/>
      <c r="X14" s="25"/>
    </row>
    <row r="15" spans="1:24" s="18" customFormat="1" ht="147.75" customHeight="1">
      <c r="A15" s="28">
        <v>6</v>
      </c>
      <c r="B15" s="23" t="s">
        <v>37</v>
      </c>
      <c r="C15" s="23" t="s">
        <v>60</v>
      </c>
      <c r="D15" s="20">
        <v>1983</v>
      </c>
      <c r="E15" s="20" t="s">
        <v>78</v>
      </c>
      <c r="F15" s="9">
        <v>165</v>
      </c>
      <c r="G15" s="9">
        <v>58</v>
      </c>
      <c r="H15" s="9">
        <f t="shared" si="0"/>
        <v>21.3</v>
      </c>
      <c r="I15" s="9">
        <v>93</v>
      </c>
      <c r="J15" s="9" t="s">
        <v>112</v>
      </c>
      <c r="K15" s="9" t="s">
        <v>80</v>
      </c>
      <c r="L15" s="9" t="s">
        <v>80</v>
      </c>
      <c r="M15" s="9" t="s">
        <v>80</v>
      </c>
      <c r="N15" s="9" t="s">
        <v>85</v>
      </c>
      <c r="O15" s="9" t="s">
        <v>80</v>
      </c>
      <c r="P15" s="9" t="s">
        <v>80</v>
      </c>
      <c r="Q15" s="9"/>
      <c r="R15" s="8" t="s">
        <v>113</v>
      </c>
      <c r="S15" s="8" t="s">
        <v>114</v>
      </c>
      <c r="T15" s="9" t="s">
        <v>115</v>
      </c>
      <c r="U15" s="10" t="s">
        <v>102</v>
      </c>
      <c r="V15" s="10" t="s">
        <v>196</v>
      </c>
      <c r="W15" s="25"/>
      <c r="X15" s="25"/>
    </row>
    <row r="16" spans="1:24" s="18" customFormat="1" ht="106.5" customHeight="1">
      <c r="A16" s="28">
        <v>7</v>
      </c>
      <c r="B16" s="23" t="s">
        <v>38</v>
      </c>
      <c r="C16" s="23" t="s">
        <v>61</v>
      </c>
      <c r="D16" s="20">
        <v>1994</v>
      </c>
      <c r="E16" s="20" t="s">
        <v>78</v>
      </c>
      <c r="F16" s="9">
        <v>160</v>
      </c>
      <c r="G16" s="9">
        <v>47</v>
      </c>
      <c r="H16" s="9">
        <f t="shared" si="0"/>
        <v>18.399999999999999</v>
      </c>
      <c r="I16" s="9">
        <v>88</v>
      </c>
      <c r="J16" s="9" t="s">
        <v>116</v>
      </c>
      <c r="K16" s="9" t="s">
        <v>80</v>
      </c>
      <c r="L16" s="9" t="s">
        <v>80</v>
      </c>
      <c r="M16" s="9" t="s">
        <v>80</v>
      </c>
      <c r="N16" s="9" t="s">
        <v>117</v>
      </c>
      <c r="O16" s="9" t="s">
        <v>80</v>
      </c>
      <c r="P16" s="9" t="s">
        <v>80</v>
      </c>
      <c r="Q16" s="9"/>
      <c r="R16" s="8" t="s">
        <v>118</v>
      </c>
      <c r="S16" s="8" t="s">
        <v>119</v>
      </c>
      <c r="T16" s="9" t="s">
        <v>87</v>
      </c>
      <c r="U16" s="10" t="s">
        <v>88</v>
      </c>
      <c r="V16" s="10" t="s">
        <v>197</v>
      </c>
      <c r="W16" s="25"/>
      <c r="X16" s="25"/>
    </row>
    <row r="17" spans="1:24" s="18" customFormat="1" ht="158.25" customHeight="1">
      <c r="A17" s="28">
        <v>8</v>
      </c>
      <c r="B17" s="23" t="s">
        <v>39</v>
      </c>
      <c r="C17" s="23" t="s">
        <v>62</v>
      </c>
      <c r="D17" s="20">
        <v>1993</v>
      </c>
      <c r="E17" s="20" t="s">
        <v>78</v>
      </c>
      <c r="F17" s="9">
        <v>177</v>
      </c>
      <c r="G17" s="9">
        <v>68</v>
      </c>
      <c r="H17" s="9">
        <f t="shared" si="0"/>
        <v>21.7</v>
      </c>
      <c r="I17" s="9">
        <v>78</v>
      </c>
      <c r="J17" s="9" t="s">
        <v>120</v>
      </c>
      <c r="K17" s="9" t="s">
        <v>80</v>
      </c>
      <c r="L17" s="9" t="s">
        <v>91</v>
      </c>
      <c r="M17" s="9" t="s">
        <v>121</v>
      </c>
      <c r="N17" s="9" t="s">
        <v>80</v>
      </c>
      <c r="O17" s="9" t="s">
        <v>122</v>
      </c>
      <c r="P17" s="9" t="s">
        <v>80</v>
      </c>
      <c r="Q17" s="9"/>
      <c r="R17" s="8" t="s">
        <v>125</v>
      </c>
      <c r="S17" s="8" t="s">
        <v>123</v>
      </c>
      <c r="T17" s="9" t="s">
        <v>95</v>
      </c>
      <c r="U17" s="10" t="s">
        <v>124</v>
      </c>
      <c r="V17" s="10" t="s">
        <v>198</v>
      </c>
      <c r="W17" s="25"/>
      <c r="X17" s="25"/>
    </row>
    <row r="18" spans="1:24" s="31" customFormat="1" ht="102" customHeight="1">
      <c r="A18" s="9">
        <v>9</v>
      </c>
      <c r="B18" s="29" t="s">
        <v>40</v>
      </c>
      <c r="C18" s="29" t="s">
        <v>63</v>
      </c>
      <c r="D18" s="10">
        <v>1990</v>
      </c>
      <c r="E18" s="10" t="s">
        <v>78</v>
      </c>
      <c r="F18" s="9">
        <v>167</v>
      </c>
      <c r="G18" s="9">
        <v>61</v>
      </c>
      <c r="H18" s="9">
        <f t="shared" si="0"/>
        <v>21.9</v>
      </c>
      <c r="I18" s="9">
        <v>58</v>
      </c>
      <c r="J18" s="9" t="s">
        <v>126</v>
      </c>
      <c r="K18" s="9" t="s">
        <v>218</v>
      </c>
      <c r="L18" s="9" t="s">
        <v>99</v>
      </c>
      <c r="M18" s="9" t="s">
        <v>84</v>
      </c>
      <c r="N18" s="9" t="s">
        <v>80</v>
      </c>
      <c r="O18" s="9" t="s">
        <v>80</v>
      </c>
      <c r="P18" s="9" t="s">
        <v>80</v>
      </c>
      <c r="Q18" s="9"/>
      <c r="R18" s="8" t="s">
        <v>219</v>
      </c>
      <c r="S18" s="8" t="s">
        <v>220</v>
      </c>
      <c r="T18" s="9" t="s">
        <v>95</v>
      </c>
      <c r="U18" s="10" t="s">
        <v>88</v>
      </c>
      <c r="V18" s="10" t="s">
        <v>199</v>
      </c>
      <c r="W18" s="30"/>
      <c r="X18" s="30"/>
    </row>
    <row r="19" spans="1:24" s="18" customFormat="1" ht="157.5" customHeight="1">
      <c r="A19" s="28">
        <v>10</v>
      </c>
      <c r="B19" s="23" t="s">
        <v>41</v>
      </c>
      <c r="C19" s="23" t="s">
        <v>64</v>
      </c>
      <c r="D19" s="20">
        <v>1992</v>
      </c>
      <c r="E19" s="20" t="s">
        <v>78</v>
      </c>
      <c r="F19" s="9">
        <v>167</v>
      </c>
      <c r="G19" s="9">
        <v>59</v>
      </c>
      <c r="H19" s="9">
        <f t="shared" si="0"/>
        <v>21.2</v>
      </c>
      <c r="I19" s="9">
        <v>78</v>
      </c>
      <c r="J19" s="9" t="s">
        <v>127</v>
      </c>
      <c r="K19" s="9" t="s">
        <v>80</v>
      </c>
      <c r="L19" s="9" t="s">
        <v>91</v>
      </c>
      <c r="M19" s="9" t="s">
        <v>128</v>
      </c>
      <c r="N19" s="9" t="s">
        <v>129</v>
      </c>
      <c r="O19" s="9" t="s">
        <v>80</v>
      </c>
      <c r="P19" s="9" t="s">
        <v>130</v>
      </c>
      <c r="Q19" s="9"/>
      <c r="R19" s="8" t="s">
        <v>131</v>
      </c>
      <c r="S19" s="8" t="s">
        <v>132</v>
      </c>
      <c r="T19" s="9" t="s">
        <v>87</v>
      </c>
      <c r="U19" s="10" t="s">
        <v>124</v>
      </c>
      <c r="V19" s="10" t="s">
        <v>200</v>
      </c>
      <c r="W19" s="25"/>
      <c r="X19" s="27"/>
    </row>
    <row r="20" spans="1:24" s="18" customFormat="1" ht="218.25" customHeight="1">
      <c r="A20" s="28">
        <v>11</v>
      </c>
      <c r="B20" s="23" t="s">
        <v>42</v>
      </c>
      <c r="C20" s="23" t="s">
        <v>65</v>
      </c>
      <c r="D20" s="20">
        <v>1996</v>
      </c>
      <c r="E20" s="20" t="s">
        <v>78</v>
      </c>
      <c r="F20" s="9">
        <v>179</v>
      </c>
      <c r="G20" s="9">
        <v>68</v>
      </c>
      <c r="H20" s="9">
        <f t="shared" si="0"/>
        <v>21.2</v>
      </c>
      <c r="I20" s="9">
        <v>107</v>
      </c>
      <c r="J20" s="9" t="s">
        <v>133</v>
      </c>
      <c r="K20" s="9" t="s">
        <v>80</v>
      </c>
      <c r="L20" s="9" t="s">
        <v>91</v>
      </c>
      <c r="M20" s="9" t="s">
        <v>134</v>
      </c>
      <c r="N20" s="9" t="s">
        <v>135</v>
      </c>
      <c r="O20" s="9" t="s">
        <v>80</v>
      </c>
      <c r="P20" s="9" t="s">
        <v>80</v>
      </c>
      <c r="Q20" s="9"/>
      <c r="R20" s="8" t="s">
        <v>137</v>
      </c>
      <c r="S20" s="8" t="s">
        <v>136</v>
      </c>
      <c r="T20" s="9" t="s">
        <v>95</v>
      </c>
      <c r="U20" s="10" t="s">
        <v>102</v>
      </c>
      <c r="V20" s="10" t="s">
        <v>201</v>
      </c>
      <c r="W20" s="25"/>
      <c r="X20" s="25"/>
    </row>
    <row r="21" spans="1:24" s="18" customFormat="1" ht="162.75" customHeight="1">
      <c r="A21" s="28">
        <v>12</v>
      </c>
      <c r="B21" s="23" t="s">
        <v>43</v>
      </c>
      <c r="C21" s="23" t="s">
        <v>66</v>
      </c>
      <c r="D21" s="20">
        <v>1999</v>
      </c>
      <c r="E21" s="20" t="s">
        <v>78</v>
      </c>
      <c r="F21" s="9">
        <v>174</v>
      </c>
      <c r="G21" s="9">
        <v>73</v>
      </c>
      <c r="H21" s="9">
        <f t="shared" si="0"/>
        <v>24.1</v>
      </c>
      <c r="I21" s="9">
        <v>73</v>
      </c>
      <c r="J21" s="9" t="s">
        <v>138</v>
      </c>
      <c r="K21" s="9" t="s">
        <v>80</v>
      </c>
      <c r="L21" s="9" t="s">
        <v>83</v>
      </c>
      <c r="M21" s="9" t="s">
        <v>80</v>
      </c>
      <c r="N21" s="9" t="s">
        <v>80</v>
      </c>
      <c r="O21" s="9" t="s">
        <v>80</v>
      </c>
      <c r="P21" s="9" t="s">
        <v>80</v>
      </c>
      <c r="Q21" s="9"/>
      <c r="R21" s="8" t="s">
        <v>140</v>
      </c>
      <c r="S21" s="8" t="s">
        <v>139</v>
      </c>
      <c r="T21" s="9" t="s">
        <v>95</v>
      </c>
      <c r="U21" s="10" t="s">
        <v>124</v>
      </c>
      <c r="V21" s="10" t="s">
        <v>202</v>
      </c>
      <c r="W21" s="25"/>
      <c r="X21" s="25"/>
    </row>
    <row r="22" spans="1:24" s="31" customFormat="1" ht="173.25" customHeight="1">
      <c r="A22" s="9">
        <v>13</v>
      </c>
      <c r="B22" s="29" t="s">
        <v>44</v>
      </c>
      <c r="C22" s="29" t="s">
        <v>67</v>
      </c>
      <c r="D22" s="10">
        <v>1988</v>
      </c>
      <c r="E22" s="10" t="s">
        <v>78</v>
      </c>
      <c r="F22" s="9">
        <v>172</v>
      </c>
      <c r="G22" s="9">
        <v>73</v>
      </c>
      <c r="H22" s="9">
        <f t="shared" si="0"/>
        <v>24.7</v>
      </c>
      <c r="I22" s="9">
        <v>91</v>
      </c>
      <c r="J22" s="9" t="s">
        <v>141</v>
      </c>
      <c r="K22" s="9" t="s">
        <v>80</v>
      </c>
      <c r="L22" s="9" t="s">
        <v>91</v>
      </c>
      <c r="M22" s="9" t="s">
        <v>142</v>
      </c>
      <c r="N22" s="9" t="s">
        <v>80</v>
      </c>
      <c r="O22" s="9" t="s">
        <v>80</v>
      </c>
      <c r="P22" s="9" t="s">
        <v>143</v>
      </c>
      <c r="Q22" s="9"/>
      <c r="R22" s="8" t="s">
        <v>144</v>
      </c>
      <c r="S22" s="8" t="s">
        <v>217</v>
      </c>
      <c r="T22" s="9" t="s">
        <v>95</v>
      </c>
      <c r="U22" s="10" t="s">
        <v>124</v>
      </c>
      <c r="V22" s="10" t="s">
        <v>203</v>
      </c>
      <c r="W22" s="30"/>
      <c r="X22" s="30"/>
    </row>
    <row r="23" spans="1:24" s="18" customFormat="1" ht="91.5" customHeight="1">
      <c r="A23" s="28">
        <v>14</v>
      </c>
      <c r="B23" s="23" t="s">
        <v>45</v>
      </c>
      <c r="C23" s="23" t="s">
        <v>68</v>
      </c>
      <c r="D23" s="20">
        <v>1978</v>
      </c>
      <c r="E23" s="20" t="s">
        <v>79</v>
      </c>
      <c r="F23" s="9"/>
      <c r="G23" s="9"/>
      <c r="H23" s="9"/>
      <c r="I23" s="9"/>
      <c r="J23" s="9"/>
      <c r="K23" s="9" t="s">
        <v>181</v>
      </c>
      <c r="L23" s="9" t="s">
        <v>181</v>
      </c>
      <c r="M23" s="9" t="s">
        <v>181</v>
      </c>
      <c r="N23" s="9" t="s">
        <v>181</v>
      </c>
      <c r="O23" s="9" t="s">
        <v>181</v>
      </c>
      <c r="P23" s="9" t="s">
        <v>181</v>
      </c>
      <c r="Q23" s="9" t="s">
        <v>181</v>
      </c>
      <c r="R23" s="8" t="s">
        <v>182</v>
      </c>
      <c r="S23" s="8" t="s">
        <v>183</v>
      </c>
      <c r="T23" s="9" t="s">
        <v>153</v>
      </c>
      <c r="U23" s="10" t="s">
        <v>124</v>
      </c>
      <c r="V23" s="10" t="s">
        <v>204</v>
      </c>
      <c r="W23" s="25"/>
      <c r="X23" s="25"/>
    </row>
    <row r="24" spans="1:24" s="31" customFormat="1" ht="227.25" customHeight="1">
      <c r="A24" s="9">
        <v>15</v>
      </c>
      <c r="B24" s="29" t="s">
        <v>46</v>
      </c>
      <c r="C24" s="29" t="s">
        <v>69</v>
      </c>
      <c r="D24" s="10">
        <v>1995</v>
      </c>
      <c r="E24" s="10" t="s">
        <v>79</v>
      </c>
      <c r="F24" s="9">
        <v>159</v>
      </c>
      <c r="G24" s="9">
        <v>66</v>
      </c>
      <c r="H24" s="9">
        <f t="shared" si="0"/>
        <v>26.1</v>
      </c>
      <c r="I24" s="9">
        <v>103</v>
      </c>
      <c r="J24" s="9" t="s">
        <v>145</v>
      </c>
      <c r="K24" s="9" t="s">
        <v>146</v>
      </c>
      <c r="L24" s="9" t="s">
        <v>91</v>
      </c>
      <c r="M24" s="9" t="s">
        <v>84</v>
      </c>
      <c r="N24" s="9" t="s">
        <v>80</v>
      </c>
      <c r="O24" s="9" t="s">
        <v>80</v>
      </c>
      <c r="P24" s="9" t="s">
        <v>80</v>
      </c>
      <c r="Q24" s="9" t="s">
        <v>147</v>
      </c>
      <c r="R24" s="8" t="s">
        <v>149</v>
      </c>
      <c r="S24" s="8" t="s">
        <v>148</v>
      </c>
      <c r="T24" s="9" t="s">
        <v>87</v>
      </c>
      <c r="U24" s="10" t="s">
        <v>88</v>
      </c>
      <c r="V24" s="10" t="s">
        <v>205</v>
      </c>
      <c r="W24" s="30"/>
      <c r="X24" s="30"/>
    </row>
    <row r="25" spans="1:24" s="18" customFormat="1" ht="170.25" customHeight="1">
      <c r="A25" s="28">
        <v>16</v>
      </c>
      <c r="B25" s="23" t="s">
        <v>47</v>
      </c>
      <c r="C25" s="23" t="s">
        <v>70</v>
      </c>
      <c r="D25" s="20">
        <v>1983</v>
      </c>
      <c r="E25" s="20" t="s">
        <v>79</v>
      </c>
      <c r="F25" s="9">
        <v>161</v>
      </c>
      <c r="G25" s="9">
        <v>58</v>
      </c>
      <c r="H25" s="9">
        <f t="shared" si="0"/>
        <v>22.4</v>
      </c>
      <c r="I25" s="9">
        <v>98</v>
      </c>
      <c r="J25" s="9" t="s">
        <v>150</v>
      </c>
      <c r="K25" s="9" t="s">
        <v>80</v>
      </c>
      <c r="L25" s="9" t="s">
        <v>80</v>
      </c>
      <c r="M25" s="9" t="s">
        <v>80</v>
      </c>
      <c r="N25" s="9" t="s">
        <v>151</v>
      </c>
      <c r="O25" s="9" t="s">
        <v>80</v>
      </c>
      <c r="P25" s="9" t="s">
        <v>80</v>
      </c>
      <c r="Q25" s="9" t="s">
        <v>152</v>
      </c>
      <c r="R25" s="8" t="s">
        <v>154</v>
      </c>
      <c r="S25" s="8" t="s">
        <v>155</v>
      </c>
      <c r="T25" s="9" t="s">
        <v>153</v>
      </c>
      <c r="U25" s="10" t="s">
        <v>88</v>
      </c>
      <c r="V25" s="10" t="s">
        <v>206</v>
      </c>
      <c r="W25" s="25"/>
      <c r="X25" s="25"/>
    </row>
    <row r="26" spans="1:24" s="18" customFormat="1" ht="217.5" customHeight="1">
      <c r="A26" s="28">
        <v>17</v>
      </c>
      <c r="B26" s="23" t="s">
        <v>48</v>
      </c>
      <c r="C26" s="23" t="s">
        <v>71</v>
      </c>
      <c r="D26" s="20">
        <v>1985</v>
      </c>
      <c r="E26" s="20" t="s">
        <v>79</v>
      </c>
      <c r="F26" s="9">
        <v>157</v>
      </c>
      <c r="G26" s="9">
        <v>50</v>
      </c>
      <c r="H26" s="9">
        <f t="shared" si="0"/>
        <v>20.3</v>
      </c>
      <c r="I26" s="9">
        <v>95</v>
      </c>
      <c r="J26" s="9" t="s">
        <v>156</v>
      </c>
      <c r="K26" s="9" t="s">
        <v>80</v>
      </c>
      <c r="L26" s="9" t="s">
        <v>91</v>
      </c>
      <c r="M26" s="9" t="s">
        <v>157</v>
      </c>
      <c r="N26" s="9" t="s">
        <v>158</v>
      </c>
      <c r="O26" s="9" t="s">
        <v>80</v>
      </c>
      <c r="P26" s="9" t="s">
        <v>80</v>
      </c>
      <c r="Q26" s="9" t="s">
        <v>152</v>
      </c>
      <c r="R26" s="8" t="s">
        <v>159</v>
      </c>
      <c r="S26" s="8" t="s">
        <v>189</v>
      </c>
      <c r="T26" s="9" t="s">
        <v>153</v>
      </c>
      <c r="U26" s="10" t="s">
        <v>110</v>
      </c>
      <c r="V26" s="10" t="s">
        <v>207</v>
      </c>
      <c r="W26" s="25"/>
      <c r="X26" s="25"/>
    </row>
    <row r="27" spans="1:24" s="18" customFormat="1" ht="158.25" customHeight="1">
      <c r="A27" s="28">
        <v>18</v>
      </c>
      <c r="B27" s="23" t="s">
        <v>49</v>
      </c>
      <c r="C27" s="23" t="s">
        <v>72</v>
      </c>
      <c r="D27" s="20">
        <v>1992</v>
      </c>
      <c r="E27" s="20" t="s">
        <v>79</v>
      </c>
      <c r="F27" s="9">
        <v>160</v>
      </c>
      <c r="G27" s="9">
        <v>48</v>
      </c>
      <c r="H27" s="9">
        <f t="shared" si="0"/>
        <v>18.8</v>
      </c>
      <c r="I27" s="9">
        <v>92</v>
      </c>
      <c r="J27" s="9" t="s">
        <v>160</v>
      </c>
      <c r="K27" s="9" t="s">
        <v>80</v>
      </c>
      <c r="L27" s="9" t="s">
        <v>91</v>
      </c>
      <c r="M27" s="9" t="s">
        <v>84</v>
      </c>
      <c r="N27" s="9" t="s">
        <v>80</v>
      </c>
      <c r="O27" s="9" t="s">
        <v>80</v>
      </c>
      <c r="P27" s="9" t="s">
        <v>80</v>
      </c>
      <c r="Q27" s="9" t="s">
        <v>161</v>
      </c>
      <c r="R27" s="8" t="s">
        <v>163</v>
      </c>
      <c r="S27" s="8" t="s">
        <v>162</v>
      </c>
      <c r="T27" s="9" t="s">
        <v>95</v>
      </c>
      <c r="U27" s="10" t="s">
        <v>124</v>
      </c>
      <c r="V27" s="10" t="s">
        <v>208</v>
      </c>
      <c r="W27" s="25"/>
      <c r="X27" s="25"/>
    </row>
    <row r="28" spans="1:24" s="31" customFormat="1" ht="200.25" customHeight="1">
      <c r="A28" s="9">
        <v>19</v>
      </c>
      <c r="B28" s="29" t="s">
        <v>50</v>
      </c>
      <c r="C28" s="29" t="s">
        <v>73</v>
      </c>
      <c r="D28" s="10">
        <v>1987</v>
      </c>
      <c r="E28" s="10" t="s">
        <v>79</v>
      </c>
      <c r="F28" s="9">
        <v>155</v>
      </c>
      <c r="G28" s="9">
        <v>54</v>
      </c>
      <c r="H28" s="9">
        <f t="shared" si="0"/>
        <v>22.5</v>
      </c>
      <c r="I28" s="9">
        <v>93</v>
      </c>
      <c r="J28" s="9" t="s">
        <v>164</v>
      </c>
      <c r="K28" s="9" t="s">
        <v>80</v>
      </c>
      <c r="L28" s="9" t="s">
        <v>91</v>
      </c>
      <c r="M28" s="9" t="s">
        <v>80</v>
      </c>
      <c r="N28" s="9" t="s">
        <v>80</v>
      </c>
      <c r="O28" s="9" t="s">
        <v>214</v>
      </c>
      <c r="P28" s="9" t="s">
        <v>80</v>
      </c>
      <c r="Q28" s="9" t="s">
        <v>165</v>
      </c>
      <c r="R28" s="8" t="s">
        <v>215</v>
      </c>
      <c r="S28" s="8" t="s">
        <v>216</v>
      </c>
      <c r="T28" s="9" t="s">
        <v>87</v>
      </c>
      <c r="U28" s="10" t="s">
        <v>88</v>
      </c>
      <c r="V28" s="10" t="s">
        <v>209</v>
      </c>
      <c r="W28" s="30"/>
      <c r="X28" s="30"/>
    </row>
    <row r="29" spans="1:24" s="18" customFormat="1" ht="177" customHeight="1">
      <c r="A29" s="28">
        <v>20</v>
      </c>
      <c r="B29" s="23" t="s">
        <v>51</v>
      </c>
      <c r="C29" s="23" t="s">
        <v>74</v>
      </c>
      <c r="D29" s="20">
        <v>1992</v>
      </c>
      <c r="E29" s="20" t="s">
        <v>79</v>
      </c>
      <c r="F29" s="9">
        <v>152</v>
      </c>
      <c r="G29" s="9">
        <v>51</v>
      </c>
      <c r="H29" s="9">
        <f t="shared" si="0"/>
        <v>22.1</v>
      </c>
      <c r="I29" s="9">
        <v>91</v>
      </c>
      <c r="J29" s="9" t="s">
        <v>166</v>
      </c>
      <c r="K29" s="9" t="s">
        <v>80</v>
      </c>
      <c r="L29" s="9" t="s">
        <v>80</v>
      </c>
      <c r="M29" s="9" t="s">
        <v>167</v>
      </c>
      <c r="N29" s="9" t="s">
        <v>80</v>
      </c>
      <c r="O29" s="9" t="s">
        <v>80</v>
      </c>
      <c r="P29" s="9" t="s">
        <v>80</v>
      </c>
      <c r="Q29" s="9" t="s">
        <v>168</v>
      </c>
      <c r="R29" s="8" t="s">
        <v>170</v>
      </c>
      <c r="S29" s="8" t="s">
        <v>169</v>
      </c>
      <c r="T29" s="9" t="s">
        <v>95</v>
      </c>
      <c r="U29" s="10" t="s">
        <v>124</v>
      </c>
      <c r="V29" s="10" t="s">
        <v>210</v>
      </c>
      <c r="W29" s="25"/>
      <c r="X29" s="25"/>
    </row>
    <row r="30" spans="1:24" s="18" customFormat="1" ht="162.75" customHeight="1">
      <c r="A30" s="28">
        <v>21</v>
      </c>
      <c r="B30" s="23" t="s">
        <v>52</v>
      </c>
      <c r="C30" s="23" t="s">
        <v>75</v>
      </c>
      <c r="D30" s="20">
        <v>1997</v>
      </c>
      <c r="E30" s="20" t="s">
        <v>79</v>
      </c>
      <c r="F30" s="9">
        <v>161</v>
      </c>
      <c r="G30" s="9">
        <v>57</v>
      </c>
      <c r="H30" s="9">
        <f t="shared" si="0"/>
        <v>22</v>
      </c>
      <c r="I30" s="9">
        <v>78</v>
      </c>
      <c r="J30" s="9" t="s">
        <v>184</v>
      </c>
      <c r="K30" s="9" t="s">
        <v>181</v>
      </c>
      <c r="L30" s="9" t="s">
        <v>185</v>
      </c>
      <c r="M30" s="9" t="s">
        <v>84</v>
      </c>
      <c r="N30" s="9" t="s">
        <v>80</v>
      </c>
      <c r="O30" s="9" t="s">
        <v>181</v>
      </c>
      <c r="P30" s="9" t="s">
        <v>181</v>
      </c>
      <c r="Q30" s="9" t="s">
        <v>186</v>
      </c>
      <c r="R30" s="8" t="s">
        <v>187</v>
      </c>
      <c r="S30" s="8" t="s">
        <v>188</v>
      </c>
      <c r="T30" s="9" t="s">
        <v>153</v>
      </c>
      <c r="U30" s="10" t="s">
        <v>124</v>
      </c>
      <c r="V30" s="10" t="s">
        <v>211</v>
      </c>
      <c r="W30" s="25"/>
      <c r="X30" s="25"/>
    </row>
    <row r="31" spans="1:24" s="18" customFormat="1" ht="155.25" customHeight="1">
      <c r="A31" s="28">
        <v>22</v>
      </c>
      <c r="B31" s="23" t="s">
        <v>53</v>
      </c>
      <c r="C31" s="23" t="s">
        <v>76</v>
      </c>
      <c r="D31" s="20">
        <v>1995</v>
      </c>
      <c r="E31" s="20" t="s">
        <v>79</v>
      </c>
      <c r="F31" s="9">
        <v>156</v>
      </c>
      <c r="G31" s="9">
        <v>53</v>
      </c>
      <c r="H31" s="9">
        <f t="shared" si="0"/>
        <v>21.8</v>
      </c>
      <c r="I31" s="9">
        <v>96</v>
      </c>
      <c r="J31" s="9" t="s">
        <v>171</v>
      </c>
      <c r="K31" s="9" t="s">
        <v>80</v>
      </c>
      <c r="L31" s="9" t="s">
        <v>80</v>
      </c>
      <c r="M31" s="9" t="s">
        <v>84</v>
      </c>
      <c r="N31" s="9" t="s">
        <v>85</v>
      </c>
      <c r="O31" s="9" t="s">
        <v>80</v>
      </c>
      <c r="P31" s="9" t="s">
        <v>80</v>
      </c>
      <c r="Q31" s="9" t="s">
        <v>172</v>
      </c>
      <c r="R31" s="8" t="s">
        <v>174</v>
      </c>
      <c r="S31" s="8" t="s">
        <v>173</v>
      </c>
      <c r="T31" s="9" t="s">
        <v>95</v>
      </c>
      <c r="U31" s="10" t="s">
        <v>88</v>
      </c>
      <c r="V31" s="10" t="s">
        <v>212</v>
      </c>
      <c r="W31" s="25"/>
      <c r="X31" s="25"/>
    </row>
    <row r="32" spans="1:24" s="18" customFormat="1" ht="189" customHeight="1">
      <c r="A32" s="28">
        <v>23</v>
      </c>
      <c r="B32" s="23" t="s">
        <v>54</v>
      </c>
      <c r="C32" s="23" t="s">
        <v>77</v>
      </c>
      <c r="D32" s="20">
        <v>1997</v>
      </c>
      <c r="E32" s="20" t="s">
        <v>79</v>
      </c>
      <c r="F32" s="9">
        <v>158</v>
      </c>
      <c r="G32" s="9">
        <v>81</v>
      </c>
      <c r="H32" s="9">
        <f t="shared" si="0"/>
        <v>32.4</v>
      </c>
      <c r="I32" s="9">
        <v>79</v>
      </c>
      <c r="J32" s="9" t="s">
        <v>175</v>
      </c>
      <c r="K32" s="9" t="s">
        <v>176</v>
      </c>
      <c r="L32" s="9" t="s">
        <v>91</v>
      </c>
      <c r="M32" s="9" t="s">
        <v>84</v>
      </c>
      <c r="N32" s="9" t="s">
        <v>80</v>
      </c>
      <c r="O32" s="9" t="s">
        <v>80</v>
      </c>
      <c r="P32" s="9" t="s">
        <v>80</v>
      </c>
      <c r="Q32" s="9" t="s">
        <v>177</v>
      </c>
      <c r="R32" s="8" t="s">
        <v>180</v>
      </c>
      <c r="S32" s="8" t="s">
        <v>178</v>
      </c>
      <c r="T32" s="9" t="s">
        <v>179</v>
      </c>
      <c r="U32" s="10" t="s">
        <v>124</v>
      </c>
      <c r="V32" s="10" t="s">
        <v>213</v>
      </c>
      <c r="W32" s="25"/>
      <c r="X32" s="25"/>
    </row>
    <row r="33" spans="1:24" s="18" customFormat="1" ht="15.75" customHeight="1">
      <c r="A33" s="19"/>
      <c r="B33" s="19"/>
      <c r="C33" s="24">
        <f>COUNTA(C10:C32)</f>
        <v>23</v>
      </c>
      <c r="D33" s="24">
        <f t="shared" ref="D33:V33" si="1">COUNTA(D10:D32)</f>
        <v>23</v>
      </c>
      <c r="E33" s="24">
        <f t="shared" si="1"/>
        <v>23</v>
      </c>
      <c r="F33" s="24">
        <f t="shared" si="1"/>
        <v>22</v>
      </c>
      <c r="G33" s="24">
        <f t="shared" si="1"/>
        <v>22</v>
      </c>
      <c r="H33" s="24">
        <f t="shared" si="1"/>
        <v>22</v>
      </c>
      <c r="I33" s="24">
        <f t="shared" si="1"/>
        <v>22</v>
      </c>
      <c r="J33" s="24">
        <f t="shared" si="1"/>
        <v>22</v>
      </c>
      <c r="K33" s="24">
        <f t="shared" si="1"/>
        <v>23</v>
      </c>
      <c r="L33" s="24">
        <f t="shared" si="1"/>
        <v>23</v>
      </c>
      <c r="M33" s="24">
        <f t="shared" si="1"/>
        <v>23</v>
      </c>
      <c r="N33" s="24">
        <f t="shared" si="1"/>
        <v>23</v>
      </c>
      <c r="O33" s="24">
        <f t="shared" si="1"/>
        <v>23</v>
      </c>
      <c r="P33" s="24">
        <f t="shared" si="1"/>
        <v>23</v>
      </c>
      <c r="Q33" s="24">
        <f t="shared" si="1"/>
        <v>10</v>
      </c>
      <c r="R33" s="24">
        <f t="shared" si="1"/>
        <v>23</v>
      </c>
      <c r="S33" s="24">
        <f t="shared" si="1"/>
        <v>23</v>
      </c>
      <c r="T33" s="24">
        <f t="shared" si="1"/>
        <v>23</v>
      </c>
      <c r="U33" s="24">
        <f t="shared" si="1"/>
        <v>23</v>
      </c>
      <c r="V33" s="24">
        <f t="shared" si="1"/>
        <v>23</v>
      </c>
      <c r="W33" s="25"/>
      <c r="X33" s="25"/>
    </row>
    <row r="34" spans="1:24" ht="19.5">
      <c r="N34" s="44" t="s">
        <v>30</v>
      </c>
      <c r="O34" s="44"/>
      <c r="P34" s="44"/>
      <c r="Q34" s="44"/>
      <c r="R34" s="44"/>
      <c r="S34" s="44"/>
      <c r="T34" s="44"/>
      <c r="U34" s="11"/>
      <c r="V34" s="11"/>
    </row>
    <row r="35" spans="1:24">
      <c r="A35" s="37"/>
      <c r="B35" s="37"/>
      <c r="C35" s="37"/>
      <c r="D35" s="37"/>
      <c r="E35" s="37"/>
      <c r="F35" s="17"/>
      <c r="G35" s="17"/>
      <c r="H35" s="17"/>
      <c r="I35" s="17"/>
      <c r="J35" s="17"/>
      <c r="K35" s="17"/>
      <c r="L35" s="17"/>
      <c r="M35" s="17"/>
      <c r="N35" s="43" t="s">
        <v>12</v>
      </c>
      <c r="O35" s="43"/>
      <c r="P35" s="43"/>
      <c r="Q35" s="43"/>
      <c r="R35" s="43"/>
      <c r="S35" s="43"/>
      <c r="T35" s="43"/>
      <c r="U35" s="11"/>
      <c r="V35" s="11"/>
    </row>
    <row r="36" spans="1:24">
      <c r="U36" s="11"/>
      <c r="V36" s="11"/>
    </row>
    <row r="37" spans="1:24">
      <c r="U37" s="11"/>
      <c r="V37" s="11"/>
    </row>
    <row r="38" spans="1:24">
      <c r="U38" s="11"/>
      <c r="V38" s="11"/>
    </row>
    <row r="39" spans="1:24">
      <c r="U39" s="11"/>
      <c r="V39" s="11"/>
    </row>
    <row r="40" spans="1:24">
      <c r="A40"/>
      <c r="B40" s="21"/>
      <c r="C40" s="21"/>
      <c r="D40" s="22"/>
      <c r="E40" s="22"/>
      <c r="F40"/>
      <c r="G40"/>
      <c r="H40"/>
      <c r="I40"/>
      <c r="J40"/>
      <c r="K40"/>
      <c r="L40"/>
      <c r="M40"/>
      <c r="N40"/>
      <c r="O40"/>
      <c r="P40"/>
      <c r="Q40"/>
      <c r="R40"/>
      <c r="S40"/>
      <c r="T40"/>
      <c r="U40" s="11"/>
      <c r="V40" s="11"/>
    </row>
    <row r="41" spans="1:24">
      <c r="A41"/>
      <c r="B41" s="21"/>
      <c r="C41" s="21"/>
      <c r="D41" s="22"/>
      <c r="E41" s="22"/>
      <c r="F41"/>
      <c r="G41"/>
      <c r="H41"/>
      <c r="I41"/>
      <c r="J41"/>
      <c r="K41"/>
      <c r="L41"/>
      <c r="M41"/>
      <c r="N41"/>
      <c r="O41"/>
      <c r="P41"/>
      <c r="Q41"/>
      <c r="R41"/>
      <c r="S41"/>
      <c r="T41"/>
      <c r="U41" s="11"/>
      <c r="V41" s="11"/>
    </row>
    <row r="42" spans="1:24">
      <c r="A42"/>
      <c r="B42" s="21"/>
      <c r="C42" s="21"/>
      <c r="D42" s="22"/>
      <c r="E42" s="22"/>
      <c r="F42"/>
      <c r="G42"/>
      <c r="H42"/>
      <c r="I42"/>
      <c r="J42"/>
      <c r="K42"/>
      <c r="L42"/>
      <c r="M42"/>
      <c r="N42"/>
      <c r="O42"/>
      <c r="P42"/>
      <c r="Q42"/>
      <c r="R42"/>
      <c r="S42"/>
      <c r="T42"/>
      <c r="U42" s="11"/>
      <c r="V42" s="11"/>
    </row>
    <row r="45" spans="1:24">
      <c r="A45"/>
      <c r="B45" s="21"/>
      <c r="C45" s="21"/>
      <c r="D45" s="22"/>
      <c r="E45" s="22"/>
      <c r="F45"/>
      <c r="G45"/>
      <c r="H45"/>
      <c r="I45"/>
      <c r="J45"/>
      <c r="K45"/>
      <c r="L45"/>
      <c r="M45"/>
      <c r="N45"/>
      <c r="O45"/>
      <c r="P45"/>
      <c r="Q45"/>
      <c r="R45"/>
      <c r="S45"/>
      <c r="T45"/>
      <c r="U45" s="16"/>
      <c r="V45" s="16"/>
    </row>
  </sheetData>
  <mergeCells count="22">
    <mergeCell ref="A6:T6"/>
    <mergeCell ref="A1:T1"/>
    <mergeCell ref="A2:T2"/>
    <mergeCell ref="A3:T3"/>
    <mergeCell ref="A4:T4"/>
    <mergeCell ref="A5:T5"/>
    <mergeCell ref="V8:V9"/>
    <mergeCell ref="U8:U9"/>
    <mergeCell ref="A7:T7"/>
    <mergeCell ref="A35:E35"/>
    <mergeCell ref="F8:J8"/>
    <mergeCell ref="A8:A9"/>
    <mergeCell ref="C8:C9"/>
    <mergeCell ref="D8:D9"/>
    <mergeCell ref="E8:E9"/>
    <mergeCell ref="R8:R9"/>
    <mergeCell ref="S8:S9"/>
    <mergeCell ref="T8:T9"/>
    <mergeCell ref="N35:T35"/>
    <mergeCell ref="N34:T34"/>
    <mergeCell ref="K8:Q8"/>
    <mergeCell ref="B8:B9"/>
  </mergeCells>
  <conditionalFormatting sqref="C10:C32">
    <cfRule type="duplicateValues" dxfId="0" priority="3" stopIfTrue="1"/>
  </conditionalFormatting>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Admin</cp:lastModifiedBy>
  <dcterms:created xsi:type="dcterms:W3CDTF">2018-05-14T02:52:35Z</dcterms:created>
  <dcterms:modified xsi:type="dcterms:W3CDTF">2024-11-18T09:00:45Z</dcterms:modified>
</cp:coreProperties>
</file>