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E:\BV Thiện Nhân\Hoàng\2024\Tháng 11\Nha Khoa Dr.Bão\"/>
    </mc:Choice>
  </mc:AlternateContent>
  <xr:revisionPtr revIDLastSave="0" documentId="13_ncr:1_{D3B96AC1-D125-4018-B03C-3C7DAF33CFA5}" xr6:coauthVersionLast="47" xr6:coauthVersionMax="47" xr10:uidLastSave="{00000000-0000-0000-0000-000000000000}"/>
  <bookViews>
    <workbookView xWindow="-110" yWindow="-110" windowWidth="25820" windowHeight="13900" activeTab="2" xr2:uid="{00000000-000D-0000-FFFF-FFFF00000000}"/>
  </bookViews>
  <sheets>
    <sheet name="gói nam" sheetId="7" r:id="rId1"/>
    <sheet name="gói nữ" sheetId="8" r:id="rId2"/>
    <sheet name="danh sach"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8" l="1"/>
  <c r="F15" i="8"/>
  <c r="F14" i="8"/>
  <c r="F13" i="8"/>
  <c r="F12" i="8"/>
  <c r="F28" i="7"/>
  <c r="E28" i="7"/>
  <c r="F18" i="8" l="1"/>
</calcChain>
</file>

<file path=xl/sharedStrings.xml><?xml version="1.0" encoding="utf-8"?>
<sst xmlns="http://schemas.openxmlformats.org/spreadsheetml/2006/main" count="143" uniqueCount="87">
  <si>
    <t>BẢNG BÁO GIÁ GÓI KHÁM SỨC KHỎE TỔNG QUÁT</t>
  </si>
  <si>
    <t>Danh mục khám</t>
  </si>
  <si>
    <t>Chức năng khám</t>
  </si>
  <si>
    <t xml:space="preserve">Tổng kết và tư vấn sức khỏe </t>
  </si>
  <si>
    <t xml:space="preserve">Tư vấn điều trị toàn bộ các kết quả khám </t>
  </si>
  <si>
    <t>Miễn phí</t>
  </si>
  <si>
    <t>Siêu âm màu tuyến vú (Máy GE LOGIQ S7 Expert Công  nghệ XDclear đầu dò ma trận siêu nông - Mỹ )</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</si>
  <si>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</si>
  <si>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</si>
  <si>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 xml:space="preserve">Tặng 1 phiếu thức uống miễn phí Café Sân Vườn tại ngay Trung tâm Thiện Nhân </t>
  </si>
  <si>
    <t>STT</t>
  </si>
  <si>
    <t>Đơn giá từng gói</t>
  </si>
  <si>
    <t>TSH  trong máu (Hãng Roche - Thụy sỹ - Hóa chất chính hãng)</t>
  </si>
  <si>
    <t>Đánh giá chức năng của tuyến giáp</t>
  </si>
  <si>
    <t>Free T4 trong máu (Hãng Roche - Thụy sỹ - Hóa chất chính hãng)</t>
  </si>
  <si>
    <t>Total T3 (Hãng Roche - Thụy sỹ - Hóa chất chính hãng)</t>
  </si>
  <si>
    <t xml:space="preserve">CÔNG TY CỔ PHẦN BỆNH VIỆN THIỆN NHÂN ĐÀ NẴNG 
Số 276-278-280  Đống Đa - P Thanh Bình -Thành Phố Đà Nẵng 
Điện Thoại : 0236.828489 - 0236. 568988 
Email : Thiennhanhospital@gmail.com
</t>
  </si>
  <si>
    <t>Kính gửi: Quý cong ty</t>
  </si>
  <si>
    <t>Đơn giá niêm yết</t>
  </si>
  <si>
    <t>Đơn giá ưu đãi</t>
  </si>
  <si>
    <t>XQ</t>
  </si>
  <si>
    <t>Chụp X-Quang tim phổi kỹ thuật số (Hãng Fuji - Nhật)</t>
  </si>
  <si>
    <t>Phát hiện các bệnh về lao, phổi, u, … Bệnh tim liên quan tới phổi.</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</si>
  <si>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</si>
  <si>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</si>
  <si>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</si>
  <si>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</si>
  <si>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</si>
  <si>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</si>
  <si>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</si>
  <si>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</si>
  <si>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 UREA máu (Hãng Roche - Thụy sỹ - Hóa chất chính hãng - Hóa chất chính hãng)</t>
  </si>
  <si>
    <t>Đánh giá chức năng thận.</t>
  </si>
  <si>
    <t>Hóc môn tuyến giáp</t>
  </si>
  <si>
    <t>Siêu âm</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</si>
  <si>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</si>
  <si>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</si>
  <si>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</si>
  <si>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</si>
  <si>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</si>
  <si>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</si>
  <si>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</si>
  <si>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</si>
  <si>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</si>
  <si>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Chỉ điểm ung thư</t>
  </si>
  <si>
    <t>Total PSA và Free PSA  trong máu (Hãng Roche - Thụy sỹ - Hóa chất chính hãng)</t>
  </si>
  <si>
    <t>Chỉ điểm ung thư tiền liệt tuyến</t>
  </si>
  <si>
    <t>Khám nội</t>
  </si>
  <si>
    <t>Định lượng GLUCOSE máu. (Hãng Roche - Thụy sỹ - Hóa chất chính hãng - Hóa chất chính hãng)</t>
  </si>
  <si>
    <t>Phát hiện các bất thường về đường máu</t>
  </si>
  <si>
    <t>Kiểm tra đường huyết</t>
  </si>
  <si>
    <t>Gói Nữ</t>
  </si>
  <si>
    <t>Ca 15-3  trong máu (Hãng Roche - Thụy sỹ - Hóa chất chính hãng)</t>
  </si>
  <si>
    <t xml:space="preserve">Chỉ điểm ung thư vú </t>
  </si>
  <si>
    <t>Gói Nam</t>
  </si>
  <si>
    <t>HỌ VÀ TÊN</t>
  </si>
  <si>
    <t>NĂM SINH</t>
  </si>
  <si>
    <t>GIỚI TÍNH</t>
  </si>
  <si>
    <t>NỮ</t>
  </si>
  <si>
    <t>MÃ THỊ HUYỀN VĨ</t>
  </si>
  <si>
    <t>LÊ THỊ TUYẾT KHOA</t>
  </si>
  <si>
    <t>NGUYỄN THỊ NHÂN</t>
  </si>
  <si>
    <t>DƯƠNG XUÂN QUỲNH</t>
  </si>
  <si>
    <t>TRẦN THỊ THANH THUÝ</t>
  </si>
  <si>
    <t>TÔ THỊ THUỲ TRANG</t>
  </si>
  <si>
    <t>PHAN KIM HỒNG THẮM</t>
  </si>
  <si>
    <t>NGUYỄN THỊ KIM ANH</t>
  </si>
  <si>
    <t>A'DRONG H'WIA</t>
  </si>
  <si>
    <t>LƯƠNG MINH HUỆ</t>
  </si>
  <si>
    <t>LÊ THỊ THUỲ TRANG</t>
  </si>
  <si>
    <t>NK 1</t>
  </si>
  <si>
    <t>NK 3</t>
  </si>
  <si>
    <t>NK 4</t>
  </si>
  <si>
    <t>NK 5</t>
  </si>
  <si>
    <t>NK 6</t>
  </si>
  <si>
    <t>NK 7</t>
  </si>
  <si>
    <t>NK 8</t>
  </si>
  <si>
    <t>NK 9</t>
  </si>
  <si>
    <t>NK 10</t>
  </si>
  <si>
    <t>NK 11</t>
  </si>
  <si>
    <t>NK 12</t>
  </si>
  <si>
    <t>NK 13</t>
  </si>
  <si>
    <t>NK2</t>
  </si>
  <si>
    <t>MNV</t>
  </si>
  <si>
    <t>NAM</t>
  </si>
  <si>
    <t>KIM THẠNH</t>
  </si>
  <si>
    <t>NGUYỄN THỊ HỒNG TRÚC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</si>
</sst>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sz val="13"/>
      <name val="Times New Roman"/>
      <family val="1"/>
    </font>
    <font>
      <b/>
      <sz val="13"/>
      <name val="Times New Roman"/>
      <family val="1"/>
    </font>
    <font>
      <sz val="12"/>
      <color rgb="FFFF0000"/>
      <name val="Times New Roman"/>
      <family val="1"/>
    </font>
    <font>
      <b/>
      <sz val="11"/>
      <color theme="1"/>
      <name val="Arial"/>
      <family val="2"/>
      <scheme val="minor"/>
    </font>
    <font>
      <sz val="8"/>
      <name val="Arial"/>
      <family val="2"/>
      <scheme val="minor"/>
    </font>
  </fonts>
  <fills count="6">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FF"/>
        <bgColor indexed="64"/>
      </patternFill>
    </fill>
    <fill>
      <patternFill patternType="solid">
        <fgColor theme="7"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diagonal/>
    </border>
    <border>
      <left style="thin">
        <color indexed="64"/>
      </left>
      <right style="thin">
        <color theme="0"/>
      </right>
      <top/>
      <bottom/>
      <diagonal/>
    </border>
    <border>
      <left style="thin">
        <color indexed="64"/>
      </left>
      <right style="thin">
        <color theme="0"/>
      </right>
      <top/>
      <bottom style="thin">
        <color theme="0"/>
      </bottom>
      <diagonal/>
    </border>
  </borders>
  <cellStyleXfs count="2">
    <xf numFmtId="0" fontId="0" fillId="0" borderId="0"/>
    <xf numFmtId="164" fontId="3" fillId="0" borderId="0" applyFont="0" applyFill="0" applyBorder="0" applyAlignment="0" applyProtection="0"/>
  </cellStyleXfs>
  <cellXfs count="99">
    <xf numFmtId="0" fontId="0" fillId="0" borderId="0" xfId="0"/>
    <xf numFmtId="0" fontId="2" fillId="0" borderId="2" xfId="0" applyFont="1" applyBorder="1" applyAlignment="1">
      <alignment vertical="center"/>
    </xf>
    <xf numFmtId="0" fontId="2" fillId="0" borderId="3"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3" fontId="2" fillId="0" borderId="2" xfId="1" applyNumberFormat="1" applyFont="1" applyBorder="1" applyAlignment="1">
      <alignment horizontal="center"/>
    </xf>
    <xf numFmtId="0" fontId="2" fillId="0" borderId="2" xfId="0" applyFont="1" applyBorder="1" applyAlignment="1">
      <alignment horizontal="left" vertical="center" wrapText="1"/>
    </xf>
    <xf numFmtId="0" fontId="4" fillId="0" borderId="3" xfId="0" applyFont="1" applyBorder="1" applyAlignment="1">
      <alignment vertical="top" wrapText="1"/>
    </xf>
    <xf numFmtId="0" fontId="4" fillId="0" borderId="2" xfId="0" applyFont="1" applyBorder="1" applyAlignment="1">
      <alignment vertical="center"/>
    </xf>
    <xf numFmtId="0" fontId="4" fillId="0" borderId="2" xfId="0" applyFont="1" applyBorder="1" applyAlignment="1">
      <alignment vertical="top" wrapText="1"/>
    </xf>
    <xf numFmtId="0" fontId="6" fillId="0" borderId="2" xfId="0" applyFont="1" applyBorder="1" applyAlignment="1">
      <alignment horizontal="center" vertical="center"/>
    </xf>
    <xf numFmtId="3" fontId="4" fillId="0" borderId="2" xfId="1" applyNumberFormat="1" applyFont="1" applyBorder="1" applyAlignment="1">
      <alignment horizontal="center" vertical="center"/>
    </xf>
    <xf numFmtId="3" fontId="6" fillId="0" borderId="2" xfId="0" applyNumberFormat="1" applyFont="1" applyBorder="1" applyAlignment="1">
      <alignment horizontal="center" vertical="center"/>
    </xf>
    <xf numFmtId="0" fontId="7" fillId="0" borderId="2" xfId="0" applyFont="1" applyBorder="1" applyAlignment="1">
      <alignment vertical="center" wrapText="1"/>
    </xf>
    <xf numFmtId="0" fontId="4" fillId="0" borderId="8" xfId="0" applyFont="1" applyBorder="1"/>
    <xf numFmtId="3" fontId="4" fillId="0" borderId="8" xfId="1" applyNumberFormat="1" applyFont="1" applyBorder="1" applyAlignment="1">
      <alignment horizontal="center"/>
    </xf>
    <xf numFmtId="3" fontId="9" fillId="3" borderId="1" xfId="1" applyNumberFormat="1" applyFont="1" applyFill="1" applyBorder="1" applyAlignment="1">
      <alignment horizontal="center" vertical="center" wrapText="1"/>
    </xf>
    <xf numFmtId="0" fontId="10" fillId="0" borderId="1" xfId="0" applyFont="1" applyBorder="1" applyAlignment="1">
      <alignment vertical="center" wrapText="1"/>
    </xf>
    <xf numFmtId="0" fontId="4" fillId="0" borderId="1" xfId="0" applyFont="1" applyBorder="1" applyAlignment="1">
      <alignment vertical="center" wrapText="1"/>
    </xf>
    <xf numFmtId="3" fontId="4" fillId="0" borderId="1" xfId="1" applyNumberFormat="1" applyFont="1" applyBorder="1" applyAlignment="1">
      <alignment horizontal="center" vertical="center" wrapText="1"/>
    </xf>
    <xf numFmtId="0" fontId="4" fillId="2" borderId="1" xfId="0" applyFont="1" applyFill="1" applyBorder="1" applyAlignment="1">
      <alignment vertical="center" wrapText="1"/>
    </xf>
    <xf numFmtId="3" fontId="10" fillId="2" borderId="1" xfId="1" applyNumberFormat="1"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3" fontId="10" fillId="0" borderId="1" xfId="1" applyNumberFormat="1" applyFont="1" applyBorder="1" applyAlignment="1">
      <alignment horizontal="center" vertical="center" wrapText="1"/>
    </xf>
    <xf numFmtId="0" fontId="9" fillId="3" borderId="1" xfId="0" applyFont="1" applyFill="1" applyBorder="1" applyAlignment="1">
      <alignment horizontal="center" vertical="center" wrapText="1"/>
    </xf>
    <xf numFmtId="0" fontId="11" fillId="0" borderId="1" xfId="0" applyFont="1" applyBorder="1" applyAlignment="1">
      <alignment vertical="center" wrapText="1"/>
    </xf>
    <xf numFmtId="3" fontId="11" fillId="0" borderId="1" xfId="1" applyNumberFormat="1" applyFont="1" applyBorder="1" applyAlignment="1">
      <alignment horizontal="center" vertical="center" wrapText="1"/>
    </xf>
    <xf numFmtId="0" fontId="4" fillId="0" borderId="3" xfId="0" applyFont="1" applyBorder="1" applyAlignment="1">
      <alignment horizontal="left" vertical="top" wrapText="1"/>
    </xf>
    <xf numFmtId="0" fontId="4" fillId="0" borderId="2" xfId="0" applyFont="1" applyBorder="1" applyAlignment="1">
      <alignment horizontal="left" vertical="top" wrapText="1"/>
    </xf>
    <xf numFmtId="0" fontId="6" fillId="0" borderId="2" xfId="0" applyFont="1" applyBorder="1" applyAlignment="1">
      <alignment horizontal="left" vertical="center"/>
    </xf>
    <xf numFmtId="3" fontId="6" fillId="0" borderId="2" xfId="0" applyNumberFormat="1" applyFont="1" applyBorder="1" applyAlignment="1">
      <alignment horizontal="left" vertical="center"/>
    </xf>
    <xf numFmtId="0" fontId="6" fillId="0" borderId="8" xfId="0" applyFont="1" applyBorder="1" applyAlignment="1">
      <alignment horizontal="left"/>
    </xf>
    <xf numFmtId="0" fontId="1" fillId="0" borderId="2" xfId="0" applyFont="1" applyBorder="1" applyAlignment="1">
      <alignment horizontal="left"/>
    </xf>
    <xf numFmtId="0" fontId="11" fillId="2" borderId="1" xfId="0" applyFont="1" applyFill="1" applyBorder="1" applyAlignment="1">
      <alignment vertical="center" wrapText="1"/>
    </xf>
    <xf numFmtId="3" fontId="4" fillId="2" borderId="1" xfId="1" applyNumberFormat="1" applyFont="1" applyFill="1" applyBorder="1" applyAlignment="1">
      <alignment horizontal="center" vertical="center" wrapText="1"/>
    </xf>
    <xf numFmtId="0" fontId="12" fillId="2" borderId="1" xfId="0" applyFont="1" applyFill="1" applyBorder="1" applyAlignment="1">
      <alignment vertical="center" wrapText="1"/>
    </xf>
    <xf numFmtId="0" fontId="4" fillId="4" borderId="1" xfId="0" applyFont="1" applyFill="1" applyBorder="1" applyAlignment="1">
      <alignment vertical="center" wrapText="1"/>
    </xf>
    <xf numFmtId="3" fontId="4" fillId="4" borderId="1" xfId="1" applyNumberFormat="1" applyFont="1" applyFill="1" applyBorder="1" applyAlignment="1">
      <alignment horizontal="center" vertical="center" wrapText="1"/>
    </xf>
    <xf numFmtId="0" fontId="4" fillId="0" borderId="1" xfId="0" applyFont="1" applyBorder="1" applyAlignment="1">
      <alignment vertical="center"/>
    </xf>
    <xf numFmtId="3" fontId="4" fillId="0" borderId="1" xfId="1" applyNumberFormat="1" applyFont="1" applyBorder="1" applyAlignment="1">
      <alignment horizontal="center" vertical="center"/>
    </xf>
    <xf numFmtId="0" fontId="1" fillId="0" borderId="2" xfId="0" applyFont="1" applyBorder="1"/>
    <xf numFmtId="0" fontId="9" fillId="2" borderId="1" xfId="0" applyFont="1" applyFill="1" applyBorder="1" applyAlignment="1">
      <alignment horizontal="left" vertical="center" wrapText="1"/>
    </xf>
    <xf numFmtId="0" fontId="4" fillId="2" borderId="1" xfId="0" applyFont="1" applyFill="1" applyBorder="1" applyAlignment="1">
      <alignment vertical="center"/>
    </xf>
    <xf numFmtId="3" fontId="9" fillId="2" borderId="1" xfId="1" applyNumberFormat="1" applyFont="1" applyFill="1" applyBorder="1" applyAlignment="1">
      <alignment horizontal="center" vertical="center" wrapText="1"/>
    </xf>
    <xf numFmtId="3" fontId="4" fillId="2" borderId="1" xfId="1" applyNumberFormat="1" applyFont="1" applyFill="1" applyBorder="1" applyAlignment="1">
      <alignment horizontal="center" vertical="center"/>
    </xf>
    <xf numFmtId="0" fontId="8" fillId="2" borderId="1" xfId="0" applyFont="1" applyFill="1" applyBorder="1" applyAlignment="1">
      <alignment horizontal="center" vertical="center" wrapText="1"/>
    </xf>
    <xf numFmtId="0" fontId="13" fillId="2" borderId="2" xfId="0" applyFont="1" applyFill="1" applyBorder="1"/>
    <xf numFmtId="0" fontId="8"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3" fontId="12" fillId="2" borderId="1" xfId="1"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3" fontId="11" fillId="2" borderId="1" xfId="1" applyNumberFormat="1" applyFont="1" applyFill="1" applyBorder="1" applyAlignment="1">
      <alignment horizontal="center" vertical="center" wrapText="1"/>
    </xf>
    <xf numFmtId="0" fontId="9" fillId="0" borderId="1" xfId="0" applyFont="1" applyBorder="1" applyAlignment="1">
      <alignment horizontal="left" vertical="center" wrapText="1"/>
    </xf>
    <xf numFmtId="0" fontId="12" fillId="0" borderId="1" xfId="0" applyFont="1" applyBorder="1" applyAlignment="1">
      <alignment horizontal="left" vertical="center" wrapText="1"/>
    </xf>
    <xf numFmtId="3" fontId="6" fillId="2" borderId="1" xfId="1" applyNumberFormat="1" applyFont="1" applyFill="1" applyBorder="1" applyAlignment="1">
      <alignment horizontal="center" vertical="center" wrapText="1"/>
    </xf>
    <xf numFmtId="3" fontId="9" fillId="2" borderId="1" xfId="1" applyNumberFormat="1" applyFont="1" applyFill="1" applyBorder="1" applyAlignment="1">
      <alignment horizontal="center" vertical="center"/>
    </xf>
    <xf numFmtId="3" fontId="1" fillId="2" borderId="1" xfId="1" applyNumberFormat="1" applyFont="1" applyFill="1" applyBorder="1" applyAlignment="1">
      <alignment horizontal="center" vertical="center"/>
    </xf>
    <xf numFmtId="0" fontId="10" fillId="2" borderId="1" xfId="0" applyFont="1" applyFill="1" applyBorder="1" applyAlignment="1">
      <alignment horizontal="left" vertical="center" wrapText="1"/>
    </xf>
    <xf numFmtId="0" fontId="1" fillId="0" borderId="3" xfId="0" applyFont="1" applyBorder="1" applyAlignment="1">
      <alignment vertical="center"/>
    </xf>
    <xf numFmtId="0" fontId="1" fillId="0" borderId="2" xfId="0" applyFont="1" applyBorder="1" applyAlignment="1">
      <alignment horizontal="left" vertical="center" wrapText="1"/>
    </xf>
    <xf numFmtId="3" fontId="9" fillId="5" borderId="1" xfId="1" applyNumberFormat="1" applyFont="1" applyFill="1" applyBorder="1" applyAlignment="1">
      <alignment horizontal="center" vertical="center" wrapText="1"/>
    </xf>
    <xf numFmtId="3" fontId="12" fillId="0" borderId="1" xfId="1" applyNumberFormat="1" applyFont="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0" xfId="0" applyAlignment="1">
      <alignment horizontal="center"/>
    </xf>
    <xf numFmtId="0" fontId="14" fillId="0" borderId="1" xfId="0" applyFont="1" applyBorder="1" applyAlignment="1">
      <alignment horizontal="center"/>
    </xf>
    <xf numFmtId="0" fontId="14" fillId="0" borderId="0" xfId="0" applyFont="1" applyAlignment="1">
      <alignment horizontal="center"/>
    </xf>
    <xf numFmtId="0" fontId="5" fillId="0" borderId="9" xfId="0" applyFont="1" applyBorder="1" applyAlignment="1">
      <alignment horizontal="right" vertical="top" wrapText="1"/>
    </xf>
    <xf numFmtId="0" fontId="5" fillId="0" borderId="0" xfId="0" applyFont="1" applyAlignment="1">
      <alignment horizontal="right" vertical="top" wrapText="1"/>
    </xf>
    <xf numFmtId="0" fontId="5" fillId="0" borderId="10" xfId="0" applyFont="1" applyBorder="1" applyAlignment="1">
      <alignment horizontal="right" vertical="top" wrapText="1"/>
    </xf>
    <xf numFmtId="0" fontId="5" fillId="0" borderId="6" xfId="0" applyFont="1" applyBorder="1" applyAlignment="1">
      <alignment horizontal="right" vertical="top" wrapText="1"/>
    </xf>
    <xf numFmtId="0" fontId="5" fillId="0" borderId="7" xfId="0" applyFont="1" applyBorder="1" applyAlignment="1">
      <alignment horizontal="right" vertical="top" wrapText="1"/>
    </xf>
    <xf numFmtId="0" fontId="5" fillId="0" borderId="11" xfId="0" applyFont="1" applyBorder="1" applyAlignment="1">
      <alignment horizontal="right" vertical="top" wrapText="1"/>
    </xf>
    <xf numFmtId="3" fontId="6" fillId="0" borderId="2" xfId="0" applyNumberFormat="1" applyFont="1" applyBorder="1" applyAlignment="1">
      <alignment horizontal="center" vertical="center"/>
    </xf>
    <xf numFmtId="0" fontId="7"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9" fillId="3" borderId="1"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0" fillId="0" borderId="1" xfId="0" applyFont="1" applyBorder="1" applyAlignment="1">
      <alignment horizontal="center" vertical="center" wrapText="1"/>
    </xf>
    <xf numFmtId="0" fontId="12" fillId="0" borderId="1" xfId="0" applyFont="1" applyBorder="1" applyAlignment="1">
      <alignment horizontal="left" vertical="center" wrapText="1"/>
    </xf>
    <xf numFmtId="0" fontId="11" fillId="0" borderId="1" xfId="0" applyFont="1" applyBorder="1" applyAlignment="1">
      <alignment horizontal="left" vertical="center" wrapText="1"/>
    </xf>
    <xf numFmtId="0" fontId="10" fillId="0" borderId="1" xfId="0" applyFont="1" applyBorder="1" applyAlignment="1">
      <alignment horizontal="center" vertical="center"/>
    </xf>
    <xf numFmtId="0" fontId="9" fillId="0" borderId="1" xfId="0" applyFont="1" applyBorder="1" applyAlignment="1">
      <alignment horizontal="left" vertical="center"/>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0" borderId="1" xfId="0" applyFont="1" applyBorder="1" applyAlignment="1">
      <alignment horizontal="left" vertical="center" wrapText="1"/>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1" fillId="2" borderId="1" xfId="0" applyFont="1" applyFill="1" applyBorder="1" applyAlignment="1">
      <alignment horizontal="left" vertical="center" wrapText="1"/>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0</xdr:row>
      <xdr:rowOff>79376</xdr:rowOff>
    </xdr:from>
    <xdr:to>
      <xdr:col>1</xdr:col>
      <xdr:colOff>996683</xdr:colOff>
      <xdr:row>4</xdr:row>
      <xdr:rowOff>114300</xdr:rowOff>
    </xdr:to>
    <xdr:pic>
      <xdr:nvPicPr>
        <xdr:cNvPr id="2" name="Picture 1">
          <a:extLst>
            <a:ext uri="{FF2B5EF4-FFF2-40B4-BE49-F238E27FC236}">
              <a16:creationId xmlns:a16="http://schemas.microsoft.com/office/drawing/2014/main" id="{80D9470B-0580-4B47-BE44-8DCFB5B2DD1F}"/>
            </a:ext>
          </a:extLst>
        </xdr:cNvPr>
        <xdr:cNvPicPr>
          <a:picLocks noChangeAspect="1"/>
        </xdr:cNvPicPr>
      </xdr:nvPicPr>
      <xdr:blipFill>
        <a:blip xmlns:r="http://schemas.openxmlformats.org/officeDocument/2006/relationships" r:embed="rId1"/>
        <a:stretch>
          <a:fillRect/>
        </a:stretch>
      </xdr:blipFill>
      <xdr:spPr>
        <a:xfrm>
          <a:off x="158750" y="79376"/>
          <a:ext cx="1257033" cy="8064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372F5-C66D-4A3E-B11F-71E90FB6886D}">
  <dimension ref="A1:K28"/>
  <sheetViews>
    <sheetView topLeftCell="A22" workbookViewId="0">
      <selection activeCell="D35" sqref="D35"/>
    </sheetView>
  </sheetViews>
  <sheetFormatPr defaultColWidth="9.1640625" defaultRowHeight="15.5" x14ac:dyDescent="0.35"/>
  <cols>
    <col min="1" max="1" width="6.25" style="6" bestFit="1" customWidth="1"/>
    <col min="2" max="2" width="15" style="35" customWidth="1"/>
    <col min="3" max="3" width="43" style="6" customWidth="1"/>
    <col min="4" max="4" width="53.1640625" style="6" customWidth="1"/>
    <col min="5" max="6" width="14.4140625" style="7" customWidth="1"/>
    <col min="7" max="7" width="19.75" style="43" customWidth="1"/>
    <col min="8" max="16384" width="9.1640625" style="6"/>
  </cols>
  <sheetData>
    <row r="1" spans="1:11" s="2" customFormat="1" ht="16.5" x14ac:dyDescent="0.3">
      <c r="A1" s="9"/>
      <c r="B1" s="30"/>
      <c r="C1" s="70" t="s">
        <v>16</v>
      </c>
      <c r="D1" s="71"/>
      <c r="E1" s="71"/>
      <c r="F1" s="72"/>
      <c r="G1" s="61"/>
    </row>
    <row r="2" spans="1:11" s="1" customFormat="1" ht="16.5" x14ac:dyDescent="0.3">
      <c r="A2" s="11"/>
      <c r="B2" s="31"/>
      <c r="C2" s="70"/>
      <c r="D2" s="71"/>
      <c r="E2" s="71"/>
      <c r="F2" s="72"/>
      <c r="G2" s="3"/>
    </row>
    <row r="3" spans="1:11" s="1" customFormat="1" ht="16.5" x14ac:dyDescent="0.3">
      <c r="A3" s="11"/>
      <c r="B3" s="31"/>
      <c r="C3" s="70"/>
      <c r="D3" s="71"/>
      <c r="E3" s="71"/>
      <c r="F3" s="72"/>
      <c r="G3" s="3"/>
    </row>
    <row r="4" spans="1:11" s="1" customFormat="1" ht="16.5" x14ac:dyDescent="0.3">
      <c r="A4" s="11"/>
      <c r="B4" s="31"/>
      <c r="C4" s="70"/>
      <c r="D4" s="71"/>
      <c r="E4" s="71"/>
      <c r="F4" s="72"/>
      <c r="G4" s="3"/>
    </row>
    <row r="5" spans="1:11" s="1" customFormat="1" ht="16.5" x14ac:dyDescent="0.3">
      <c r="A5" s="11"/>
      <c r="B5" s="31"/>
      <c r="C5" s="73"/>
      <c r="D5" s="74"/>
      <c r="E5" s="74"/>
      <c r="F5" s="75"/>
      <c r="G5" s="3"/>
    </row>
    <row r="6" spans="1:11" s="1" customFormat="1" ht="16.5" x14ac:dyDescent="0.3">
      <c r="A6" s="10"/>
      <c r="B6" s="32"/>
      <c r="C6" s="12"/>
      <c r="D6" s="12"/>
      <c r="E6" s="13"/>
      <c r="F6" s="13"/>
      <c r="G6" s="3"/>
    </row>
    <row r="7" spans="1:11" s="1" customFormat="1" ht="16.5" x14ac:dyDescent="0.3">
      <c r="A7" s="76" t="s">
        <v>0</v>
      </c>
      <c r="B7" s="76"/>
      <c r="C7" s="76"/>
      <c r="D7" s="76"/>
      <c r="E7" s="76"/>
      <c r="F7" s="76"/>
      <c r="G7" s="3"/>
      <c r="H7" s="3"/>
      <c r="I7" s="3"/>
      <c r="J7" s="3"/>
      <c r="K7" s="3"/>
    </row>
    <row r="8" spans="1:11" s="1" customFormat="1" ht="16.5" x14ac:dyDescent="0.3">
      <c r="A8" s="14"/>
      <c r="B8" s="33"/>
      <c r="C8" s="14"/>
      <c r="D8" s="14"/>
      <c r="E8" s="14"/>
      <c r="F8" s="14"/>
      <c r="G8" s="3"/>
      <c r="H8" s="3"/>
      <c r="I8" s="3"/>
      <c r="J8" s="3"/>
      <c r="K8" s="3"/>
    </row>
    <row r="9" spans="1:11" s="1" customFormat="1" ht="16.5" x14ac:dyDescent="0.3">
      <c r="A9" s="15"/>
      <c r="B9" s="77" t="s">
        <v>17</v>
      </c>
      <c r="C9" s="77"/>
      <c r="D9" s="77"/>
      <c r="E9" s="77"/>
      <c r="F9" s="77"/>
      <c r="G9" s="4"/>
      <c r="H9" s="4"/>
      <c r="I9" s="4"/>
      <c r="J9" s="4"/>
    </row>
    <row r="10" spans="1:11" s="1" customFormat="1" x14ac:dyDescent="0.3">
      <c r="A10" s="78" t="s">
        <v>8</v>
      </c>
      <c r="B10" s="79"/>
      <c r="C10" s="79"/>
      <c r="D10" s="79"/>
      <c r="E10" s="79"/>
      <c r="F10" s="79"/>
      <c r="G10" s="4"/>
      <c r="H10" s="5"/>
      <c r="I10" s="5"/>
      <c r="J10" s="5"/>
      <c r="K10" s="5"/>
    </row>
    <row r="11" spans="1:11" s="1" customFormat="1" x14ac:dyDescent="0.3">
      <c r="A11" s="80"/>
      <c r="B11" s="81"/>
      <c r="C11" s="81"/>
      <c r="D11" s="81"/>
      <c r="E11" s="81"/>
      <c r="F11" s="81"/>
      <c r="G11" s="62"/>
      <c r="H11" s="8"/>
      <c r="I11" s="8"/>
      <c r="J11" s="8"/>
      <c r="K11" s="8"/>
    </row>
    <row r="12" spans="1:11" ht="16.5" x14ac:dyDescent="0.35">
      <c r="A12" s="16"/>
      <c r="B12" s="34"/>
      <c r="C12" s="16"/>
      <c r="D12" s="16"/>
      <c r="E12" s="17"/>
      <c r="F12" s="17"/>
    </row>
    <row r="13" spans="1:11" ht="33" x14ac:dyDescent="0.35">
      <c r="A13" s="27" t="s">
        <v>10</v>
      </c>
      <c r="B13" s="82" t="s">
        <v>1</v>
      </c>
      <c r="C13" s="82"/>
      <c r="D13" s="27" t="s">
        <v>2</v>
      </c>
      <c r="E13" s="18" t="s">
        <v>18</v>
      </c>
      <c r="F13" s="63" t="s">
        <v>19</v>
      </c>
      <c r="G13" s="83" t="s">
        <v>51</v>
      </c>
    </row>
    <row r="14" spans="1:11" s="49" customFormat="1" ht="16.5" x14ac:dyDescent="0.35">
      <c r="A14" s="48"/>
      <c r="B14" s="50"/>
      <c r="C14" s="51" t="s">
        <v>47</v>
      </c>
      <c r="D14" s="53"/>
      <c r="E14" s="54" t="s">
        <v>5</v>
      </c>
      <c r="F14" s="54" t="s">
        <v>5</v>
      </c>
      <c r="G14" s="84"/>
    </row>
    <row r="15" spans="1:11" ht="33" x14ac:dyDescent="0.35">
      <c r="A15" s="24">
        <v>1</v>
      </c>
      <c r="B15" s="55" t="s">
        <v>20</v>
      </c>
      <c r="C15" s="20" t="s">
        <v>21</v>
      </c>
      <c r="D15" s="20" t="s">
        <v>22</v>
      </c>
      <c r="E15" s="21">
        <v>102000</v>
      </c>
      <c r="F15" s="57">
        <v>85000</v>
      </c>
      <c r="G15" s="84"/>
    </row>
    <row r="16" spans="1:11" ht="49.5" x14ac:dyDescent="0.35">
      <c r="A16" s="24"/>
      <c r="B16" s="55" t="s">
        <v>50</v>
      </c>
      <c r="C16" s="20" t="s">
        <v>48</v>
      </c>
      <c r="D16" s="20" t="s">
        <v>49</v>
      </c>
      <c r="E16" s="21">
        <v>28000</v>
      </c>
      <c r="F16" s="57">
        <v>24000</v>
      </c>
      <c r="G16" s="84"/>
    </row>
    <row r="17" spans="1:7" ht="49.5" x14ac:dyDescent="0.35">
      <c r="A17" s="24">
        <v>2</v>
      </c>
      <c r="B17" s="55" t="s">
        <v>23</v>
      </c>
      <c r="C17" s="20" t="s">
        <v>24</v>
      </c>
      <c r="D17" s="20" t="s">
        <v>25</v>
      </c>
      <c r="E17" s="21">
        <v>75000</v>
      </c>
      <c r="F17" s="57">
        <v>65000</v>
      </c>
      <c r="G17" s="84"/>
    </row>
    <row r="18" spans="1:7" ht="33" x14ac:dyDescent="0.35">
      <c r="A18" s="86">
        <v>3</v>
      </c>
      <c r="B18" s="94" t="s">
        <v>26</v>
      </c>
      <c r="C18" s="20" t="s">
        <v>27</v>
      </c>
      <c r="D18" s="39" t="s">
        <v>28</v>
      </c>
      <c r="E18" s="40">
        <v>30000</v>
      </c>
      <c r="F18" s="57">
        <v>25000</v>
      </c>
      <c r="G18" s="84"/>
    </row>
    <row r="19" spans="1:7" ht="33" x14ac:dyDescent="0.35">
      <c r="A19" s="86"/>
      <c r="B19" s="94"/>
      <c r="C19" s="20" t="s">
        <v>29</v>
      </c>
      <c r="D19" s="39" t="s">
        <v>28</v>
      </c>
      <c r="E19" s="40">
        <v>30000</v>
      </c>
      <c r="F19" s="57">
        <v>25000</v>
      </c>
      <c r="G19" s="84"/>
    </row>
    <row r="20" spans="1:7" ht="49.5" x14ac:dyDescent="0.35">
      <c r="A20" s="24">
        <v>4</v>
      </c>
      <c r="B20" s="55" t="s">
        <v>30</v>
      </c>
      <c r="C20" s="20" t="s">
        <v>31</v>
      </c>
      <c r="D20" s="41" t="s">
        <v>32</v>
      </c>
      <c r="E20" s="42">
        <v>82000</v>
      </c>
      <c r="F20" s="57">
        <v>70000</v>
      </c>
      <c r="G20" s="84"/>
    </row>
    <row r="21" spans="1:7" ht="33" x14ac:dyDescent="0.35">
      <c r="A21" s="86">
        <v>5</v>
      </c>
      <c r="B21" s="87" t="s">
        <v>33</v>
      </c>
      <c r="C21" s="28" t="s">
        <v>12</v>
      </c>
      <c r="D21" s="88" t="s">
        <v>13</v>
      </c>
      <c r="E21" s="29">
        <v>137000</v>
      </c>
      <c r="F21" s="57">
        <v>117000</v>
      </c>
      <c r="G21" s="84"/>
    </row>
    <row r="22" spans="1:7" ht="33" x14ac:dyDescent="0.35">
      <c r="A22" s="86"/>
      <c r="B22" s="87"/>
      <c r="C22" s="28" t="s">
        <v>14</v>
      </c>
      <c r="D22" s="88"/>
      <c r="E22" s="29">
        <v>137000</v>
      </c>
      <c r="F22" s="57">
        <v>117000</v>
      </c>
      <c r="G22" s="84"/>
    </row>
    <row r="23" spans="1:7" ht="33" x14ac:dyDescent="0.35">
      <c r="A23" s="86"/>
      <c r="B23" s="87"/>
      <c r="C23" s="28" t="s">
        <v>15</v>
      </c>
      <c r="D23" s="88"/>
      <c r="E23" s="29">
        <v>208000</v>
      </c>
      <c r="F23" s="57">
        <v>177000</v>
      </c>
      <c r="G23" s="84"/>
    </row>
    <row r="24" spans="1:7" ht="33" x14ac:dyDescent="0.35">
      <c r="A24" s="24"/>
      <c r="B24" s="56"/>
      <c r="C24" s="38" t="s">
        <v>52</v>
      </c>
      <c r="D24" s="36" t="s">
        <v>53</v>
      </c>
      <c r="E24" s="64">
        <v>231000</v>
      </c>
      <c r="F24" s="57">
        <v>196000</v>
      </c>
      <c r="G24" s="84"/>
    </row>
    <row r="25" spans="1:7" ht="49.5" x14ac:dyDescent="0.35">
      <c r="A25" s="24">
        <v>6</v>
      </c>
      <c r="B25" s="55" t="s">
        <v>34</v>
      </c>
      <c r="C25" s="19" t="s">
        <v>6</v>
      </c>
      <c r="D25" s="19" t="s">
        <v>7</v>
      </c>
      <c r="E25" s="26">
        <v>220000</v>
      </c>
      <c r="F25" s="46">
        <v>155000</v>
      </c>
      <c r="G25" s="84"/>
    </row>
    <row r="26" spans="1:7" ht="16.5" x14ac:dyDescent="0.35">
      <c r="A26" s="89">
        <v>7</v>
      </c>
      <c r="B26" s="90"/>
      <c r="C26" s="25" t="s">
        <v>3</v>
      </c>
      <c r="D26" s="22" t="s">
        <v>4</v>
      </c>
      <c r="E26" s="23" t="s">
        <v>5</v>
      </c>
      <c r="F26" s="58" t="s">
        <v>5</v>
      </c>
      <c r="G26" s="84"/>
    </row>
    <row r="27" spans="1:7" ht="33" x14ac:dyDescent="0.35">
      <c r="A27" s="89"/>
      <c r="B27" s="90"/>
      <c r="C27" s="25" t="s">
        <v>9</v>
      </c>
      <c r="D27" s="22"/>
      <c r="E27" s="23" t="s">
        <v>5</v>
      </c>
      <c r="F27" s="58" t="s">
        <v>5</v>
      </c>
      <c r="G27" s="84"/>
    </row>
    <row r="28" spans="1:7" ht="16.5" x14ac:dyDescent="0.35">
      <c r="A28" s="91" t="s">
        <v>11</v>
      </c>
      <c r="B28" s="92"/>
      <c r="C28" s="92"/>
      <c r="D28" s="93"/>
      <c r="E28" s="63">
        <f>SUM(E15:E27)</f>
        <v>1280000</v>
      </c>
      <c r="F28" s="63">
        <f>SUM(F15:F27)</f>
        <v>1056000</v>
      </c>
      <c r="G28" s="85"/>
    </row>
  </sheetData>
  <mergeCells count="14">
    <mergeCell ref="G13:G28"/>
    <mergeCell ref="A21:A23"/>
    <mergeCell ref="B21:B23"/>
    <mergeCell ref="D21:D23"/>
    <mergeCell ref="A26:A27"/>
    <mergeCell ref="B26:B27"/>
    <mergeCell ref="A28:D28"/>
    <mergeCell ref="A18:A19"/>
    <mergeCell ref="B18:B19"/>
    <mergeCell ref="C1:F5"/>
    <mergeCell ref="A7:F7"/>
    <mergeCell ref="B9:F9"/>
    <mergeCell ref="A10:F11"/>
    <mergeCell ref="B13:C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3AA8B-9CA2-4D52-8F1F-5FB69C113A0D}">
  <dimension ref="A1:G18"/>
  <sheetViews>
    <sheetView topLeftCell="A3" workbookViewId="0">
      <selection activeCell="C12" sqref="C12"/>
    </sheetView>
  </sheetViews>
  <sheetFormatPr defaultRowHeight="14" x14ac:dyDescent="0.3"/>
  <cols>
    <col min="2" max="2" width="15.4140625" customWidth="1"/>
    <col min="3" max="3" width="61.58203125" customWidth="1"/>
    <col min="4" max="4" width="60.58203125" bestFit="1" customWidth="1"/>
    <col min="5" max="5" width="11.58203125" customWidth="1"/>
    <col min="6" max="6" width="11.4140625" bestFit="1" customWidth="1"/>
  </cols>
  <sheetData>
    <row r="1" spans="1:7" ht="33" x14ac:dyDescent="0.3">
      <c r="A1" s="27" t="s">
        <v>10</v>
      </c>
      <c r="B1" s="82" t="s">
        <v>1</v>
      </c>
      <c r="C1" s="82"/>
      <c r="D1" s="27" t="s">
        <v>2</v>
      </c>
      <c r="E1" s="18" t="s">
        <v>18</v>
      </c>
      <c r="F1" s="18" t="s">
        <v>19</v>
      </c>
      <c r="G1" s="95" t="s">
        <v>54</v>
      </c>
    </row>
    <row r="2" spans="1:7" ht="16.5" x14ac:dyDescent="0.3">
      <c r="A2" s="48"/>
      <c r="B2" s="50"/>
      <c r="C2" s="51" t="s">
        <v>47</v>
      </c>
      <c r="D2" s="53"/>
      <c r="E2" s="54" t="s">
        <v>5</v>
      </c>
      <c r="F2" s="52" t="s">
        <v>5</v>
      </c>
      <c r="G2" s="96"/>
    </row>
    <row r="3" spans="1:7" ht="16.5" x14ac:dyDescent="0.3">
      <c r="A3" s="24">
        <v>1</v>
      </c>
      <c r="B3" s="55" t="s">
        <v>20</v>
      </c>
      <c r="C3" s="20" t="s">
        <v>21</v>
      </c>
      <c r="D3" s="20" t="s">
        <v>22</v>
      </c>
      <c r="E3" s="21">
        <v>102000</v>
      </c>
      <c r="F3" s="57">
        <v>85000</v>
      </c>
      <c r="G3" s="96"/>
    </row>
    <row r="4" spans="1:7" ht="33" x14ac:dyDescent="0.3">
      <c r="A4" s="24"/>
      <c r="B4" s="55" t="s">
        <v>50</v>
      </c>
      <c r="C4" s="20" t="s">
        <v>48</v>
      </c>
      <c r="D4" s="20" t="s">
        <v>49</v>
      </c>
      <c r="E4" s="21">
        <v>28000</v>
      </c>
      <c r="F4" s="57">
        <v>24000</v>
      </c>
      <c r="G4" s="96"/>
    </row>
    <row r="5" spans="1:7" ht="49.5" x14ac:dyDescent="0.3">
      <c r="A5" s="24">
        <v>2</v>
      </c>
      <c r="B5" s="55" t="s">
        <v>23</v>
      </c>
      <c r="C5" s="20" t="s">
        <v>24</v>
      </c>
      <c r="D5" s="20" t="s">
        <v>25</v>
      </c>
      <c r="E5" s="21">
        <v>75000</v>
      </c>
      <c r="F5" s="57">
        <v>65000</v>
      </c>
      <c r="G5" s="96"/>
    </row>
    <row r="6" spans="1:7" ht="33" x14ac:dyDescent="0.3">
      <c r="A6" s="86">
        <v>3</v>
      </c>
      <c r="B6" s="94" t="s">
        <v>26</v>
      </c>
      <c r="C6" s="20" t="s">
        <v>27</v>
      </c>
      <c r="D6" s="39" t="s">
        <v>28</v>
      </c>
      <c r="E6" s="40">
        <v>30000</v>
      </c>
      <c r="F6" s="57">
        <v>25000</v>
      </c>
      <c r="G6" s="96"/>
    </row>
    <row r="7" spans="1:7" ht="33" x14ac:dyDescent="0.3">
      <c r="A7" s="86"/>
      <c r="B7" s="94"/>
      <c r="C7" s="20" t="s">
        <v>29</v>
      </c>
      <c r="D7" s="39" t="s">
        <v>28</v>
      </c>
      <c r="E7" s="40">
        <v>30000</v>
      </c>
      <c r="F7" s="57">
        <v>25000</v>
      </c>
      <c r="G7" s="96"/>
    </row>
    <row r="8" spans="1:7" ht="33" x14ac:dyDescent="0.3">
      <c r="A8" s="24">
        <v>4</v>
      </c>
      <c r="B8" s="55" t="s">
        <v>30</v>
      </c>
      <c r="C8" s="22" t="s">
        <v>31</v>
      </c>
      <c r="D8" s="45" t="s">
        <v>32</v>
      </c>
      <c r="E8" s="42">
        <v>82000</v>
      </c>
      <c r="F8" s="57">
        <v>70000</v>
      </c>
      <c r="G8" s="96"/>
    </row>
    <row r="9" spans="1:7" ht="16.5" x14ac:dyDescent="0.3">
      <c r="A9" s="86">
        <v>5</v>
      </c>
      <c r="B9" s="87" t="s">
        <v>33</v>
      </c>
      <c r="C9" s="36" t="s">
        <v>12</v>
      </c>
      <c r="D9" s="98" t="s">
        <v>13</v>
      </c>
      <c r="E9" s="29">
        <v>137000</v>
      </c>
      <c r="F9" s="57">
        <v>117000</v>
      </c>
      <c r="G9" s="96"/>
    </row>
    <row r="10" spans="1:7" ht="16.5" x14ac:dyDescent="0.3">
      <c r="A10" s="86"/>
      <c r="B10" s="87"/>
      <c r="C10" s="36" t="s">
        <v>14</v>
      </c>
      <c r="D10" s="98"/>
      <c r="E10" s="29">
        <v>137000</v>
      </c>
      <c r="F10" s="57">
        <v>117000</v>
      </c>
      <c r="G10" s="96"/>
    </row>
    <row r="11" spans="1:7" ht="16.5" x14ac:dyDescent="0.3">
      <c r="A11" s="86"/>
      <c r="B11" s="87"/>
      <c r="C11" s="36" t="s">
        <v>15</v>
      </c>
      <c r="D11" s="98"/>
      <c r="E11" s="29">
        <v>208000</v>
      </c>
      <c r="F11" s="57">
        <v>177000</v>
      </c>
      <c r="G11" s="96"/>
    </row>
    <row r="12" spans="1:7" ht="33" x14ac:dyDescent="0.3">
      <c r="A12" s="24"/>
      <c r="B12" s="44" t="s">
        <v>35</v>
      </c>
      <c r="C12" s="22" t="s">
        <v>36</v>
      </c>
      <c r="D12" s="22" t="s">
        <v>37</v>
      </c>
      <c r="E12" s="47">
        <v>169000</v>
      </c>
      <c r="F12" s="59">
        <f>E12*0.9</f>
        <v>152100</v>
      </c>
      <c r="G12" s="96"/>
    </row>
    <row r="13" spans="1:7" ht="33" x14ac:dyDescent="0.3">
      <c r="A13" s="24"/>
      <c r="B13" s="44" t="s">
        <v>38</v>
      </c>
      <c r="C13" s="22" t="s">
        <v>39</v>
      </c>
      <c r="D13" s="45" t="s">
        <v>40</v>
      </c>
      <c r="E13" s="47">
        <v>41000</v>
      </c>
      <c r="F13" s="59">
        <f t="shared" ref="F13:F15" si="0">E13*0.9</f>
        <v>36900</v>
      </c>
      <c r="G13" s="96"/>
    </row>
    <row r="14" spans="1:7" ht="49.5" x14ac:dyDescent="0.3">
      <c r="A14" s="24"/>
      <c r="B14" s="44" t="s">
        <v>41</v>
      </c>
      <c r="C14" s="22" t="s">
        <v>42</v>
      </c>
      <c r="D14" s="22" t="s">
        <v>43</v>
      </c>
      <c r="E14" s="47">
        <v>41000</v>
      </c>
      <c r="F14" s="59">
        <f t="shared" si="0"/>
        <v>36900</v>
      </c>
      <c r="G14" s="96"/>
    </row>
    <row r="15" spans="1:7" ht="33" x14ac:dyDescent="0.3">
      <c r="A15" s="24"/>
      <c r="B15" s="56" t="s">
        <v>44</v>
      </c>
      <c r="C15" s="38" t="s">
        <v>45</v>
      </c>
      <c r="D15" s="36" t="s">
        <v>46</v>
      </c>
      <c r="E15" s="37">
        <v>290000</v>
      </c>
      <c r="F15" s="59">
        <f t="shared" si="0"/>
        <v>261000</v>
      </c>
      <c r="G15" s="96"/>
    </row>
    <row r="16" spans="1:7" ht="16.5" x14ac:dyDescent="0.3">
      <c r="A16" s="89">
        <v>7</v>
      </c>
      <c r="B16" s="90"/>
      <c r="C16" s="60" t="s">
        <v>3</v>
      </c>
      <c r="D16" s="22" t="s">
        <v>4</v>
      </c>
      <c r="E16" s="23" t="s">
        <v>5</v>
      </c>
      <c r="F16" s="58" t="s">
        <v>5</v>
      </c>
      <c r="G16" s="96"/>
    </row>
    <row r="17" spans="1:7" ht="33" x14ac:dyDescent="0.3">
      <c r="A17" s="89"/>
      <c r="B17" s="90"/>
      <c r="C17" s="25" t="s">
        <v>9</v>
      </c>
      <c r="D17" s="22"/>
      <c r="E17" s="23" t="s">
        <v>5</v>
      </c>
      <c r="F17" s="58" t="s">
        <v>5</v>
      </c>
      <c r="G17" s="96"/>
    </row>
    <row r="18" spans="1:7" ht="16.5" x14ac:dyDescent="0.3">
      <c r="A18" s="91" t="s">
        <v>11</v>
      </c>
      <c r="B18" s="92"/>
      <c r="C18" s="92"/>
      <c r="D18" s="93"/>
      <c r="E18" s="18">
        <f>SUM(E3:E17)</f>
        <v>1370000</v>
      </c>
      <c r="F18" s="18">
        <f>SUM(F3:F17)</f>
        <v>1191900</v>
      </c>
      <c r="G18" s="97"/>
    </row>
  </sheetData>
  <mergeCells count="10">
    <mergeCell ref="B1:C1"/>
    <mergeCell ref="G1:G18"/>
    <mergeCell ref="A6:A7"/>
    <mergeCell ref="B6:B7"/>
    <mergeCell ref="A9:A11"/>
    <mergeCell ref="B9:B11"/>
    <mergeCell ref="D9:D11"/>
    <mergeCell ref="A16:A17"/>
    <mergeCell ref="B16:B17"/>
    <mergeCell ref="A18:D18"/>
  </mergeCells>
  <conditionalFormatting sqref="C12:C14">
    <cfRule type="duplicateValues" dxfId="1" priority="2"/>
  </conditionalFormatting>
  <conditionalFormatting sqref="C15">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8831-38DD-434F-BAF3-D206F47BA26C}">
  <dimension ref="A1:E14"/>
  <sheetViews>
    <sheetView tabSelected="1" workbookViewId="0">
      <selection activeCell="C2" sqref="C2"/>
    </sheetView>
  </sheetViews>
  <sheetFormatPr defaultRowHeight="14" x14ac:dyDescent="0.3"/>
  <cols>
    <col min="1" max="1" width="4" style="67" bestFit="1" customWidth="1"/>
    <col min="2" max="2" width="6" style="67" bestFit="1" customWidth="1"/>
    <col min="3" max="3" width="34.75" customWidth="1"/>
    <col min="4" max="4" width="10.1640625" style="67" bestFit="1" customWidth="1"/>
    <col min="5" max="5" width="9.1640625" style="67"/>
  </cols>
  <sheetData>
    <row r="1" spans="1:5" s="69" customFormat="1" x14ac:dyDescent="0.3">
      <c r="A1" s="68" t="s">
        <v>10</v>
      </c>
      <c r="B1" s="68" t="s">
        <v>83</v>
      </c>
      <c r="C1" s="68" t="s">
        <v>55</v>
      </c>
      <c r="D1" s="68" t="s">
        <v>56</v>
      </c>
      <c r="E1" s="68" t="s">
        <v>57</v>
      </c>
    </row>
    <row r="2" spans="1:5" x14ac:dyDescent="0.3">
      <c r="A2" s="66">
        <v>1</v>
      </c>
      <c r="B2" s="66" t="s">
        <v>70</v>
      </c>
      <c r="C2" s="65" t="s">
        <v>86</v>
      </c>
      <c r="D2" s="66">
        <v>1993</v>
      </c>
      <c r="E2" s="66" t="s">
        <v>58</v>
      </c>
    </row>
    <row r="3" spans="1:5" x14ac:dyDescent="0.3">
      <c r="A3" s="66">
        <v>2</v>
      </c>
      <c r="B3" s="66" t="s">
        <v>82</v>
      </c>
      <c r="C3" s="65" t="s">
        <v>59</v>
      </c>
      <c r="D3" s="66">
        <v>1996</v>
      </c>
      <c r="E3" s="66" t="s">
        <v>58</v>
      </c>
    </row>
    <row r="4" spans="1:5" x14ac:dyDescent="0.3">
      <c r="A4" s="66">
        <v>3</v>
      </c>
      <c r="B4" s="66" t="s">
        <v>71</v>
      </c>
      <c r="C4" s="65" t="s">
        <v>60</v>
      </c>
      <c r="D4" s="66">
        <v>1987</v>
      </c>
      <c r="E4" s="66" t="s">
        <v>58</v>
      </c>
    </row>
    <row r="5" spans="1:5" x14ac:dyDescent="0.3">
      <c r="A5" s="66">
        <v>4</v>
      </c>
      <c r="B5" s="66" t="s">
        <v>72</v>
      </c>
      <c r="C5" s="65" t="s">
        <v>61</v>
      </c>
      <c r="D5" s="66">
        <v>1999</v>
      </c>
      <c r="E5" s="66" t="s">
        <v>58</v>
      </c>
    </row>
    <row r="6" spans="1:5" x14ac:dyDescent="0.3">
      <c r="A6" s="66">
        <v>5</v>
      </c>
      <c r="B6" s="66" t="s">
        <v>73</v>
      </c>
      <c r="C6" s="65" t="s">
        <v>62</v>
      </c>
      <c r="D6" s="66">
        <v>1993</v>
      </c>
      <c r="E6" s="66" t="s">
        <v>58</v>
      </c>
    </row>
    <row r="7" spans="1:5" x14ac:dyDescent="0.3">
      <c r="A7" s="66">
        <v>6</v>
      </c>
      <c r="B7" s="66" t="s">
        <v>74</v>
      </c>
      <c r="C7" s="65" t="s">
        <v>63</v>
      </c>
      <c r="D7" s="66">
        <v>1994</v>
      </c>
      <c r="E7" s="66" t="s">
        <v>58</v>
      </c>
    </row>
    <row r="8" spans="1:5" x14ac:dyDescent="0.3">
      <c r="A8" s="66">
        <v>7</v>
      </c>
      <c r="B8" s="66" t="s">
        <v>75</v>
      </c>
      <c r="C8" s="65" t="s">
        <v>64</v>
      </c>
      <c r="D8" s="66">
        <v>1998</v>
      </c>
      <c r="E8" s="66" t="s">
        <v>58</v>
      </c>
    </row>
    <row r="9" spans="1:5" x14ac:dyDescent="0.3">
      <c r="A9" s="66">
        <v>8</v>
      </c>
      <c r="B9" s="66" t="s">
        <v>76</v>
      </c>
      <c r="C9" s="65" t="s">
        <v>65</v>
      </c>
      <c r="D9" s="66">
        <v>1995</v>
      </c>
      <c r="E9" s="66" t="s">
        <v>58</v>
      </c>
    </row>
    <row r="10" spans="1:5" x14ac:dyDescent="0.3">
      <c r="A10" s="66">
        <v>9</v>
      </c>
      <c r="B10" s="66" t="s">
        <v>77</v>
      </c>
      <c r="C10" s="65" t="s">
        <v>66</v>
      </c>
      <c r="D10" s="66">
        <v>1998</v>
      </c>
      <c r="E10" s="66" t="s">
        <v>58</v>
      </c>
    </row>
    <row r="11" spans="1:5" x14ac:dyDescent="0.3">
      <c r="A11" s="66">
        <v>10</v>
      </c>
      <c r="B11" s="66" t="s">
        <v>78</v>
      </c>
      <c r="C11" s="65" t="s">
        <v>67</v>
      </c>
      <c r="D11" s="66">
        <v>1999</v>
      </c>
      <c r="E11" s="66" t="s">
        <v>58</v>
      </c>
    </row>
    <row r="12" spans="1:5" x14ac:dyDescent="0.3">
      <c r="A12" s="66">
        <v>11</v>
      </c>
      <c r="B12" s="66" t="s">
        <v>79</v>
      </c>
      <c r="C12" s="65" t="s">
        <v>69</v>
      </c>
      <c r="D12" s="66">
        <v>1996</v>
      </c>
      <c r="E12" s="66" t="s">
        <v>58</v>
      </c>
    </row>
    <row r="13" spans="1:5" x14ac:dyDescent="0.3">
      <c r="A13" s="66">
        <v>12</v>
      </c>
      <c r="B13" s="66" t="s">
        <v>80</v>
      </c>
      <c r="C13" s="65" t="s">
        <v>68</v>
      </c>
      <c r="D13" s="66">
        <v>1971</v>
      </c>
      <c r="E13" s="66" t="s">
        <v>84</v>
      </c>
    </row>
    <row r="14" spans="1:5" x14ac:dyDescent="0.3">
      <c r="A14" s="66">
        <v>13</v>
      </c>
      <c r="B14" s="66" t="s">
        <v>81</v>
      </c>
      <c r="C14" s="65" t="s">
        <v>85</v>
      </c>
      <c r="D14" s="66">
        <v>1972</v>
      </c>
      <c r="E14" s="66" t="s">
        <v>58</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gói nam</vt:lpstr>
      <vt:lpstr>gói nữ</vt:lpstr>
      <vt:lpstr>danh sach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2024-09-24T04:20:30Z</cp:lastPrinted>
  <dcterms:created xsi:type="dcterms:W3CDTF">2022-03-17T08:23:25Z</dcterms:created>
  <dcterms:modified xsi:type="dcterms:W3CDTF">2024-11-25T04:20:03Z</dcterms:modified>
</cp:coreProperties>
</file>