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V Thiện Nhân\Hoàng\2024\Tháng 11\QUẢN LÝ NỢ VÀ KHAI THÁC TÀI SẢN\"/>
    </mc:Choice>
  </mc:AlternateContent>
  <xr:revisionPtr revIDLastSave="0" documentId="13_ncr:1_{B15F206B-91D1-4DE9-88A2-AB0DEA362996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Sheet3" sheetId="3" r:id="rId1"/>
    <sheet name="BCTK" sheetId="4" r:id="rId2"/>
    <sheet name="Sheet1" sheetId="1" r:id="rId3"/>
  </sheets>
  <definedNames>
    <definedName name="_xlnm._FilterDatabase" localSheetId="1" hidden="1">BCTK!#REF!</definedName>
    <definedName name="_xlnm._FilterDatabase" localSheetId="2" hidden="1">Sheet1!$A$9:$U$9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4" l="1"/>
  <c r="G13" i="4"/>
  <c r="F13" i="4"/>
  <c r="E13" i="4"/>
  <c r="D13" i="4"/>
  <c r="C13" i="4"/>
  <c r="D22" i="1"/>
  <c r="E22" i="1"/>
  <c r="F22" i="1"/>
  <c r="G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C22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 l="1"/>
</calcChain>
</file>

<file path=xl/sharedStrings.xml><?xml version="1.0" encoding="utf-8"?>
<sst xmlns="http://schemas.openxmlformats.org/spreadsheetml/2006/main" count="275" uniqueCount="113">
  <si>
    <t>CÔNG TY CỔ PHẦN BỆNH VIỆN THIỆN NHÂN ĐÀ NẴNG</t>
  </si>
  <si>
    <t>TRUNG TÂM CHẨN ĐOÁN Y KHOA KỸ THUẬT CAO THIỆN NHÂN</t>
  </si>
  <si>
    <t>Tel: 02363. 82 84 89</t>
  </si>
  <si>
    <t xml:space="preserve">TỔNG HỢP KẾT QUẢ KHÁM SỨC KHỎE </t>
  </si>
  <si>
    <t>Stt</t>
  </si>
  <si>
    <t>Họ và tên</t>
  </si>
  <si>
    <t>Năm Sinh</t>
  </si>
  <si>
    <t xml:space="preserve">Giới tính </t>
  </si>
  <si>
    <t>Kết Quả CLS và LS</t>
  </si>
  <si>
    <t xml:space="preserve">Đề nghị - Tư vấn </t>
  </si>
  <si>
    <t xml:space="preserve">Xếp loại SK </t>
  </si>
  <si>
    <t>Bác sỹ</t>
  </si>
  <si>
    <t xml:space="preserve">                            TRƯỞNG ĐƠN VỊ QUẢN LÝ SỨC KHỎE DOANH NGHIỆP</t>
  </si>
  <si>
    <t>Khám  tổng quát</t>
  </si>
  <si>
    <t>Nội</t>
  </si>
  <si>
    <t>TMH</t>
  </si>
  <si>
    <t>Mắt</t>
  </si>
  <si>
    <t>Các chỉ số cơ bản</t>
  </si>
  <si>
    <t>Chiều Cao</t>
  </si>
  <si>
    <t>Cân nặng</t>
  </si>
  <si>
    <t>BMI</t>
  </si>
  <si>
    <t xml:space="preserve">Mạch </t>
  </si>
  <si>
    <t>Huyết áp</t>
  </si>
  <si>
    <t>RHM</t>
  </si>
  <si>
    <t xml:space="preserve">Mã NV </t>
  </si>
  <si>
    <t>Địa chỉ: 276 - 278 - 280 Đống Đa, TP. Đà Nẵng.</t>
  </si>
  <si>
    <t>Da liễu</t>
  </si>
  <si>
    <t>Phụ sản</t>
  </si>
  <si>
    <t>Ngoại</t>
  </si>
  <si>
    <t xml:space="preserve">  Năm 2024</t>
  </si>
  <si>
    <t>Đà Nẵng, ngày    tháng    năm 2024</t>
  </si>
  <si>
    <t>CÔNG TY TNHH 1 THÀNH VIÊN QUẢN LÝ NỢ VÀ KHAI THÁC TÀI SẢN NGÂN HÀNG TMCP SÀI GÒN- HÀ NỘI</t>
  </si>
  <si>
    <t>SHB1</t>
  </si>
  <si>
    <t>SHB2</t>
  </si>
  <si>
    <t>SHB3</t>
  </si>
  <si>
    <t>SHB4</t>
  </si>
  <si>
    <t>SHB5</t>
  </si>
  <si>
    <t>SHB6</t>
  </si>
  <si>
    <t>SHB7</t>
  </si>
  <si>
    <t>SHB8</t>
  </si>
  <si>
    <t>SHB9</t>
  </si>
  <si>
    <t>SHB10</t>
  </si>
  <si>
    <t>SHB11</t>
  </si>
  <si>
    <t>SHB12</t>
  </si>
  <si>
    <t>Lê Thị Nga</t>
  </si>
  <si>
    <t>Thái Hồng Danh</t>
  </si>
  <si>
    <t>Nguyễn Phan Tuyên</t>
  </si>
  <si>
    <t>Vũ Đình Tiến</t>
  </si>
  <si>
    <t>Đỗ Như Thuận</t>
  </si>
  <si>
    <t>Lê Ngọc Đây</t>
  </si>
  <si>
    <t>Nguyễn Thị Ngọc Lan</t>
  </si>
  <si>
    <t>Bùi Văn Chương</t>
  </si>
  <si>
    <t xml:space="preserve">Nguyễn Văn Hùng </t>
  </si>
  <si>
    <t xml:space="preserve">Nguyễn Hùng Phong </t>
  </si>
  <si>
    <t xml:space="preserve">Lê Văn Lâm </t>
  </si>
  <si>
    <t>Lê Thị Như Ý</t>
  </si>
  <si>
    <t>Nữ</t>
  </si>
  <si>
    <t>Nam</t>
  </si>
  <si>
    <t xml:space="preserve">Bình thường </t>
  </si>
  <si>
    <t>96/63</t>
  </si>
  <si>
    <t>Không khám</t>
  </si>
  <si>
    <t xml:space="preserve">PARA 2012 sinh mổ 2 lần. Kinh nguyệt đều </t>
  </si>
  <si>
    <t xml:space="preserve">_ Không khám đủ các chuyên khoa 
_ Tập thể dục 
_ Dùng thuốc theo đơn sản phụ khoa  
_ Siêu âm giáp kiểm tra hằng năm 
_ Kiểm tra sức khỏe định kỳ </t>
  </si>
  <si>
    <t xml:space="preserve">Không XL </t>
  </si>
  <si>
    <t xml:space="preserve">BS Bảo </t>
  </si>
  <si>
    <r>
      <rPr>
        <b/>
        <sz val="13"/>
        <rFont val="Times New Roman"/>
        <family val="1"/>
      </rPr>
      <t>XN máu:</t>
    </r>
    <r>
      <rPr>
        <sz val="13"/>
        <rFont val="Times New Roman"/>
        <family val="1"/>
      </rPr>
      <t xml:space="preserve"> Tăng LDL-Cholesterol 
</t>
    </r>
    <r>
      <rPr>
        <b/>
        <sz val="13"/>
        <rFont val="Times New Roman"/>
        <family val="1"/>
      </rPr>
      <t>Soi tươi dịch âm đạo:</t>
    </r>
    <r>
      <rPr>
        <sz val="13"/>
        <rFont val="Times New Roman"/>
        <family val="1"/>
      </rPr>
      <t xml:space="preserve"> Cầu khuẩn Gram dương (+) 
</t>
    </r>
    <r>
      <rPr>
        <b/>
        <sz val="13"/>
        <rFont val="Times New Roman"/>
        <family val="1"/>
      </rPr>
      <t>Siêu âm giáp</t>
    </r>
    <r>
      <rPr>
        <sz val="13"/>
        <rFont val="Times New Roman"/>
        <family val="1"/>
      </rPr>
      <t xml:space="preserve">: Nang keo thùy phải tuyến giáp 3 mm ( TIRADS 1)  
Sinh mổ 2 lần 
Các kết quả xét nghiệm khác trong giới hạn bình thường  </t>
    </r>
  </si>
  <si>
    <t>140/80</t>
  </si>
  <si>
    <t xml:space="preserve">Rối loạn lipid máu
Nang  giáp TIRADS 1 
Dư cân </t>
  </si>
  <si>
    <t xml:space="preserve">BS Hùng </t>
  </si>
  <si>
    <r>
      <rPr>
        <b/>
        <sz val="13"/>
        <rFont val="Times New Roman"/>
        <family val="1"/>
      </rPr>
      <t>XN máu:</t>
    </r>
    <r>
      <rPr>
        <sz val="13"/>
        <rFont val="Times New Roman"/>
        <family val="1"/>
      </rPr>
      <t xml:space="preserve"> Tăng ALT . Tăng LDL-Cholesterol 
</t>
    </r>
    <r>
      <rPr>
        <b/>
        <sz val="13"/>
        <rFont val="Times New Roman"/>
        <family val="1"/>
      </rPr>
      <t>Siêu âm bụng:</t>
    </r>
    <r>
      <rPr>
        <sz val="13"/>
        <rFont val="Times New Roman"/>
        <family val="1"/>
      </rPr>
      <t xml:space="preserve"> Gan nhiễm mỡ độ II. Nang thận trái 14 mm 
</t>
    </r>
    <r>
      <rPr>
        <b/>
        <sz val="13"/>
        <rFont val="Times New Roman"/>
        <family val="1"/>
      </rPr>
      <t xml:space="preserve">Siêu âm giáp: </t>
    </r>
    <r>
      <rPr>
        <sz val="13"/>
        <rFont val="Times New Roman"/>
        <family val="1"/>
      </rPr>
      <t xml:space="preserve">Nang nhỏ hai thùy &lt; 2 mm ( TIRADS 1) 
</t>
    </r>
    <r>
      <rPr>
        <b/>
        <sz val="13"/>
        <rFont val="Times New Roman"/>
        <family val="1"/>
      </rPr>
      <t>Siêu âm động mạch cảnh, đốt sống:</t>
    </r>
    <r>
      <rPr>
        <sz val="13"/>
        <rFont val="Times New Roman"/>
        <family val="1"/>
      </rPr>
      <t xml:space="preserve"> Dày lớp nội trung mạc động mạch cảnh chung 2 bên 
Dư cân 
Các kết quả xét nghiệm khác trong giới hạn bình thường  </t>
    </r>
  </si>
  <si>
    <t>110/70</t>
  </si>
  <si>
    <t xml:space="preserve">Không khám </t>
  </si>
  <si>
    <t xml:space="preserve">BS Vy </t>
  </si>
  <si>
    <r>
      <rPr>
        <b/>
        <sz val="13"/>
        <rFont val="Times New Roman"/>
        <family val="1"/>
      </rPr>
      <t>XN máu</t>
    </r>
    <r>
      <rPr>
        <sz val="13"/>
        <rFont val="Times New Roman"/>
        <family val="1"/>
      </rPr>
      <t xml:space="preserve">: Tăng Acid Uric. Tăng mỡ máu 
</t>
    </r>
    <r>
      <rPr>
        <b/>
        <sz val="13"/>
        <rFont val="Times New Roman"/>
        <family val="1"/>
      </rPr>
      <t>Siêu âm bụng:</t>
    </r>
    <r>
      <rPr>
        <sz val="13"/>
        <rFont val="Times New Roman"/>
        <family val="1"/>
      </rPr>
      <t xml:space="preserve"> Gan nhiễm mỡ độ I 
</t>
    </r>
    <r>
      <rPr>
        <b/>
        <sz val="13"/>
        <rFont val="Times New Roman"/>
        <family val="1"/>
      </rPr>
      <t>Siêu âm giáp:</t>
    </r>
    <r>
      <rPr>
        <sz val="13"/>
        <rFont val="Times New Roman"/>
        <family val="1"/>
      </rPr>
      <t xml:space="preserve"> Nang nhỏ thùy phải tuyến giáp 2 mm( TIRADS 1) 
</t>
    </r>
    <r>
      <rPr>
        <b/>
        <sz val="13"/>
        <rFont val="Times New Roman"/>
        <family val="1"/>
      </rPr>
      <t>Siêu âm động mạch cảnh, đốt sống:</t>
    </r>
    <r>
      <rPr>
        <sz val="13"/>
        <rFont val="Times New Roman"/>
        <family val="1"/>
      </rPr>
      <t xml:space="preserve"> Mảng xơ vữa đoạn chia đôi động mạch cảnh chung bên trái không gây hẹp lòng mạch có ý nghĩa 
Các kết quả xét nghiệm khác trong giới hạn bình thường  </t>
    </r>
  </si>
  <si>
    <t>122/76</t>
  </si>
  <si>
    <t>Bình thường</t>
  </si>
  <si>
    <t xml:space="preserve">_ Không khám đủ các chuyên khoa 
_ Xét nghiệm Trisure Carrier 
_ Kiểm tra thêm HBsAg, Anti HCV, Anti HAV 
_ Uống nhiều nước
_ Hạn chế bia rượu, dầu mỡ 
_ Siêu âm bụng kiểm tra hằng năm 
_ Kiểm tra thêm FT4, TSH 
_ Kiểm tra sức khỏe định kỳ </t>
  </si>
  <si>
    <t xml:space="preserve">BS Long </t>
  </si>
  <si>
    <r>
      <rPr>
        <b/>
        <sz val="13"/>
        <rFont val="Times New Roman"/>
        <family val="1"/>
      </rPr>
      <t>XN máu</t>
    </r>
    <r>
      <rPr>
        <sz val="13"/>
        <rFont val="Times New Roman"/>
        <family val="1"/>
      </rPr>
      <t xml:space="preserve">: TD Hồng cầu nhỏ. Tăng nhẹ ALT . 
</t>
    </r>
    <r>
      <rPr>
        <b/>
        <sz val="13"/>
        <rFont val="Times New Roman"/>
        <family val="1"/>
      </rPr>
      <t>Siêu âm bụng:</t>
    </r>
    <r>
      <rPr>
        <sz val="13"/>
        <rFont val="Times New Roman"/>
        <family val="1"/>
      </rPr>
      <t xml:space="preserve"> Gan nhiễm mỡ độ I . Nốt vôi nhu mô thận trái 5 mm 
</t>
    </r>
    <r>
      <rPr>
        <b/>
        <sz val="13"/>
        <rFont val="Times New Roman"/>
        <family val="1"/>
      </rPr>
      <t>Siêu âm giáp:</t>
    </r>
    <r>
      <rPr>
        <sz val="13"/>
        <rFont val="Times New Roman"/>
        <family val="1"/>
      </rPr>
      <t xml:space="preserve"> Thùy trái teo nhỏ 
Các kết quả xét nghiệm khác trong giới hạn bình thường  </t>
    </r>
  </si>
  <si>
    <t>132/81</t>
  </si>
  <si>
    <t xml:space="preserve">_ Không khám đủ các chuyên khoa 
_ Tập thể dục 
_ FNA nhân giáp thùy trái 
_ Kiểm tra sức khỏe định kỳ </t>
  </si>
  <si>
    <t xml:space="preserve">BS Trâm </t>
  </si>
  <si>
    <r>
      <rPr>
        <b/>
        <sz val="13"/>
        <rFont val="Times New Roman"/>
        <family val="1"/>
      </rPr>
      <t>XN máu:</t>
    </r>
    <r>
      <rPr>
        <sz val="13"/>
        <rFont val="Times New Roman"/>
        <family val="1"/>
      </rPr>
      <t xml:space="preserve"> Tăng Triglyceride 
</t>
    </r>
    <r>
      <rPr>
        <b/>
        <sz val="13"/>
        <rFont val="Times New Roman"/>
        <family val="1"/>
      </rPr>
      <t>Siêu âm bụng</t>
    </r>
    <r>
      <rPr>
        <sz val="13"/>
        <rFont val="Times New Roman"/>
        <family val="1"/>
      </rPr>
      <t xml:space="preserve">: Cấu trúc giảm âm 11x10 mm HPT V TD Hemangioma CĐPB vùng gan bảo tồn/ Gan nhiễm mỡ độ II 
</t>
    </r>
    <r>
      <rPr>
        <b/>
        <sz val="13"/>
        <rFont val="Times New Roman"/>
        <family val="1"/>
      </rPr>
      <t>Siêu âm giáp:</t>
    </r>
    <r>
      <rPr>
        <sz val="13"/>
        <rFont val="Times New Roman"/>
        <family val="1"/>
      </rPr>
      <t xml:space="preserve"> Nhân giáp thùy trái 10x7x12 mm( TIRADS 5). Nang giáp 2 thùy &lt; 3 mm ( TIRADS 1) 
Các kết quả xét nghiệm khác trong giới hạn bình thường  </t>
    </r>
  </si>
  <si>
    <t>110/60</t>
  </si>
  <si>
    <t xml:space="preserve">BS Tấn </t>
  </si>
  <si>
    <r>
      <rPr>
        <b/>
        <sz val="13"/>
        <rFont val="Times New Roman"/>
        <family val="1"/>
      </rPr>
      <t xml:space="preserve">XN máu: </t>
    </r>
    <r>
      <rPr>
        <sz val="13"/>
        <rFont val="Times New Roman"/>
        <family val="1"/>
      </rPr>
      <t xml:space="preserve">Tăng LDL-Cholesterol 
</t>
    </r>
    <r>
      <rPr>
        <b/>
        <sz val="13"/>
        <rFont val="Times New Roman"/>
        <family val="1"/>
      </rPr>
      <t>Siêu âm động mạch cảnh, đốt sống:</t>
    </r>
    <r>
      <rPr>
        <sz val="13"/>
        <rFont val="Times New Roman"/>
        <family val="1"/>
      </rPr>
      <t xml:space="preserve"> Xơ vữa nhỏ đoạn hành cảnh động mạch cảnh chung bên phải không gây hẹp lòng mạch có ý nghĩa 
Các kết quả xét nghiệm khác trong giới hạn bình thường  </t>
    </r>
  </si>
  <si>
    <t xml:space="preserve">_ Không khám đủ các chuyên khoa 
_ Giảm đồ chiên rán. Tăng cường thể thao 
_ Xơ vữa nhỏ đoạn hành cảnh động mạch cảnh chung bên phải không gây hẹp lòng mạch có ý nghĩa : Theo dõi định kỳ 
_ Kiểm tra sức khỏe định kỳ </t>
  </si>
  <si>
    <t>100/70</t>
  </si>
  <si>
    <t xml:space="preserve">PARA 1001 sinh mổ. Kinh nguyệt đều </t>
  </si>
  <si>
    <r>
      <rPr>
        <b/>
        <sz val="13"/>
        <rFont val="Times New Roman"/>
        <family val="1"/>
      </rPr>
      <t xml:space="preserve">Soi tươi dịch âm đạo: </t>
    </r>
    <r>
      <rPr>
        <sz val="13"/>
        <rFont val="Times New Roman"/>
        <family val="1"/>
      </rPr>
      <t xml:space="preserve">Nấm men (++) 
Sinh mổ 1 lần
Các kết quả xét nghiệm khác trong giới hạn bình thường  </t>
    </r>
  </si>
  <si>
    <t xml:space="preserve">_ Không khám đủ các chuyên khoa 
_ Dùng thuốc theo đơn sản phụ khoa  
_ Kiểm tra sức khỏe định kỳ </t>
  </si>
  <si>
    <t>130/80</t>
  </si>
  <si>
    <t xml:space="preserve">Tăng huyết áp đang điều trị 
Đái tháo đường type 2 đang điều trị 
Dư cân </t>
  </si>
  <si>
    <t xml:space="preserve">_ Không khám đủ các chuyên khoa 
_ Tiếp tục điều trị tăng huyết áp 
_ Tiếp tục điều trị đái tháo đường 
_ Xét nghiệm viêm gan B, C. Giảm bia rượu 
_ Giảm dầu mỡ, chất béo. Tập thể dục 
_ Siêu âm bụng kiểm tra định kỳ 
_ FNA 1/3 giữa thùy giáp phải 
_ Kiểm tra sức khỏe định kỳ </t>
  </si>
  <si>
    <r>
      <rPr>
        <b/>
        <sz val="13"/>
        <rFont val="Times New Roman"/>
        <family val="1"/>
      </rPr>
      <t xml:space="preserve">XN máu: </t>
    </r>
    <r>
      <rPr>
        <sz val="13"/>
        <rFont val="Times New Roman"/>
        <family val="1"/>
      </rPr>
      <t xml:space="preserve">Tăng men gan. Tăng LDL-Cholesterol
</t>
    </r>
    <r>
      <rPr>
        <b/>
        <sz val="13"/>
        <rFont val="Times New Roman"/>
        <family val="1"/>
      </rPr>
      <t>Nước tiểu:</t>
    </r>
    <r>
      <rPr>
        <sz val="13"/>
        <rFont val="Times New Roman"/>
        <family val="1"/>
      </rPr>
      <t xml:space="preserve"> Protein (+), Glucose (++++), Hồng cầu (++) 
</t>
    </r>
    <r>
      <rPr>
        <b/>
        <sz val="13"/>
        <rFont val="Times New Roman"/>
        <family val="1"/>
      </rPr>
      <t xml:space="preserve">Siêu âm bụng: </t>
    </r>
    <r>
      <rPr>
        <sz val="13"/>
        <rFont val="Times New Roman"/>
        <family val="1"/>
      </rPr>
      <t xml:space="preserve">Gan nhiễm mỡ độ I . Phì đại tiền liệt tuyến V # 46 ml 
</t>
    </r>
    <r>
      <rPr>
        <b/>
        <sz val="13"/>
        <rFont val="Times New Roman"/>
        <family val="1"/>
      </rPr>
      <t>Siêu âm giáp:</t>
    </r>
    <r>
      <rPr>
        <sz val="13"/>
        <rFont val="Times New Roman"/>
        <family val="1"/>
      </rPr>
      <t xml:space="preserve"> Nhân giáp 1/3 giữa thùy phải 15x10 mm, cứng nhẹ trên ALASTO ( TIRADS 4). Nhân giáp 1/3 giữa dưới thùy phải 8x8 mm ( TIRADS 3) 
Tăng huyết áp đang điều trị 
Đái tháo đường type 2 đang điều trị 
Dư cân 
Các kết quả xét nghiệm khác trong giới hạn bình thường  </t>
    </r>
  </si>
  <si>
    <t>118/73</t>
  </si>
  <si>
    <t xml:space="preserve">Sỏi túi mật 
Dư cân </t>
  </si>
  <si>
    <r>
      <rPr>
        <b/>
        <sz val="13"/>
        <rFont val="Times New Roman"/>
        <family val="1"/>
      </rPr>
      <t>Nước tiểu:</t>
    </r>
    <r>
      <rPr>
        <sz val="13"/>
        <rFont val="Times New Roman"/>
        <family val="1"/>
      </rPr>
      <t xml:space="preserve"> Hồng cầu (++) 
</t>
    </r>
    <r>
      <rPr>
        <b/>
        <sz val="13"/>
        <rFont val="Times New Roman"/>
        <family val="1"/>
      </rPr>
      <t>Siêu âm bụng:</t>
    </r>
    <r>
      <rPr>
        <sz val="13"/>
        <rFont val="Times New Roman"/>
        <family val="1"/>
      </rPr>
      <t xml:space="preserve"> Sỏi túi mật 24x18x24 mm 
Dư cân 
Các kết quả xét nghiệm khác trong giới hạn bình thường  </t>
    </r>
  </si>
  <si>
    <t xml:space="preserve">_ Không khám đủ các chuyên khoa 
_ Uống nhiều nước 
_ Đề nghị phẫu thuật sỏi túi mật 
_ Tập thể dục 
_ Kiểm tra sức khỏe định kỳ </t>
  </si>
  <si>
    <t>113/67</t>
  </si>
  <si>
    <t xml:space="preserve">Polyp túi mật </t>
  </si>
  <si>
    <t xml:space="preserve">_ Không khám đủ các chuyên khoa 
_ Đề nghị cắt túi mật 
_ Kiểm tra sức khỏe định kỳ </t>
  </si>
  <si>
    <r>
      <rPr>
        <b/>
        <sz val="13"/>
        <rFont val="Times New Roman"/>
        <family val="1"/>
      </rPr>
      <t>Siêu âm bụng:</t>
    </r>
    <r>
      <rPr>
        <sz val="13"/>
        <rFont val="Times New Roman"/>
        <family val="1"/>
      </rPr>
      <t xml:space="preserve"> Đa Polyp túi mật ( có nhiều polyp &lt; 10 polyp, dmax # 9x5 mm) 
Các kết quả xét nghiệm khác trong giới hạn bình thường  </t>
    </r>
  </si>
  <si>
    <t>100/67</t>
  </si>
  <si>
    <t xml:space="preserve">Nhân giáp thùy phải TIRADS 3 </t>
  </si>
  <si>
    <t xml:space="preserve">Chưa lập gia đình. Kinh nguyệt không đều </t>
  </si>
  <si>
    <t xml:space="preserve">_ Không khám đủ các chuyên khoa 
_ Siêu âm vú kiểm tra định kỳ 
_ Siêu âm giáp kiểm tra định kỳ 
_ Kiểm tra sức khỏe định kỳ </t>
  </si>
  <si>
    <t xml:space="preserve">Dư cân </t>
  </si>
  <si>
    <r>
      <rPr>
        <b/>
        <sz val="13"/>
        <rFont val="Times New Roman"/>
        <family val="1"/>
      </rPr>
      <t>XN máu</t>
    </r>
    <r>
      <rPr>
        <sz val="13"/>
        <rFont val="Times New Roman"/>
        <family val="1"/>
      </rPr>
      <t xml:space="preserve">: Tăng LDL-Cholesterol 
Dư cân 
Các kết quả xét nghiệm khác trong giới hạn bình thường  </t>
    </r>
  </si>
  <si>
    <t xml:space="preserve">_ Không khám đủ các chuyên khoa 
_ Tập thể dục 
_ Kiểm tra sức khỏe định kỳ </t>
  </si>
  <si>
    <r>
      <rPr>
        <b/>
        <sz val="13"/>
        <rFont val="Times New Roman"/>
        <family val="1"/>
      </rPr>
      <t xml:space="preserve">XN máu: </t>
    </r>
    <r>
      <rPr>
        <sz val="13"/>
        <rFont val="Times New Roman"/>
        <family val="1"/>
      </rPr>
      <t xml:space="preserve">Nhóm máu O, Rh(+) </t>
    </r>
    <r>
      <rPr>
        <b/>
        <sz val="13"/>
        <rFont val="Times New Roman"/>
        <family val="1"/>
      </rPr>
      <t xml:space="preserve">
Siêu âm vú</t>
    </r>
    <r>
      <rPr>
        <sz val="13"/>
        <rFont val="Times New Roman"/>
        <family val="1"/>
      </rPr>
      <t xml:space="preserve">: Nang vú trái 4 mm ( BIRADS 2) 
</t>
    </r>
    <r>
      <rPr>
        <b/>
        <sz val="13"/>
        <rFont val="Times New Roman"/>
        <family val="1"/>
      </rPr>
      <t>Siêu âm giáp:</t>
    </r>
    <r>
      <rPr>
        <sz val="13"/>
        <rFont val="Times New Roman"/>
        <family val="1"/>
      </rPr>
      <t xml:space="preserve"> Nhân giáp thùy phải 4.8x2.6x4.5 mm ( TIRADS 3) 
Các kết quả xét nghiệm khác trong giới hạn bình thường  </t>
    </r>
  </si>
  <si>
    <t xml:space="preserve">_ Không khám đủ các chuyên khoa 
_ Hạn chế ăn dầu mỡ. Tập thể dục 
_ Siêu âm bụng kiểm tra định kỳ 
_ Siêu âm giáp kiểm tra sau 6 tháng- 1 năm
_ Khám theo dõi CK nội tiết tim mạch. Siêu âm động mạch cảnh, đốt sống mỗi 6 tháng 
_ Kiểm tra sức khỏe định kỳ </t>
  </si>
  <si>
    <t xml:space="preserve">_ Không khám đủ các chuyên khoa 
_ Giảm bia rượu, nội tạng động vật, thịt đỏ, hải sản 
_ Giảm dầu mỡ. Tập thể dục 
_ Đề nghị điều trị mỡ máu bằng thuốc hạ mỡ máu 
_ Siêu âm giáp kiểm tra định kỳ
_ Siêu âm động mạch cảnh, đốt sống mỗi 6 tháng 
_ Kiểm tra sức khỏe định kỳ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</si>
</sst>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09]dddd\,\ mmmm\ dd\,\ yyyy"/>
  </numFmts>
  <fonts count="19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name val="VNI-Times"/>
    </font>
    <font>
      <b/>
      <sz val="15"/>
      <color rgb="FF000000"/>
      <name val="Times New Roman"/>
      <family val="1"/>
    </font>
    <font>
      <b/>
      <sz val="15"/>
      <color rgb="FFFF0000"/>
      <name val="Times New Roman"/>
      <family val="1"/>
    </font>
    <font>
      <b/>
      <sz val="15"/>
      <color rgb="FF00B050"/>
      <name val="Times New Roman"/>
      <family val="1"/>
    </font>
    <font>
      <b/>
      <sz val="15"/>
      <name val="Times New Roman"/>
      <family val="1"/>
    </font>
    <font>
      <b/>
      <i/>
      <sz val="15"/>
      <color rgb="FF00B0F0"/>
      <name val="Times New Roman"/>
      <family val="1"/>
    </font>
    <font>
      <sz val="15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sz val="10"/>
      <name val="Arial"/>
      <family val="2"/>
    </font>
    <font>
      <b/>
      <sz val="14"/>
      <color theme="1"/>
      <name val="Times New Roman"/>
      <family val="1"/>
    </font>
    <font>
      <b/>
      <i/>
      <sz val="14"/>
      <name val="Times New Roman"/>
      <family val="1"/>
    </font>
    <font>
      <sz val="10"/>
      <name val=".VnTime"/>
      <family val="2"/>
    </font>
    <font>
      <sz val="13"/>
      <color theme="1"/>
      <name val="Times New Roman"/>
      <family val="1"/>
    </font>
    <font>
      <sz val="13"/>
      <color rgb="FF081C36"/>
      <name val="Times New Roman"/>
      <family val="1"/>
    </font>
    <font>
      <b/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2" fillId="0" borderId="0">
      <alignment vertical="top"/>
    </xf>
    <xf numFmtId="165" fontId="12" fillId="0" borderId="0"/>
    <xf numFmtId="164" fontId="1" fillId="0" borderId="0" applyFont="0" applyFill="0" applyBorder="0" applyAlignment="0" applyProtection="0"/>
    <xf numFmtId="0" fontId="15" fillId="0" borderId="0"/>
    <xf numFmtId="0" fontId="15" fillId="0" borderId="0"/>
    <xf numFmtId="0" fontId="12" fillId="0" borderId="0"/>
    <xf numFmtId="0" fontId="12" fillId="0" borderId="0"/>
  </cellStyleXfs>
  <cellXfs count="48">
    <xf numFmtId="0" fontId="0" fillId="0" borderId="0" xfId="0"/>
    <xf numFmtId="0" fontId="3" fillId="2" borderId="0" xfId="1" applyFont="1" applyFill="1" applyAlignment="1"/>
    <xf numFmtId="0" fontId="4" fillId="2" borderId="0" xfId="1" applyFont="1" applyFill="1" applyAlignment="1">
      <alignment vertical="center"/>
    </xf>
    <xf numFmtId="0" fontId="6" fillId="0" borderId="0" xfId="0" applyFont="1"/>
    <xf numFmtId="0" fontId="8" fillId="0" borderId="0" xfId="0" applyFont="1"/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0" fillId="2" borderId="0" xfId="0" applyFont="1" applyFill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vertical="top"/>
    </xf>
    <xf numFmtId="0" fontId="9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vertical="center"/>
    </xf>
    <xf numFmtId="0" fontId="18" fillId="2" borderId="0" xfId="0" applyFont="1" applyFill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0" xfId="0" applyFont="1" applyFill="1"/>
    <xf numFmtId="0" fontId="5" fillId="0" borderId="0" xfId="0" applyFont="1" applyAlignment="1">
      <alignment horizontal="center"/>
    </xf>
    <xf numFmtId="0" fontId="3" fillId="2" borderId="0" xfId="1" applyFont="1" applyFill="1" applyAlignment="1">
      <alignment horizontal="center"/>
    </xf>
    <xf numFmtId="0" fontId="4" fillId="2" borderId="0" xfId="1" applyFont="1" applyFill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horizont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</cellXfs>
  <cellStyles count="8">
    <cellStyle name="Comma 2" xfId="3" xr:uid="{00000000-0005-0000-0000-000000000000}"/>
    <cellStyle name="Normal" xfId="0" builtinId="0"/>
    <cellStyle name="Normal 2" xfId="5" xr:uid="{00000000-0005-0000-0000-000002000000}"/>
    <cellStyle name="Normal 2 33" xfId="2" xr:uid="{00000000-0005-0000-0000-000003000000}"/>
    <cellStyle name="Normal 3" xfId="1" xr:uid="{00000000-0005-0000-0000-000004000000}"/>
    <cellStyle name="Normal 3 3" xfId="6" xr:uid="{00000000-0005-0000-0000-000005000000}"/>
    <cellStyle name="Normal 4" xfId="4" xr:uid="{00000000-0005-0000-0000-000006000000}"/>
    <cellStyle name="Normal 8" xfId="7" xr:uid="{00000000-0005-0000-0000-000007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4294</xdr:colOff>
      <xdr:row>0</xdr:row>
      <xdr:rowOff>898525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71408A-506E-4943-A2BB-AFF7761CC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61100" y="73959"/>
          <a:ext cx="4294" cy="89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1647825</xdr:colOff>
      <xdr:row>0</xdr:row>
      <xdr:rowOff>0</xdr:rowOff>
    </xdr:from>
    <xdr:to>
      <xdr:col>8</xdr:col>
      <xdr:colOff>4082</xdr:colOff>
      <xdr:row>0</xdr:row>
      <xdr:rowOff>606425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4115E8-714D-4BA2-8FBE-5D16B4E88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82275" y="0"/>
          <a:ext cx="7257" cy="606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73959</xdr:rowOff>
    </xdr:from>
    <xdr:to>
      <xdr:col>18</xdr:col>
      <xdr:colOff>4294</xdr:colOff>
      <xdr:row>4</xdr:row>
      <xdr:rowOff>7284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3FDB8B-A127-4530-A834-300DB4845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73959"/>
          <a:ext cx="4294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1647825</xdr:colOff>
      <xdr:row>0</xdr:row>
      <xdr:rowOff>0</xdr:rowOff>
    </xdr:from>
    <xdr:to>
      <xdr:col>20</xdr:col>
      <xdr:colOff>4082</xdr:colOff>
      <xdr:row>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0"/>
          <a:ext cx="4082" cy="619125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247651</xdr:colOff>
      <xdr:row>0</xdr:row>
      <xdr:rowOff>0</xdr:rowOff>
    </xdr:from>
    <xdr:to>
      <xdr:col>2</xdr:col>
      <xdr:colOff>771525</xdr:colOff>
      <xdr:row>5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1" y="0"/>
          <a:ext cx="1381124" cy="1381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DC3AC-CDD9-4137-BDC9-0DA93C62020B}">
  <dimension ref="A1:H25"/>
  <sheetViews>
    <sheetView zoomScaleNormal="100" workbookViewId="0">
      <selection activeCell="J1" sqref="J1"/>
    </sheetView>
  </sheetViews>
  <sheetFormatPr defaultRowHeight="18"/>
  <cols>
    <col min="1" max="1" width="5.25" style="11" customWidth="1"/>
    <col min="2" max="2" width="7.58203125" style="11" customWidth="1"/>
    <col min="3" max="3" width="25.4140625" style="12" customWidth="1"/>
    <col min="4" max="5" width="6.75" style="11" customWidth="1"/>
    <col min="6" max="6" width="49.4140625" style="13" customWidth="1"/>
    <col min="7" max="7" width="48" style="14" customWidth="1"/>
    <col min="8" max="8" width="8.75" style="11" customWidth="1"/>
  </cols>
  <sheetData>
    <row r="1" spans="1:8" s="17" customFormat="1" ht="150" customHeight="1">
      <c r="A1" s="27">
        <v>1</v>
      </c>
      <c r="B1" s="21" t="s">
        <v>32</v>
      </c>
      <c r="C1" s="22" t="s">
        <v>44</v>
      </c>
      <c r="D1" s="24">
        <v>1989</v>
      </c>
      <c r="E1" s="24" t="s">
        <v>56</v>
      </c>
      <c r="F1" s="7" t="s">
        <v>65</v>
      </c>
      <c r="G1" s="7" t="s">
        <v>62</v>
      </c>
      <c r="H1" s="8" t="s">
        <v>63</v>
      </c>
    </row>
    <row r="2" spans="1:8" s="30" customFormat="1" ht="178.5" customHeight="1">
      <c r="A2" s="8">
        <v>2</v>
      </c>
      <c r="B2" s="28" t="s">
        <v>33</v>
      </c>
      <c r="C2" s="29" t="s">
        <v>45</v>
      </c>
      <c r="D2" s="9">
        <v>1984</v>
      </c>
      <c r="E2" s="9" t="s">
        <v>57</v>
      </c>
      <c r="F2" s="7" t="s">
        <v>69</v>
      </c>
      <c r="G2" s="7" t="s">
        <v>111</v>
      </c>
      <c r="H2" s="8" t="s">
        <v>63</v>
      </c>
    </row>
    <row r="3" spans="1:8" s="30" customFormat="1" ht="182.25" customHeight="1">
      <c r="A3" s="8">
        <v>3</v>
      </c>
      <c r="B3" s="28" t="s">
        <v>34</v>
      </c>
      <c r="C3" s="29" t="s">
        <v>46</v>
      </c>
      <c r="D3" s="9">
        <v>1989</v>
      </c>
      <c r="E3" s="9" t="s">
        <v>57</v>
      </c>
      <c r="F3" s="7" t="s">
        <v>73</v>
      </c>
      <c r="G3" s="7" t="s">
        <v>112</v>
      </c>
      <c r="H3" s="8" t="s">
        <v>63</v>
      </c>
    </row>
    <row r="4" spans="1:8" s="17" customFormat="1" ht="147.75" customHeight="1">
      <c r="A4" s="27">
        <v>4</v>
      </c>
      <c r="B4" s="21" t="s">
        <v>35</v>
      </c>
      <c r="C4" s="22" t="s">
        <v>47</v>
      </c>
      <c r="D4" s="24">
        <v>1990</v>
      </c>
      <c r="E4" s="24" t="s">
        <v>57</v>
      </c>
      <c r="F4" s="7" t="s">
        <v>78</v>
      </c>
      <c r="G4" s="7" t="s">
        <v>76</v>
      </c>
      <c r="H4" s="8" t="s">
        <v>63</v>
      </c>
    </row>
    <row r="5" spans="1:8" s="17" customFormat="1" ht="174.75" customHeight="1">
      <c r="A5" s="27">
        <v>5</v>
      </c>
      <c r="B5" s="21" t="s">
        <v>36</v>
      </c>
      <c r="C5" s="22" t="s">
        <v>48</v>
      </c>
      <c r="D5" s="24">
        <v>1988</v>
      </c>
      <c r="E5" s="24" t="s">
        <v>57</v>
      </c>
      <c r="F5" s="7" t="s">
        <v>82</v>
      </c>
      <c r="G5" s="7" t="s">
        <v>80</v>
      </c>
      <c r="H5" s="8" t="s">
        <v>63</v>
      </c>
    </row>
    <row r="6" spans="1:8" s="17" customFormat="1" ht="132.75" customHeight="1">
      <c r="A6" s="27">
        <v>6</v>
      </c>
      <c r="B6" s="21" t="s">
        <v>37</v>
      </c>
      <c r="C6" s="23" t="s">
        <v>49</v>
      </c>
      <c r="D6" s="24">
        <v>1983</v>
      </c>
      <c r="E6" s="24" t="s">
        <v>57</v>
      </c>
      <c r="F6" s="7" t="s">
        <v>85</v>
      </c>
      <c r="G6" s="7" t="s">
        <v>86</v>
      </c>
      <c r="H6" s="8" t="s">
        <v>63</v>
      </c>
    </row>
    <row r="7" spans="1:8" s="17" customFormat="1" ht="109.5" customHeight="1">
      <c r="A7" s="27">
        <v>7</v>
      </c>
      <c r="B7" s="21" t="s">
        <v>38</v>
      </c>
      <c r="C7" s="23" t="s">
        <v>50</v>
      </c>
      <c r="D7" s="24">
        <v>1995</v>
      </c>
      <c r="E7" s="24" t="s">
        <v>56</v>
      </c>
      <c r="F7" s="7" t="s">
        <v>89</v>
      </c>
      <c r="G7" s="7" t="s">
        <v>90</v>
      </c>
      <c r="H7" s="8" t="s">
        <v>63</v>
      </c>
    </row>
    <row r="8" spans="1:8" s="17" customFormat="1" ht="253.5" customHeight="1">
      <c r="A8" s="27">
        <v>8</v>
      </c>
      <c r="B8" s="21" t="s">
        <v>39</v>
      </c>
      <c r="C8" s="23" t="s">
        <v>51</v>
      </c>
      <c r="D8" s="24">
        <v>1970</v>
      </c>
      <c r="E8" s="24" t="s">
        <v>57</v>
      </c>
      <c r="F8" s="7" t="s">
        <v>94</v>
      </c>
      <c r="G8" s="7" t="s">
        <v>93</v>
      </c>
      <c r="H8" s="8" t="s">
        <v>63</v>
      </c>
    </row>
    <row r="9" spans="1:8" s="17" customFormat="1" ht="123.75" customHeight="1">
      <c r="A9" s="27">
        <v>9</v>
      </c>
      <c r="B9" s="24" t="s">
        <v>40</v>
      </c>
      <c r="C9" s="25" t="s">
        <v>52</v>
      </c>
      <c r="D9" s="24">
        <v>1966</v>
      </c>
      <c r="E9" s="24" t="s">
        <v>57</v>
      </c>
      <c r="F9" s="7" t="s">
        <v>97</v>
      </c>
      <c r="G9" s="7" t="s">
        <v>98</v>
      </c>
      <c r="H9" s="8" t="s">
        <v>63</v>
      </c>
    </row>
    <row r="10" spans="1:8" s="17" customFormat="1" ht="96.75" customHeight="1">
      <c r="A10" s="27">
        <v>10</v>
      </c>
      <c r="B10" s="24" t="s">
        <v>41</v>
      </c>
      <c r="C10" s="25" t="s">
        <v>53</v>
      </c>
      <c r="D10" s="24">
        <v>1987</v>
      </c>
      <c r="E10" s="24" t="s">
        <v>57</v>
      </c>
      <c r="F10" s="7" t="s">
        <v>102</v>
      </c>
      <c r="G10" s="7" t="s">
        <v>101</v>
      </c>
      <c r="H10" s="8" t="s">
        <v>63</v>
      </c>
    </row>
    <row r="11" spans="1:8" s="17" customFormat="1" ht="104.25" customHeight="1">
      <c r="A11" s="27">
        <v>11</v>
      </c>
      <c r="B11" s="24" t="s">
        <v>42</v>
      </c>
      <c r="C11" s="25" t="s">
        <v>54</v>
      </c>
      <c r="D11" s="24">
        <v>1990</v>
      </c>
      <c r="E11" s="24" t="s">
        <v>57</v>
      </c>
      <c r="F11" s="7" t="s">
        <v>108</v>
      </c>
      <c r="G11" s="7" t="s">
        <v>109</v>
      </c>
      <c r="H11" s="8" t="s">
        <v>63</v>
      </c>
    </row>
    <row r="12" spans="1:8" s="17" customFormat="1" ht="126.75" customHeight="1">
      <c r="A12" s="27">
        <v>12</v>
      </c>
      <c r="B12" s="24" t="s">
        <v>43</v>
      </c>
      <c r="C12" s="25" t="s">
        <v>55</v>
      </c>
      <c r="D12" s="24">
        <v>2000</v>
      </c>
      <c r="E12" s="24" t="s">
        <v>56</v>
      </c>
      <c r="F12" s="7" t="s">
        <v>110</v>
      </c>
      <c r="G12" s="7" t="s">
        <v>106</v>
      </c>
      <c r="H12" s="8" t="s">
        <v>63</v>
      </c>
    </row>
    <row r="13" spans="1:8" s="17" customFormat="1" ht="15.75" customHeight="1">
      <c r="A13" s="18"/>
      <c r="B13" s="18"/>
      <c r="C13" s="26">
        <f>COUNTA(C1:C12)</f>
        <v>12</v>
      </c>
      <c r="D13" s="26">
        <f t="shared" ref="D13:H13" si="0">COUNTA(D1:D12)</f>
        <v>12</v>
      </c>
      <c r="E13" s="26">
        <f t="shared" si="0"/>
        <v>12</v>
      </c>
      <c r="F13" s="26">
        <f t="shared" si="0"/>
        <v>12</v>
      </c>
      <c r="G13" s="26">
        <f t="shared" si="0"/>
        <v>12</v>
      </c>
      <c r="H13" s="26">
        <f t="shared" si="0"/>
        <v>12</v>
      </c>
    </row>
    <row r="14" spans="1:8">
      <c r="F14" s="40"/>
      <c r="G14" s="40"/>
      <c r="H14" s="40"/>
    </row>
    <row r="15" spans="1:8" ht="17.5">
      <c r="A15" s="44"/>
      <c r="B15" s="44"/>
      <c r="C15" s="44"/>
      <c r="D15" s="44"/>
      <c r="E15" s="44"/>
      <c r="F15" s="39"/>
      <c r="G15" s="39"/>
      <c r="H15" s="39"/>
    </row>
    <row r="20" spans="1:8" ht="14">
      <c r="A20"/>
      <c r="B20" s="19"/>
      <c r="C20" s="19"/>
      <c r="D20" s="20"/>
      <c r="E20" s="20"/>
      <c r="F20"/>
      <c r="G20"/>
      <c r="H20"/>
    </row>
    <row r="21" spans="1:8" ht="14">
      <c r="A21"/>
      <c r="B21" s="19"/>
      <c r="C21" s="19"/>
      <c r="D21" s="20"/>
      <c r="E21" s="20"/>
      <c r="F21"/>
      <c r="G21"/>
      <c r="H21"/>
    </row>
    <row r="22" spans="1:8" ht="14">
      <c r="A22"/>
      <c r="B22" s="19"/>
      <c r="C22" s="19"/>
      <c r="D22" s="20"/>
      <c r="E22" s="20"/>
      <c r="F22"/>
      <c r="G22"/>
      <c r="H22"/>
    </row>
    <row r="25" spans="1:8" ht="14">
      <c r="A25"/>
      <c r="B25" s="19"/>
      <c r="C25" s="19"/>
      <c r="D25" s="20"/>
      <c r="E25" s="20"/>
      <c r="F25"/>
      <c r="G25"/>
      <c r="H25"/>
    </row>
  </sheetData>
  <mergeCells count="3">
    <mergeCell ref="F14:H14"/>
    <mergeCell ref="A15:E15"/>
    <mergeCell ref="F15:H15"/>
  </mergeCells>
  <conditionalFormatting sqref="C1:C12">
    <cfRule type="duplicateValues" dxfId="1" priority="1" stopIfTrue="1"/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zoomScaleNormal="100" workbookViewId="0">
      <selection activeCell="L10" sqref="L10"/>
    </sheetView>
  </sheetViews>
  <sheetFormatPr defaultRowHeight="18"/>
  <cols>
    <col min="1" max="1" width="5.25" style="11" customWidth="1"/>
    <col min="2" max="2" width="7.58203125" style="11" customWidth="1"/>
    <col min="3" max="3" width="25.4140625" style="12" customWidth="1"/>
    <col min="4" max="5" width="6.75" style="11" customWidth="1"/>
    <col min="6" max="10" width="9.58203125" style="11" customWidth="1"/>
    <col min="11" max="17" width="14.25" style="11" customWidth="1"/>
    <col min="18" max="18" width="49.4140625" style="13" customWidth="1"/>
    <col min="19" max="19" width="48" style="14" customWidth="1"/>
    <col min="20" max="20" width="8.75" style="11" customWidth="1"/>
    <col min="21" max="21" width="10.25" style="6" customWidth="1"/>
  </cols>
  <sheetData>
    <row r="1" spans="1:21" ht="19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1"/>
    </row>
    <row r="2" spans="1:21" ht="19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1"/>
    </row>
    <row r="3" spans="1:21" ht="19">
      <c r="A3" s="32" t="s">
        <v>25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1"/>
    </row>
    <row r="4" spans="1:21" ht="19">
      <c r="A4" s="32" t="s">
        <v>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1"/>
    </row>
    <row r="5" spans="1:21" ht="19">
      <c r="A5" s="33" t="s">
        <v>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2"/>
    </row>
    <row r="6" spans="1:21" ht="19">
      <c r="A6" s="31" t="s">
        <v>31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"/>
    </row>
    <row r="7" spans="1:21" ht="19">
      <c r="A7" s="36" t="s">
        <v>29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4"/>
    </row>
    <row r="8" spans="1:21" ht="37.5" customHeight="1">
      <c r="A8" s="37" t="s">
        <v>4</v>
      </c>
      <c r="B8" s="37" t="s">
        <v>24</v>
      </c>
      <c r="C8" s="37" t="s">
        <v>5</v>
      </c>
      <c r="D8" s="37" t="s">
        <v>6</v>
      </c>
      <c r="E8" s="37" t="s">
        <v>7</v>
      </c>
      <c r="F8" s="45" t="s">
        <v>17</v>
      </c>
      <c r="G8" s="46"/>
      <c r="H8" s="46"/>
      <c r="I8" s="46"/>
      <c r="J8" s="47"/>
      <c r="K8" s="41" t="s">
        <v>13</v>
      </c>
      <c r="L8" s="42"/>
      <c r="M8" s="42"/>
      <c r="N8" s="42"/>
      <c r="O8" s="42"/>
      <c r="P8" s="42"/>
      <c r="Q8" s="43"/>
      <c r="R8" s="37" t="s">
        <v>8</v>
      </c>
      <c r="S8" s="37" t="s">
        <v>9</v>
      </c>
      <c r="T8" s="37" t="s">
        <v>10</v>
      </c>
      <c r="U8" s="34" t="s">
        <v>11</v>
      </c>
    </row>
    <row r="9" spans="1:21" ht="45" customHeight="1">
      <c r="A9" s="38"/>
      <c r="B9" s="38"/>
      <c r="C9" s="38"/>
      <c r="D9" s="38"/>
      <c r="E9" s="38"/>
      <c r="F9" s="5" t="s">
        <v>18</v>
      </c>
      <c r="G9" s="5" t="s">
        <v>19</v>
      </c>
      <c r="H9" s="5" t="s">
        <v>20</v>
      </c>
      <c r="I9" s="5" t="s">
        <v>21</v>
      </c>
      <c r="J9" s="5" t="s">
        <v>22</v>
      </c>
      <c r="K9" s="5" t="s">
        <v>14</v>
      </c>
      <c r="L9" s="5" t="s">
        <v>16</v>
      </c>
      <c r="M9" s="5" t="s">
        <v>15</v>
      </c>
      <c r="N9" s="5" t="s">
        <v>23</v>
      </c>
      <c r="O9" s="5" t="s">
        <v>26</v>
      </c>
      <c r="P9" s="5" t="s">
        <v>28</v>
      </c>
      <c r="Q9" s="5" t="s">
        <v>27</v>
      </c>
      <c r="R9" s="38"/>
      <c r="S9" s="38"/>
      <c r="T9" s="38"/>
      <c r="U9" s="35"/>
    </row>
    <row r="10" spans="1:21" s="17" customFormat="1" ht="150" customHeight="1">
      <c r="A10" s="27">
        <v>1</v>
      </c>
      <c r="B10" s="21" t="s">
        <v>32</v>
      </c>
      <c r="C10" s="22" t="s">
        <v>44</v>
      </c>
      <c r="D10" s="24">
        <v>1989</v>
      </c>
      <c r="E10" s="24" t="s">
        <v>56</v>
      </c>
      <c r="F10" s="8">
        <v>161</v>
      </c>
      <c r="G10" s="8">
        <v>62</v>
      </c>
      <c r="H10" s="8">
        <f>ROUND(G10*10000/(F10*F10),1)</f>
        <v>23.9</v>
      </c>
      <c r="I10" s="8">
        <v>83</v>
      </c>
      <c r="J10" s="8" t="s">
        <v>59</v>
      </c>
      <c r="K10" s="8" t="s">
        <v>58</v>
      </c>
      <c r="L10" s="8" t="s">
        <v>60</v>
      </c>
      <c r="M10" s="8" t="s">
        <v>60</v>
      </c>
      <c r="N10" s="8" t="s">
        <v>60</v>
      </c>
      <c r="O10" s="8" t="s">
        <v>58</v>
      </c>
      <c r="P10" s="8" t="s">
        <v>58</v>
      </c>
      <c r="Q10" s="8" t="s">
        <v>61</v>
      </c>
      <c r="R10" s="7" t="s">
        <v>65</v>
      </c>
      <c r="S10" s="7" t="s">
        <v>62</v>
      </c>
      <c r="T10" s="8" t="s">
        <v>63</v>
      </c>
      <c r="U10" s="9" t="s">
        <v>64</v>
      </c>
    </row>
    <row r="11" spans="1:21" s="30" customFormat="1" ht="178.5" customHeight="1">
      <c r="A11" s="8">
        <v>2</v>
      </c>
      <c r="B11" s="28" t="s">
        <v>33</v>
      </c>
      <c r="C11" s="29" t="s">
        <v>45</v>
      </c>
      <c r="D11" s="9">
        <v>1984</v>
      </c>
      <c r="E11" s="9" t="s">
        <v>57</v>
      </c>
      <c r="F11" s="8">
        <v>171</v>
      </c>
      <c r="G11" s="8">
        <v>86</v>
      </c>
      <c r="H11" s="8">
        <f t="shared" ref="H11:H21" si="0">ROUND(G11*10000/(F11*F11),1)</f>
        <v>29.4</v>
      </c>
      <c r="I11" s="8">
        <v>96</v>
      </c>
      <c r="J11" s="8" t="s">
        <v>66</v>
      </c>
      <c r="K11" s="8" t="s">
        <v>67</v>
      </c>
      <c r="L11" s="8" t="s">
        <v>60</v>
      </c>
      <c r="M11" s="8" t="s">
        <v>60</v>
      </c>
      <c r="N11" s="8" t="s">
        <v>60</v>
      </c>
      <c r="O11" s="8" t="s">
        <v>58</v>
      </c>
      <c r="P11" s="8" t="s">
        <v>58</v>
      </c>
      <c r="Q11" s="8"/>
      <c r="R11" s="7" t="s">
        <v>69</v>
      </c>
      <c r="S11" s="7" t="s">
        <v>111</v>
      </c>
      <c r="T11" s="8" t="s">
        <v>63</v>
      </c>
      <c r="U11" s="9" t="s">
        <v>68</v>
      </c>
    </row>
    <row r="12" spans="1:21" s="30" customFormat="1" ht="182.25" customHeight="1">
      <c r="A12" s="8">
        <v>3</v>
      </c>
      <c r="B12" s="28" t="s">
        <v>34</v>
      </c>
      <c r="C12" s="29" t="s">
        <v>46</v>
      </c>
      <c r="D12" s="9">
        <v>1989</v>
      </c>
      <c r="E12" s="9" t="s">
        <v>57</v>
      </c>
      <c r="F12" s="8">
        <v>160</v>
      </c>
      <c r="G12" s="8">
        <v>61</v>
      </c>
      <c r="H12" s="8">
        <f t="shared" si="0"/>
        <v>23.8</v>
      </c>
      <c r="I12" s="8">
        <v>69</v>
      </c>
      <c r="J12" s="8" t="s">
        <v>70</v>
      </c>
      <c r="K12" s="8" t="s">
        <v>58</v>
      </c>
      <c r="L12" s="8" t="s">
        <v>60</v>
      </c>
      <c r="M12" s="8" t="s">
        <v>60</v>
      </c>
      <c r="N12" s="8" t="s">
        <v>60</v>
      </c>
      <c r="O12" s="8" t="s">
        <v>60</v>
      </c>
      <c r="P12" s="8" t="s">
        <v>71</v>
      </c>
      <c r="Q12" s="8"/>
      <c r="R12" s="7" t="s">
        <v>73</v>
      </c>
      <c r="S12" s="7" t="s">
        <v>112</v>
      </c>
      <c r="T12" s="8" t="s">
        <v>63</v>
      </c>
      <c r="U12" s="9" t="s">
        <v>72</v>
      </c>
    </row>
    <row r="13" spans="1:21" s="17" customFormat="1" ht="147.75" customHeight="1">
      <c r="A13" s="27">
        <v>4</v>
      </c>
      <c r="B13" s="21" t="s">
        <v>35</v>
      </c>
      <c r="C13" s="22" t="s">
        <v>47</v>
      </c>
      <c r="D13" s="24">
        <v>1990</v>
      </c>
      <c r="E13" s="24" t="s">
        <v>57</v>
      </c>
      <c r="F13" s="8">
        <v>167</v>
      </c>
      <c r="G13" s="8">
        <v>67</v>
      </c>
      <c r="H13" s="8">
        <f t="shared" si="0"/>
        <v>24</v>
      </c>
      <c r="I13" s="8">
        <v>66</v>
      </c>
      <c r="J13" s="8" t="s">
        <v>74</v>
      </c>
      <c r="K13" s="8" t="s">
        <v>58</v>
      </c>
      <c r="L13" s="8" t="s">
        <v>60</v>
      </c>
      <c r="M13" s="8" t="s">
        <v>60</v>
      </c>
      <c r="N13" s="8" t="s">
        <v>60</v>
      </c>
      <c r="O13" s="8" t="s">
        <v>75</v>
      </c>
      <c r="P13" s="8" t="s">
        <v>58</v>
      </c>
      <c r="Q13" s="8"/>
      <c r="R13" s="7" t="s">
        <v>78</v>
      </c>
      <c r="S13" s="7" t="s">
        <v>76</v>
      </c>
      <c r="T13" s="8" t="s">
        <v>63</v>
      </c>
      <c r="U13" s="9" t="s">
        <v>77</v>
      </c>
    </row>
    <row r="14" spans="1:21" s="17" customFormat="1" ht="174.75" customHeight="1">
      <c r="A14" s="27">
        <v>5</v>
      </c>
      <c r="B14" s="21" t="s">
        <v>36</v>
      </c>
      <c r="C14" s="22" t="s">
        <v>48</v>
      </c>
      <c r="D14" s="24">
        <v>1988</v>
      </c>
      <c r="E14" s="24" t="s">
        <v>57</v>
      </c>
      <c r="F14" s="8">
        <v>162</v>
      </c>
      <c r="G14" s="8">
        <v>61</v>
      </c>
      <c r="H14" s="8">
        <f t="shared" si="0"/>
        <v>23.2</v>
      </c>
      <c r="I14" s="8">
        <v>106</v>
      </c>
      <c r="J14" s="8" t="s">
        <v>79</v>
      </c>
      <c r="K14" s="8" t="s">
        <v>58</v>
      </c>
      <c r="L14" s="8" t="s">
        <v>60</v>
      </c>
      <c r="M14" s="8" t="s">
        <v>60</v>
      </c>
      <c r="N14" s="8" t="s">
        <v>60</v>
      </c>
      <c r="O14" s="8" t="s">
        <v>60</v>
      </c>
      <c r="P14" s="8" t="s">
        <v>71</v>
      </c>
      <c r="Q14" s="8"/>
      <c r="R14" s="7" t="s">
        <v>82</v>
      </c>
      <c r="S14" s="7" t="s">
        <v>80</v>
      </c>
      <c r="T14" s="8" t="s">
        <v>63</v>
      </c>
      <c r="U14" s="9" t="s">
        <v>81</v>
      </c>
    </row>
    <row r="15" spans="1:21" s="17" customFormat="1" ht="132.75" customHeight="1">
      <c r="A15" s="27">
        <v>6</v>
      </c>
      <c r="B15" s="21" t="s">
        <v>37</v>
      </c>
      <c r="C15" s="23" t="s">
        <v>49</v>
      </c>
      <c r="D15" s="24">
        <v>1983</v>
      </c>
      <c r="E15" s="24" t="s">
        <v>57</v>
      </c>
      <c r="F15" s="8">
        <v>170</v>
      </c>
      <c r="G15" s="8">
        <v>70</v>
      </c>
      <c r="H15" s="8">
        <f t="shared" si="0"/>
        <v>24.2</v>
      </c>
      <c r="I15" s="8">
        <v>69</v>
      </c>
      <c r="J15" s="8" t="s">
        <v>83</v>
      </c>
      <c r="K15" s="8" t="s">
        <v>58</v>
      </c>
      <c r="L15" s="8" t="s">
        <v>60</v>
      </c>
      <c r="M15" s="8" t="s">
        <v>60</v>
      </c>
      <c r="N15" s="8" t="s">
        <v>60</v>
      </c>
      <c r="O15" s="8" t="s">
        <v>75</v>
      </c>
      <c r="P15" s="8" t="s">
        <v>58</v>
      </c>
      <c r="Q15" s="8"/>
      <c r="R15" s="7" t="s">
        <v>85</v>
      </c>
      <c r="S15" s="7" t="s">
        <v>86</v>
      </c>
      <c r="T15" s="8" t="s">
        <v>63</v>
      </c>
      <c r="U15" s="9" t="s">
        <v>84</v>
      </c>
    </row>
    <row r="16" spans="1:21" s="17" customFormat="1" ht="109.5" customHeight="1">
      <c r="A16" s="27">
        <v>7</v>
      </c>
      <c r="B16" s="21" t="s">
        <v>38</v>
      </c>
      <c r="C16" s="23" t="s">
        <v>50</v>
      </c>
      <c r="D16" s="24">
        <v>1995</v>
      </c>
      <c r="E16" s="24" t="s">
        <v>56</v>
      </c>
      <c r="F16" s="8">
        <v>160</v>
      </c>
      <c r="G16" s="8">
        <v>55</v>
      </c>
      <c r="H16" s="8">
        <f t="shared" si="0"/>
        <v>21.5</v>
      </c>
      <c r="I16" s="8">
        <v>90</v>
      </c>
      <c r="J16" s="8" t="s">
        <v>87</v>
      </c>
      <c r="K16" s="8" t="s">
        <v>58</v>
      </c>
      <c r="L16" s="8" t="s">
        <v>60</v>
      </c>
      <c r="M16" s="8" t="s">
        <v>60</v>
      </c>
      <c r="N16" s="8" t="s">
        <v>60</v>
      </c>
      <c r="O16" s="8" t="s">
        <v>58</v>
      </c>
      <c r="P16" s="8" t="s">
        <v>58</v>
      </c>
      <c r="Q16" s="8" t="s">
        <v>88</v>
      </c>
      <c r="R16" s="7" t="s">
        <v>89</v>
      </c>
      <c r="S16" s="7" t="s">
        <v>90</v>
      </c>
      <c r="T16" s="8" t="s">
        <v>63</v>
      </c>
      <c r="U16" s="9" t="s">
        <v>77</v>
      </c>
    </row>
    <row r="17" spans="1:21" s="17" customFormat="1" ht="253.5" customHeight="1">
      <c r="A17" s="27">
        <v>8</v>
      </c>
      <c r="B17" s="21" t="s">
        <v>39</v>
      </c>
      <c r="C17" s="23" t="s">
        <v>51</v>
      </c>
      <c r="D17" s="24">
        <v>1970</v>
      </c>
      <c r="E17" s="24" t="s">
        <v>57</v>
      </c>
      <c r="F17" s="8">
        <v>180</v>
      </c>
      <c r="G17" s="8">
        <v>82</v>
      </c>
      <c r="H17" s="8">
        <f t="shared" si="0"/>
        <v>25.3</v>
      </c>
      <c r="I17" s="8">
        <v>79</v>
      </c>
      <c r="J17" s="8" t="s">
        <v>91</v>
      </c>
      <c r="K17" s="8" t="s">
        <v>92</v>
      </c>
      <c r="L17" s="8" t="s">
        <v>60</v>
      </c>
      <c r="M17" s="8" t="s">
        <v>60</v>
      </c>
      <c r="N17" s="8" t="s">
        <v>60</v>
      </c>
      <c r="O17" s="8" t="s">
        <v>60</v>
      </c>
      <c r="P17" s="8" t="s">
        <v>71</v>
      </c>
      <c r="Q17" s="8"/>
      <c r="R17" s="7" t="s">
        <v>94</v>
      </c>
      <c r="S17" s="7" t="s">
        <v>93</v>
      </c>
      <c r="T17" s="8" t="s">
        <v>63</v>
      </c>
      <c r="U17" s="9" t="s">
        <v>81</v>
      </c>
    </row>
    <row r="18" spans="1:21" s="17" customFormat="1" ht="123.75" customHeight="1">
      <c r="A18" s="27">
        <v>9</v>
      </c>
      <c r="B18" s="24" t="s">
        <v>40</v>
      </c>
      <c r="C18" s="25" t="s">
        <v>52</v>
      </c>
      <c r="D18" s="24">
        <v>1966</v>
      </c>
      <c r="E18" s="24" t="s">
        <v>57</v>
      </c>
      <c r="F18" s="8">
        <v>167</v>
      </c>
      <c r="G18" s="8">
        <v>70</v>
      </c>
      <c r="H18" s="8">
        <f t="shared" si="0"/>
        <v>25.1</v>
      </c>
      <c r="I18" s="8">
        <v>66</v>
      </c>
      <c r="J18" s="8" t="s">
        <v>95</v>
      </c>
      <c r="K18" s="8" t="s">
        <v>96</v>
      </c>
      <c r="L18" s="8" t="s">
        <v>60</v>
      </c>
      <c r="M18" s="8" t="s">
        <v>60</v>
      </c>
      <c r="N18" s="8" t="s">
        <v>60</v>
      </c>
      <c r="O18" s="8" t="s">
        <v>58</v>
      </c>
      <c r="P18" s="8" t="s">
        <v>58</v>
      </c>
      <c r="Q18" s="8"/>
      <c r="R18" s="7" t="s">
        <v>97</v>
      </c>
      <c r="S18" s="7" t="s">
        <v>98</v>
      </c>
      <c r="T18" s="8" t="s">
        <v>63</v>
      </c>
      <c r="U18" s="9" t="s">
        <v>84</v>
      </c>
    </row>
    <row r="19" spans="1:21" s="17" customFormat="1" ht="96.75" customHeight="1">
      <c r="A19" s="27">
        <v>10</v>
      </c>
      <c r="B19" s="24" t="s">
        <v>41</v>
      </c>
      <c r="C19" s="25" t="s">
        <v>53</v>
      </c>
      <c r="D19" s="24">
        <v>1987</v>
      </c>
      <c r="E19" s="24" t="s">
        <v>57</v>
      </c>
      <c r="F19" s="8">
        <v>181</v>
      </c>
      <c r="G19" s="8">
        <v>76</v>
      </c>
      <c r="H19" s="8">
        <f t="shared" si="0"/>
        <v>23.2</v>
      </c>
      <c r="I19" s="8">
        <v>66</v>
      </c>
      <c r="J19" s="8" t="s">
        <v>99</v>
      </c>
      <c r="K19" s="8" t="s">
        <v>100</v>
      </c>
      <c r="L19" s="8" t="s">
        <v>60</v>
      </c>
      <c r="M19" s="8" t="s">
        <v>60</v>
      </c>
      <c r="N19" s="8" t="s">
        <v>60</v>
      </c>
      <c r="O19" s="8" t="s">
        <v>58</v>
      </c>
      <c r="P19" s="8" t="s">
        <v>58</v>
      </c>
      <c r="Q19" s="8"/>
      <c r="R19" s="7" t="s">
        <v>102</v>
      </c>
      <c r="S19" s="7" t="s">
        <v>101</v>
      </c>
      <c r="T19" s="8" t="s">
        <v>63</v>
      </c>
      <c r="U19" s="9" t="s">
        <v>84</v>
      </c>
    </row>
    <row r="20" spans="1:21" s="17" customFormat="1" ht="104.25" customHeight="1">
      <c r="A20" s="27">
        <v>11</v>
      </c>
      <c r="B20" s="24" t="s">
        <v>42</v>
      </c>
      <c r="C20" s="25" t="s">
        <v>54</v>
      </c>
      <c r="D20" s="24">
        <v>1990</v>
      </c>
      <c r="E20" s="24" t="s">
        <v>57</v>
      </c>
      <c r="F20" s="8">
        <v>167</v>
      </c>
      <c r="G20" s="8">
        <v>71</v>
      </c>
      <c r="H20" s="8">
        <f t="shared" si="0"/>
        <v>25.5</v>
      </c>
      <c r="I20" s="8">
        <v>73</v>
      </c>
      <c r="J20" s="8" t="s">
        <v>70</v>
      </c>
      <c r="K20" s="8" t="s">
        <v>107</v>
      </c>
      <c r="L20" s="8" t="s">
        <v>60</v>
      </c>
      <c r="M20" s="8" t="s">
        <v>60</v>
      </c>
      <c r="N20" s="8" t="s">
        <v>60</v>
      </c>
      <c r="O20" s="8" t="s">
        <v>60</v>
      </c>
      <c r="P20" s="8" t="s">
        <v>71</v>
      </c>
      <c r="Q20" s="8"/>
      <c r="R20" s="7" t="s">
        <v>108</v>
      </c>
      <c r="S20" s="7" t="s">
        <v>109</v>
      </c>
      <c r="T20" s="8" t="s">
        <v>63</v>
      </c>
      <c r="U20" s="9" t="s">
        <v>81</v>
      </c>
    </row>
    <row r="21" spans="1:21" s="17" customFormat="1" ht="126.75" customHeight="1">
      <c r="A21" s="27">
        <v>12</v>
      </c>
      <c r="B21" s="24" t="s">
        <v>43</v>
      </c>
      <c r="C21" s="25" t="s">
        <v>55</v>
      </c>
      <c r="D21" s="24">
        <v>2000</v>
      </c>
      <c r="E21" s="24" t="s">
        <v>56</v>
      </c>
      <c r="F21" s="8">
        <v>160</v>
      </c>
      <c r="G21" s="8">
        <v>62</v>
      </c>
      <c r="H21" s="8">
        <f t="shared" si="0"/>
        <v>24.2</v>
      </c>
      <c r="I21" s="8">
        <v>86</v>
      </c>
      <c r="J21" s="8" t="s">
        <v>103</v>
      </c>
      <c r="K21" s="8" t="s">
        <v>104</v>
      </c>
      <c r="L21" s="8" t="s">
        <v>60</v>
      </c>
      <c r="M21" s="8" t="s">
        <v>60</v>
      </c>
      <c r="N21" s="8" t="s">
        <v>60</v>
      </c>
      <c r="O21" s="8" t="s">
        <v>58</v>
      </c>
      <c r="P21" s="8" t="s">
        <v>58</v>
      </c>
      <c r="Q21" s="8" t="s">
        <v>105</v>
      </c>
      <c r="R21" s="7" t="s">
        <v>110</v>
      </c>
      <c r="S21" s="7" t="s">
        <v>106</v>
      </c>
      <c r="T21" s="8" t="s">
        <v>63</v>
      </c>
      <c r="U21" s="9" t="s">
        <v>84</v>
      </c>
    </row>
    <row r="22" spans="1:21" s="17" customFormat="1" ht="15.75" customHeight="1">
      <c r="A22" s="18"/>
      <c r="B22" s="18"/>
      <c r="C22" s="26">
        <f>COUNTA(C10:C21)</f>
        <v>12</v>
      </c>
      <c r="D22" s="26">
        <f t="shared" ref="D22:U22" si="1">COUNTA(D10:D21)</f>
        <v>12</v>
      </c>
      <c r="E22" s="26">
        <f t="shared" si="1"/>
        <v>12</v>
      </c>
      <c r="F22" s="26">
        <f t="shared" si="1"/>
        <v>12</v>
      </c>
      <c r="G22" s="26">
        <f t="shared" si="1"/>
        <v>12</v>
      </c>
      <c r="H22" s="26">
        <f t="shared" si="1"/>
        <v>12</v>
      </c>
      <c r="I22" s="26">
        <f t="shared" si="1"/>
        <v>12</v>
      </c>
      <c r="J22" s="26">
        <f t="shared" si="1"/>
        <v>12</v>
      </c>
      <c r="K22" s="26">
        <f t="shared" si="1"/>
        <v>12</v>
      </c>
      <c r="L22" s="26">
        <f t="shared" si="1"/>
        <v>12</v>
      </c>
      <c r="M22" s="26">
        <f t="shared" si="1"/>
        <v>12</v>
      </c>
      <c r="N22" s="26">
        <f t="shared" si="1"/>
        <v>12</v>
      </c>
      <c r="O22" s="26">
        <f t="shared" si="1"/>
        <v>12</v>
      </c>
      <c r="P22" s="26">
        <f t="shared" si="1"/>
        <v>12</v>
      </c>
      <c r="Q22" s="26">
        <f t="shared" si="1"/>
        <v>3</v>
      </c>
      <c r="R22" s="26">
        <f t="shared" si="1"/>
        <v>12</v>
      </c>
      <c r="S22" s="26">
        <f t="shared" si="1"/>
        <v>12</v>
      </c>
      <c r="T22" s="26">
        <f t="shared" si="1"/>
        <v>12</v>
      </c>
      <c r="U22" s="26">
        <f t="shared" si="1"/>
        <v>12</v>
      </c>
    </row>
    <row r="23" spans="1:21">
      <c r="N23" s="40" t="s">
        <v>30</v>
      </c>
      <c r="O23" s="40"/>
      <c r="P23" s="40"/>
      <c r="Q23" s="40"/>
      <c r="R23" s="40"/>
      <c r="S23" s="40"/>
      <c r="T23" s="40"/>
      <c r="U23" s="10"/>
    </row>
    <row r="24" spans="1:21">
      <c r="A24" s="44"/>
      <c r="B24" s="44"/>
      <c r="C24" s="44"/>
      <c r="D24" s="44"/>
      <c r="E24" s="44"/>
      <c r="F24" s="16"/>
      <c r="G24" s="16"/>
      <c r="H24" s="16"/>
      <c r="I24" s="16"/>
      <c r="J24" s="16"/>
      <c r="K24" s="16"/>
      <c r="L24" s="16"/>
      <c r="M24" s="16"/>
      <c r="N24" s="39" t="s">
        <v>12</v>
      </c>
      <c r="O24" s="39"/>
      <c r="P24" s="39"/>
      <c r="Q24" s="39"/>
      <c r="R24" s="39"/>
      <c r="S24" s="39"/>
      <c r="T24" s="39"/>
      <c r="U24" s="10"/>
    </row>
    <row r="25" spans="1:21">
      <c r="U25" s="10"/>
    </row>
    <row r="26" spans="1:21">
      <c r="U26" s="10"/>
    </row>
    <row r="27" spans="1:21">
      <c r="U27" s="10"/>
    </row>
    <row r="28" spans="1:21">
      <c r="U28" s="10"/>
    </row>
    <row r="29" spans="1:21">
      <c r="A29"/>
      <c r="B29" s="19"/>
      <c r="C29" s="19"/>
      <c r="D29" s="20"/>
      <c r="E29" s="20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 s="10"/>
    </row>
    <row r="30" spans="1:21">
      <c r="A30"/>
      <c r="B30" s="19"/>
      <c r="C30" s="19"/>
      <c r="D30" s="20"/>
      <c r="E30" s="2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 s="10"/>
    </row>
    <row r="31" spans="1:21">
      <c r="A31"/>
      <c r="B31" s="19"/>
      <c r="C31" s="19"/>
      <c r="D31" s="20"/>
      <c r="E31" s="20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 s="10"/>
    </row>
    <row r="34" spans="1:21" ht="17.5">
      <c r="A34"/>
      <c r="B34" s="19"/>
      <c r="C34" s="19"/>
      <c r="D34" s="20"/>
      <c r="E34" s="20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 s="15"/>
    </row>
  </sheetData>
  <mergeCells count="21">
    <mergeCell ref="N24:T24"/>
    <mergeCell ref="N23:T23"/>
    <mergeCell ref="K8:Q8"/>
    <mergeCell ref="B8:B9"/>
    <mergeCell ref="A24:E24"/>
    <mergeCell ref="F8:J8"/>
    <mergeCell ref="A8:A9"/>
    <mergeCell ref="C8:C9"/>
    <mergeCell ref="D8:D9"/>
    <mergeCell ref="E8:E9"/>
    <mergeCell ref="U8:U9"/>
    <mergeCell ref="A7:T7"/>
    <mergeCell ref="R8:R9"/>
    <mergeCell ref="S8:S9"/>
    <mergeCell ref="T8:T9"/>
    <mergeCell ref="A6:T6"/>
    <mergeCell ref="A1:T1"/>
    <mergeCell ref="A2:T2"/>
    <mergeCell ref="A3:T3"/>
    <mergeCell ref="A4:T4"/>
    <mergeCell ref="A5:T5"/>
  </mergeCells>
  <conditionalFormatting sqref="C10:C21">
    <cfRule type="duplicateValues" dxfId="0" priority="3" stopIfTrue="1"/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BCTK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Hoàng Nguyễn Bá Đức</cp:lastModifiedBy>
  <dcterms:created xsi:type="dcterms:W3CDTF">2018-05-14T02:52:35Z</dcterms:created>
  <dcterms:modified xsi:type="dcterms:W3CDTF">2024-11-20T01:47:33Z</dcterms:modified>
</cp:coreProperties>
</file>