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LÀM VIỆC\DATA_TN\Hoàng\2024\Tháng 11\Quận ủy Sơn Trà\"/>
    </mc:Choice>
  </mc:AlternateContent>
  <xr:revisionPtr revIDLastSave="0" documentId="13_ncr:1_{22914B19-F431-4A5E-8A8D-34E80ABD926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ổng hợp" sheetId="1" r:id="rId1"/>
  </sheets>
  <definedNames>
    <definedName name="_xlnm._FilterDatabase" localSheetId="0" hidden="1">'Tổng hợp'!$A$2:$K$27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4" i="1" l="1"/>
  <c r="J4" i="1" s="1"/>
  <c r="G5" i="1"/>
  <c r="J5" i="1" s="1"/>
  <c r="G6" i="1"/>
  <c r="J6" i="1" s="1"/>
  <c r="G7" i="1"/>
  <c r="J7" i="1" s="1"/>
  <c r="G8" i="1"/>
  <c r="J8" i="1" s="1"/>
  <c r="G9" i="1"/>
  <c r="J9" i="1" s="1"/>
  <c r="G10" i="1"/>
  <c r="J10" i="1" s="1"/>
  <c r="G11" i="1"/>
  <c r="J11" i="1" s="1"/>
  <c r="G12" i="1"/>
  <c r="J12" i="1" s="1"/>
  <c r="G13" i="1"/>
  <c r="J13" i="1" s="1"/>
  <c r="G14" i="1"/>
  <c r="J14" i="1" s="1"/>
  <c r="G15" i="1"/>
  <c r="J15" i="1" s="1"/>
  <c r="G16" i="1"/>
  <c r="J16" i="1" s="1"/>
  <c r="G17" i="1"/>
  <c r="J17" i="1" s="1"/>
  <c r="G18" i="1"/>
  <c r="J18" i="1" s="1"/>
  <c r="G19" i="1"/>
  <c r="J19" i="1" s="1"/>
  <c r="G20" i="1"/>
  <c r="J20" i="1" s="1"/>
  <c r="G21" i="1"/>
  <c r="J21" i="1" s="1"/>
  <c r="G22" i="1"/>
  <c r="J22" i="1" s="1"/>
  <c r="G23" i="1"/>
  <c r="J23" i="1" s="1"/>
  <c r="G24" i="1"/>
  <c r="J24" i="1" s="1"/>
  <c r="G25" i="1"/>
  <c r="J25" i="1" s="1"/>
  <c r="G26" i="1"/>
  <c r="J26" i="1" s="1"/>
  <c r="G27" i="1"/>
  <c r="J27" i="1" s="1"/>
  <c r="G3" i="1"/>
  <c r="J3" i="1" s="1"/>
  <c r="J28" i="1" l="1"/>
</calcChain>
</file>

<file path=xl/sharedStrings.xml><?xml version="1.0" encoding="utf-8"?>
<sst xmlns="http://schemas.openxmlformats.org/spreadsheetml/2006/main" count="91" uniqueCount="60">
  <si>
    <t>Thông tin khách hàng</t>
  </si>
  <si>
    <t>Tổng cộng</t>
  </si>
  <si>
    <t>STT</t>
  </si>
  <si>
    <t>Họ và tên</t>
  </si>
  <si>
    <t>Ngày sinh</t>
  </si>
  <si>
    <t>Giới tính</t>
  </si>
  <si>
    <t>Đã thanh toán</t>
  </si>
  <si>
    <t>Còn lại</t>
  </si>
  <si>
    <t>Văn Thanh Quảng</t>
  </si>
  <si>
    <t>1970</t>
  </si>
  <si>
    <t>Nam</t>
  </si>
  <si>
    <t>Phạm Minh Trung</t>
  </si>
  <si>
    <t>22/01/1978</t>
  </si>
  <si>
    <t>Phạm Đức Trung</t>
  </si>
  <si>
    <t>1990</t>
  </si>
  <si>
    <t>Lê Đức Lâm</t>
  </si>
  <si>
    <t>1987</t>
  </si>
  <si>
    <t>Lê Tấn Phụng</t>
  </si>
  <si>
    <t>1972</t>
  </si>
  <si>
    <t>Hoàng Hữu Nam</t>
  </si>
  <si>
    <t>Nguyễn Sửu</t>
  </si>
  <si>
    <t>1963</t>
  </si>
  <si>
    <t>Thái Văn Đức</t>
  </si>
  <si>
    <t>26/06/1985</t>
  </si>
  <si>
    <t>Võ Xuân Nhân</t>
  </si>
  <si>
    <t>1980</t>
  </si>
  <si>
    <t>Nguyễn Minh Quế</t>
  </si>
  <si>
    <t>1977</t>
  </si>
  <si>
    <t>Lê Hoàng Dũng</t>
  </si>
  <si>
    <t>Bùi Thị Cẩm Thạch</t>
  </si>
  <si>
    <t>Nữ</t>
  </si>
  <si>
    <t>Lê Thị Diễm Thúy</t>
  </si>
  <si>
    <t>Lê Thị Hòa</t>
  </si>
  <si>
    <t>1976</t>
  </si>
  <si>
    <t>Lương Thị Ngọc Dung</t>
  </si>
  <si>
    <t>1968</t>
  </si>
  <si>
    <t>Trần Thị Phương Thảo</t>
  </si>
  <si>
    <t>1984</t>
  </si>
  <si>
    <t>Trần Uyên Nhi</t>
  </si>
  <si>
    <t>1988</t>
  </si>
  <si>
    <t>Thái Thị Vân</t>
  </si>
  <si>
    <t>1979</t>
  </si>
  <si>
    <t>Nguyễn Thị Minh Phượng</t>
  </si>
  <si>
    <t>Nguyễn Thị Thu Hà</t>
  </si>
  <si>
    <t>1982</t>
  </si>
  <si>
    <t>Trịnh Ngọc Linh</t>
  </si>
  <si>
    <t>1978</t>
  </si>
  <si>
    <t>Nguyễn Thị Hồng Anh</t>
  </si>
  <si>
    <t>1991</t>
  </si>
  <si>
    <t>Trần Xuân Dương</t>
  </si>
  <si>
    <t>1971</t>
  </si>
  <si>
    <t>Nguyễn Văn Mẫn</t>
  </si>
  <si>
    <t>Nguyễn Văn Chung</t>
  </si>
  <si>
    <t>Trong gói</t>
  </si>
  <si>
    <t>Phát sinh</t>
  </si>
  <si>
    <t>Bỏ trong gói</t>
  </si>
  <si>
    <t>Note</t>
  </si>
  <si>
    <t>Ko Khám</t>
  </si>
  <si>
    <t>Ko hoàn thành NSE</t>
  </si>
  <si>
    <t>TỔNG CHI PHÍ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</si>
</sst>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11"/>
      <name val="Times New Roman"/>
      <family val="1"/>
    </font>
    <font>
      <b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4" xfId="0" applyFont="1" applyBorder="1"/>
    <xf numFmtId="0" fontId="1" fillId="0" borderId="4" xfId="0" applyFont="1" applyBorder="1" applyAlignment="1">
      <alignment vertical="top"/>
    </xf>
    <xf numFmtId="3" fontId="1" fillId="0" borderId="4" xfId="0" applyNumberFormat="1" applyFont="1" applyBorder="1" applyAlignment="1">
      <alignment vertical="top"/>
    </xf>
    <xf numFmtId="0" fontId="2" fillId="0" borderId="4" xfId="0" applyFont="1" applyBorder="1" applyAlignment="1">
      <alignment horizontal="center" vertical="center"/>
    </xf>
    <xf numFmtId="3" fontId="1" fillId="0" borderId="4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3" fontId="2" fillId="2" borderId="4" xfId="0" applyNumberFormat="1" applyFont="1" applyFill="1" applyBorder="1" applyAlignment="1">
      <alignment vertical="top"/>
    </xf>
    <xf numFmtId="0" fontId="2" fillId="0" borderId="2" xfId="0" applyFont="1" applyBorder="1"/>
    <xf numFmtId="0" fontId="2" fillId="0" borderId="1" xfId="0" applyFont="1" applyBorder="1"/>
    <xf numFmtId="0" fontId="2" fillId="0" borderId="3" xfId="0" applyFont="1" applyBorder="1"/>
    <xf numFmtId="0" fontId="2" fillId="2" borderId="4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"/>
  <sheetViews>
    <sheetView showGridLines="0" tabSelected="1" topLeftCell="A6" zoomScale="85" zoomScaleNormal="85" workbookViewId="0">
      <selection activeCell="L18" sqref="L18"/>
    </sheetView>
  </sheetViews>
  <sheetFormatPr defaultRowHeight="15" x14ac:dyDescent="0.25"/>
  <cols>
    <col min="2" max="2" width="25" customWidth="1"/>
    <col min="3" max="3" width="10" customWidth="1"/>
    <col min="5" max="7" width="10" customWidth="1"/>
    <col min="8" max="8" width="14.85546875" customWidth="1"/>
    <col min="9" max="9" width="10" customWidth="1"/>
    <col min="10" max="10" width="11.7109375" customWidth="1"/>
    <col min="11" max="11" width="20.28515625" style="6" customWidth="1"/>
  </cols>
  <sheetData>
    <row r="1" spans="1:11" x14ac:dyDescent="0.25">
      <c r="A1" s="8" t="s">
        <v>0</v>
      </c>
      <c r="B1" s="9"/>
      <c r="C1" s="9"/>
      <c r="D1" s="9"/>
      <c r="E1" s="8" t="s">
        <v>1</v>
      </c>
      <c r="F1" s="9"/>
      <c r="G1" s="9"/>
      <c r="H1" s="9"/>
      <c r="I1" s="9"/>
      <c r="J1" s="9"/>
      <c r="K1" s="10"/>
    </row>
    <row r="2" spans="1:11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53</v>
      </c>
      <c r="F2" s="1" t="s">
        <v>54</v>
      </c>
      <c r="G2" s="1" t="s">
        <v>1</v>
      </c>
      <c r="H2" s="1" t="s">
        <v>6</v>
      </c>
      <c r="I2" s="1" t="s">
        <v>55</v>
      </c>
      <c r="J2" s="1" t="s">
        <v>7</v>
      </c>
      <c r="K2" s="4" t="s">
        <v>56</v>
      </c>
    </row>
    <row r="3" spans="1:11" x14ac:dyDescent="0.25">
      <c r="A3" s="2">
        <v>1</v>
      </c>
      <c r="B3" s="2" t="s">
        <v>8</v>
      </c>
      <c r="C3" s="2" t="s">
        <v>9</v>
      </c>
      <c r="D3" s="2" t="s">
        <v>10</v>
      </c>
      <c r="E3" s="3">
        <v>800000</v>
      </c>
      <c r="F3" s="3"/>
      <c r="G3" s="3">
        <f t="shared" ref="G3:G27" si="0">E3+F3</f>
        <v>800000</v>
      </c>
      <c r="H3" s="3"/>
      <c r="I3" s="3"/>
      <c r="J3" s="3">
        <f t="shared" ref="J3:J27" si="1">G3-H3-I3</f>
        <v>800000</v>
      </c>
      <c r="K3" s="5"/>
    </row>
    <row r="4" spans="1:11" x14ac:dyDescent="0.25">
      <c r="A4" s="2">
        <v>2</v>
      </c>
      <c r="B4" s="2" t="s">
        <v>11</v>
      </c>
      <c r="C4" s="2" t="s">
        <v>12</v>
      </c>
      <c r="D4" s="2" t="s">
        <v>10</v>
      </c>
      <c r="E4" s="3">
        <v>800000</v>
      </c>
      <c r="F4" s="3"/>
      <c r="G4" s="3">
        <f t="shared" si="0"/>
        <v>800000</v>
      </c>
      <c r="H4" s="3"/>
      <c r="I4" s="3"/>
      <c r="J4" s="3">
        <f t="shared" si="1"/>
        <v>800000</v>
      </c>
      <c r="K4" s="5"/>
    </row>
    <row r="5" spans="1:11" x14ac:dyDescent="0.25">
      <c r="A5" s="2">
        <v>3</v>
      </c>
      <c r="B5" s="2" t="s">
        <v>13</v>
      </c>
      <c r="C5" s="2" t="s">
        <v>14</v>
      </c>
      <c r="D5" s="2" t="s">
        <v>10</v>
      </c>
      <c r="E5" s="3">
        <v>800000</v>
      </c>
      <c r="F5" s="3"/>
      <c r="G5" s="3">
        <f t="shared" si="0"/>
        <v>800000</v>
      </c>
      <c r="H5" s="3"/>
      <c r="I5" s="3"/>
      <c r="J5" s="3">
        <f t="shared" si="1"/>
        <v>800000</v>
      </c>
      <c r="K5" s="5"/>
    </row>
    <row r="6" spans="1:11" x14ac:dyDescent="0.25">
      <c r="A6" s="2">
        <v>4</v>
      </c>
      <c r="B6" s="2" t="s">
        <v>15</v>
      </c>
      <c r="C6" s="2" t="s">
        <v>16</v>
      </c>
      <c r="D6" s="2" t="s">
        <v>10</v>
      </c>
      <c r="E6" s="3">
        <v>1701750</v>
      </c>
      <c r="F6" s="3"/>
      <c r="G6" s="3">
        <f t="shared" si="0"/>
        <v>1701750</v>
      </c>
      <c r="H6" s="3"/>
      <c r="I6" s="3"/>
      <c r="J6" s="3">
        <f t="shared" si="1"/>
        <v>1701750</v>
      </c>
      <c r="K6" s="5"/>
    </row>
    <row r="7" spans="1:11" x14ac:dyDescent="0.25">
      <c r="A7" s="2">
        <v>5</v>
      </c>
      <c r="B7" s="2" t="s">
        <v>17</v>
      </c>
      <c r="C7" s="2" t="s">
        <v>18</v>
      </c>
      <c r="D7" s="2" t="s">
        <v>10</v>
      </c>
      <c r="E7" s="3">
        <v>769250</v>
      </c>
      <c r="F7" s="3"/>
      <c r="G7" s="3">
        <f t="shared" si="0"/>
        <v>769250</v>
      </c>
      <c r="H7" s="3"/>
      <c r="I7" s="3"/>
      <c r="J7" s="3">
        <f t="shared" si="1"/>
        <v>769250</v>
      </c>
      <c r="K7" s="5"/>
    </row>
    <row r="8" spans="1:11" x14ac:dyDescent="0.25">
      <c r="A8" s="2">
        <v>6</v>
      </c>
      <c r="B8" s="2" t="s">
        <v>19</v>
      </c>
      <c r="C8" s="2" t="s">
        <v>18</v>
      </c>
      <c r="D8" s="2" t="s">
        <v>10</v>
      </c>
      <c r="E8" s="3">
        <v>0</v>
      </c>
      <c r="F8" s="3"/>
      <c r="G8" s="3">
        <f t="shared" si="0"/>
        <v>0</v>
      </c>
      <c r="H8" s="3"/>
      <c r="I8" s="3"/>
      <c r="J8" s="3">
        <f t="shared" si="1"/>
        <v>0</v>
      </c>
      <c r="K8" s="5" t="s">
        <v>57</v>
      </c>
    </row>
    <row r="9" spans="1:11" x14ac:dyDescent="0.25">
      <c r="A9" s="2">
        <v>7</v>
      </c>
      <c r="B9" s="2" t="s">
        <v>20</v>
      </c>
      <c r="C9" s="2" t="s">
        <v>21</v>
      </c>
      <c r="D9" s="2" t="s">
        <v>10</v>
      </c>
      <c r="E9" s="3">
        <v>1238100</v>
      </c>
      <c r="F9" s="3">
        <v>0</v>
      </c>
      <c r="G9" s="3">
        <f t="shared" si="0"/>
        <v>1238100</v>
      </c>
      <c r="H9" s="3"/>
      <c r="I9" s="3"/>
      <c r="J9" s="3">
        <f t="shared" si="1"/>
        <v>1238100</v>
      </c>
      <c r="K9" s="5"/>
    </row>
    <row r="10" spans="1:11" x14ac:dyDescent="0.25">
      <c r="A10" s="2">
        <v>8</v>
      </c>
      <c r="B10" s="2" t="s">
        <v>22</v>
      </c>
      <c r="C10" s="2" t="s">
        <v>23</v>
      </c>
      <c r="D10" s="2" t="s">
        <v>10</v>
      </c>
      <c r="E10" s="3">
        <v>1238100</v>
      </c>
      <c r="F10" s="3"/>
      <c r="G10" s="3">
        <f t="shared" si="0"/>
        <v>1238100</v>
      </c>
      <c r="H10" s="3"/>
      <c r="I10" s="3"/>
      <c r="J10" s="3">
        <f t="shared" si="1"/>
        <v>1238100</v>
      </c>
      <c r="K10" s="5"/>
    </row>
    <row r="11" spans="1:11" x14ac:dyDescent="0.25">
      <c r="A11" s="2">
        <v>9</v>
      </c>
      <c r="B11" s="2" t="s">
        <v>24</v>
      </c>
      <c r="C11" s="2" t="s">
        <v>25</v>
      </c>
      <c r="D11" s="2" t="s">
        <v>10</v>
      </c>
      <c r="E11" s="3">
        <v>1068400</v>
      </c>
      <c r="F11" s="3">
        <v>0</v>
      </c>
      <c r="G11" s="3">
        <f t="shared" si="0"/>
        <v>1068400</v>
      </c>
      <c r="H11" s="3"/>
      <c r="I11" s="3"/>
      <c r="J11" s="3">
        <f t="shared" si="1"/>
        <v>1068400</v>
      </c>
      <c r="K11" s="5"/>
    </row>
    <row r="12" spans="1:11" x14ac:dyDescent="0.25">
      <c r="A12" s="2">
        <v>10</v>
      </c>
      <c r="B12" s="2" t="s">
        <v>26</v>
      </c>
      <c r="C12" s="2" t="s">
        <v>27</v>
      </c>
      <c r="D12" s="2" t="s">
        <v>10</v>
      </c>
      <c r="E12" s="3">
        <v>1097600</v>
      </c>
      <c r="F12" s="3"/>
      <c r="G12" s="3">
        <f t="shared" si="0"/>
        <v>1097600</v>
      </c>
      <c r="H12" s="3"/>
      <c r="I12" s="3"/>
      <c r="J12" s="3">
        <f t="shared" si="1"/>
        <v>1097600</v>
      </c>
      <c r="K12" s="5"/>
    </row>
    <row r="13" spans="1:11" x14ac:dyDescent="0.25">
      <c r="A13" s="2">
        <v>11</v>
      </c>
      <c r="B13" s="2" t="s">
        <v>28</v>
      </c>
      <c r="C13" s="2" t="s">
        <v>27</v>
      </c>
      <c r="D13" s="2" t="s">
        <v>10</v>
      </c>
      <c r="E13" s="3">
        <v>1240250</v>
      </c>
      <c r="F13" s="3"/>
      <c r="G13" s="3">
        <f t="shared" si="0"/>
        <v>1240250</v>
      </c>
      <c r="H13" s="3"/>
      <c r="I13" s="3"/>
      <c r="J13" s="3">
        <f t="shared" si="1"/>
        <v>1240250</v>
      </c>
      <c r="K13" s="5"/>
    </row>
    <row r="14" spans="1:11" x14ac:dyDescent="0.25">
      <c r="A14" s="2">
        <v>12</v>
      </c>
      <c r="B14" s="2" t="s">
        <v>29</v>
      </c>
      <c r="C14" s="2" t="s">
        <v>27</v>
      </c>
      <c r="D14" s="2" t="s">
        <v>30</v>
      </c>
      <c r="E14" s="3">
        <v>1670300</v>
      </c>
      <c r="F14" s="3"/>
      <c r="G14" s="3">
        <f t="shared" si="0"/>
        <v>1670300</v>
      </c>
      <c r="H14" s="3"/>
      <c r="I14" s="3">
        <v>196350</v>
      </c>
      <c r="J14" s="3">
        <f t="shared" si="1"/>
        <v>1473950</v>
      </c>
      <c r="K14" s="5" t="s">
        <v>58</v>
      </c>
    </row>
    <row r="15" spans="1:11" x14ac:dyDescent="0.25">
      <c r="A15" s="2">
        <v>13</v>
      </c>
      <c r="B15" s="2" t="s">
        <v>31</v>
      </c>
      <c r="C15" s="2" t="s">
        <v>18</v>
      </c>
      <c r="D15" s="2" t="s">
        <v>30</v>
      </c>
      <c r="E15" s="3">
        <v>1739400</v>
      </c>
      <c r="F15" s="3">
        <v>157000</v>
      </c>
      <c r="G15" s="3">
        <f t="shared" si="0"/>
        <v>1896400</v>
      </c>
      <c r="H15" s="3">
        <v>157000</v>
      </c>
      <c r="I15" s="3"/>
      <c r="J15" s="3">
        <f t="shared" si="1"/>
        <v>1739400</v>
      </c>
      <c r="K15" s="5"/>
    </row>
    <row r="16" spans="1:11" x14ac:dyDescent="0.25">
      <c r="A16" s="2">
        <v>14</v>
      </c>
      <c r="B16" s="2" t="s">
        <v>32</v>
      </c>
      <c r="C16" s="2" t="s">
        <v>33</v>
      </c>
      <c r="D16" s="2" t="s">
        <v>30</v>
      </c>
      <c r="E16" s="3">
        <v>1939950</v>
      </c>
      <c r="F16" s="3"/>
      <c r="G16" s="3">
        <f t="shared" si="0"/>
        <v>1939950</v>
      </c>
      <c r="H16" s="3"/>
      <c r="I16" s="3"/>
      <c r="J16" s="3">
        <f t="shared" si="1"/>
        <v>1939950</v>
      </c>
      <c r="K16" s="5"/>
    </row>
    <row r="17" spans="1:11" x14ac:dyDescent="0.25">
      <c r="A17" s="2">
        <v>15</v>
      </c>
      <c r="B17" s="2" t="s">
        <v>34</v>
      </c>
      <c r="C17" s="2" t="s">
        <v>35</v>
      </c>
      <c r="D17" s="2" t="s">
        <v>30</v>
      </c>
      <c r="E17" s="3">
        <v>1026950</v>
      </c>
      <c r="F17" s="3">
        <v>0</v>
      </c>
      <c r="G17" s="3">
        <f t="shared" si="0"/>
        <v>1026950</v>
      </c>
      <c r="H17" s="3"/>
      <c r="I17" s="3"/>
      <c r="J17" s="3">
        <f t="shared" si="1"/>
        <v>1026950</v>
      </c>
      <c r="K17" s="5"/>
    </row>
    <row r="18" spans="1:11" x14ac:dyDescent="0.25">
      <c r="A18" s="2">
        <v>16</v>
      </c>
      <c r="B18" s="2" t="s">
        <v>36</v>
      </c>
      <c r="C18" s="2" t="s">
        <v>37</v>
      </c>
      <c r="D18" s="2" t="s">
        <v>30</v>
      </c>
      <c r="E18" s="3">
        <v>700500</v>
      </c>
      <c r="F18" s="3">
        <v>0</v>
      </c>
      <c r="G18" s="3">
        <f t="shared" si="0"/>
        <v>700500</v>
      </c>
      <c r="H18" s="3"/>
      <c r="I18" s="3"/>
      <c r="J18" s="3">
        <f t="shared" si="1"/>
        <v>700500</v>
      </c>
      <c r="K18" s="5"/>
    </row>
    <row r="19" spans="1:11" x14ac:dyDescent="0.25">
      <c r="A19" s="2">
        <v>17</v>
      </c>
      <c r="B19" s="2" t="s">
        <v>38</v>
      </c>
      <c r="C19" s="2" t="s">
        <v>39</v>
      </c>
      <c r="D19" s="2" t="s">
        <v>30</v>
      </c>
      <c r="E19" s="3">
        <v>1158250</v>
      </c>
      <c r="F19" s="3"/>
      <c r="G19" s="3">
        <f t="shared" si="0"/>
        <v>1158250</v>
      </c>
      <c r="H19" s="3"/>
      <c r="I19" s="3"/>
      <c r="J19" s="3">
        <f t="shared" si="1"/>
        <v>1158250</v>
      </c>
      <c r="K19" s="5"/>
    </row>
    <row r="20" spans="1:11" x14ac:dyDescent="0.25">
      <c r="A20" s="2">
        <v>18</v>
      </c>
      <c r="B20" s="2" t="s">
        <v>40</v>
      </c>
      <c r="C20" s="2" t="s">
        <v>41</v>
      </c>
      <c r="D20" s="2" t="s">
        <v>30</v>
      </c>
      <c r="E20" s="3">
        <v>1302300</v>
      </c>
      <c r="F20" s="3">
        <v>0</v>
      </c>
      <c r="G20" s="3">
        <f t="shared" si="0"/>
        <v>1302300</v>
      </c>
      <c r="H20" s="3"/>
      <c r="I20" s="3"/>
      <c r="J20" s="3">
        <f t="shared" si="1"/>
        <v>1302300</v>
      </c>
      <c r="K20" s="5"/>
    </row>
    <row r="21" spans="1:11" x14ac:dyDescent="0.25">
      <c r="A21" s="2">
        <v>19</v>
      </c>
      <c r="B21" s="2" t="s">
        <v>42</v>
      </c>
      <c r="C21" s="2" t="s">
        <v>35</v>
      </c>
      <c r="D21" s="2" t="s">
        <v>30</v>
      </c>
      <c r="E21" s="3">
        <v>840950</v>
      </c>
      <c r="F21" s="3"/>
      <c r="G21" s="3">
        <f t="shared" si="0"/>
        <v>840950</v>
      </c>
      <c r="H21" s="3"/>
      <c r="I21" s="3"/>
      <c r="J21" s="3">
        <f t="shared" si="1"/>
        <v>840950</v>
      </c>
      <c r="K21" s="5"/>
    </row>
    <row r="22" spans="1:11" x14ac:dyDescent="0.25">
      <c r="A22" s="2">
        <v>20</v>
      </c>
      <c r="B22" s="2" t="s">
        <v>43</v>
      </c>
      <c r="C22" s="2" t="s">
        <v>44</v>
      </c>
      <c r="D22" s="2" t="s">
        <v>30</v>
      </c>
      <c r="E22" s="3">
        <v>840950</v>
      </c>
      <c r="F22" s="3"/>
      <c r="G22" s="3">
        <f t="shared" si="0"/>
        <v>840950</v>
      </c>
      <c r="H22" s="3"/>
      <c r="I22" s="3"/>
      <c r="J22" s="3">
        <f t="shared" si="1"/>
        <v>840950</v>
      </c>
      <c r="K22" s="5"/>
    </row>
    <row r="23" spans="1:11" x14ac:dyDescent="0.25">
      <c r="A23" s="2">
        <v>21</v>
      </c>
      <c r="B23" s="2" t="s">
        <v>45</v>
      </c>
      <c r="C23" s="2" t="s">
        <v>46</v>
      </c>
      <c r="D23" s="2" t="s">
        <v>30</v>
      </c>
      <c r="E23" s="3">
        <v>914650</v>
      </c>
      <c r="F23" s="3"/>
      <c r="G23" s="3">
        <f t="shared" si="0"/>
        <v>914650</v>
      </c>
      <c r="H23" s="3"/>
      <c r="I23" s="3"/>
      <c r="J23" s="3">
        <f t="shared" si="1"/>
        <v>914650</v>
      </c>
      <c r="K23" s="5"/>
    </row>
    <row r="24" spans="1:11" x14ac:dyDescent="0.25">
      <c r="A24" s="2">
        <v>22</v>
      </c>
      <c r="B24" s="2" t="s">
        <v>47</v>
      </c>
      <c r="C24" s="2" t="s">
        <v>48</v>
      </c>
      <c r="D24" s="2" t="s">
        <v>30</v>
      </c>
      <c r="E24" s="3">
        <v>842900</v>
      </c>
      <c r="F24" s="3">
        <v>237000</v>
      </c>
      <c r="G24" s="3">
        <f t="shared" si="0"/>
        <v>1079900</v>
      </c>
      <c r="H24" s="3">
        <v>237000</v>
      </c>
      <c r="I24" s="3"/>
      <c r="J24" s="3">
        <f t="shared" si="1"/>
        <v>842900</v>
      </c>
      <c r="K24" s="5"/>
    </row>
    <row r="25" spans="1:11" x14ac:dyDescent="0.25">
      <c r="A25" s="2">
        <v>23</v>
      </c>
      <c r="B25" s="2" t="s">
        <v>49</v>
      </c>
      <c r="C25" s="2" t="s">
        <v>50</v>
      </c>
      <c r="D25" s="2" t="s">
        <v>10</v>
      </c>
      <c r="E25" s="3">
        <v>2907000</v>
      </c>
      <c r="F25" s="3">
        <v>0</v>
      </c>
      <c r="G25" s="3">
        <f t="shared" si="0"/>
        <v>2907000</v>
      </c>
      <c r="H25" s="3"/>
      <c r="I25" s="3"/>
      <c r="J25" s="3">
        <f t="shared" si="1"/>
        <v>2907000</v>
      </c>
      <c r="K25" s="5"/>
    </row>
    <row r="26" spans="1:11" x14ac:dyDescent="0.25">
      <c r="A26" s="2">
        <v>24</v>
      </c>
      <c r="B26" s="2" t="s">
        <v>51</v>
      </c>
      <c r="C26" s="2" t="s">
        <v>18</v>
      </c>
      <c r="D26" s="2" t="s">
        <v>10</v>
      </c>
      <c r="E26" s="3">
        <v>2570200</v>
      </c>
      <c r="F26" s="3"/>
      <c r="G26" s="3">
        <f t="shared" si="0"/>
        <v>2570200</v>
      </c>
      <c r="H26" s="3"/>
      <c r="I26" s="3"/>
      <c r="J26" s="3">
        <f t="shared" si="1"/>
        <v>2570200</v>
      </c>
      <c r="K26" s="5"/>
    </row>
    <row r="27" spans="1:11" x14ac:dyDescent="0.25">
      <c r="A27" s="2">
        <v>25</v>
      </c>
      <c r="B27" s="2" t="s">
        <v>52</v>
      </c>
      <c r="C27" s="2" t="s">
        <v>44</v>
      </c>
      <c r="D27" s="2" t="s">
        <v>10</v>
      </c>
      <c r="E27" s="3">
        <v>1200200</v>
      </c>
      <c r="F27" s="3"/>
      <c r="G27" s="3">
        <f t="shared" si="0"/>
        <v>1200200</v>
      </c>
      <c r="H27" s="3"/>
      <c r="I27" s="3"/>
      <c r="J27" s="3">
        <f t="shared" si="1"/>
        <v>1200200</v>
      </c>
      <c r="K27" s="5"/>
    </row>
    <row r="28" spans="1:11" x14ac:dyDescent="0.25">
      <c r="A28" s="11" t="s">
        <v>59</v>
      </c>
      <c r="B28" s="11"/>
      <c r="C28" s="11"/>
      <c r="D28" s="11"/>
      <c r="E28" s="11"/>
      <c r="F28" s="11"/>
      <c r="G28" s="11"/>
      <c r="H28" s="11"/>
      <c r="I28" s="11"/>
      <c r="J28" s="7">
        <f>SUM(J3:J27)</f>
        <v>30211600</v>
      </c>
      <c r="K28" s="12"/>
    </row>
  </sheetData>
  <autoFilter ref="A2:K27" xr:uid="{00000000-0009-0000-0000-000000000000}">
    <sortState xmlns:xlrd2="http://schemas.microsoft.com/office/spreadsheetml/2017/richdata2" ref="A3:K28">
      <sortCondition ref="A2:A27"/>
    </sortState>
  </autoFilter>
  <mergeCells count="3">
    <mergeCell ref="A1:D1"/>
    <mergeCell ref="E1:K1"/>
    <mergeCell ref="A28:I2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Tổng hợp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2024-12-05T00:03:44Z</dcterms:modified>
</cp:coreProperties>
</file>