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V Thiện Nhân\Hoàng\2024\Tháng 11\TNHH SAGAWA EXPRESS VIỆT NAM\"/>
    </mc:Choice>
  </mc:AlternateContent>
  <xr:revisionPtr revIDLastSave="0" documentId="13_ncr:1_{86480F22-6491-482E-A1B7-D975FC7D626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N" sheetId="4" r:id="rId1"/>
    <sheet name="Sheet1" sheetId="1" r:id="rId2"/>
    <sheet name="Sheet3" sheetId="3" r:id="rId3"/>
  </sheets>
  <definedNames>
    <definedName name="_xlnm._FilterDatabase" localSheetId="0" hidden="1">CN!$A$2:$I$15</definedName>
    <definedName name="_xlnm._FilterDatabase" localSheetId="1" hidden="1">Sheet1!$A$9:$V$25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 l="1"/>
</calcChain>
</file>

<file path=xl/sharedStrings.xml><?xml version="1.0" encoding="utf-8"?>
<sst xmlns="http://schemas.openxmlformats.org/spreadsheetml/2006/main" count="334" uniqueCount="143">
  <si>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</si>
  <si>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</si>
  <si>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</si>
  <si>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</si>
  <si>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</si>
  <si>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</si>
  <si>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</si>
  <si>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</si>
  <si>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</si>
  <si>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</si>
  <si>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</si>
  <si>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</si>
  <si>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</si>
  <si>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</si>
  <si>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</si>
  <si>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</si>
  <si>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</si>
  <si>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</si>
  <si>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</si>
  <si>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</si>
  <si>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</si>
  <si>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</si>
  <si>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</si>
  <si>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</si>
  <si>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</si>
  <si>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</si>
  <si>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</si>
  <si>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</si>
  <si>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</si>
  <si>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</si>
  <si>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</si>
  <si>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 xml:space="preserve">CHI NHÁNH CÔNG TY TNHH SAGAWA EXPRESS VIỆT NAM TẠI THÀNH PHỐ ĐÀ NẴNG </t>
  </si>
  <si>
    <t>SGW1</t>
  </si>
  <si>
    <t>SGW2</t>
  </si>
  <si>
    <t>SGW3</t>
  </si>
  <si>
    <t>SGW4</t>
  </si>
  <si>
    <t>SGW5</t>
  </si>
  <si>
    <t>SGW6</t>
  </si>
  <si>
    <t>SGW7</t>
  </si>
  <si>
    <t>SGW8</t>
  </si>
  <si>
    <t>SGW9</t>
  </si>
  <si>
    <t>SGW10</t>
  </si>
  <si>
    <t>SGW11</t>
  </si>
  <si>
    <t>SGW12</t>
  </si>
  <si>
    <t>SGW13</t>
  </si>
  <si>
    <t>Nguyễn Thị Quỳnh Châu</t>
  </si>
  <si>
    <t>Nguyễn Hoàng Phương Dung</t>
  </si>
  <si>
    <t>Nguyễn Thân Trọng Bảo</t>
  </si>
  <si>
    <t>Nguyễn Thị Lan Thanh</t>
  </si>
  <si>
    <t>Trần Văn Thạch</t>
  </si>
  <si>
    <t>Nguyễn Thị Diệu</t>
  </si>
  <si>
    <t>Tạ Thị Thu Hà</t>
  </si>
  <si>
    <t>Huỳnh Thị Vinh</t>
  </si>
  <si>
    <t>Trần Mạnh Cường</t>
  </si>
  <si>
    <t>Võ Văn Hậu</t>
  </si>
  <si>
    <t>Nguyễn Trọng Sinh</t>
  </si>
  <si>
    <t>Hà Văn Giang</t>
  </si>
  <si>
    <t>Nữ</t>
  </si>
  <si>
    <t>Nam</t>
  </si>
  <si>
    <t>Kế toán</t>
  </si>
  <si>
    <t>HCNS</t>
  </si>
  <si>
    <t>PTTT</t>
  </si>
  <si>
    <t>Đường hàng không</t>
  </si>
  <si>
    <t>Đường biển</t>
  </si>
  <si>
    <t>CPN nội địa_ĐN</t>
  </si>
  <si>
    <t>Kho Hòa Khánh</t>
  </si>
  <si>
    <t>Vận tải đường bộ</t>
  </si>
  <si>
    <t>Bộ phận</t>
  </si>
  <si>
    <t>Bình thường</t>
  </si>
  <si>
    <t>117/64</t>
  </si>
  <si>
    <t xml:space="preserve">R28 sâu </t>
  </si>
  <si>
    <t xml:space="preserve">PARA 2002 vết mổ cũ 2 lần </t>
  </si>
  <si>
    <t xml:space="preserve">_ Đã tư vấn 
_ Siêu âm bụng kiểm tra định kỳ 
_ Điều trị Nha khoa 
_ Kiểm tra sức khỏe định kỳ </t>
  </si>
  <si>
    <t xml:space="preserve">III </t>
  </si>
  <si>
    <t xml:space="preserve">BS Hằng </t>
  </si>
  <si>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Hồng cầu (++) ( hành kinh)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Nhân xơ tử cung 39x35 mm 
R28 sâu 
Sinh mổ 2 lần 
Các kết quả xét nghiệm khác trong giới hạn bình thường  </t>
    </r>
  </si>
  <si>
    <t>108/70</t>
  </si>
  <si>
    <t xml:space="preserve">Hai mắt cận thị  </t>
  </si>
  <si>
    <t xml:space="preserve">R48 mọc lệch </t>
  </si>
  <si>
    <t xml:space="preserve">Khám ngoài bình thường </t>
  </si>
  <si>
    <t xml:space="preserve">_ Đã tư vấn 
_ Siêu âm bụng kiểm tra hằng năm 
_ Mang kính phù hợp  
_ Điều trị Nha khoa 
_ Kiểm tra sức khỏe định kỳ </t>
  </si>
  <si>
    <t xml:space="preserve">II </t>
  </si>
  <si>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Bạch cầu (++), Hồng cầu (++) ( đang hành kinh)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Nốt vôi nhu mô thận trái 4 mm 
Hai mắt cận thị  
R48 mọc lệch 
Các kết quả xét nghiệm khác trong giới hạn bình thường  </t>
    </r>
  </si>
  <si>
    <t>130/66</t>
  </si>
  <si>
    <t xml:space="preserve">R28 lệch má </t>
  </si>
  <si>
    <t xml:space="preserve">I </t>
  </si>
  <si>
    <t xml:space="preserve">BS Linh </t>
  </si>
  <si>
    <r>
      <rPr>
        <b/>
        <sz val="13"/>
        <rFont val="Times New Roman"/>
        <family val="1"/>
      </rPr>
      <t>XQ phổi:</t>
    </r>
    <r>
      <rPr>
        <sz val="13"/>
        <rFont val="Times New Roman"/>
        <family val="1"/>
      </rPr>
      <t xml:space="preserve"> Tù góc sườn hoành (P), khả năng dày dính màng phổi. CĐPB: ít dịch màng phổi / ( tổn thương cũ) 
R28 lệch má 
Các kết quả xét nghiệm khác trong giới hạn bình thường  </t>
    </r>
  </si>
  <si>
    <t>115/64</t>
  </si>
  <si>
    <t xml:space="preserve">Viêm mũi dị ứng </t>
  </si>
  <si>
    <t xml:space="preserve">Mất răng  R37, R46, R47. Cao răng hai hàm. Sức nhai  &gt; 81 % </t>
  </si>
  <si>
    <t xml:space="preserve">Hai mắt cận thị  
Viêm mũi dị ứng 
Mất răng  R37, R46, R47. Cao răng hai hàm. Sức nhai  &gt; 81 % 
Các kết quả xét nghiệm trong giới hạn bình thường  </t>
  </si>
  <si>
    <t xml:space="preserve">_ Đã tư vấn 
_ Mang kính phù hợp  
_ Tránh tiếp xúc với khói bụi, lạnh  
_ Điều trị Nha khoa 
_ Kiểm tra sức khỏe định kỳ </t>
  </si>
  <si>
    <t xml:space="preserve">BS Tấn </t>
  </si>
  <si>
    <t>123/68</t>
  </si>
  <si>
    <t xml:space="preserve">Cao răng hai hàm  </t>
  </si>
  <si>
    <t xml:space="preserve">PARA 2002 vết mổ cũ 1 lần </t>
  </si>
  <si>
    <t xml:space="preserve">_ Đã tư vấn 
_ Xét nghiệm HbA1C 
_ Tăng cường thể thao 
_ Kết hợp nhũ ảnh. Siêu âm vú kiểm tra định kỳ 
_ Mang kính phù hợp  
_ Lấy cao răng định kỳ 6 tháng/ lần  
_ Kiểm tra sức khỏe định kỳ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</si>
  <si>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nhẹ bạch cầu ( viêm họng) . Tăng Glucose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II 
</t>
    </r>
    <r>
      <rPr>
        <b/>
        <sz val="13"/>
        <rFont val="Times New Roman"/>
        <family val="1"/>
      </rPr>
      <t xml:space="preserve">Siêu âm vú: </t>
    </r>
    <r>
      <rPr>
        <sz val="13"/>
        <rFont val="Times New Roman"/>
        <family val="1"/>
      </rPr>
      <t xml:space="preserve">Nang hai vú ( Phải: 20 mm. Trái: 15 mm) ( BIRADS 2 và 3 ) 
Hai mắt cận thị  
Cao răng hai hàm  
Sinh mổ 1 lần 
Các kết quả xét nghiệm khác trong giới hạn bình thường  </t>
    </r>
  </si>
  <si>
    <t>95/60</t>
  </si>
  <si>
    <t xml:space="preserve">Độc thân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</si>
  <si>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Hồng cầu nhỏ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Nang thận phải 17x15 mm 
</t>
    </r>
    <r>
      <rPr>
        <b/>
        <sz val="13"/>
        <rFont val="Times New Roman"/>
        <family val="1"/>
      </rPr>
      <t>Siêu âm vú:</t>
    </r>
    <r>
      <rPr>
        <sz val="13"/>
        <rFont val="Times New Roman"/>
        <family val="1"/>
      </rPr>
      <t xml:space="preserve"> Nang nhỏ vú phải 3.6 mm ( BIRADS 2) 
Hai mắt cận thị  
Viêm mũi dị ứng 
Cao răng hai hàm  
Các kết quả xét nghiệm khác trong giới hạn bình thường  </t>
    </r>
  </si>
  <si>
    <t>110/59</t>
  </si>
  <si>
    <t xml:space="preserve">Hai mắt cận loạn thị </t>
  </si>
  <si>
    <t xml:space="preserve">Viêm họng cấp </t>
  </si>
  <si>
    <t xml:space="preserve">Mất răng  R35, R37, R47. Cao răng hai hàm. Sức nhai  &gt; 61 % </t>
  </si>
  <si>
    <t xml:space="preserve">PARA 2002 sinh mổ 2 lần </t>
  </si>
  <si>
    <t xml:space="preserve">_ Đã tư vấn 
_ Siêu âm vú kiểm tra định kỳ 
_ Mang kính phù hợp  
_ Tránh uống đồ lạnh 
_ Điều trị Nha khoa 
_ Kiểm tra sức khỏe định kỳ </t>
  </si>
  <si>
    <t xml:space="preserve">IV </t>
  </si>
  <si>
    <t xml:space="preserve">BS Bảo </t>
  </si>
  <si>
    <r>
      <rPr>
        <b/>
        <sz val="13"/>
        <rFont val="Times New Roman"/>
        <family val="1"/>
      </rPr>
      <t>Siêu âm vú</t>
    </r>
    <r>
      <rPr>
        <sz val="13"/>
        <rFont val="Times New Roman"/>
        <family val="1"/>
      </rPr>
      <t xml:space="preserve">: Tổn thương BIRADS 3 vú phải TD bướu sợi tuyến 6.6x5.4 mm 
Hai mắt cận loạn thị 
Viêm họng cấp 
Mất răng  R35, R37, R47. Cao răng hai hàm. Sức nhai  &gt; 61 % 
Sinh mổ 2 lần 
Các kết quả xét nghiệm khác trong giới hạn bình thường  </t>
    </r>
  </si>
  <si>
    <t>Lê Quý Dũng</t>
  </si>
  <si>
    <t>127/75</t>
  </si>
  <si>
    <t xml:space="preserve">Cao răng hai hàm. R48 mọc lệch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</si>
  <si>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nhẹ bạch cầu ( viêm ở da)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Cặn thận trái 
Cao răng hai hàm. R48 mọc lệch 
Các kết quả xét nghiệm khác trong giới hạn bình thường  </t>
    </r>
  </si>
  <si>
    <t xml:space="preserve">_ Đã tư vấn 
_ Uống nhiều nước 
_ Điều trị Nha khoa 
_ Kiểm tra sức khỏe định kỳ </t>
  </si>
  <si>
    <t>116/66</t>
  </si>
  <si>
    <t xml:space="preserve">Mất răng  R37. Sức nhai  &gt; 90 % </t>
  </si>
  <si>
    <t xml:space="preserve">Mất răng  R37. Sức nhai  &gt; 90 % 
Các kết quả xét nghiệm trong giới hạn bình thường  </t>
  </si>
  <si>
    <t xml:space="preserve">_ Đã tư vấn 
_ Điều trị Nha khoa 
_ Kiểm tra sức khỏe định kỳ </t>
  </si>
  <si>
    <t xml:space="preserve">BS Vy </t>
  </si>
  <si>
    <t>109/60</t>
  </si>
  <si>
    <t xml:space="preserve">Tật khúc xạ </t>
  </si>
  <si>
    <t xml:space="preserve">R37, R47 sâu. Cao răng hai hàm  </t>
  </si>
  <si>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Bạch cầu (+) 
Tật khúc xạ 
R37, R47 sâu. Cao răng hai hàm  
Các kết quả xét nghiệm khác trong giới hạn bình thường  </t>
    </r>
  </si>
  <si>
    <t xml:space="preserve">_ Đã tư vấn 
_ Uống nhiều nước, tránh nhịn tiểu 
_ Mang kính phù hợp  
_ Điều trị Nha khoa 
_ Kiểm tra sức khỏe định kỳ </t>
  </si>
  <si>
    <t>128/58</t>
  </si>
  <si>
    <t>Không khám</t>
  </si>
  <si>
    <t>R35 sâu</t>
  </si>
  <si>
    <t xml:space="preserve">Không khám </t>
  </si>
  <si>
    <t xml:space="preserve">Không XL </t>
  </si>
  <si>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Nốt vôi nhu mô gan phải 6.5 mm  . Gan nhiễm mỡ độ I . Nốt vôi nhu mô thận phải 4.5 mm . Cặn thận trái 
Dư cân 
Hai mắt cận loạn thị 
R35 sâu 
Các kết quả xét nghiệm khác trong giới hạn bình thường  </t>
    </r>
  </si>
  <si>
    <t xml:space="preserve">_ Không khám đủ các chuyên khoa 
_ Siêu âm bụng kiểm tra định kỳ. Uống nhiều nước
_ Tập thể dục 
_ Mang kính phù hợp  
_ Điều trị Nha khoa 
_ Kiểm tra sức khỏe định kỳ </t>
  </si>
  <si>
    <t>110/70</t>
  </si>
  <si>
    <t xml:space="preserve">PARA 2002 vết mổ cũ 2 lần . Đang hành kinh ngày 5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</si>
  <si>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Giảm RBC, HCT ( đang hành kinh)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</t>
    </r>
    <r>
      <rPr>
        <b/>
        <sz val="13"/>
        <rFont val="Times New Roman"/>
        <family val="1"/>
      </rPr>
      <t>Siêu âm vú</t>
    </r>
    <r>
      <rPr>
        <sz val="13"/>
        <rFont val="Times New Roman"/>
        <family val="1"/>
      </rPr>
      <t xml:space="preserve">: Tổn thương BIRADS 3 vú trái TD bướu sợi tuyến 9x5 mm 
</t>
    </r>
    <r>
      <rPr>
        <b/>
        <sz val="13"/>
        <rFont val="Times New Roman"/>
        <family val="1"/>
      </rPr>
      <t>Test hơi thở:</t>
    </r>
    <r>
      <rPr>
        <sz val="13"/>
        <rFont val="Times New Roman"/>
        <family val="1"/>
      </rPr>
      <t xml:space="preserve"> HP Dương tính ( C=247) 
Sinh mổ 2 lần 
Viêm mũi dị ứng 
Các kết quả xét nghiệm khác trong giới hạn bình thường  </t>
    </r>
  </si>
  <si>
    <t>114/67</t>
  </si>
  <si>
    <t xml:space="preserve">R38, R48 lợi trùm </t>
  </si>
  <si>
    <t xml:space="preserve">_ Không khám đủ các chuyên khoa 
_ Siêu âm bụng kiểm tra định kỳ hằng năm 
_ Điều trị Nha khoa 
_ Kiểm tra sức khỏe định kỳ </t>
  </si>
  <si>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Nốt vôi hóa gan phải 9 mm 
R38, R48 lợi trùm 
Các kết quả xét nghiệm khác trong giới hạn bình thường  </t>
    </r>
  </si>
  <si>
    <t xml:space="preserve">_ Đã tư vấn 
_ Đề nghị CT Scanner phổi hoặc siêu âm màng phổi
_ Điều trị Nha khoa 
_ Kiểm tra sức khỏe định kỳ </t>
  </si>
  <si>
    <t xml:space="preserve">_ Không khám đủ các chuyên khoa 
_ Tập thể dục 
_ Siêu âm vú kiểm tra định kỳ 
_ Khám và điều trị nội tiêu hóa 
_ Tránh tiếp xúc với khói bụi, lạnh  
_ Kiểm tra sức khỏe định kỳ </t>
  </si>
  <si>
    <t xml:space="preserve">_ Đã tư vấn 
_ Xét nghiệm thêm TriSure Carrier
_ Siêu âm bụng kiểm tra định kỳ 
_ Siêu âm vú kiểm tra định kỳ 
_ Mang kính phù hợp  
_ Tránh tiếp xúc với khói bụi, lạnh  
_ Lấy cao răng định kỳ 6 tháng/ lần  
_ Kiểm tra sức khỏe định kỳ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</si>
</sst>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ddd\,\ mmmm\ dd\,\ yyyy"/>
    <numFmt numFmtId="166" formatCode="dd/mm/yyyy;@"/>
  </numFmts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top"/>
    </xf>
    <xf numFmtId="165" fontId="12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  <xf numFmtId="0" fontId="2" fillId="0" borderId="0"/>
  </cellStyleXfs>
  <cellXfs count="51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1" fillId="2" borderId="1" xfId="0" applyNumberFormat="1" applyFont="1" applyFill="1" applyBorder="1" applyAlignment="1">
      <alignment vertical="center" wrapText="1"/>
    </xf>
    <xf numFmtId="166" fontId="11" fillId="2" borderId="1" xfId="0" applyNumberFormat="1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left" vertical="center" wrapText="1"/>
    </xf>
    <xf numFmtId="0" fontId="11" fillId="2" borderId="1" xfId="8" applyFont="1" applyFill="1" applyBorder="1" applyAlignment="1">
      <alignment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0" xfId="0" applyFont="1" applyFill="1"/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</cellXfs>
  <cellStyles count="9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  <cellStyle name="Normal_Sheet1" xfId="8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4294</xdr:colOff>
      <xdr:row>1</xdr:row>
      <xdr:rowOff>422275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F8077-CA0F-4E8C-93DE-12C97D3E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7100" y="73959"/>
          <a:ext cx="4294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1647825</xdr:colOff>
      <xdr:row>0</xdr:row>
      <xdr:rowOff>0</xdr:rowOff>
    </xdr:from>
    <xdr:to>
      <xdr:col>9</xdr:col>
      <xdr:colOff>4082</xdr:colOff>
      <xdr:row>1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65C1E-2FA5-40C5-ACD7-04C5428D8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69725" y="0"/>
          <a:ext cx="7257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73959</xdr:rowOff>
    </xdr:from>
    <xdr:to>
      <xdr:col>19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1647825</xdr:colOff>
      <xdr:row>0</xdr:row>
      <xdr:rowOff>0</xdr:rowOff>
    </xdr:from>
    <xdr:to>
      <xdr:col>21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2</xdr:col>
      <xdr:colOff>666750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41E-7D27-49F3-A7CA-2806C09E1CED}">
  <dimension ref="A1:I15"/>
  <sheetViews>
    <sheetView tabSelected="1" topLeftCell="A13" zoomScaleNormal="100" workbookViewId="0">
      <selection activeCell="G14" sqref="G14"/>
    </sheetView>
  </sheetViews>
  <sheetFormatPr defaultRowHeight="18"/>
  <cols>
    <col min="1" max="1" width="5.25" style="8" customWidth="1"/>
    <col min="2" max="2" width="9.1640625" style="11" customWidth="1"/>
    <col min="3" max="3" width="25.83203125" style="12" customWidth="1"/>
    <col min="4" max="5" width="8.4140625" style="11" customWidth="1"/>
    <col min="6" max="6" width="12.25" style="21" customWidth="1"/>
    <col min="7" max="7" width="49.75" style="13" customWidth="1"/>
    <col min="8" max="8" width="49.75" style="14" customWidth="1"/>
    <col min="9" max="9" width="9.25" style="11" customWidth="1"/>
  </cols>
  <sheetData>
    <row r="1" spans="1:9" ht="37.5" customHeight="1">
      <c r="A1" s="34" t="s">
        <v>4</v>
      </c>
      <c r="B1" s="34" t="s">
        <v>24</v>
      </c>
      <c r="C1" s="34" t="s">
        <v>5</v>
      </c>
      <c r="D1" s="34" t="s">
        <v>6</v>
      </c>
      <c r="E1" s="34" t="s">
        <v>7</v>
      </c>
      <c r="F1" s="34" t="s">
        <v>67</v>
      </c>
      <c r="G1" s="34" t="s">
        <v>8</v>
      </c>
      <c r="H1" s="34" t="s">
        <v>9</v>
      </c>
      <c r="I1" s="34" t="s">
        <v>10</v>
      </c>
    </row>
    <row r="2" spans="1:9" ht="45" customHeight="1">
      <c r="A2" s="35"/>
      <c r="B2" s="35"/>
      <c r="C2" s="35"/>
      <c r="D2" s="35"/>
      <c r="E2" s="35"/>
      <c r="F2" s="35"/>
      <c r="G2" s="35"/>
      <c r="H2" s="35"/>
      <c r="I2" s="35"/>
    </row>
    <row r="3" spans="1:9" s="17" customFormat="1" ht="147" customHeight="1">
      <c r="A3" s="8">
        <v>1</v>
      </c>
      <c r="B3" s="8" t="s">
        <v>32</v>
      </c>
      <c r="C3" s="24" t="s">
        <v>45</v>
      </c>
      <c r="D3" s="8">
        <v>1975</v>
      </c>
      <c r="E3" s="25" t="s">
        <v>57</v>
      </c>
      <c r="F3" s="26" t="s">
        <v>59</v>
      </c>
      <c r="G3" s="7" t="s">
        <v>75</v>
      </c>
      <c r="H3" s="7" t="s">
        <v>72</v>
      </c>
      <c r="I3" s="8" t="s">
        <v>73</v>
      </c>
    </row>
    <row r="4" spans="1:9" s="17" customFormat="1" ht="141" customHeight="1">
      <c r="A4" s="8">
        <v>2</v>
      </c>
      <c r="B4" s="8" t="s">
        <v>33</v>
      </c>
      <c r="C4" s="24" t="s">
        <v>46</v>
      </c>
      <c r="D4" s="8">
        <v>1992</v>
      </c>
      <c r="E4" s="25" t="s">
        <v>57</v>
      </c>
      <c r="F4" s="26" t="s">
        <v>59</v>
      </c>
      <c r="G4" s="7" t="s">
        <v>82</v>
      </c>
      <c r="H4" s="7" t="s">
        <v>80</v>
      </c>
      <c r="I4" s="8" t="s">
        <v>81</v>
      </c>
    </row>
    <row r="5" spans="1:9" s="33" customFormat="1" ht="123.75" customHeight="1">
      <c r="A5" s="8">
        <v>3</v>
      </c>
      <c r="B5" s="8" t="s">
        <v>34</v>
      </c>
      <c r="C5" s="32" t="s">
        <v>47</v>
      </c>
      <c r="D5" s="8">
        <v>1994</v>
      </c>
      <c r="E5" s="25" t="s">
        <v>58</v>
      </c>
      <c r="F5" s="26" t="s">
        <v>60</v>
      </c>
      <c r="G5" s="7" t="s">
        <v>87</v>
      </c>
      <c r="H5" s="7" t="s">
        <v>140</v>
      </c>
      <c r="I5" s="8" t="s">
        <v>85</v>
      </c>
    </row>
    <row r="6" spans="1:9" s="33" customFormat="1" ht="178.5" customHeight="1">
      <c r="A6" s="8">
        <v>4</v>
      </c>
      <c r="B6" s="8" t="s">
        <v>35</v>
      </c>
      <c r="C6" s="27" t="s">
        <v>48</v>
      </c>
      <c r="D6" s="8">
        <v>1989</v>
      </c>
      <c r="E6" s="25" t="s">
        <v>57</v>
      </c>
      <c r="F6" s="26" t="s">
        <v>61</v>
      </c>
      <c r="G6" s="7" t="s">
        <v>135</v>
      </c>
      <c r="H6" s="7" t="s">
        <v>141</v>
      </c>
      <c r="I6" s="8" t="s">
        <v>130</v>
      </c>
    </row>
    <row r="7" spans="1:9" s="17" customFormat="1" ht="123" customHeight="1">
      <c r="A7" s="8">
        <v>5</v>
      </c>
      <c r="B7" s="8" t="s">
        <v>36</v>
      </c>
      <c r="C7" s="24" t="s">
        <v>49</v>
      </c>
      <c r="D7" s="8">
        <v>1975</v>
      </c>
      <c r="E7" s="25" t="s">
        <v>58</v>
      </c>
      <c r="F7" s="26" t="s">
        <v>62</v>
      </c>
      <c r="G7" s="7" t="s">
        <v>91</v>
      </c>
      <c r="H7" s="7" t="s">
        <v>92</v>
      </c>
      <c r="I7" s="8" t="s">
        <v>73</v>
      </c>
    </row>
    <row r="8" spans="1:9" s="17" customFormat="1" ht="185.25" customHeight="1">
      <c r="A8" s="8">
        <v>6</v>
      </c>
      <c r="B8" s="8" t="s">
        <v>37</v>
      </c>
      <c r="C8" s="24" t="s">
        <v>50</v>
      </c>
      <c r="D8" s="8">
        <v>1975</v>
      </c>
      <c r="E8" s="25" t="s">
        <v>57</v>
      </c>
      <c r="F8" s="26" t="s">
        <v>62</v>
      </c>
      <c r="G8" s="7" t="s">
        <v>98</v>
      </c>
      <c r="H8" s="7" t="s">
        <v>97</v>
      </c>
      <c r="I8" s="8" t="s">
        <v>81</v>
      </c>
    </row>
    <row r="9" spans="1:9" s="33" customFormat="1" ht="159.75" customHeight="1">
      <c r="A9" s="8">
        <v>7</v>
      </c>
      <c r="B9" s="8" t="s">
        <v>38</v>
      </c>
      <c r="C9" s="24" t="s">
        <v>51</v>
      </c>
      <c r="D9" s="8">
        <v>1992</v>
      </c>
      <c r="E9" s="25" t="s">
        <v>57</v>
      </c>
      <c r="F9" s="26" t="s">
        <v>63</v>
      </c>
      <c r="G9" s="7" t="s">
        <v>101</v>
      </c>
      <c r="H9" s="7" t="s">
        <v>142</v>
      </c>
      <c r="I9" s="8" t="s">
        <v>73</v>
      </c>
    </row>
    <row r="10" spans="1:9" s="17" customFormat="1" ht="176.25" customHeight="1">
      <c r="A10" s="8">
        <v>8</v>
      </c>
      <c r="B10" s="8" t="s">
        <v>39</v>
      </c>
      <c r="C10" s="24" t="s">
        <v>52</v>
      </c>
      <c r="D10" s="8">
        <v>1989</v>
      </c>
      <c r="E10" s="25" t="s">
        <v>57</v>
      </c>
      <c r="F10" s="26" t="s">
        <v>63</v>
      </c>
      <c r="G10" s="7" t="s">
        <v>110</v>
      </c>
      <c r="H10" s="7" t="s">
        <v>107</v>
      </c>
      <c r="I10" s="8" t="s">
        <v>108</v>
      </c>
    </row>
    <row r="11" spans="1:9" s="17" customFormat="1" ht="153" customHeight="1">
      <c r="A11" s="8">
        <v>9</v>
      </c>
      <c r="B11" s="8" t="s">
        <v>40</v>
      </c>
      <c r="C11" s="24" t="s">
        <v>53</v>
      </c>
      <c r="D11" s="8">
        <v>1996</v>
      </c>
      <c r="E11" s="25" t="s">
        <v>58</v>
      </c>
      <c r="F11" s="26" t="s">
        <v>64</v>
      </c>
      <c r="G11" s="7" t="s">
        <v>131</v>
      </c>
      <c r="H11" s="7" t="s">
        <v>132</v>
      </c>
      <c r="I11" s="8" t="s">
        <v>130</v>
      </c>
    </row>
    <row r="12" spans="1:9" s="17" customFormat="1" ht="126" customHeight="1">
      <c r="A12" s="8">
        <v>10</v>
      </c>
      <c r="B12" s="8" t="s">
        <v>41</v>
      </c>
      <c r="C12" s="24" t="s">
        <v>111</v>
      </c>
      <c r="D12" s="8">
        <v>1993</v>
      </c>
      <c r="E12" s="25" t="s">
        <v>58</v>
      </c>
      <c r="F12" s="26" t="s">
        <v>65</v>
      </c>
      <c r="G12" s="7" t="s">
        <v>114</v>
      </c>
      <c r="H12" s="7" t="s">
        <v>115</v>
      </c>
      <c r="I12" s="8" t="s">
        <v>81</v>
      </c>
    </row>
    <row r="13" spans="1:9" s="17" customFormat="1" ht="109.5" customHeight="1">
      <c r="A13" s="8">
        <v>11</v>
      </c>
      <c r="B13" s="8" t="s">
        <v>42</v>
      </c>
      <c r="C13" s="27" t="s">
        <v>54</v>
      </c>
      <c r="D13" s="8">
        <v>1997</v>
      </c>
      <c r="E13" s="28" t="s">
        <v>58</v>
      </c>
      <c r="F13" s="26" t="s">
        <v>66</v>
      </c>
      <c r="G13" s="7" t="s">
        <v>139</v>
      </c>
      <c r="H13" s="7" t="s">
        <v>138</v>
      </c>
      <c r="I13" s="8" t="s">
        <v>130</v>
      </c>
    </row>
    <row r="14" spans="1:9" s="17" customFormat="1" ht="76.5" customHeight="1">
      <c r="A14" s="8">
        <v>12</v>
      </c>
      <c r="B14" s="8" t="s">
        <v>43</v>
      </c>
      <c r="C14" s="29" t="s">
        <v>55</v>
      </c>
      <c r="D14" s="8">
        <v>1992</v>
      </c>
      <c r="E14" s="28" t="s">
        <v>58</v>
      </c>
      <c r="F14" s="26" t="s">
        <v>66</v>
      </c>
      <c r="G14" s="7" t="s">
        <v>118</v>
      </c>
      <c r="H14" s="7" t="s">
        <v>119</v>
      </c>
      <c r="I14" s="8" t="s">
        <v>81</v>
      </c>
    </row>
    <row r="15" spans="1:9" s="17" customFormat="1" ht="108" customHeight="1">
      <c r="A15" s="8">
        <v>13</v>
      </c>
      <c r="B15" s="8" t="s">
        <v>44</v>
      </c>
      <c r="C15" s="27" t="s">
        <v>56</v>
      </c>
      <c r="D15" s="8">
        <v>1988</v>
      </c>
      <c r="E15" s="28" t="s">
        <v>58</v>
      </c>
      <c r="F15" s="26" t="s">
        <v>66</v>
      </c>
      <c r="G15" s="7" t="s">
        <v>124</v>
      </c>
      <c r="H15" s="7" t="s">
        <v>125</v>
      </c>
      <c r="I15" s="8" t="s">
        <v>81</v>
      </c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conditionalFormatting sqref="C3:C15">
    <cfRule type="duplicateValues" dxfId="1" priority="1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8" zoomScaleNormal="100" workbookViewId="0">
      <pane xSplit="3" ySplit="2" topLeftCell="D10" activePane="bottomRight" state="frozen"/>
      <selection activeCell="A8" sqref="A8"/>
      <selection pane="topRight" activeCell="D8" sqref="D8"/>
      <selection pane="bottomLeft" activeCell="A10" sqref="A10"/>
      <selection pane="bottomRight" activeCell="W10" sqref="W10"/>
    </sheetView>
  </sheetViews>
  <sheetFormatPr defaultRowHeight="18"/>
  <cols>
    <col min="1" max="1" width="5.25" style="11" customWidth="1"/>
    <col min="2" max="2" width="9.1640625" style="11" customWidth="1"/>
    <col min="3" max="3" width="25.83203125" style="12" customWidth="1"/>
    <col min="4" max="5" width="8.4140625" style="11" customWidth="1"/>
    <col min="6" max="6" width="12.25" style="21" customWidth="1"/>
    <col min="7" max="11" width="9.83203125" style="11" customWidth="1"/>
    <col min="12" max="18" width="13.4140625" style="11" customWidth="1"/>
    <col min="19" max="19" width="49.75" style="13" customWidth="1"/>
    <col min="20" max="20" width="49.75" style="14" customWidth="1"/>
    <col min="21" max="21" width="9.25" style="11" customWidth="1"/>
    <col min="22" max="22" width="11.25" style="6" customWidth="1"/>
  </cols>
  <sheetData>
    <row r="1" spans="1:22" ht="19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1"/>
    </row>
    <row r="2" spans="1:22" ht="19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1"/>
    </row>
    <row r="3" spans="1:22" ht="19">
      <c r="A3" s="37" t="s">
        <v>25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1"/>
    </row>
    <row r="4" spans="1:22" ht="19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"/>
    </row>
    <row r="5" spans="1:22" ht="19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2"/>
    </row>
    <row r="6" spans="1:22" ht="19">
      <c r="A6" s="36" t="s">
        <v>31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"/>
    </row>
    <row r="7" spans="1:22" ht="19">
      <c r="A7" s="41" t="s">
        <v>29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"/>
    </row>
    <row r="8" spans="1:22" ht="37.5" customHeight="1">
      <c r="A8" s="34" t="s">
        <v>4</v>
      </c>
      <c r="B8" s="34" t="s">
        <v>24</v>
      </c>
      <c r="C8" s="34" t="s">
        <v>5</v>
      </c>
      <c r="D8" s="34" t="s">
        <v>6</v>
      </c>
      <c r="E8" s="34" t="s">
        <v>7</v>
      </c>
      <c r="F8" s="34" t="s">
        <v>67</v>
      </c>
      <c r="G8" s="43" t="s">
        <v>17</v>
      </c>
      <c r="H8" s="44"/>
      <c r="I8" s="44"/>
      <c r="J8" s="44"/>
      <c r="K8" s="45"/>
      <c r="L8" s="48" t="s">
        <v>13</v>
      </c>
      <c r="M8" s="49"/>
      <c r="N8" s="49"/>
      <c r="O8" s="49"/>
      <c r="P8" s="49"/>
      <c r="Q8" s="49"/>
      <c r="R8" s="50"/>
      <c r="S8" s="34" t="s">
        <v>8</v>
      </c>
      <c r="T8" s="34" t="s">
        <v>9</v>
      </c>
      <c r="U8" s="34" t="s">
        <v>10</v>
      </c>
      <c r="V8" s="39" t="s">
        <v>11</v>
      </c>
    </row>
    <row r="9" spans="1:22" ht="45" customHeight="1">
      <c r="A9" s="35"/>
      <c r="B9" s="35"/>
      <c r="C9" s="35"/>
      <c r="D9" s="35"/>
      <c r="E9" s="35"/>
      <c r="F9" s="35"/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14</v>
      </c>
      <c r="M9" s="5" t="s">
        <v>16</v>
      </c>
      <c r="N9" s="5" t="s">
        <v>15</v>
      </c>
      <c r="O9" s="5" t="s">
        <v>23</v>
      </c>
      <c r="P9" s="5" t="s">
        <v>26</v>
      </c>
      <c r="Q9" s="5" t="s">
        <v>28</v>
      </c>
      <c r="R9" s="5" t="s">
        <v>27</v>
      </c>
      <c r="S9" s="35"/>
      <c r="T9" s="35"/>
      <c r="U9" s="35"/>
      <c r="V9" s="40"/>
    </row>
    <row r="10" spans="1:22" s="17" customFormat="1" ht="147" customHeight="1">
      <c r="A10" s="31">
        <v>1</v>
      </c>
      <c r="B10" s="8" t="s">
        <v>32</v>
      </c>
      <c r="C10" s="24" t="s">
        <v>45</v>
      </c>
      <c r="D10" s="8">
        <v>1975</v>
      </c>
      <c r="E10" s="25" t="s">
        <v>57</v>
      </c>
      <c r="F10" s="26" t="s">
        <v>59</v>
      </c>
      <c r="G10" s="8">
        <v>152</v>
      </c>
      <c r="H10" s="8">
        <v>49</v>
      </c>
      <c r="I10" s="8">
        <f>ROUND(H10*10000/(G10*G10),1)</f>
        <v>21.2</v>
      </c>
      <c r="J10" s="8">
        <v>59</v>
      </c>
      <c r="K10" s="8" t="s">
        <v>69</v>
      </c>
      <c r="L10" s="8" t="s">
        <v>68</v>
      </c>
      <c r="M10" s="8" t="s">
        <v>68</v>
      </c>
      <c r="N10" s="8" t="s">
        <v>68</v>
      </c>
      <c r="O10" s="8" t="s">
        <v>70</v>
      </c>
      <c r="P10" s="8" t="s">
        <v>68</v>
      </c>
      <c r="Q10" s="8" t="s">
        <v>68</v>
      </c>
      <c r="R10" s="8" t="s">
        <v>71</v>
      </c>
      <c r="S10" s="7" t="s">
        <v>75</v>
      </c>
      <c r="T10" s="7" t="s">
        <v>72</v>
      </c>
      <c r="U10" s="8" t="s">
        <v>73</v>
      </c>
      <c r="V10" s="9" t="s">
        <v>74</v>
      </c>
    </row>
    <row r="11" spans="1:22" s="17" customFormat="1" ht="141" customHeight="1">
      <c r="A11" s="31">
        <v>2</v>
      </c>
      <c r="B11" s="8" t="s">
        <v>33</v>
      </c>
      <c r="C11" s="24" t="s">
        <v>46</v>
      </c>
      <c r="D11" s="8">
        <v>1992</v>
      </c>
      <c r="E11" s="25" t="s">
        <v>57</v>
      </c>
      <c r="F11" s="26" t="s">
        <v>59</v>
      </c>
      <c r="G11" s="8">
        <v>158</v>
      </c>
      <c r="H11" s="8">
        <v>60</v>
      </c>
      <c r="I11" s="8">
        <f t="shared" ref="I11:I22" si="0">ROUND(H11*10000/(G11*G11),1)</f>
        <v>24</v>
      </c>
      <c r="J11" s="8">
        <v>94</v>
      </c>
      <c r="K11" s="8" t="s">
        <v>76</v>
      </c>
      <c r="L11" s="8" t="s">
        <v>68</v>
      </c>
      <c r="M11" s="8" t="s">
        <v>77</v>
      </c>
      <c r="N11" s="8" t="s">
        <v>68</v>
      </c>
      <c r="O11" s="8" t="s">
        <v>78</v>
      </c>
      <c r="P11" s="8" t="s">
        <v>68</v>
      </c>
      <c r="Q11" s="8" t="s">
        <v>68</v>
      </c>
      <c r="R11" s="8" t="s">
        <v>79</v>
      </c>
      <c r="S11" s="7" t="s">
        <v>82</v>
      </c>
      <c r="T11" s="7" t="s">
        <v>80</v>
      </c>
      <c r="U11" s="8" t="s">
        <v>81</v>
      </c>
      <c r="V11" s="9" t="s">
        <v>74</v>
      </c>
    </row>
    <row r="12" spans="1:22" s="33" customFormat="1" ht="123.75" customHeight="1">
      <c r="A12" s="8">
        <v>3</v>
      </c>
      <c r="B12" s="8" t="s">
        <v>34</v>
      </c>
      <c r="C12" s="32" t="s">
        <v>47</v>
      </c>
      <c r="D12" s="8">
        <v>1994</v>
      </c>
      <c r="E12" s="25" t="s">
        <v>58</v>
      </c>
      <c r="F12" s="26" t="s">
        <v>60</v>
      </c>
      <c r="G12" s="8">
        <v>170</v>
      </c>
      <c r="H12" s="8">
        <v>67</v>
      </c>
      <c r="I12" s="8">
        <f t="shared" si="0"/>
        <v>23.2</v>
      </c>
      <c r="J12" s="8">
        <v>71</v>
      </c>
      <c r="K12" s="8" t="s">
        <v>83</v>
      </c>
      <c r="L12" s="8" t="s">
        <v>68</v>
      </c>
      <c r="M12" s="8" t="s">
        <v>68</v>
      </c>
      <c r="N12" s="8" t="s">
        <v>68</v>
      </c>
      <c r="O12" s="8" t="s">
        <v>84</v>
      </c>
      <c r="P12" s="8" t="s">
        <v>68</v>
      </c>
      <c r="Q12" s="8" t="s">
        <v>68</v>
      </c>
      <c r="R12" s="8"/>
      <c r="S12" s="7" t="s">
        <v>87</v>
      </c>
      <c r="T12" s="7" t="s">
        <v>140</v>
      </c>
      <c r="U12" s="8" t="s">
        <v>85</v>
      </c>
      <c r="V12" s="9" t="s">
        <v>86</v>
      </c>
    </row>
    <row r="13" spans="1:22" s="33" customFormat="1" ht="178.5" customHeight="1">
      <c r="A13" s="8">
        <v>4</v>
      </c>
      <c r="B13" s="8" t="s">
        <v>35</v>
      </c>
      <c r="C13" s="27" t="s">
        <v>48</v>
      </c>
      <c r="D13" s="8">
        <v>1989</v>
      </c>
      <c r="E13" s="25" t="s">
        <v>57</v>
      </c>
      <c r="F13" s="26" t="s">
        <v>61</v>
      </c>
      <c r="G13" s="8">
        <v>158</v>
      </c>
      <c r="H13" s="8">
        <v>53</v>
      </c>
      <c r="I13" s="8">
        <f t="shared" si="0"/>
        <v>21.2</v>
      </c>
      <c r="J13" s="8">
        <v>72</v>
      </c>
      <c r="K13" s="8" t="s">
        <v>133</v>
      </c>
      <c r="L13" s="8" t="s">
        <v>127</v>
      </c>
      <c r="M13" s="8" t="s">
        <v>68</v>
      </c>
      <c r="N13" s="8" t="s">
        <v>89</v>
      </c>
      <c r="O13" s="8" t="s">
        <v>68</v>
      </c>
      <c r="P13" s="8" t="s">
        <v>127</v>
      </c>
      <c r="Q13" s="8" t="s">
        <v>127</v>
      </c>
      <c r="R13" s="8" t="s">
        <v>134</v>
      </c>
      <c r="S13" s="7" t="s">
        <v>135</v>
      </c>
      <c r="T13" s="7" t="s">
        <v>141</v>
      </c>
      <c r="U13" s="8" t="s">
        <v>130</v>
      </c>
      <c r="V13" s="9" t="s">
        <v>120</v>
      </c>
    </row>
    <row r="14" spans="1:22" s="17" customFormat="1" ht="123" customHeight="1">
      <c r="A14" s="31">
        <v>5</v>
      </c>
      <c r="B14" s="8" t="s">
        <v>36</v>
      </c>
      <c r="C14" s="24" t="s">
        <v>49</v>
      </c>
      <c r="D14" s="8">
        <v>1975</v>
      </c>
      <c r="E14" s="25" t="s">
        <v>58</v>
      </c>
      <c r="F14" s="26" t="s">
        <v>62</v>
      </c>
      <c r="G14" s="8">
        <v>156</v>
      </c>
      <c r="H14" s="8">
        <v>58</v>
      </c>
      <c r="I14" s="8">
        <f t="shared" si="0"/>
        <v>23.8</v>
      </c>
      <c r="J14" s="8">
        <v>70</v>
      </c>
      <c r="K14" s="8" t="s">
        <v>88</v>
      </c>
      <c r="L14" s="8" t="s">
        <v>68</v>
      </c>
      <c r="M14" s="8" t="s">
        <v>77</v>
      </c>
      <c r="N14" s="8" t="s">
        <v>89</v>
      </c>
      <c r="O14" s="8" t="s">
        <v>90</v>
      </c>
      <c r="P14" s="8" t="s">
        <v>68</v>
      </c>
      <c r="Q14" s="8" t="s">
        <v>68</v>
      </c>
      <c r="R14" s="8"/>
      <c r="S14" s="7" t="s">
        <v>91</v>
      </c>
      <c r="T14" s="7" t="s">
        <v>92</v>
      </c>
      <c r="U14" s="8" t="s">
        <v>73</v>
      </c>
      <c r="V14" s="9" t="s">
        <v>93</v>
      </c>
    </row>
    <row r="15" spans="1:22" s="17" customFormat="1" ht="185.25" customHeight="1">
      <c r="A15" s="31">
        <v>6</v>
      </c>
      <c r="B15" s="8" t="s">
        <v>37</v>
      </c>
      <c r="C15" s="24" t="s">
        <v>50</v>
      </c>
      <c r="D15" s="8">
        <v>1975</v>
      </c>
      <c r="E15" s="25" t="s">
        <v>57</v>
      </c>
      <c r="F15" s="26" t="s">
        <v>62</v>
      </c>
      <c r="G15" s="8">
        <v>155</v>
      </c>
      <c r="H15" s="8">
        <v>59</v>
      </c>
      <c r="I15" s="8">
        <f t="shared" si="0"/>
        <v>24.6</v>
      </c>
      <c r="J15" s="8">
        <v>85</v>
      </c>
      <c r="K15" s="8" t="s">
        <v>94</v>
      </c>
      <c r="L15" s="8" t="s">
        <v>68</v>
      </c>
      <c r="M15" s="8" t="s">
        <v>77</v>
      </c>
      <c r="N15" s="8" t="s">
        <v>68</v>
      </c>
      <c r="O15" s="8" t="s">
        <v>95</v>
      </c>
      <c r="P15" s="8" t="s">
        <v>68</v>
      </c>
      <c r="Q15" s="8" t="s">
        <v>68</v>
      </c>
      <c r="R15" s="8" t="s">
        <v>96</v>
      </c>
      <c r="S15" s="7" t="s">
        <v>98</v>
      </c>
      <c r="T15" s="7" t="s">
        <v>97</v>
      </c>
      <c r="U15" s="8" t="s">
        <v>81</v>
      </c>
      <c r="V15" s="9" t="s">
        <v>93</v>
      </c>
    </row>
    <row r="16" spans="1:22" s="33" customFormat="1" ht="159.75" customHeight="1">
      <c r="A16" s="8">
        <v>7</v>
      </c>
      <c r="B16" s="8" t="s">
        <v>38</v>
      </c>
      <c r="C16" s="24" t="s">
        <v>51</v>
      </c>
      <c r="D16" s="8">
        <v>1992</v>
      </c>
      <c r="E16" s="25" t="s">
        <v>57</v>
      </c>
      <c r="F16" s="26" t="s">
        <v>63</v>
      </c>
      <c r="G16" s="8">
        <v>147</v>
      </c>
      <c r="H16" s="8">
        <v>47</v>
      </c>
      <c r="I16" s="8">
        <f t="shared" si="0"/>
        <v>21.8</v>
      </c>
      <c r="J16" s="8">
        <v>75</v>
      </c>
      <c r="K16" s="8" t="s">
        <v>99</v>
      </c>
      <c r="L16" s="8" t="s">
        <v>68</v>
      </c>
      <c r="M16" s="8" t="s">
        <v>77</v>
      </c>
      <c r="N16" s="8" t="s">
        <v>89</v>
      </c>
      <c r="O16" s="8" t="s">
        <v>95</v>
      </c>
      <c r="P16" s="8" t="s">
        <v>68</v>
      </c>
      <c r="Q16" s="8" t="s">
        <v>68</v>
      </c>
      <c r="R16" s="8" t="s">
        <v>100</v>
      </c>
      <c r="S16" s="7" t="s">
        <v>101</v>
      </c>
      <c r="T16" s="7" t="s">
        <v>142</v>
      </c>
      <c r="U16" s="8" t="s">
        <v>73</v>
      </c>
      <c r="V16" s="9" t="s">
        <v>93</v>
      </c>
    </row>
    <row r="17" spans="1:22" s="17" customFormat="1" ht="176.25" customHeight="1">
      <c r="A17" s="31">
        <v>8</v>
      </c>
      <c r="B17" s="8" t="s">
        <v>39</v>
      </c>
      <c r="C17" s="24" t="s">
        <v>52</v>
      </c>
      <c r="D17" s="8">
        <v>1989</v>
      </c>
      <c r="E17" s="25" t="s">
        <v>57</v>
      </c>
      <c r="F17" s="26" t="s">
        <v>63</v>
      </c>
      <c r="G17" s="8">
        <v>153</v>
      </c>
      <c r="H17" s="8">
        <v>50</v>
      </c>
      <c r="I17" s="8">
        <f t="shared" si="0"/>
        <v>21.4</v>
      </c>
      <c r="J17" s="8">
        <v>68</v>
      </c>
      <c r="K17" s="8" t="s">
        <v>102</v>
      </c>
      <c r="L17" s="8" t="s">
        <v>68</v>
      </c>
      <c r="M17" s="8" t="s">
        <v>103</v>
      </c>
      <c r="N17" s="8" t="s">
        <v>104</v>
      </c>
      <c r="O17" s="8" t="s">
        <v>105</v>
      </c>
      <c r="P17" s="8" t="s">
        <v>68</v>
      </c>
      <c r="Q17" s="8" t="s">
        <v>68</v>
      </c>
      <c r="R17" s="8" t="s">
        <v>106</v>
      </c>
      <c r="S17" s="7" t="s">
        <v>110</v>
      </c>
      <c r="T17" s="7" t="s">
        <v>107</v>
      </c>
      <c r="U17" s="8" t="s">
        <v>108</v>
      </c>
      <c r="V17" s="9" t="s">
        <v>109</v>
      </c>
    </row>
    <row r="18" spans="1:22" s="17" customFormat="1" ht="153" customHeight="1">
      <c r="A18" s="31">
        <v>9</v>
      </c>
      <c r="B18" s="8" t="s">
        <v>40</v>
      </c>
      <c r="C18" s="24" t="s">
        <v>53</v>
      </c>
      <c r="D18" s="8">
        <v>1996</v>
      </c>
      <c r="E18" s="25" t="s">
        <v>58</v>
      </c>
      <c r="F18" s="26" t="s">
        <v>64</v>
      </c>
      <c r="G18" s="8">
        <v>162</v>
      </c>
      <c r="H18" s="8">
        <v>69</v>
      </c>
      <c r="I18" s="8">
        <f t="shared" si="0"/>
        <v>26.3</v>
      </c>
      <c r="J18" s="8">
        <v>77</v>
      </c>
      <c r="K18" s="8" t="s">
        <v>126</v>
      </c>
      <c r="L18" s="8" t="s">
        <v>127</v>
      </c>
      <c r="M18" s="8" t="s">
        <v>103</v>
      </c>
      <c r="N18" s="8" t="s">
        <v>68</v>
      </c>
      <c r="O18" s="8" t="s">
        <v>128</v>
      </c>
      <c r="P18" s="8" t="s">
        <v>127</v>
      </c>
      <c r="Q18" s="8" t="s">
        <v>129</v>
      </c>
      <c r="R18" s="8"/>
      <c r="S18" s="7" t="s">
        <v>131</v>
      </c>
      <c r="T18" s="7" t="s">
        <v>132</v>
      </c>
      <c r="U18" s="8" t="s">
        <v>130</v>
      </c>
      <c r="V18" s="9" t="s">
        <v>120</v>
      </c>
    </row>
    <row r="19" spans="1:22" s="17" customFormat="1" ht="126" customHeight="1">
      <c r="A19" s="31">
        <v>10</v>
      </c>
      <c r="B19" s="8" t="s">
        <v>41</v>
      </c>
      <c r="C19" s="24" t="s">
        <v>111</v>
      </c>
      <c r="D19" s="8">
        <v>1993</v>
      </c>
      <c r="E19" s="25" t="s">
        <v>58</v>
      </c>
      <c r="F19" s="26" t="s">
        <v>65</v>
      </c>
      <c r="G19" s="8">
        <v>162</v>
      </c>
      <c r="H19" s="8">
        <v>60</v>
      </c>
      <c r="I19" s="8">
        <f t="shared" si="0"/>
        <v>22.9</v>
      </c>
      <c r="J19" s="8">
        <v>79</v>
      </c>
      <c r="K19" s="8" t="s">
        <v>112</v>
      </c>
      <c r="L19" s="8" t="s">
        <v>68</v>
      </c>
      <c r="M19" s="8" t="s">
        <v>68</v>
      </c>
      <c r="N19" s="8" t="s">
        <v>68</v>
      </c>
      <c r="O19" s="8" t="s">
        <v>113</v>
      </c>
      <c r="P19" s="8" t="s">
        <v>68</v>
      </c>
      <c r="Q19" s="8" t="s">
        <v>68</v>
      </c>
      <c r="R19" s="8"/>
      <c r="S19" s="7" t="s">
        <v>114</v>
      </c>
      <c r="T19" s="7" t="s">
        <v>115</v>
      </c>
      <c r="U19" s="8" t="s">
        <v>81</v>
      </c>
      <c r="V19" s="9" t="s">
        <v>93</v>
      </c>
    </row>
    <row r="20" spans="1:22" s="17" customFormat="1" ht="109.5" customHeight="1">
      <c r="A20" s="31">
        <v>11</v>
      </c>
      <c r="B20" s="8" t="s">
        <v>42</v>
      </c>
      <c r="C20" s="27" t="s">
        <v>54</v>
      </c>
      <c r="D20" s="8">
        <v>1997</v>
      </c>
      <c r="E20" s="28" t="s">
        <v>58</v>
      </c>
      <c r="F20" s="26" t="s">
        <v>66</v>
      </c>
      <c r="G20" s="8">
        <v>167</v>
      </c>
      <c r="H20" s="8">
        <v>50</v>
      </c>
      <c r="I20" s="8">
        <f t="shared" si="0"/>
        <v>17.899999999999999</v>
      </c>
      <c r="J20" s="8">
        <v>68</v>
      </c>
      <c r="K20" s="8" t="s">
        <v>136</v>
      </c>
      <c r="L20" s="8" t="s">
        <v>127</v>
      </c>
      <c r="M20" s="8" t="s">
        <v>68</v>
      </c>
      <c r="N20" s="8" t="s">
        <v>68</v>
      </c>
      <c r="O20" s="8" t="s">
        <v>137</v>
      </c>
      <c r="P20" s="8" t="s">
        <v>127</v>
      </c>
      <c r="Q20" s="8" t="s">
        <v>129</v>
      </c>
      <c r="R20" s="8"/>
      <c r="S20" s="7" t="s">
        <v>139</v>
      </c>
      <c r="T20" s="7" t="s">
        <v>138</v>
      </c>
      <c r="U20" s="8" t="s">
        <v>130</v>
      </c>
      <c r="V20" s="9" t="s">
        <v>120</v>
      </c>
    </row>
    <row r="21" spans="1:22" s="17" customFormat="1" ht="76.5" customHeight="1">
      <c r="A21" s="31">
        <v>12</v>
      </c>
      <c r="B21" s="8" t="s">
        <v>43</v>
      </c>
      <c r="C21" s="29" t="s">
        <v>55</v>
      </c>
      <c r="D21" s="8">
        <v>1992</v>
      </c>
      <c r="E21" s="28" t="s">
        <v>58</v>
      </c>
      <c r="F21" s="26" t="s">
        <v>66</v>
      </c>
      <c r="G21" s="8">
        <v>172</v>
      </c>
      <c r="H21" s="8">
        <v>62</v>
      </c>
      <c r="I21" s="8">
        <f t="shared" si="0"/>
        <v>21</v>
      </c>
      <c r="J21" s="8">
        <v>67</v>
      </c>
      <c r="K21" s="8" t="s">
        <v>116</v>
      </c>
      <c r="L21" s="8" t="s">
        <v>68</v>
      </c>
      <c r="M21" s="8" t="s">
        <v>68</v>
      </c>
      <c r="N21" s="8" t="s">
        <v>68</v>
      </c>
      <c r="O21" s="8" t="s">
        <v>117</v>
      </c>
      <c r="P21" s="8" t="s">
        <v>68</v>
      </c>
      <c r="Q21" s="8" t="s">
        <v>68</v>
      </c>
      <c r="R21" s="8"/>
      <c r="S21" s="7" t="s">
        <v>118</v>
      </c>
      <c r="T21" s="7" t="s">
        <v>119</v>
      </c>
      <c r="U21" s="8" t="s">
        <v>81</v>
      </c>
      <c r="V21" s="9" t="s">
        <v>120</v>
      </c>
    </row>
    <row r="22" spans="1:22" s="17" customFormat="1" ht="108" customHeight="1">
      <c r="A22" s="31">
        <v>13</v>
      </c>
      <c r="B22" s="8" t="s">
        <v>44</v>
      </c>
      <c r="C22" s="27" t="s">
        <v>56</v>
      </c>
      <c r="D22" s="8">
        <v>1988</v>
      </c>
      <c r="E22" s="28" t="s">
        <v>58</v>
      </c>
      <c r="F22" s="26" t="s">
        <v>66</v>
      </c>
      <c r="G22" s="8">
        <v>178</v>
      </c>
      <c r="H22" s="8">
        <v>59</v>
      </c>
      <c r="I22" s="8">
        <f t="shared" si="0"/>
        <v>18.600000000000001</v>
      </c>
      <c r="J22" s="8">
        <v>87</v>
      </c>
      <c r="K22" s="8" t="s">
        <v>121</v>
      </c>
      <c r="L22" s="8" t="s">
        <v>68</v>
      </c>
      <c r="M22" s="8" t="s">
        <v>122</v>
      </c>
      <c r="N22" s="8" t="s">
        <v>68</v>
      </c>
      <c r="O22" s="8" t="s">
        <v>123</v>
      </c>
      <c r="P22" s="8" t="s">
        <v>68</v>
      </c>
      <c r="Q22" s="8" t="s">
        <v>68</v>
      </c>
      <c r="R22" s="8"/>
      <c r="S22" s="7" t="s">
        <v>124</v>
      </c>
      <c r="T22" s="7" t="s">
        <v>125</v>
      </c>
      <c r="U22" s="8" t="s">
        <v>81</v>
      </c>
      <c r="V22" s="9" t="s">
        <v>93</v>
      </c>
    </row>
    <row r="23" spans="1:22" s="17" customFormat="1" ht="15.75" customHeight="1">
      <c r="A23" s="18"/>
      <c r="B23" s="18"/>
      <c r="C23" s="30">
        <f>COUNTA(C10:C22)</f>
        <v>13</v>
      </c>
      <c r="D23" s="30">
        <f t="shared" ref="D23:V23" si="1">COUNTA(D10:D22)</f>
        <v>13</v>
      </c>
      <c r="E23" s="30">
        <f t="shared" si="1"/>
        <v>13</v>
      </c>
      <c r="F23" s="30">
        <f t="shared" si="1"/>
        <v>13</v>
      </c>
      <c r="G23" s="30">
        <f t="shared" si="1"/>
        <v>13</v>
      </c>
      <c r="H23" s="30">
        <f t="shared" si="1"/>
        <v>13</v>
      </c>
      <c r="I23" s="30">
        <f t="shared" si="1"/>
        <v>13</v>
      </c>
      <c r="J23" s="30">
        <f t="shared" si="1"/>
        <v>13</v>
      </c>
      <c r="K23" s="30">
        <f t="shared" si="1"/>
        <v>13</v>
      </c>
      <c r="L23" s="30">
        <f t="shared" si="1"/>
        <v>13</v>
      </c>
      <c r="M23" s="30">
        <f t="shared" si="1"/>
        <v>13</v>
      </c>
      <c r="N23" s="30">
        <f t="shared" si="1"/>
        <v>13</v>
      </c>
      <c r="O23" s="30">
        <f t="shared" si="1"/>
        <v>13</v>
      </c>
      <c r="P23" s="30">
        <f t="shared" si="1"/>
        <v>13</v>
      </c>
      <c r="Q23" s="30">
        <f t="shared" si="1"/>
        <v>13</v>
      </c>
      <c r="R23" s="30">
        <f t="shared" si="1"/>
        <v>6</v>
      </c>
      <c r="S23" s="30">
        <f t="shared" si="1"/>
        <v>13</v>
      </c>
      <c r="T23" s="30">
        <f t="shared" si="1"/>
        <v>13</v>
      </c>
      <c r="U23" s="30">
        <f t="shared" si="1"/>
        <v>13</v>
      </c>
      <c r="V23" s="30">
        <f t="shared" si="1"/>
        <v>13</v>
      </c>
    </row>
    <row r="24" spans="1:22">
      <c r="O24" s="47" t="s">
        <v>30</v>
      </c>
      <c r="P24" s="47"/>
      <c r="Q24" s="47"/>
      <c r="R24" s="47"/>
      <c r="S24" s="47"/>
      <c r="T24" s="47"/>
      <c r="U24" s="47"/>
      <c r="V24" s="10"/>
    </row>
    <row r="25" spans="1:22">
      <c r="A25" s="42"/>
      <c r="B25" s="42"/>
      <c r="C25" s="42"/>
      <c r="D25" s="42"/>
      <c r="E25" s="42"/>
      <c r="F25" s="22"/>
      <c r="G25" s="16"/>
      <c r="H25" s="16"/>
      <c r="I25" s="16"/>
      <c r="J25" s="16"/>
      <c r="K25" s="16"/>
      <c r="L25" s="16"/>
      <c r="M25" s="16"/>
      <c r="N25" s="16"/>
      <c r="O25" s="46" t="s">
        <v>12</v>
      </c>
      <c r="P25" s="46"/>
      <c r="Q25" s="46"/>
      <c r="R25" s="46"/>
      <c r="S25" s="46"/>
      <c r="T25" s="46"/>
      <c r="U25" s="46"/>
      <c r="V25" s="10"/>
    </row>
    <row r="26" spans="1:22">
      <c r="V26" s="10"/>
    </row>
    <row r="27" spans="1:22">
      <c r="V27" s="10"/>
    </row>
    <row r="28" spans="1:22">
      <c r="V28" s="10"/>
    </row>
    <row r="29" spans="1:22">
      <c r="V29" s="10"/>
    </row>
    <row r="30" spans="1:22">
      <c r="A30"/>
      <c r="B30" s="19"/>
      <c r="C30" s="19"/>
      <c r="D30" s="20"/>
      <c r="E30" s="20"/>
      <c r="F30" s="23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 s="10"/>
    </row>
    <row r="31" spans="1:22">
      <c r="A31"/>
      <c r="B31" s="19"/>
      <c r="C31" s="19"/>
      <c r="D31" s="20"/>
      <c r="E31" s="20"/>
      <c r="F31" s="23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 s="10"/>
    </row>
    <row r="32" spans="1:22">
      <c r="A32"/>
      <c r="B32" s="19"/>
      <c r="C32" s="19"/>
      <c r="D32" s="20"/>
      <c r="E32" s="20"/>
      <c r="F32" s="23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 s="10"/>
    </row>
    <row r="35" spans="1:22" ht="17.5">
      <c r="A35"/>
      <c r="B35" s="19"/>
      <c r="C35" s="19"/>
      <c r="D35" s="20"/>
      <c r="E35" s="20"/>
      <c r="F35" s="23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 s="15"/>
    </row>
  </sheetData>
  <mergeCells count="22">
    <mergeCell ref="V8:V9"/>
    <mergeCell ref="A7:U7"/>
    <mergeCell ref="A25:E25"/>
    <mergeCell ref="G8:K8"/>
    <mergeCell ref="A8:A9"/>
    <mergeCell ref="C8:C9"/>
    <mergeCell ref="D8:D9"/>
    <mergeCell ref="E8:E9"/>
    <mergeCell ref="S8:S9"/>
    <mergeCell ref="T8:T9"/>
    <mergeCell ref="U8:U9"/>
    <mergeCell ref="O25:U25"/>
    <mergeCell ref="O24:U24"/>
    <mergeCell ref="F8:F9"/>
    <mergeCell ref="L8:R8"/>
    <mergeCell ref="B8:B9"/>
    <mergeCell ref="A6:U6"/>
    <mergeCell ref="A1:U1"/>
    <mergeCell ref="A2:U2"/>
    <mergeCell ref="A3:U3"/>
    <mergeCell ref="A4:U4"/>
    <mergeCell ref="A5:U5"/>
  </mergeCells>
  <conditionalFormatting sqref="C10:C22"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dcterms:created xsi:type="dcterms:W3CDTF">2018-05-14T02:52:35Z</dcterms:created>
  <dcterms:modified xsi:type="dcterms:W3CDTF">2024-11-26T02:27:41Z</dcterms:modified>
</cp:coreProperties>
</file>