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G:\LÀM VIỆC\DATA_TN\Hoàng\2024\Tháng 11\TTGS KTVH ĐƯỜNG CAO TỐC VIỆT NAM\"/>
    </mc:Choice>
  </mc:AlternateContent>
  <xr:revisionPtr revIDLastSave="0" documentId="13_ncr:1_{A77E0B7A-13A8-49AD-868C-BF122AEDA8B6}" xr6:coauthVersionLast="47" xr6:coauthVersionMax="47" xr10:uidLastSave="{00000000-0000-0000-0000-000000000000}"/>
  <bookViews>
    <workbookView xWindow="-120" yWindow="-120" windowWidth="20730" windowHeight="11160" activeTab="2" xr2:uid="{00000000-000D-0000-FFFF-FFFF00000000}"/>
  </bookViews>
  <sheets>
    <sheet name="TN" sheetId="3" r:id="rId1"/>
    <sheet name="tp" sheetId="6" r:id="rId2"/>
    <sheet name="hk" sheetId="7" r:id="rId3"/>
    <sheet name="1" sheetId="4" state="hidden" r:id="rId4"/>
    <sheet name="2" sheetId="5" state="hidden" r:id="rId5"/>
  </sheets>
  <definedNames>
    <definedName name="_xlnm.Print_Area" localSheetId="3">'1'!$A$1:$F$239</definedName>
    <definedName name="_xlnm.Print_Area" localSheetId="4">'2'!$A$1:$H$53</definedName>
    <definedName name="_xlnm.Print_Area" localSheetId="2">hk!$A$1:$D$184</definedName>
    <definedName name="_xlnm.Print_Area" localSheetId="0">TN!$A$1:$F$229</definedName>
    <definedName name="_xlnm.Print_Area" localSheetId="1">tp!$A$1:$D$185</definedName>
    <definedName name="_xlnm.Print_Titles" localSheetId="0">TN!#REF!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3" i="7" l="1"/>
  <c r="D22" i="6"/>
  <c r="G35" i="5"/>
  <c r="E35" i="5"/>
  <c r="F34" i="5"/>
  <c r="F33" i="5"/>
  <c r="F32" i="5"/>
  <c r="F31" i="5"/>
  <c r="F35" i="5" l="1"/>
  <c r="F21" i="5"/>
  <c r="G21" i="5" s="1"/>
  <c r="F22" i="5"/>
  <c r="G22" i="5" s="1"/>
  <c r="F23" i="5"/>
  <c r="G23" i="5" s="1"/>
  <c r="F25" i="5"/>
  <c r="F20" i="5"/>
  <c r="G20" i="5" s="1"/>
  <c r="G25" i="5"/>
  <c r="G19" i="5"/>
  <c r="G29" i="5" l="1"/>
  <c r="F29" i="5"/>
  <c r="E29" i="5"/>
  <c r="E31" i="4" l="1"/>
  <c r="E28" i="3" l="1"/>
</calcChain>
</file>

<file path=xl/sharedStrings.xml><?xml version="1.0" encoding="utf-8"?>
<sst xmlns="http://schemas.openxmlformats.org/spreadsheetml/2006/main" count="1004" uniqueCount="496">
  <si>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</si>
  <si>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</si>
  <si>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</si>
  <si>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</si>
  <si>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</si>
  <si>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</si>
  <si>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</si>
  <si>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</si>
  <si>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</si>
  <si>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</si>
  <si>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</si>
  <si>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</si>
  <si>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</si>
  <si>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</si>
  <si>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</si>
  <si>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</si>
  <si>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</si>
  <si>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</si>
  <si>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</si>
  <si>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</si>
  <si>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</si>
  <si>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</si>
  <si>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</si>
  <si>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</si>
  <si>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</si>
  <si>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</si>
  <si>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</si>
  <si>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</si>
  <si>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</si>
  <si>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</si>
  <si>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</si>
  <si>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</si>
  <si>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</si>
  <si>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</si>
  <si>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</si>
  <si>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</si>
  <si>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</si>
  <si>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</si>
  <si>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</si>
  <si>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</si>
  <si>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</si>
  <si>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</si>
  <si>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</si>
  <si>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</si>
  <si>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</si>
  <si>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</si>
  <si>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</si>
  <si>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</si>
  <si>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</si>
  <si>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</si>
  <si>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</si>
  <si>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</si>
  <si>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</si>
  <si>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</si>
  <si>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</si>
  <si>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</si>
  <si>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</si>
  <si>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</si>
  <si>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</si>
  <si>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</si>
  <si>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</si>
  <si>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</si>
  <si>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</si>
  <si>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</si>
  <si>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</si>
  <si>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</si>
  <si>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</si>
  <si>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</si>
  <si>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</si>
  <si>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</si>
  <si>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</si>
  <si>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</si>
  <si>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</si>
  <si>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</si>
  <si>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</si>
  <si>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</si>
  <si>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</si>
  <si>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</si>
  <si>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</si>
  <si>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</si>
  <si>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</si>
  <si>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</si>
  <si>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</si>
  <si>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</si>
  <si>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</si>
  <si>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</si>
  <si>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</si>
  <si>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</si>
  <si>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</si>
  <si>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</si>
  <si>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</si>
  <si>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</si>
  <si>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</si>
  <si>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</si>
  <si>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</si>
  <si>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</si>
  <si>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</si>
  <si>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</si>
  <si>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</si>
  <si>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</si>
  <si>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</si>
  <si>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</si>
  <si>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</si>
  <si>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</si>
  <si>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</si>
  <si>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</si>
  <si>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</si>
  <si>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</si>
  <si>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</si>
  <si>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</si>
  <si>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</si>
  <si>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</si>
  <si>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</si>
  <si>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</si>
  <si>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</si>
  <si>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</si>
  <si>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</si>
  <si>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</si>
  <si>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</si>
  <si>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</si>
  <si>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</si>
  <si>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</si>
  <si>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</si>
  <si>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</si>
  <si>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</si>
  <si>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</si>
  <si>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</si>
  <si>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</si>
  <si>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</si>
  <si>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</si>
  <si>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</si>
  <si>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</si>
  <si>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</si>
  <si>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</si>
  <si>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</si>
  <si>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</si>
  <si>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</si>
  <si>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</si>
  <si>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</si>
  <si>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</si>
  <si>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</si>
  <si>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</si>
  <si>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</si>
  <si>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</si>
  <si>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</si>
  <si>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</si>
  <si>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</si>
  <si>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</si>
  <si>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</si>
  <si>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</si>
  <si>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</si>
  <si>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</si>
  <si>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</si>
  <si>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</si>
  <si>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</si>
  <si>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</si>
  <si>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</si>
  <si>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</si>
  <si>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</si>
  <si>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</si>
  <si>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</si>
  <si>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</si>
  <si>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</si>
  <si>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</si>
  <si>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</si>
  <si>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</si>
  <si>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</si>
  <si>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</si>
  <si>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</si>
  <si>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</si>
  <si>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</si>
  <si>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</si>
  <si>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</si>
  <si>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</si>
  <si>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</si>
  <si>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</si>
  <si>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</si>
  <si>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</si>
  <si>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</si>
  <si>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</si>
  <si>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</si>
  <si>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</si>
  <si>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</si>
  <si>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</si>
  <si>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</si>
  <si>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</si>
  <si>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</si>
  <si>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</si>
  <si>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</si>
  <si>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</si>
  <si>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</si>
  <si>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</si>
  <si>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</si>
  <si>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</si>
  <si>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</si>
  <si>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</si>
  <si>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</si>
  <si>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</si>
  <si>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</si>
  <si>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</si>
  <si>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</si>
  <si>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</si>
  <si>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</si>
  <si>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</si>
  <si>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</si>
  <si>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</si>
  <si>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</si>
  <si>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</si>
  <si>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</si>
  <si>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</si>
  <si>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</si>
  <si>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</si>
  <si>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</si>
  <si>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</si>
  <si>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</si>
  <si>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</si>
  <si>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</si>
  <si>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</si>
  <si>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</si>
  <si>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</si>
  <si>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</si>
  <si>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</si>
  <si>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</si>
  <si>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</si>
  <si>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</si>
  <si>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</si>
  <si>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</si>
  <si>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</si>
  <si>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</si>
  <si>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</si>
  <si>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</si>
  <si>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</si>
  <si>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</si>
  <si>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</si>
  <si>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</si>
  <si>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</si>
  <si>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</si>
  <si>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</si>
  <si>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</si>
  <si>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</si>
  <si>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</si>
  <si>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</si>
  <si>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</si>
  <si>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</si>
  <si>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</si>
  <si>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</si>
  <si>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</si>
  <si>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</si>
  <si>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</si>
  <si>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</si>
  <si>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</si>
  <si>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</si>
  <si>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</si>
  <si>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</si>
  <si>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</si>
  <si>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</si>
  <si>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</si>
  <si>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</si>
  <si>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</si>
  <si>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</si>
  <si>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</si>
  <si>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</si>
  <si>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</si>
  <si>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</si>
  <si>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</si>
  <si>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</si>
  <si>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</si>
  <si>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</si>
  <si>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</si>
  <si>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</si>
  <si>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</si>
  <si>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</si>
  <si>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</si>
  <si>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</si>
  <si>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</si>
  <si>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</si>
  <si>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</si>
  <si>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</si>
  <si>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</si>
  <si>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</si>
  <si>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</si>
  <si>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</si>
  <si>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</si>
  <si>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</si>
  <si>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</si>
  <si>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</si>
  <si>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</si>
  <si>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</si>
  <si>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</si>
  <si>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</si>
  <si>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</si>
  <si>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</si>
  <si>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</si>
  <si>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</si>
  <si>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</si>
  <si>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</si>
  <si>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</si>
  <si>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</si>
  <si>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</si>
  <si>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</si>
  <si>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</si>
  <si>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</si>
  <si>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</si>
  <si>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</si>
  <si>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</si>
  <si>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</si>
  <si>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</si>
  <si>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</si>
  <si>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</si>
  <si>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</si>
  <si>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</si>
  <si>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</si>
  <si>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</si>
  <si>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</si>
  <si>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</si>
  <si>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</si>
  <si>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</si>
  <si>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</si>
  <si>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</si>
  <si>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</si>
  <si>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</si>
  <si>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</si>
  <si>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</si>
  <si>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</si>
  <si>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</si>
  <si>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</si>
  <si>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</si>
  <si>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</si>
  <si>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</si>
  <si>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</si>
  <si>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</si>
  <si>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</si>
  <si>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</si>
  <si>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</si>
  <si>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</si>
  <si>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</si>
  <si>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</si>
  <si>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</si>
  <si>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</si>
  <si>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</si>
  <si>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</si>
  <si>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</si>
  <si>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</si>
  <si>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</si>
  <si>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</si>
  <si>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</si>
  <si>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</si>
  <si>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</si>
  <si>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</si>
  <si>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</si>
  <si>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</si>
  <si>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</si>
  <si>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</si>
  <si>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</si>
  <si>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</si>
  <si>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</si>
  <si>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</si>
  <si>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</si>
  <si>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</si>
  <si>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</si>
  <si>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</si>
  <si>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</si>
  <si>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</si>
  <si>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</si>
  <si>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</si>
  <si>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</si>
  <si>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</si>
  <si>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</si>
  <si>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</si>
  <si>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</si>
  <si>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</si>
  <si>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</si>
  <si>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</si>
  <si>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</si>
  <si>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</si>
  <si>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</si>
  <si>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</si>
  <si>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</si>
  <si>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</si>
  <si>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</si>
  <si>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</si>
  <si>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</si>
  <si>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</si>
  <si>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</si>
  <si>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</si>
  <si>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</si>
  <si>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</si>
  <si>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</si>
  <si>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</si>
  <si>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</si>
  <si>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</si>
  <si>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</si>
  <si>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</si>
  <si>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</si>
  <si>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</si>
  <si>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</si>
  <si>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</si>
  <si>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</si>
  <si>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</si>
  <si>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</si>
  <si>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</si>
  <si>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</si>
  <si>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</si>
  <si>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</si>
  <si>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</si>
  <si>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</si>
  <si>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</si>
  <si>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</si>
  <si>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</si>
  <si>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</si>
  <si>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</si>
  <si>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</si>
  <si>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</si>
  <si>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</si>
  <si>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</si>
  <si>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2024</t>
  </si>
  <si>
    <r>
      <t>Chụp cộng hưởng từ (MRI) vùng bụng (</t>
    </r>
    <r>
      <rPr>
        <b/>
        <sz val="13"/>
        <rFont val="Times New Roman"/>
        <family val="1"/>
      </rPr>
      <t>không đối quang từ</t>
    </r>
    <r>
      <rPr>
        <sz val="13"/>
        <rFont val="Times New Roman"/>
        <family val="1"/>
      </rPr>
      <t>) (Máy MRI 3.0 Tesla Lumina - Hãng Siemen -Đức)</t>
    </r>
  </si>
  <si>
    <t>. Ms Sương ( TP.KD) : 0935345693</t>
  </si>
  <si>
    <t>Khám vú - Chuyên khoa vú</t>
  </si>
  <si>
    <t>Phát hiện các bệnh lý về vú</t>
  </si>
  <si>
    <t>Ưu đãi</t>
  </si>
  <si>
    <t>Chữ ký khách hàng</t>
  </si>
  <si>
    <t>Gói Nam</t>
  </si>
  <si>
    <t>Gói Nữ</t>
  </si>
  <si>
    <t>Tặng kèm</t>
  </si>
  <si>
    <t>BẢNG BÁO GIÁ GÓI KHÁM SỨC KHỎE ĐỊNH KỲ CHẤT LƯỢNG CAO</t>
  </si>
  <si>
    <t>Anti HEV-IgM (Chẩn đoán Anti HAV IgM bằng kỹ thuật ELISA)  (Hãng Roche - Thụy sỹ - Hóa chất chính hãng)</t>
  </si>
  <si>
    <t>Phát hiện nhiễm cấp tính virus viêm gan E</t>
  </si>
  <si>
    <t>Viêm gan B</t>
  </si>
  <si>
    <t>Viêm gan A</t>
  </si>
  <si>
    <t>Viêm gan E</t>
  </si>
  <si>
    <t>PHÒNG KHÁM THIỆN PHƯỚC ĐÀ NẴNG
 Số nhà 82 Quang Trung, P. Thạch Thang, Q. Hải Châu, Tp. Đà Nẵng
Điện thoại: 0236 3866 577</t>
  </si>
  <si>
    <t>BẢNG BÁO GIÁ GÓI KHÁM SỨC KHỎE</t>
  </si>
  <si>
    <t>Chúng tôi xin trân trọng gửi đến  quý Công ty bảng chào giá một số danh mục khám bệnh được đề nghị như sau:</t>
  </si>
  <si>
    <t>PHÒNG KHÁM ĐA KHOA HOÀ KHÁNH
Địa chỉ: 643 Tôn Đức Thắng - P. Hoà Khánh Nam - Q.Liên Chiểu - Thành phố Đà Nẵng
Điện thoại: 0236.2640.116 - 0938.863.804
Email: hoakhanhclinic@gmail.com</t>
  </si>
  <si>
    <t>Kính gửi: Công ty/ đơn vị</t>
  </si>
  <si>
    <t>Phòng khám Đa Khoa Hoà Khánh xin gửi đến Quý Công ty/Đơn vị bảng báo giá các danh mục khám (Bao gồm các hạng mục khám bệnh và các xét nghiệm) của gói khám sức khỏe tổng quát định kỳ như sau:</t>
  </si>
  <si>
    <t xml:space="preserve">     . Đơn giá trên đã bao gồm hóa đơn tài chính (VAT 0%).</t>
  </si>
  <si>
    <t xml:space="preserve">      . Báo giá này có hiệu lực kể từ ngày báo giá cho đến hết năm 2024</t>
  </si>
  <si>
    <t xml:space="preserve">Nước tiểu 10 thông số. </t>
  </si>
  <si>
    <t>Tổng phân tích tế bào máu bằng máy Laser.</t>
  </si>
  <si>
    <t xml:space="preserve">Định lượng GLUCOSE máu. </t>
  </si>
  <si>
    <t xml:space="preserve">AST ( SGOT )  </t>
  </si>
  <si>
    <t xml:space="preserve">ALT ( SGPT )  </t>
  </si>
  <si>
    <t>Chụp X-Quang tim phổi kỹ thuật số</t>
  </si>
  <si>
    <t xml:space="preserve">HbA1C </t>
  </si>
  <si>
    <t>Định lượng ACID URIC máu</t>
  </si>
  <si>
    <t xml:space="preserve">Gamma GT  </t>
  </si>
  <si>
    <t>Billirubin</t>
  </si>
  <si>
    <t>HDL-cholesterol</t>
  </si>
  <si>
    <t>Độ lọc cầu thận</t>
  </si>
  <si>
    <t>LDL-cholesterol</t>
  </si>
  <si>
    <t xml:space="preserve">VLDL - cholesterol  </t>
  </si>
  <si>
    <t>Cholesterol TP</t>
  </si>
  <si>
    <t>Triglycerid</t>
  </si>
  <si>
    <t>CEA trong máu</t>
  </si>
  <si>
    <t>Ca 72-4  trong máu</t>
  </si>
  <si>
    <t xml:space="preserve">AFP  trong máu </t>
  </si>
  <si>
    <t>Ca 19-9 trong máu</t>
  </si>
  <si>
    <t>Cyfra 21-1  trong máu</t>
  </si>
  <si>
    <t>NSE  trong máu</t>
  </si>
  <si>
    <t>Total PSA và Free PSA  trong máu</t>
  </si>
  <si>
    <t xml:space="preserve">CA 125  trong máu </t>
  </si>
  <si>
    <t xml:space="preserve">Ca 15-3  trong máu </t>
  </si>
  <si>
    <t xml:space="preserve">TSH  trong máu </t>
  </si>
  <si>
    <t>Free T4 trong máu</t>
  </si>
  <si>
    <t>Total T3</t>
  </si>
  <si>
    <t xml:space="preserve">Xét nghiệm HBsAg (ELISA) </t>
  </si>
  <si>
    <t xml:space="preserve">Anti HBs </t>
  </si>
  <si>
    <t xml:space="preserve">Anti HBs test nhanh </t>
  </si>
  <si>
    <t>Xác định DNA trong viêm gan B (HbV-DNA)</t>
  </si>
  <si>
    <t xml:space="preserve">HBeAg </t>
  </si>
  <si>
    <t xml:space="preserve">HBeAg test nhanh </t>
  </si>
  <si>
    <t xml:space="preserve">Anti HCV (ELISA) </t>
  </si>
  <si>
    <t xml:space="preserve">Siêu âm màu Bụng - Tổng Quát </t>
  </si>
  <si>
    <t xml:space="preserve">Siêu âm màu tuyến vú </t>
  </si>
  <si>
    <t xml:space="preserve">Siêu âm Tuyến giáp </t>
  </si>
  <si>
    <t>Siêu âm tim 2D tiêu chuẩn</t>
  </si>
  <si>
    <t xml:space="preserve">Siêu âm tim 4D ghi đĩa đánh giá cấu trúc và chức năng toàn diện </t>
  </si>
  <si>
    <t>Siêu âm động tĩnh mạch chi dưới</t>
  </si>
  <si>
    <t>Siêu âm động mạch cảnh, đốt sống</t>
  </si>
  <si>
    <t xml:space="preserve">Chụp XQ cột sống cổ thẳng nghiêng kỹ thuật số </t>
  </si>
  <si>
    <t xml:space="preserve">Chụp XQ cột sống thắt lưng thẳng nghiêng kỹ thuật sô </t>
  </si>
  <si>
    <t xml:space="preserve">Chụp XQ khớp gối (1 bên) </t>
  </si>
  <si>
    <t>Chụp XQ khớp gối (2 bên)</t>
  </si>
  <si>
    <t xml:space="preserve">Chụp CT Scanner Xoang </t>
  </si>
  <si>
    <t xml:space="preserve">Chụp CT Scanner Động Mạch Chân có CQ </t>
  </si>
  <si>
    <t xml:space="preserve">Chụp CT Scanner Bụng không cản quang </t>
  </si>
  <si>
    <t>Đo loãng xương bằng sóng siêu âm</t>
  </si>
  <si>
    <t>Điện tâm đồ. (Đo điện tim) 12 kênh</t>
  </si>
  <si>
    <t>Nội soi dạ dày không đau</t>
  </si>
  <si>
    <t>Nội soi đại tràng không đau</t>
  </si>
  <si>
    <t xml:space="preserve">Nội soi dạ dày + Nội soi đại tràng không đau </t>
  </si>
  <si>
    <t>Anti HAV-IgG</t>
  </si>
  <si>
    <t xml:space="preserve">Anti HAV-IgM </t>
  </si>
  <si>
    <t>Định lượng CREATINIE máu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</si>
</sst>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 _₫_-;\-* #,##0\ _₫_-;_-* &quot;-&quot;??\ _₫_-;_-@_-"/>
  </numFmts>
  <fonts count="70"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u/>
      <sz val="13"/>
      <name val="Times New Roman"/>
      <family val="1"/>
    </font>
    <font>
      <b/>
      <sz val="15"/>
      <color theme="1"/>
      <name val="Times New Roman"/>
      <family val="1"/>
    </font>
    <font>
      <i/>
      <sz val="13"/>
      <color rgb="FFFF0000"/>
      <name val="Times New Roman"/>
      <family val="1"/>
    </font>
    <font>
      <b/>
      <sz val="20"/>
      <color theme="1"/>
      <name val="Times New Roman"/>
      <family val="1"/>
    </font>
    <font>
      <b/>
      <i/>
      <sz val="12"/>
      <color theme="1"/>
      <name val="Times New Roman"/>
      <family val="1"/>
    </font>
    <font>
      <b/>
      <u/>
      <sz val="12"/>
      <color theme="1"/>
      <name val="Times New Roman"/>
      <family val="1"/>
    </font>
    <font>
      <b/>
      <sz val="12"/>
      <color rgb="FF000000"/>
      <name val="Times New Roman"/>
      <family val="1"/>
    </font>
    <font>
      <b/>
      <sz val="12"/>
      <name val="Times New Roman"/>
      <family val="1"/>
    </font>
    <font>
      <sz val="12"/>
      <color rgb="FF000000"/>
      <name val="Times New Roman"/>
      <family val="1"/>
    </font>
    <font>
      <sz val="12"/>
      <color rgb="FFFF0000"/>
      <name val="Times New Roman"/>
      <family val="1"/>
    </font>
    <font>
      <i/>
      <sz val="12"/>
      <color rgb="FFFF0000"/>
      <name val="Times New Roman"/>
      <family val="1"/>
    </font>
    <font>
      <i/>
      <sz val="12"/>
      <color theme="1"/>
      <name val="Times New Roman"/>
      <family val="1"/>
    </font>
    <font>
      <b/>
      <u/>
      <sz val="12"/>
      <color rgb="FFFF0000"/>
      <name val="Times New Roman"/>
      <family val="1"/>
    </font>
    <font>
      <u/>
      <sz val="12"/>
      <color rgb="FFFF0000"/>
      <name val="Times New Roman"/>
      <family val="1"/>
    </font>
    <font>
      <sz val="12"/>
      <name val="Times New Roman"/>
      <family val="1"/>
    </font>
    <font>
      <sz val="13"/>
      <color theme="1"/>
      <name val="Calibri Light"/>
      <family val="2"/>
      <scheme val="major"/>
    </font>
    <font>
      <sz val="12"/>
      <color theme="1"/>
      <name val="Calibri Light"/>
      <family val="2"/>
      <scheme val="major"/>
    </font>
    <font>
      <b/>
      <sz val="13"/>
      <color theme="1"/>
      <name val="Calibri Light"/>
      <family val="2"/>
      <scheme val="major"/>
    </font>
    <font>
      <sz val="13"/>
      <name val="Calibri Light"/>
      <family val="2"/>
      <scheme val="major"/>
    </font>
    <font>
      <b/>
      <sz val="20"/>
      <color theme="1"/>
      <name val="Calibri Light"/>
      <family val="2"/>
      <scheme val="major"/>
    </font>
    <font>
      <b/>
      <sz val="12"/>
      <color theme="1"/>
      <name val="Calibri Light"/>
      <family val="2"/>
      <scheme val="major"/>
    </font>
    <font>
      <b/>
      <sz val="13"/>
      <name val="Calibri Light"/>
      <family val="2"/>
      <scheme val="major"/>
    </font>
    <font>
      <b/>
      <u/>
      <sz val="13"/>
      <color theme="1"/>
      <name val="Calibri Light"/>
      <family val="2"/>
      <scheme val="major"/>
    </font>
    <font>
      <b/>
      <sz val="13"/>
      <color rgb="FF000000"/>
      <name val="Calibri Light"/>
      <family val="2"/>
      <scheme val="major"/>
    </font>
    <font>
      <sz val="13"/>
      <color rgb="FF000000"/>
      <name val="Calibri Light"/>
      <family val="2"/>
      <scheme val="major"/>
    </font>
    <font>
      <b/>
      <u/>
      <sz val="13"/>
      <color rgb="FFFF0000"/>
      <name val="Calibri Light"/>
      <family val="2"/>
      <scheme val="major"/>
    </font>
    <font>
      <b/>
      <u/>
      <sz val="13"/>
      <color rgb="FF000000"/>
      <name val="Calibri Light"/>
      <family val="2"/>
      <scheme val="major"/>
    </font>
    <font>
      <b/>
      <sz val="12"/>
      <color rgb="FFFF0000"/>
      <name val="Calibri Light"/>
      <family val="2"/>
      <scheme val="major"/>
    </font>
    <font>
      <b/>
      <u/>
      <sz val="13"/>
      <name val="Calibri Light"/>
      <family val="2"/>
      <scheme val="major"/>
    </font>
    <font>
      <sz val="12"/>
      <name val="Calibri Light"/>
      <family val="2"/>
      <scheme val="major"/>
    </font>
    <font>
      <b/>
      <i/>
      <sz val="11"/>
      <color theme="1"/>
      <name val="Calibri"/>
      <family val="2"/>
      <scheme val="minor"/>
    </font>
    <font>
      <b/>
      <sz val="13"/>
      <color theme="1"/>
      <name val="Calibri"/>
      <family val="2"/>
      <scheme val="minor"/>
    </font>
    <font>
      <b/>
      <u/>
      <sz val="13"/>
      <color theme="1"/>
      <name val="Calibri"/>
      <family val="2"/>
      <scheme val="minor"/>
    </font>
    <font>
      <b/>
      <sz val="13"/>
      <color rgb="FF000000"/>
      <name val="Calibri"/>
      <family val="2"/>
      <scheme val="minor"/>
    </font>
    <font>
      <b/>
      <sz val="13"/>
      <name val="Calibri"/>
      <family val="2"/>
      <scheme val="minor"/>
    </font>
    <font>
      <sz val="13"/>
      <color rgb="FF000000"/>
      <name val="Calibri"/>
      <family val="2"/>
      <scheme val="minor"/>
    </font>
    <font>
      <sz val="13"/>
      <color theme="1"/>
      <name val="Calibri"/>
      <family val="2"/>
      <scheme val="minor"/>
    </font>
    <font>
      <sz val="13"/>
      <name val="Calibri"/>
      <family val="2"/>
      <scheme val="minor"/>
    </font>
    <font>
      <b/>
      <u/>
      <sz val="13"/>
      <color rgb="FFFF0000"/>
      <name val="Calibri"/>
      <family val="2"/>
      <scheme val="minor"/>
    </font>
    <font>
      <b/>
      <u/>
      <sz val="13"/>
      <color rgb="FF000000"/>
      <name val="Calibri"/>
      <family val="2"/>
      <scheme val="minor"/>
    </font>
    <font>
      <b/>
      <u/>
      <sz val="13"/>
      <name val="Calibri"/>
      <family val="2"/>
      <scheme val="minor"/>
    </font>
    <font>
      <b/>
      <u/>
      <sz val="13"/>
      <color rgb="FFFF0000"/>
      <name val="Bahnschrift Light Condensed"/>
      <family val="2"/>
    </font>
    <font>
      <sz val="13"/>
      <color theme="1"/>
      <name val="Bahnschrift Light Condensed"/>
      <family val="2"/>
    </font>
    <font>
      <sz val="13"/>
      <color theme="1"/>
      <name val="Arial Narrow"/>
      <family val="2"/>
    </font>
    <font>
      <u/>
      <sz val="13"/>
      <color rgb="FFFF0000"/>
      <name val="Bahnschrift Light Condensed"/>
      <family val="2"/>
    </font>
    <font>
      <u/>
      <sz val="13"/>
      <color rgb="FFFF0000"/>
      <name val="Calibri Light"/>
      <family val="2"/>
      <scheme val="major"/>
    </font>
    <font>
      <sz val="11"/>
      <color theme="1"/>
      <name val="Calibri Light"/>
      <family val="2"/>
      <scheme val="major"/>
    </font>
    <font>
      <b/>
      <sz val="22"/>
      <color theme="1"/>
      <name val="Calibri"/>
      <family val="2"/>
      <scheme val="minor"/>
    </font>
    <font>
      <b/>
      <sz val="22"/>
      <color theme="1"/>
      <name val="Calibri Light"/>
      <family val="2"/>
      <scheme val="major"/>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0" tint="-0.34998626667073579"/>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bottom/>
      <diagonal/>
    </border>
  </borders>
  <cellStyleXfs count="2">
    <xf numFmtId="0" fontId="0" fillId="0" borderId="0"/>
    <xf numFmtId="164" fontId="3" fillId="0" borderId="0" applyFont="0" applyFill="0" applyBorder="0" applyAlignment="0" applyProtection="0"/>
  </cellStyleXfs>
  <cellXfs count="511">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2" fillId="0" borderId="14"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3" xfId="0" applyFont="1" applyBorder="1"/>
    <xf numFmtId="0" fontId="10" fillId="0" borderId="13"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10" fillId="5" borderId="1" xfId="0" applyFont="1" applyFill="1" applyBorder="1" applyAlignment="1">
      <alignment wrapText="1"/>
    </xf>
    <xf numFmtId="3" fontId="14" fillId="4" borderId="1" xfId="0" applyNumberFormat="1" applyFont="1" applyFill="1" applyBorder="1" applyAlignment="1">
      <alignment vertical="center"/>
    </xf>
    <xf numFmtId="3" fontId="15" fillId="4" borderId="15" xfId="0" applyNumberFormat="1" applyFont="1" applyFill="1" applyBorder="1" applyAlignment="1">
      <alignment horizontal="left" vertical="center"/>
    </xf>
    <xf numFmtId="3" fontId="15" fillId="4" borderId="17" xfId="0" applyNumberFormat="1" applyFont="1" applyFill="1" applyBorder="1" applyAlignment="1">
      <alignment horizontal="left" vertical="center"/>
    </xf>
    <xf numFmtId="0" fontId="10" fillId="4" borderId="1" xfId="0" applyFont="1" applyFill="1" applyBorder="1" applyAlignment="1">
      <alignment wrapText="1"/>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0" applyNumberFormat="1" applyFont="1" applyFill="1" applyBorder="1" applyAlignment="1">
      <alignment horizontal="left" vertical="center" wrapText="1"/>
    </xf>
    <xf numFmtId="0" fontId="6" fillId="0" borderId="6" xfId="0" applyFont="1" applyBorder="1"/>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4" xfId="0" applyFont="1" applyBorder="1" applyAlignment="1">
      <alignment horizontal="center" vertical="center" wrapText="1"/>
    </xf>
    <xf numFmtId="0" fontId="13" fillId="2" borderId="1" xfId="0" applyFont="1" applyFill="1" applyBorder="1" applyAlignment="1">
      <alignment vertical="center" wrapText="1"/>
    </xf>
    <xf numFmtId="0" fontId="12" fillId="2" borderId="1" xfId="0" applyFont="1" applyFill="1" applyBorder="1" applyAlignment="1">
      <alignment vertical="center" wrapText="1"/>
    </xf>
    <xf numFmtId="0" fontId="16" fillId="2" borderId="1" xfId="0" applyFont="1" applyFill="1" applyBorder="1" applyAlignment="1">
      <alignment vertical="center" wrapText="1"/>
    </xf>
    <xf numFmtId="0" fontId="16" fillId="2" borderId="1" xfId="0" applyFont="1" applyFill="1" applyBorder="1" applyAlignment="1">
      <alignment horizontal="left" vertical="center" wrapText="1"/>
    </xf>
    <xf numFmtId="0" fontId="16" fillId="2" borderId="2" xfId="0" applyFont="1" applyFill="1" applyBorder="1" applyAlignment="1">
      <alignment vertical="center" wrapText="1"/>
    </xf>
    <xf numFmtId="0" fontId="11" fillId="0" borderId="1" xfId="0" applyFont="1" applyBorder="1" applyAlignment="1">
      <alignment horizontal="left" vertical="center" wrapText="1"/>
    </xf>
    <xf numFmtId="0" fontId="11" fillId="0" borderId="3" xfId="0" applyFont="1" applyBorder="1" applyAlignment="1">
      <alignment horizontal="left" vertical="center" wrapText="1"/>
    </xf>
    <xf numFmtId="0" fontId="6" fillId="0" borderId="6" xfId="0" applyFont="1" applyBorder="1" applyAlignment="1">
      <alignment horizontal="left" vertical="top" wrapText="1"/>
    </xf>
    <xf numFmtId="0" fontId="6" fillId="0" borderId="5" xfId="0" applyFont="1" applyBorder="1" applyAlignment="1">
      <alignment horizontal="left" vertical="top" wrapText="1"/>
    </xf>
    <xf numFmtId="0" fontId="8" fillId="0" borderId="5" xfId="0" applyFont="1" applyBorder="1" applyAlignment="1">
      <alignment horizontal="left" vertical="center"/>
    </xf>
    <xf numFmtId="3" fontId="8" fillId="0" borderId="5" xfId="0" applyNumberFormat="1" applyFont="1" applyBorder="1" applyAlignment="1">
      <alignment horizontal="left" vertical="center"/>
    </xf>
    <xf numFmtId="0" fontId="8" fillId="0" borderId="13" xfId="0" applyFont="1" applyBorder="1" applyAlignment="1">
      <alignment horizontal="left"/>
    </xf>
    <xf numFmtId="0" fontId="11" fillId="0" borderId="1" xfId="0" applyFont="1" applyBorder="1" applyAlignment="1">
      <alignment horizontal="left" vertical="center"/>
    </xf>
    <xf numFmtId="0" fontId="8" fillId="0" borderId="6" xfId="0" applyFont="1" applyBorder="1" applyAlignment="1">
      <alignment horizontal="left"/>
    </xf>
    <xf numFmtId="3" fontId="15" fillId="4" borderId="1" xfId="0" applyNumberFormat="1" applyFont="1" applyFill="1" applyBorder="1" applyAlignment="1">
      <alignment horizontal="left" vertical="center"/>
    </xf>
    <xf numFmtId="0" fontId="11" fillId="0" borderId="3" xfId="0" applyFont="1" applyBorder="1" applyAlignment="1">
      <alignment horizontal="left" vertical="center"/>
    </xf>
    <xf numFmtId="0" fontId="11" fillId="0" borderId="4" xfId="0" applyFont="1" applyBorder="1" applyAlignment="1">
      <alignment horizontal="left" vertical="center"/>
    </xf>
    <xf numFmtId="0" fontId="1" fillId="0" borderId="5" xfId="0" applyFont="1" applyBorder="1" applyAlignment="1">
      <alignment horizontal="left"/>
    </xf>
    <xf numFmtId="0" fontId="11" fillId="2" borderId="1" xfId="0" applyFont="1" applyFill="1" applyBorder="1" applyAlignment="1">
      <alignment horizontal="left" vertical="center" wrapText="1"/>
    </xf>
    <xf numFmtId="0" fontId="6" fillId="2" borderId="1" xfId="0" applyFont="1" applyFill="1" applyBorder="1" applyAlignment="1">
      <alignment vertical="center"/>
    </xf>
    <xf numFmtId="0" fontId="13" fillId="2" borderId="1" xfId="0" applyFont="1" applyFill="1" applyBorder="1" applyAlignment="1">
      <alignment vertical="center"/>
    </xf>
    <xf numFmtId="0" fontId="11" fillId="2" borderId="3" xfId="0" applyFont="1" applyFill="1" applyBorder="1" applyAlignment="1">
      <alignment horizontal="left" vertical="center" wrapText="1"/>
    </xf>
    <xf numFmtId="3" fontId="12" fillId="2" borderId="1" xfId="0" applyNumberFormat="1" applyFont="1" applyFill="1" applyBorder="1" applyAlignment="1">
      <alignment horizontal="left" vertical="center" wrapText="1"/>
    </xf>
    <xf numFmtId="3" fontId="16" fillId="2" borderId="1" xfId="0" applyNumberFormat="1" applyFont="1" applyFill="1" applyBorder="1" applyAlignment="1">
      <alignment horizontal="left" vertical="center" wrapText="1"/>
    </xf>
    <xf numFmtId="0" fontId="16" fillId="2" borderId="4" xfId="0" applyFont="1" applyFill="1" applyBorder="1" applyAlignment="1">
      <alignment vertical="center" wrapText="1"/>
    </xf>
    <xf numFmtId="0" fontId="16" fillId="2" borderId="3" xfId="0" applyFont="1" applyFill="1" applyBorder="1" applyAlignment="1">
      <alignment vertical="center" wrapText="1"/>
    </xf>
    <xf numFmtId="0" fontId="12" fillId="0" borderId="4" xfId="0" applyFont="1" applyBorder="1" applyAlignment="1">
      <alignment horizontal="left" vertical="center" wrapText="1"/>
    </xf>
    <xf numFmtId="0" fontId="12" fillId="2" borderId="4" xfId="0" applyFont="1" applyFill="1" applyBorder="1" applyAlignment="1">
      <alignment horizontal="left" vertical="center"/>
    </xf>
    <xf numFmtId="0" fontId="12" fillId="0" borderId="1" xfId="0" applyFont="1" applyBorder="1" applyAlignment="1">
      <alignment horizontal="left" vertical="center" wrapText="1"/>
    </xf>
    <xf numFmtId="0" fontId="16" fillId="0" borderId="1" xfId="0" applyFont="1" applyBorder="1" applyAlignment="1">
      <alignment horizontal="center" vertical="center"/>
    </xf>
    <xf numFmtId="0" fontId="16" fillId="0" borderId="1" xfId="0" applyFont="1" applyBorder="1" applyAlignment="1">
      <alignment vertical="center" wrapText="1"/>
    </xf>
    <xf numFmtId="0" fontId="12" fillId="0" borderId="1" xfId="0" applyFont="1" applyBorder="1" applyAlignment="1">
      <alignment horizontal="left" vertical="center"/>
    </xf>
    <xf numFmtId="0" fontId="16" fillId="0" borderId="2" xfId="0" applyFont="1" applyBorder="1" applyAlignment="1">
      <alignment vertical="center" wrapText="1"/>
    </xf>
    <xf numFmtId="3" fontId="16" fillId="0" borderId="1" xfId="0" applyNumberFormat="1" applyFont="1" applyBorder="1" applyAlignment="1">
      <alignment horizontal="center" vertical="center"/>
    </xf>
    <xf numFmtId="3" fontId="16" fillId="0" borderId="1" xfId="0" applyNumberFormat="1" applyFont="1" applyBorder="1" applyAlignment="1">
      <alignment horizontal="left" vertical="center"/>
    </xf>
    <xf numFmtId="3" fontId="16" fillId="0" borderId="1" xfId="0" applyNumberFormat="1" applyFont="1" applyBorder="1" applyAlignment="1">
      <alignment horizontal="left" vertical="center" wrapText="1"/>
    </xf>
    <xf numFmtId="0" fontId="16" fillId="0" borderId="1" xfId="0" applyFont="1" applyBorder="1" applyAlignment="1">
      <alignment horizontal="center" vertical="center" wrapText="1"/>
    </xf>
    <xf numFmtId="3" fontId="20" fillId="0" borderId="18" xfId="0" applyNumberFormat="1" applyFont="1" applyBorder="1" applyAlignment="1">
      <alignment horizontal="left" vertical="center" wrapText="1"/>
    </xf>
    <xf numFmtId="3" fontId="6" fillId="0" borderId="5" xfId="1" applyNumberFormat="1" applyFont="1" applyBorder="1" applyAlignment="1">
      <alignment horizontal="center" vertical="center"/>
    </xf>
    <xf numFmtId="3" fontId="6" fillId="0" borderId="13" xfId="1" applyNumberFormat="1" applyFont="1" applyBorder="1" applyAlignment="1">
      <alignment horizontal="center"/>
    </xf>
    <xf numFmtId="3" fontId="11" fillId="5" borderId="1" xfId="1" applyNumberFormat="1" applyFont="1" applyFill="1" applyBorder="1" applyAlignment="1">
      <alignment horizontal="center" vertical="center" wrapText="1"/>
    </xf>
    <xf numFmtId="3" fontId="6" fillId="0" borderId="1" xfId="1" applyNumberFormat="1" applyFont="1" applyBorder="1" applyAlignment="1">
      <alignment horizontal="center" vertical="center" wrapText="1"/>
    </xf>
    <xf numFmtId="3" fontId="6" fillId="0" borderId="1" xfId="1" applyNumberFormat="1" applyFont="1" applyBorder="1" applyAlignment="1">
      <alignment horizontal="center" vertical="center"/>
    </xf>
    <xf numFmtId="3" fontId="13" fillId="2" borderId="1" xfId="1" applyNumberFormat="1" applyFont="1" applyFill="1" applyBorder="1" applyAlignment="1">
      <alignment horizontal="center" vertical="center"/>
    </xf>
    <xf numFmtId="3" fontId="6" fillId="0" borderId="6" xfId="1" applyNumberFormat="1" applyFont="1" applyBorder="1" applyAlignment="1">
      <alignment horizont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3" fontId="2" fillId="0" borderId="5" xfId="1" applyNumberFormat="1" applyFont="1" applyBorder="1" applyAlignment="1">
      <alignment horizontal="center"/>
    </xf>
    <xf numFmtId="3" fontId="23" fillId="0" borderId="1" xfId="1" applyNumberFormat="1" applyFont="1" applyBorder="1" applyAlignment="1">
      <alignment vertical="center"/>
    </xf>
    <xf numFmtId="0" fontId="2" fillId="2" borderId="5" xfId="0" applyFont="1" applyFill="1" applyBorder="1"/>
    <xf numFmtId="0" fontId="2" fillId="2" borderId="14" xfId="0" applyFont="1" applyFill="1" applyBorder="1"/>
    <xf numFmtId="0" fontId="1" fillId="0" borderId="5" xfId="0" applyFont="1" applyBorder="1"/>
    <xf numFmtId="0" fontId="2" fillId="0" borderId="6" xfId="0" applyFont="1" applyBorder="1" applyAlignment="1">
      <alignment vertical="top" wrapText="1"/>
    </xf>
    <xf numFmtId="0" fontId="2" fillId="0" borderId="5" xfId="0" applyFont="1" applyBorder="1" applyAlignment="1">
      <alignment vertical="top" wrapText="1"/>
    </xf>
    <xf numFmtId="0" fontId="1" fillId="0" borderId="5" xfId="0" applyFont="1" applyBorder="1" applyAlignment="1">
      <alignment horizontal="center" vertical="center"/>
    </xf>
    <xf numFmtId="3" fontId="2" fillId="0" borderId="5" xfId="1" applyNumberFormat="1" applyFont="1" applyBorder="1" applyAlignment="1">
      <alignment horizontal="center" vertical="center"/>
    </xf>
    <xf numFmtId="3" fontId="1" fillId="0" borderId="5" xfId="0" applyNumberFormat="1" applyFont="1" applyBorder="1" applyAlignment="1">
      <alignment horizontal="center" vertical="center"/>
    </xf>
    <xf numFmtId="3" fontId="1" fillId="0" borderId="5" xfId="0" applyNumberFormat="1" applyFont="1" applyBorder="1" applyAlignment="1">
      <alignment vertical="center"/>
    </xf>
    <xf numFmtId="0" fontId="26" fillId="0" borderId="5" xfId="0" applyFont="1" applyBorder="1" applyAlignment="1">
      <alignment vertical="center" wrapText="1"/>
    </xf>
    <xf numFmtId="0" fontId="2" fillId="0" borderId="13" xfId="0" applyFont="1" applyBorder="1"/>
    <xf numFmtId="0" fontId="1" fillId="0" borderId="13" xfId="0" applyFont="1" applyBorder="1"/>
    <xf numFmtId="3" fontId="2" fillId="0" borderId="13" xfId="1" applyNumberFormat="1" applyFont="1" applyBorder="1" applyAlignment="1">
      <alignment horizontal="center"/>
    </xf>
    <xf numFmtId="0" fontId="5" fillId="0" borderId="13" xfId="0" applyFont="1" applyBorder="1" applyAlignment="1">
      <alignment wrapText="1"/>
    </xf>
    <xf numFmtId="0" fontId="27" fillId="5" borderId="1" xfId="0" applyFont="1" applyFill="1" applyBorder="1" applyAlignment="1">
      <alignment horizontal="center" vertical="center" wrapText="1"/>
    </xf>
    <xf numFmtId="3" fontId="27" fillId="5" borderId="1" xfId="1" applyNumberFormat="1" applyFont="1" applyFill="1" applyBorder="1" applyAlignment="1">
      <alignment horizontal="center" vertical="center" wrapText="1"/>
    </xf>
    <xf numFmtId="0" fontId="28" fillId="5" borderId="1" xfId="0" applyFont="1" applyFill="1" applyBorder="1" applyAlignment="1">
      <alignment horizontal="center" vertical="center" wrapText="1"/>
    </xf>
    <xf numFmtId="0" fontId="2" fillId="0" borderId="1" xfId="0" applyFont="1" applyBorder="1" applyAlignment="1">
      <alignment vertical="center" wrapText="1"/>
    </xf>
    <xf numFmtId="0" fontId="29" fillId="0" borderId="1" xfId="0" applyFont="1" applyBorder="1" applyAlignment="1">
      <alignment horizontal="center" vertical="center"/>
    </xf>
    <xf numFmtId="0" fontId="27" fillId="0" borderId="1" xfId="0" applyFont="1" applyBorder="1" applyAlignment="1">
      <alignment vertical="center" wrapText="1"/>
    </xf>
    <xf numFmtId="0" fontId="2" fillId="2" borderId="1" xfId="0" applyFont="1" applyFill="1" applyBorder="1" applyAlignment="1">
      <alignment vertical="center" wrapText="1"/>
    </xf>
    <xf numFmtId="3" fontId="2" fillId="0" borderId="1" xfId="1" applyNumberFormat="1" applyFont="1" applyBorder="1" applyAlignment="1">
      <alignment horizontal="center" vertical="center" wrapText="1"/>
    </xf>
    <xf numFmtId="0" fontId="5" fillId="0" borderId="1" xfId="0" applyFont="1" applyBorder="1" applyAlignment="1">
      <alignment wrapText="1"/>
    </xf>
    <xf numFmtId="0" fontId="2" fillId="3" borderId="1" xfId="0" applyFont="1" applyFill="1" applyBorder="1" applyAlignment="1">
      <alignment vertical="center" wrapText="1"/>
    </xf>
    <xf numFmtId="0" fontId="2" fillId="0" borderId="1" xfId="0" applyFont="1" applyBorder="1" applyAlignment="1">
      <alignment vertical="center"/>
    </xf>
    <xf numFmtId="3" fontId="2" fillId="0" borderId="1" xfId="1" applyNumberFormat="1" applyFont="1" applyBorder="1" applyAlignment="1">
      <alignment horizontal="center" vertical="center"/>
    </xf>
    <xf numFmtId="3" fontId="31" fillId="0" borderId="1" xfId="1" applyNumberFormat="1" applyFont="1" applyBorder="1" applyAlignment="1">
      <alignment vertical="center"/>
    </xf>
    <xf numFmtId="3" fontId="31" fillId="6" borderId="1" xfId="1" applyNumberFormat="1" applyFont="1" applyFill="1" applyBorder="1" applyAlignment="1">
      <alignment vertical="center"/>
    </xf>
    <xf numFmtId="0" fontId="27" fillId="0" borderId="1" xfId="0" applyFont="1" applyBorder="1" applyAlignment="1">
      <alignment vertical="center"/>
    </xf>
    <xf numFmtId="0" fontId="29" fillId="2" borderId="1" xfId="0" applyFont="1" applyFill="1" applyBorder="1" applyAlignment="1">
      <alignment horizontal="left" vertical="center" wrapText="1"/>
    </xf>
    <xf numFmtId="3" fontId="29" fillId="2" borderId="1" xfId="1" applyNumberFormat="1" applyFont="1" applyFill="1" applyBorder="1" applyAlignment="1">
      <alignment horizontal="center" vertical="center"/>
    </xf>
    <xf numFmtId="3" fontId="5" fillId="5" borderId="1" xfId="0" applyNumberFormat="1" applyFont="1" applyFill="1" applyBorder="1" applyAlignment="1">
      <alignment wrapText="1"/>
    </xf>
    <xf numFmtId="0" fontId="27" fillId="2" borderId="1" xfId="0" applyFont="1" applyFill="1" applyBorder="1" applyAlignment="1">
      <alignment horizontal="center" vertical="center" wrapText="1"/>
    </xf>
    <xf numFmtId="0" fontId="27" fillId="2" borderId="1" xfId="0" applyFont="1" applyFill="1" applyBorder="1" applyAlignment="1">
      <alignment vertical="center" wrapText="1"/>
    </xf>
    <xf numFmtId="0" fontId="29" fillId="0" borderId="1" xfId="0" applyFont="1" applyBorder="1" applyAlignment="1">
      <alignment vertical="center" wrapText="1"/>
    </xf>
    <xf numFmtId="3" fontId="29" fillId="0" borderId="1" xfId="1" applyNumberFormat="1" applyFont="1" applyBorder="1" applyAlignment="1">
      <alignment vertical="center" wrapText="1"/>
    </xf>
    <xf numFmtId="3" fontId="27" fillId="2" borderId="1" xfId="1" applyNumberFormat="1" applyFont="1" applyFill="1" applyBorder="1" applyAlignment="1">
      <alignment horizontal="center" vertical="center" wrapText="1"/>
    </xf>
    <xf numFmtId="3" fontId="5" fillId="2" borderId="1" xfId="0" applyNumberFormat="1" applyFont="1" applyFill="1" applyBorder="1" applyAlignment="1">
      <alignment wrapText="1"/>
    </xf>
    <xf numFmtId="3" fontId="29" fillId="0" borderId="1" xfId="1" applyNumberFormat="1" applyFont="1" applyBorder="1" applyAlignment="1">
      <alignment vertical="center"/>
    </xf>
    <xf numFmtId="0" fontId="2" fillId="0" borderId="6" xfId="0" applyFont="1" applyBorder="1"/>
    <xf numFmtId="0" fontId="1" fillId="0" borderId="6" xfId="0" applyFont="1" applyBorder="1"/>
    <xf numFmtId="3" fontId="2" fillId="0" borderId="6" xfId="1" applyNumberFormat="1" applyFont="1" applyBorder="1" applyAlignment="1">
      <alignment horizontal="center"/>
    </xf>
    <xf numFmtId="0" fontId="5" fillId="0" borderId="6" xfId="0" applyFont="1" applyBorder="1" applyAlignment="1">
      <alignment wrapText="1"/>
    </xf>
    <xf numFmtId="0" fontId="34" fillId="0" borderId="5" xfId="0" applyFont="1" applyBorder="1" applyAlignment="1">
      <alignment horizontal="left" vertical="center"/>
    </xf>
    <xf numFmtId="0" fontId="4" fillId="0" borderId="5" xfId="0" applyFont="1" applyBorder="1" applyAlignment="1">
      <alignment horizontal="center" vertical="center"/>
    </xf>
    <xf numFmtId="3" fontId="2" fillId="0" borderId="5" xfId="0" applyNumberFormat="1" applyFont="1" applyBorder="1" applyAlignment="1">
      <alignment horizontal="right" vertical="center"/>
    </xf>
    <xf numFmtId="0" fontId="33" fillId="0" borderId="5" xfId="0" applyFont="1" applyBorder="1" applyAlignment="1">
      <alignment vertical="center"/>
    </xf>
    <xf numFmtId="0" fontId="5" fillId="0" borderId="5" xfId="0" applyFont="1" applyBorder="1" applyAlignment="1">
      <alignment vertical="center"/>
    </xf>
    <xf numFmtId="3" fontId="5" fillId="0" borderId="5" xfId="1" applyNumberFormat="1" applyFont="1" applyBorder="1" applyAlignment="1">
      <alignment horizontal="center" vertical="center"/>
    </xf>
    <xf numFmtId="3" fontId="2" fillId="0" borderId="5" xfId="0" applyNumberFormat="1" applyFont="1" applyBorder="1" applyAlignment="1">
      <alignment horizontal="center" vertical="center"/>
    </xf>
    <xf numFmtId="3" fontId="16" fillId="2" borderId="1" xfId="1" applyNumberFormat="1" applyFont="1" applyFill="1" applyBorder="1" applyAlignment="1">
      <alignment horizontal="center" vertical="center"/>
    </xf>
    <xf numFmtId="3" fontId="16" fillId="2" borderId="1" xfId="1" applyNumberFormat="1" applyFont="1" applyFill="1" applyBorder="1" applyAlignment="1">
      <alignment horizontal="center" vertical="center" wrapText="1"/>
    </xf>
    <xf numFmtId="3" fontId="16" fillId="0" borderId="1" xfId="1" applyNumberFormat="1" applyFont="1" applyBorder="1" applyAlignment="1">
      <alignment horizontal="center" vertical="center" wrapText="1"/>
    </xf>
    <xf numFmtId="3" fontId="12" fillId="4" borderId="1" xfId="1" applyNumberFormat="1" applyFont="1" applyFill="1" applyBorder="1" applyAlignment="1">
      <alignment horizontal="center" vertical="center"/>
    </xf>
    <xf numFmtId="3" fontId="16" fillId="0" borderId="1" xfId="1" applyNumberFormat="1" applyFont="1" applyBorder="1" applyAlignment="1">
      <alignment horizontal="center" vertical="center"/>
    </xf>
    <xf numFmtId="3" fontId="16" fillId="0" borderId="2" xfId="1" applyNumberFormat="1" applyFont="1" applyBorder="1" applyAlignment="1">
      <alignment horizontal="center" vertical="center" wrapText="1"/>
    </xf>
    <xf numFmtId="3" fontId="21" fillId="4" borderId="1" xfId="0" applyNumberFormat="1" applyFont="1" applyFill="1" applyBorder="1" applyAlignment="1">
      <alignment horizontal="center" vertical="center"/>
    </xf>
    <xf numFmtId="3" fontId="16" fillId="0" borderId="5" xfId="1" applyNumberFormat="1" applyFont="1" applyBorder="1" applyAlignment="1">
      <alignment horizontal="center" vertical="center"/>
    </xf>
    <xf numFmtId="3" fontId="12" fillId="0" borderId="5" xfId="0" applyNumberFormat="1" applyFont="1" applyBorder="1" applyAlignment="1">
      <alignment horizontal="center" vertical="center"/>
    </xf>
    <xf numFmtId="3" fontId="16" fillId="0" borderId="13" xfId="1" applyNumberFormat="1" applyFont="1" applyBorder="1" applyAlignment="1">
      <alignment horizontal="center"/>
    </xf>
    <xf numFmtId="3" fontId="12" fillId="5" borderId="1" xfId="1" applyNumberFormat="1" applyFont="1" applyFill="1" applyBorder="1" applyAlignment="1">
      <alignment horizontal="center" vertical="center" wrapText="1"/>
    </xf>
    <xf numFmtId="3" fontId="16" fillId="0" borderId="6" xfId="1" applyNumberFormat="1" applyFont="1" applyBorder="1" applyAlignment="1">
      <alignment horizontal="center"/>
    </xf>
    <xf numFmtId="3" fontId="16" fillId="4" borderId="1" xfId="0" applyNumberFormat="1" applyFont="1" applyFill="1" applyBorder="1" applyAlignment="1">
      <alignment horizontal="center" vertical="center"/>
    </xf>
    <xf numFmtId="3" fontId="12" fillId="0" borderId="1" xfId="1" applyNumberFormat="1" applyFont="1" applyBorder="1" applyAlignment="1">
      <alignment horizontal="center" vertical="center" wrapText="1"/>
    </xf>
    <xf numFmtId="3" fontId="12" fillId="3" borderId="1" xfId="1" applyNumberFormat="1" applyFont="1" applyFill="1" applyBorder="1" applyAlignment="1">
      <alignment horizontal="center" vertical="center" wrapText="1"/>
    </xf>
    <xf numFmtId="3" fontId="12" fillId="0" borderId="1" xfId="0" applyNumberFormat="1" applyFont="1" applyBorder="1" applyAlignment="1">
      <alignment horizontal="center" vertical="center" wrapText="1"/>
    </xf>
    <xf numFmtId="3" fontId="16" fillId="4" borderId="1" xfId="1" applyNumberFormat="1" applyFont="1" applyFill="1" applyBorder="1" applyAlignment="1">
      <alignment horizontal="center" vertical="center"/>
    </xf>
    <xf numFmtId="3" fontId="16" fillId="2" borderId="1" xfId="0" applyNumberFormat="1" applyFont="1" applyFill="1" applyBorder="1" applyAlignment="1">
      <alignment horizontal="center" vertical="center"/>
    </xf>
    <xf numFmtId="3" fontId="12" fillId="4" borderId="1" xfId="0" applyNumberFormat="1" applyFont="1" applyFill="1" applyBorder="1" applyAlignment="1">
      <alignment horizontal="center" vertical="center"/>
    </xf>
    <xf numFmtId="3" fontId="12" fillId="0" borderId="5" xfId="1" applyNumberFormat="1" applyFont="1" applyBorder="1" applyAlignment="1">
      <alignment horizontal="center" vertical="center"/>
    </xf>
    <xf numFmtId="3" fontId="16" fillId="0" borderId="5" xfId="0" applyNumberFormat="1" applyFont="1" applyBorder="1" applyAlignment="1">
      <alignment horizontal="center" vertical="center"/>
    </xf>
    <xf numFmtId="3" fontId="35" fillId="0" borderId="5" xfId="1" applyNumberFormat="1" applyFont="1" applyBorder="1" applyAlignment="1">
      <alignment horizontal="center"/>
    </xf>
    <xf numFmtId="0" fontId="36" fillId="2" borderId="1" xfId="0" applyFont="1" applyFill="1" applyBorder="1" applyAlignment="1">
      <alignment vertical="center" wrapText="1"/>
    </xf>
    <xf numFmtId="0" fontId="45" fillId="2" borderId="1" xfId="0" applyFont="1" applyFill="1" applyBorder="1" applyAlignment="1">
      <alignment horizontal="left" vertical="center" wrapText="1"/>
    </xf>
    <xf numFmtId="3" fontId="39" fillId="2" borderId="1" xfId="1" applyNumberFormat="1" applyFont="1" applyFill="1" applyBorder="1" applyAlignment="1">
      <alignment horizontal="center" vertical="center"/>
    </xf>
    <xf numFmtId="0" fontId="44" fillId="2" borderId="1" xfId="0" applyFont="1" applyFill="1" applyBorder="1" applyAlignment="1">
      <alignment horizontal="left" vertical="center" wrapText="1"/>
    </xf>
    <xf numFmtId="0" fontId="44" fillId="2" borderId="3" xfId="0" applyFont="1" applyFill="1" applyBorder="1" applyAlignment="1">
      <alignment horizontal="left" vertical="center" wrapText="1"/>
    </xf>
    <xf numFmtId="0" fontId="44" fillId="2" borderId="1" xfId="0" applyFont="1" applyFill="1" applyBorder="1" applyAlignment="1">
      <alignment horizontal="left" vertical="center"/>
    </xf>
    <xf numFmtId="0" fontId="45" fillId="2" borderId="1" xfId="0" applyFont="1" applyFill="1" applyBorder="1" applyAlignment="1">
      <alignment vertical="center" wrapText="1"/>
    </xf>
    <xf numFmtId="3" fontId="39" fillId="2" borderId="1" xfId="1" applyNumberFormat="1" applyFont="1" applyFill="1" applyBorder="1" applyAlignment="1">
      <alignment horizontal="center" vertical="center" wrapText="1"/>
    </xf>
    <xf numFmtId="0" fontId="42" fillId="2" borderId="1" xfId="0" applyFont="1" applyFill="1" applyBorder="1" applyAlignment="1">
      <alignment vertical="center" wrapText="1"/>
    </xf>
    <xf numFmtId="3" fontId="42" fillId="2" borderId="1" xfId="0" applyNumberFormat="1" applyFont="1" applyFill="1" applyBorder="1" applyAlignment="1">
      <alignment horizontal="left" vertical="center" wrapText="1"/>
    </xf>
    <xf numFmtId="0" fontId="39" fillId="2" borderId="1" xfId="0" applyFont="1" applyFill="1" applyBorder="1" applyAlignment="1">
      <alignment vertical="center" wrapText="1"/>
    </xf>
    <xf numFmtId="0" fontId="42" fillId="2" borderId="4" xfId="0" applyFont="1" applyFill="1" applyBorder="1" applyAlignment="1">
      <alignment horizontal="left" vertical="center"/>
    </xf>
    <xf numFmtId="3" fontId="36" fillId="2" borderId="1" xfId="0" applyNumberFormat="1" applyFont="1" applyFill="1" applyBorder="1" applyAlignment="1">
      <alignment horizontal="left" vertical="center"/>
    </xf>
    <xf numFmtId="3" fontId="36" fillId="2" borderId="1" xfId="0" applyNumberFormat="1" applyFont="1" applyFill="1" applyBorder="1" applyAlignment="1">
      <alignment horizontal="left" vertical="center" wrapText="1"/>
    </xf>
    <xf numFmtId="3" fontId="39" fillId="2" borderId="1" xfId="0" applyNumberFormat="1" applyFont="1" applyFill="1" applyBorder="1" applyAlignment="1">
      <alignment horizontal="center" vertical="center"/>
    </xf>
    <xf numFmtId="0" fontId="37" fillId="2" borderId="5" xfId="0" applyFont="1" applyFill="1" applyBorder="1" applyAlignment="1">
      <alignment vertical="center"/>
    </xf>
    <xf numFmtId="0" fontId="36" fillId="2" borderId="5" xfId="0" applyFont="1" applyFill="1" applyBorder="1" applyAlignment="1">
      <alignment vertical="center"/>
    </xf>
    <xf numFmtId="0" fontId="38" fillId="2" borderId="5" xfId="0" applyFont="1" applyFill="1" applyBorder="1" applyAlignment="1">
      <alignment horizontal="left" vertical="center"/>
    </xf>
    <xf numFmtId="0" fontId="38" fillId="2" borderId="5" xfId="0" applyFont="1" applyFill="1" applyBorder="1" applyAlignment="1">
      <alignment horizontal="center" vertical="center"/>
    </xf>
    <xf numFmtId="3" fontId="39" fillId="2" borderId="5" xfId="1" applyNumberFormat="1" applyFont="1" applyFill="1" applyBorder="1" applyAlignment="1">
      <alignment horizontal="center" vertical="center"/>
    </xf>
    <xf numFmtId="0" fontId="41" fillId="2" borderId="5" xfId="0" applyFont="1" applyFill="1" applyBorder="1" applyAlignment="1">
      <alignment vertical="center"/>
    </xf>
    <xf numFmtId="3" fontId="38" fillId="2" borderId="5" xfId="0" applyNumberFormat="1" applyFont="1" applyFill="1" applyBorder="1" applyAlignment="1">
      <alignment horizontal="center" vertical="center"/>
    </xf>
    <xf numFmtId="3" fontId="38" fillId="2" borderId="5" xfId="0" applyNumberFormat="1" applyFont="1" applyFill="1" applyBorder="1" applyAlignment="1">
      <alignment horizontal="left" vertical="center"/>
    </xf>
    <xf numFmtId="3" fontId="42" fillId="2" borderId="5" xfId="0" applyNumberFormat="1" applyFont="1" applyFill="1" applyBorder="1" applyAlignment="1">
      <alignment horizontal="center" vertical="center"/>
    </xf>
    <xf numFmtId="0" fontId="43" fillId="2" borderId="5" xfId="0" applyFont="1" applyFill="1" applyBorder="1" applyAlignment="1">
      <alignment vertical="center" wrapText="1"/>
    </xf>
    <xf numFmtId="0" fontId="41" fillId="2" borderId="5" xfId="0" applyFont="1" applyFill="1" applyBorder="1" applyAlignment="1">
      <alignment vertical="center" wrapText="1"/>
    </xf>
    <xf numFmtId="0" fontId="37" fillId="2" borderId="5" xfId="0" applyFont="1" applyFill="1" applyBorder="1" applyAlignment="1">
      <alignment horizontal="left" vertical="center" wrapText="1"/>
    </xf>
    <xf numFmtId="0" fontId="37" fillId="2" borderId="5" xfId="0" applyFont="1" applyFill="1" applyBorder="1"/>
    <xf numFmtId="0" fontId="44" fillId="2" borderId="1" xfId="0" applyFont="1" applyFill="1" applyBorder="1" applyAlignment="1">
      <alignment horizontal="center" vertical="center" wrapText="1"/>
    </xf>
    <xf numFmtId="3" fontId="42" fillId="2" borderId="1" xfId="1" applyNumberFormat="1" applyFont="1" applyFill="1" applyBorder="1" applyAlignment="1">
      <alignment horizontal="center" vertical="center" wrapText="1"/>
    </xf>
    <xf numFmtId="3" fontId="39" fillId="2" borderId="2" xfId="1" applyNumberFormat="1" applyFont="1" applyFill="1" applyBorder="1" applyAlignment="1">
      <alignment horizontal="center" vertical="center" wrapText="1"/>
    </xf>
    <xf numFmtId="0" fontId="45" fillId="2" borderId="1" xfId="0" applyFont="1" applyFill="1" applyBorder="1" applyAlignment="1">
      <alignment horizontal="center" vertical="center"/>
    </xf>
    <xf numFmtId="3" fontId="46" fillId="2" borderId="1" xfId="0" applyNumberFormat="1" applyFont="1" applyFill="1" applyBorder="1" applyAlignment="1">
      <alignment vertical="center"/>
    </xf>
    <xf numFmtId="3" fontId="47" fillId="2" borderId="1" xfId="0" applyNumberFormat="1" applyFont="1" applyFill="1" applyBorder="1" applyAlignment="1">
      <alignment horizontal="left" vertical="center"/>
    </xf>
    <xf numFmtId="3" fontId="47" fillId="2" borderId="15" xfId="0" applyNumberFormat="1" applyFont="1" applyFill="1" applyBorder="1" applyAlignment="1">
      <alignment horizontal="left" vertical="center"/>
    </xf>
    <xf numFmtId="0" fontId="44" fillId="2" borderId="3" xfId="0" applyFont="1" applyFill="1" applyBorder="1" applyAlignment="1">
      <alignment horizontal="left" vertical="center"/>
    </xf>
    <xf numFmtId="0" fontId="42" fillId="2" borderId="1" xfId="0" applyFont="1" applyFill="1" applyBorder="1" applyAlignment="1">
      <alignment horizontal="left" vertical="center" wrapText="1"/>
    </xf>
    <xf numFmtId="0" fontId="48" fillId="2" borderId="5" xfId="0" applyFont="1" applyFill="1" applyBorder="1"/>
    <xf numFmtId="0" fontId="42" fillId="2" borderId="4" xfId="0" applyFont="1" applyFill="1" applyBorder="1" applyAlignment="1">
      <alignment horizontal="left" vertical="center" wrapText="1"/>
    </xf>
    <xf numFmtId="3" fontId="42" fillId="2" borderId="1" xfId="0" applyNumberFormat="1" applyFont="1" applyFill="1" applyBorder="1" applyAlignment="1">
      <alignment horizontal="center" vertical="center" wrapText="1"/>
    </xf>
    <xf numFmtId="0" fontId="44" fillId="2" borderId="4" xfId="0" applyFont="1" applyFill="1" applyBorder="1" applyAlignment="1">
      <alignment horizontal="left" vertical="center"/>
    </xf>
    <xf numFmtId="3" fontId="42" fillId="2" borderId="1" xfId="1" applyNumberFormat="1" applyFont="1" applyFill="1" applyBorder="1" applyAlignment="1">
      <alignment horizontal="center" vertical="center"/>
    </xf>
    <xf numFmtId="0" fontId="39" fillId="2" borderId="1" xfId="0" applyFont="1" applyFill="1" applyBorder="1" applyAlignment="1">
      <alignment horizontal="center" vertical="center"/>
    </xf>
    <xf numFmtId="0" fontId="42" fillId="2" borderId="1" xfId="0" applyFont="1" applyFill="1" applyBorder="1" applyAlignment="1">
      <alignment horizontal="left" vertical="center"/>
    </xf>
    <xf numFmtId="0" fontId="39" fillId="2" borderId="2" xfId="0" applyFont="1" applyFill="1" applyBorder="1" applyAlignment="1">
      <alignment vertical="center" wrapText="1"/>
    </xf>
    <xf numFmtId="0" fontId="37" fillId="2" borderId="0" xfId="0" applyFont="1" applyFill="1"/>
    <xf numFmtId="3" fontId="49" fillId="2" borderId="1" xfId="0" applyNumberFormat="1" applyFont="1" applyFill="1" applyBorder="1" applyAlignment="1">
      <alignment horizontal="center" vertical="center"/>
    </xf>
    <xf numFmtId="3" fontId="37" fillId="2" borderId="0" xfId="0" applyNumberFormat="1" applyFont="1" applyFill="1" applyAlignment="1">
      <alignment vertical="center"/>
    </xf>
    <xf numFmtId="3" fontId="39" fillId="2" borderId="1" xfId="0" applyNumberFormat="1" applyFont="1" applyFill="1" applyBorder="1" applyAlignment="1">
      <alignment horizontal="left" vertical="center"/>
    </xf>
    <xf numFmtId="3" fontId="39" fillId="2" borderId="1" xfId="0" applyNumberFormat="1" applyFont="1" applyFill="1" applyBorder="1" applyAlignment="1">
      <alignment horizontal="left" vertical="center" wrapText="1"/>
    </xf>
    <xf numFmtId="0" fontId="39" fillId="2" borderId="1" xfId="0" applyFont="1" applyFill="1" applyBorder="1" applyAlignment="1">
      <alignment horizontal="center" vertical="center" wrapText="1"/>
    </xf>
    <xf numFmtId="0" fontId="45" fillId="2" borderId="1" xfId="0" applyFont="1" applyFill="1" applyBorder="1" applyAlignment="1">
      <alignment horizontal="center" vertical="center" wrapText="1"/>
    </xf>
    <xf numFmtId="3" fontId="42" fillId="2" borderId="1" xfId="0" applyNumberFormat="1" applyFont="1" applyFill="1" applyBorder="1" applyAlignment="1">
      <alignment horizontal="center" vertical="center"/>
    </xf>
    <xf numFmtId="0" fontId="41" fillId="2" borderId="5" xfId="0" applyFont="1" applyFill="1" applyBorder="1" applyAlignment="1">
      <alignment horizontal="left"/>
    </xf>
    <xf numFmtId="3" fontId="50" fillId="2" borderId="5" xfId="1" applyNumberFormat="1" applyFont="1" applyFill="1" applyBorder="1" applyAlignment="1">
      <alignment horizontal="center"/>
    </xf>
    <xf numFmtId="0" fontId="36" fillId="2" borderId="6" xfId="0" applyFont="1" applyFill="1" applyBorder="1" applyAlignment="1">
      <alignment horizontal="right" vertical="top" wrapText="1"/>
    </xf>
    <xf numFmtId="0" fontId="37" fillId="2" borderId="6" xfId="0" applyFont="1" applyFill="1" applyBorder="1" applyAlignment="1">
      <alignment horizontal="right" vertical="center"/>
    </xf>
    <xf numFmtId="3" fontId="52" fillId="0" borderId="5" xfId="0" applyNumberFormat="1" applyFont="1" applyBorder="1" applyAlignment="1">
      <alignment vertical="center"/>
    </xf>
    <xf numFmtId="3" fontId="52" fillId="0" borderId="19" xfId="0" applyNumberFormat="1" applyFont="1" applyBorder="1" applyAlignment="1">
      <alignment vertical="center"/>
    </xf>
    <xf numFmtId="3" fontId="52" fillId="0" borderId="20" xfId="0" applyNumberFormat="1" applyFont="1" applyBorder="1" applyAlignment="1">
      <alignment vertical="center"/>
    </xf>
    <xf numFmtId="3" fontId="52" fillId="0" borderId="14" xfId="0" applyNumberFormat="1" applyFont="1" applyBorder="1" applyAlignment="1">
      <alignment vertical="center"/>
    </xf>
    <xf numFmtId="0" fontId="54" fillId="2" borderId="1" xfId="0" applyFont="1" applyFill="1" applyBorder="1" applyAlignment="1">
      <alignment horizontal="center" vertical="center" wrapText="1"/>
    </xf>
    <xf numFmtId="3" fontId="55" fillId="2" borderId="1" xfId="1" applyNumberFormat="1" applyFont="1" applyFill="1" applyBorder="1" applyAlignment="1">
      <alignment horizontal="center" vertical="center" wrapText="1"/>
    </xf>
    <xf numFmtId="3" fontId="58" fillId="2" borderId="2" xfId="1" applyNumberFormat="1" applyFont="1" applyFill="1" applyBorder="1" applyAlignment="1">
      <alignment horizontal="center" vertical="center" wrapText="1"/>
    </xf>
    <xf numFmtId="0" fontId="54" fillId="2" borderId="3" xfId="0" applyFont="1" applyFill="1" applyBorder="1" applyAlignment="1">
      <alignment horizontal="left" vertical="center" wrapText="1"/>
    </xf>
    <xf numFmtId="0" fontId="56" fillId="2" borderId="1" xfId="0" applyFont="1" applyFill="1" applyBorder="1" applyAlignment="1">
      <alignment horizontal="center" vertical="center"/>
    </xf>
    <xf numFmtId="0" fontId="54" fillId="2" borderId="1" xfId="0" applyFont="1" applyFill="1" applyBorder="1" applyAlignment="1">
      <alignment horizontal="left" vertical="center" wrapText="1"/>
    </xf>
    <xf numFmtId="0" fontId="57" fillId="2" borderId="1" xfId="0" applyFont="1" applyFill="1" applyBorder="1" applyAlignment="1">
      <alignment vertical="center" wrapText="1"/>
    </xf>
    <xf numFmtId="3" fontId="58" fillId="2" borderId="1" xfId="1" applyNumberFormat="1" applyFont="1" applyFill="1" applyBorder="1" applyAlignment="1">
      <alignment horizontal="center" vertical="center" wrapText="1"/>
    </xf>
    <xf numFmtId="3" fontId="0" fillId="0" borderId="0" xfId="0" applyNumberFormat="1"/>
    <xf numFmtId="3" fontId="58" fillId="2" borderId="1" xfId="1" applyNumberFormat="1" applyFont="1" applyFill="1" applyBorder="1" applyAlignment="1">
      <alignment horizontal="center" vertical="center"/>
    </xf>
    <xf numFmtId="0" fontId="54" fillId="2" borderId="1" xfId="0" applyFont="1" applyFill="1" applyBorder="1" applyAlignment="1">
      <alignment horizontal="left" vertical="center"/>
    </xf>
    <xf numFmtId="0" fontId="56" fillId="2" borderId="1" xfId="0" applyFont="1" applyFill="1" applyBorder="1" applyAlignment="1">
      <alignment horizontal="left" vertical="center" wrapText="1"/>
    </xf>
    <xf numFmtId="3" fontId="59" fillId="2" borderId="1" xfId="0" applyNumberFormat="1" applyFont="1" applyFill="1" applyBorder="1" applyAlignment="1">
      <alignment vertical="center"/>
    </xf>
    <xf numFmtId="3" fontId="60" fillId="2" borderId="1" xfId="0" applyNumberFormat="1" applyFont="1" applyFill="1" applyBorder="1" applyAlignment="1">
      <alignment horizontal="left" vertical="center"/>
    </xf>
    <xf numFmtId="3" fontId="60" fillId="2" borderId="15" xfId="0" applyNumberFormat="1" applyFont="1" applyFill="1" applyBorder="1" applyAlignment="1">
      <alignment horizontal="left" vertical="center"/>
    </xf>
    <xf numFmtId="3" fontId="58" fillId="2" borderId="1" xfId="0" applyNumberFormat="1" applyFont="1" applyFill="1" applyBorder="1" applyAlignment="1">
      <alignment horizontal="center" vertical="center"/>
    </xf>
    <xf numFmtId="0" fontId="56" fillId="2" borderId="1" xfId="0" applyFont="1" applyFill="1" applyBorder="1" applyAlignment="1">
      <alignment vertical="center" wrapText="1"/>
    </xf>
    <xf numFmtId="0" fontId="54" fillId="2" borderId="3" xfId="0" applyFont="1" applyFill="1" applyBorder="1" applyAlignment="1">
      <alignment horizontal="left" vertical="center"/>
    </xf>
    <xf numFmtId="0" fontId="55" fillId="2" borderId="1" xfId="0" applyFont="1" applyFill="1" applyBorder="1" applyAlignment="1">
      <alignment horizontal="left" vertical="center" wrapText="1"/>
    </xf>
    <xf numFmtId="0" fontId="55" fillId="2" borderId="1" xfId="0" applyFont="1" applyFill="1" applyBorder="1" applyAlignment="1">
      <alignment vertical="center" wrapText="1"/>
    </xf>
    <xf numFmtId="0" fontId="55" fillId="2" borderId="4" xfId="0" applyFont="1" applyFill="1" applyBorder="1" applyAlignment="1">
      <alignment horizontal="left" vertical="center" wrapText="1"/>
    </xf>
    <xf numFmtId="3" fontId="55" fillId="2" borderId="1" xfId="0" applyNumberFormat="1" applyFont="1" applyFill="1" applyBorder="1" applyAlignment="1">
      <alignment horizontal="left" vertical="center" wrapText="1"/>
    </xf>
    <xf numFmtId="3" fontId="55" fillId="2" borderId="1" xfId="0" applyNumberFormat="1" applyFont="1" applyFill="1" applyBorder="1" applyAlignment="1">
      <alignment horizontal="center" vertical="center" wrapText="1"/>
    </xf>
    <xf numFmtId="0" fontId="54" fillId="2" borderId="4" xfId="0" applyFont="1" applyFill="1" applyBorder="1" applyAlignment="1">
      <alignment horizontal="left" vertical="center"/>
    </xf>
    <xf numFmtId="3" fontId="55" fillId="2" borderId="1" xfId="1" applyNumberFormat="1" applyFont="1" applyFill="1" applyBorder="1" applyAlignment="1">
      <alignment horizontal="center" vertical="center"/>
    </xf>
    <xf numFmtId="0" fontId="58" fillId="2" borderId="1" xfId="0" applyFont="1" applyFill="1" applyBorder="1" applyAlignment="1">
      <alignment horizontal="center" vertical="center"/>
    </xf>
    <xf numFmtId="0" fontId="58" fillId="2" borderId="1" xfId="0" applyFont="1" applyFill="1" applyBorder="1" applyAlignment="1">
      <alignment vertical="center" wrapText="1"/>
    </xf>
    <xf numFmtId="0" fontId="55" fillId="2" borderId="4" xfId="0" applyFont="1" applyFill="1" applyBorder="1" applyAlignment="1">
      <alignment horizontal="left" vertical="center"/>
    </xf>
    <xf numFmtId="0" fontId="55" fillId="2" borderId="1" xfId="0" applyFont="1" applyFill="1" applyBorder="1" applyAlignment="1">
      <alignment horizontal="left" vertical="center"/>
    </xf>
    <xf numFmtId="0" fontId="58" fillId="2" borderId="2" xfId="0" applyFont="1" applyFill="1" applyBorder="1" applyAlignment="1">
      <alignment vertical="center" wrapText="1"/>
    </xf>
    <xf numFmtId="3" fontId="61" fillId="2" borderId="1" xfId="0" applyNumberFormat="1" applyFont="1" applyFill="1" applyBorder="1" applyAlignment="1">
      <alignment horizontal="center" vertical="center"/>
    </xf>
    <xf numFmtId="3" fontId="58" fillId="2" borderId="1" xfId="0" applyNumberFormat="1" applyFont="1" applyFill="1" applyBorder="1" applyAlignment="1">
      <alignment horizontal="left" vertical="center"/>
    </xf>
    <xf numFmtId="3" fontId="58" fillId="2" borderId="1" xfId="0" applyNumberFormat="1" applyFont="1" applyFill="1" applyBorder="1" applyAlignment="1">
      <alignment horizontal="left" vertical="center" wrapText="1"/>
    </xf>
    <xf numFmtId="0" fontId="58" fillId="2" borderId="1" xfId="0" applyFont="1" applyFill="1" applyBorder="1" applyAlignment="1">
      <alignment horizontal="center" vertical="center" wrapText="1"/>
    </xf>
    <xf numFmtId="0" fontId="56" fillId="2" borderId="1" xfId="0" applyFont="1" applyFill="1" applyBorder="1" applyAlignment="1">
      <alignment horizontal="center" vertical="center" wrapText="1"/>
    </xf>
    <xf numFmtId="3" fontId="57" fillId="2" borderId="1" xfId="0" applyNumberFormat="1" applyFont="1" applyFill="1" applyBorder="1" applyAlignment="1">
      <alignment horizontal="left" vertical="center" wrapText="1"/>
    </xf>
    <xf numFmtId="3" fontId="57" fillId="2" borderId="1" xfId="0" applyNumberFormat="1" applyFont="1" applyFill="1" applyBorder="1" applyAlignment="1">
      <alignment horizontal="left" vertical="center"/>
    </xf>
    <xf numFmtId="3" fontId="55" fillId="2" borderId="1" xfId="0" applyNumberFormat="1" applyFont="1" applyFill="1" applyBorder="1" applyAlignment="1">
      <alignment horizontal="center" vertical="center"/>
    </xf>
    <xf numFmtId="0" fontId="53" fillId="0" borderId="0" xfId="0" applyFont="1" applyAlignment="1">
      <alignment vertical="center" wrapText="1"/>
    </xf>
    <xf numFmtId="3" fontId="63" fillId="0" borderId="6" xfId="1" applyNumberFormat="1" applyFont="1" applyBorder="1" applyAlignment="1">
      <alignment horizontal="center" vertical="center"/>
    </xf>
    <xf numFmtId="3" fontId="63" fillId="0" borderId="0" xfId="1" applyNumberFormat="1" applyFont="1" applyBorder="1" applyAlignment="1">
      <alignment horizontal="center" vertical="center"/>
    </xf>
    <xf numFmtId="165" fontId="63" fillId="0" borderId="0" xfId="1" applyNumberFormat="1" applyFont="1"/>
    <xf numFmtId="0" fontId="64" fillId="0" borderId="0" xfId="0" applyFont="1"/>
    <xf numFmtId="0" fontId="65" fillId="0" borderId="5" xfId="0" applyFont="1" applyBorder="1" applyAlignment="1">
      <alignment horizontal="center" vertical="center"/>
    </xf>
    <xf numFmtId="0" fontId="63" fillId="0" borderId="0" xfId="0" applyFont="1"/>
    <xf numFmtId="3" fontId="36" fillId="0" borderId="6" xfId="1" applyNumberFormat="1" applyFont="1" applyBorder="1" applyAlignment="1">
      <alignment horizontal="center" vertical="center"/>
    </xf>
    <xf numFmtId="3" fontId="36" fillId="0" borderId="0" xfId="1" applyNumberFormat="1" applyFont="1" applyBorder="1" applyAlignment="1">
      <alignment horizontal="center" vertical="center"/>
    </xf>
    <xf numFmtId="165" fontId="36" fillId="0" borderId="0" xfId="1" applyNumberFormat="1" applyFont="1"/>
    <xf numFmtId="0" fontId="36" fillId="0" borderId="0" xfId="0" applyFont="1"/>
    <xf numFmtId="0" fontId="66" fillId="0" borderId="5" xfId="0" applyFont="1" applyBorder="1" applyAlignment="1">
      <alignment horizontal="center" vertical="center"/>
    </xf>
    <xf numFmtId="0" fontId="67" fillId="0" borderId="0" xfId="0" applyFont="1"/>
    <xf numFmtId="3" fontId="69" fillId="2" borderId="5" xfId="0" applyNumberFormat="1" applyFont="1" applyFill="1" applyBorder="1" applyAlignment="1">
      <alignment horizontal="center" vertical="center"/>
    </xf>
    <xf numFmtId="0" fontId="11" fillId="2" borderId="1" xfId="0" applyFont="1" applyFill="1" applyBorder="1" applyAlignment="1">
      <alignment horizontal="left" vertical="center"/>
    </xf>
    <xf numFmtId="0" fontId="11" fillId="2" borderId="2"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2" fillId="0" borderId="2" xfId="0" applyFont="1" applyBorder="1" applyAlignment="1">
      <alignment horizontal="left" vertical="center" wrapText="1"/>
    </xf>
    <xf numFmtId="0" fontId="12" fillId="0" borderId="4" xfId="0" applyFont="1" applyBorder="1" applyAlignment="1">
      <alignment horizontal="left" vertical="center" wrapText="1"/>
    </xf>
    <xf numFmtId="0" fontId="12" fillId="0" borderId="3" xfId="0" applyFont="1" applyBorder="1" applyAlignment="1">
      <alignment horizontal="left" vertical="center" wrapText="1"/>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1" fillId="0" borderId="1" xfId="0" applyFont="1" applyBorder="1" applyAlignment="1">
      <alignment horizontal="left" vertical="center"/>
    </xf>
    <xf numFmtId="0" fontId="11" fillId="0" borderId="2" xfId="0" applyFont="1" applyBorder="1" applyAlignment="1">
      <alignment horizontal="left" vertical="center"/>
    </xf>
    <xf numFmtId="0" fontId="11" fillId="0" borderId="4" xfId="0" applyFont="1" applyBorder="1" applyAlignment="1">
      <alignment horizontal="left" vertical="center"/>
    </xf>
    <xf numFmtId="0" fontId="11" fillId="0" borderId="3" xfId="0" applyFont="1" applyBorder="1" applyAlignment="1">
      <alignment horizontal="left" vertical="center"/>
    </xf>
    <xf numFmtId="0" fontId="14" fillId="4" borderId="1" xfId="0" applyFont="1" applyFill="1" applyBorder="1" applyAlignment="1">
      <alignment vertical="center"/>
    </xf>
    <xf numFmtId="0" fontId="16" fillId="0" borderId="2" xfId="0" applyFont="1" applyBorder="1" applyAlignment="1">
      <alignment horizontal="center" vertical="center"/>
    </xf>
    <xf numFmtId="0" fontId="16" fillId="0" borderId="4" xfId="0" applyFont="1" applyBorder="1" applyAlignment="1">
      <alignment horizontal="center" vertical="center"/>
    </xf>
    <xf numFmtId="0" fontId="16" fillId="0" borderId="3" xfId="0" applyFont="1" applyBorder="1" applyAlignment="1">
      <alignment horizontal="center" vertical="center"/>
    </xf>
    <xf numFmtId="0" fontId="21" fillId="4" borderId="1" xfId="0" applyFont="1" applyFill="1" applyBorder="1" applyAlignment="1">
      <alignment vertical="center"/>
    </xf>
    <xf numFmtId="0" fontId="12" fillId="2" borderId="2" xfId="0" applyFont="1" applyFill="1" applyBorder="1" applyAlignment="1">
      <alignment horizontal="left" vertical="center"/>
    </xf>
    <xf numFmtId="0" fontId="12" fillId="2" borderId="4" xfId="0" applyFont="1" applyFill="1" applyBorder="1" applyAlignment="1">
      <alignment horizontal="left" vertical="center"/>
    </xf>
    <xf numFmtId="0" fontId="12" fillId="2" borderId="3" xfId="0" applyFont="1" applyFill="1" applyBorder="1" applyAlignment="1">
      <alignment horizontal="left" vertical="center"/>
    </xf>
    <xf numFmtId="3" fontId="14" fillId="4" borderId="15" xfId="0" applyNumberFormat="1" applyFont="1" applyFill="1" applyBorder="1" applyAlignment="1">
      <alignment horizontal="left" vertical="center"/>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0" fontId="12" fillId="0" borderId="1" xfId="0" applyFont="1" applyBorder="1" applyAlignment="1">
      <alignment horizontal="lef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1" fillId="0" borderId="2" xfId="0" applyFont="1" applyBorder="1" applyAlignment="1">
      <alignment horizontal="left" vertical="center" wrapText="1"/>
    </xf>
    <xf numFmtId="0" fontId="11" fillId="0" borderId="4" xfId="0" applyFont="1" applyBorder="1" applyAlignment="1">
      <alignment horizontal="left" vertical="center" wrapText="1"/>
    </xf>
    <xf numFmtId="0" fontId="11" fillId="0" borderId="3" xfId="0" applyFont="1" applyBorder="1" applyAlignment="1">
      <alignment horizontal="left" vertical="center" wrapText="1"/>
    </xf>
    <xf numFmtId="3" fontId="21" fillId="4" borderId="15" xfId="0" applyNumberFormat="1" applyFont="1" applyFill="1" applyBorder="1" applyAlignment="1">
      <alignment horizontal="left" vertical="center"/>
    </xf>
    <xf numFmtId="3" fontId="21" fillId="4" borderId="16" xfId="0" applyNumberFormat="1" applyFont="1" applyFill="1" applyBorder="1" applyAlignment="1">
      <alignment horizontal="left" vertical="center"/>
    </xf>
    <xf numFmtId="3" fontId="21" fillId="4" borderId="17" xfId="0" applyNumberFormat="1" applyFont="1" applyFill="1" applyBorder="1" applyAlignment="1">
      <alignment horizontal="left" vertical="center"/>
    </xf>
    <xf numFmtId="0" fontId="16" fillId="2" borderId="2"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6" fillId="0" borderId="5" xfId="0" applyFont="1" applyBorder="1" applyAlignment="1">
      <alignment horizontal="left" vertical="center" wrapText="1"/>
    </xf>
    <xf numFmtId="0" fontId="10" fillId="0" borderId="1" xfId="0" applyFont="1" applyBorder="1" applyAlignment="1">
      <alignment horizontal="left" vertical="center" wrapText="1"/>
    </xf>
    <xf numFmtId="0" fontId="14" fillId="0" borderId="5" xfId="0" applyFont="1" applyBorder="1" applyAlignment="1">
      <alignment horizontal="left" vertical="center"/>
    </xf>
    <xf numFmtId="3" fontId="16" fillId="0" borderId="2" xfId="1" applyNumberFormat="1" applyFont="1" applyBorder="1" applyAlignment="1">
      <alignment horizontal="center" vertical="center" wrapText="1"/>
    </xf>
    <xf numFmtId="3" fontId="16" fillId="0" borderId="4" xfId="1" applyNumberFormat="1" applyFont="1" applyBorder="1" applyAlignment="1">
      <alignment horizontal="center" vertical="center" wrapText="1"/>
    </xf>
    <xf numFmtId="3" fontId="16" fillId="0" borderId="3" xfId="1" applyNumberFormat="1" applyFont="1" applyBorder="1" applyAlignment="1">
      <alignment horizontal="center" vertical="center" wrapText="1"/>
    </xf>
    <xf numFmtId="0" fontId="18" fillId="0" borderId="5" xfId="0" applyFont="1" applyBorder="1" applyAlignment="1">
      <alignment horizontal="left"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4" fillId="0" borderId="5" xfId="0" applyNumberFormat="1" applyFont="1" applyBorder="1" applyAlignment="1">
      <alignment horizontal="center" vertical="center"/>
    </xf>
    <xf numFmtId="3" fontId="16" fillId="3" borderId="1" xfId="1" applyNumberFormat="1"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5" borderId="15" xfId="0"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0" borderId="1" xfId="0" applyFont="1" applyBorder="1" applyAlignment="1">
      <alignment horizontal="left" vertical="center" wrapText="1"/>
    </xf>
    <xf numFmtId="0" fontId="9" fillId="0" borderId="5"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46" fillId="2" borderId="1" xfId="0" applyFont="1" applyFill="1" applyBorder="1" applyAlignment="1">
      <alignment vertical="center"/>
    </xf>
    <xf numFmtId="3" fontId="46" fillId="2" borderId="15" xfId="0" applyNumberFormat="1" applyFont="1" applyFill="1" applyBorder="1" applyAlignment="1">
      <alignment horizontal="left" vertical="center"/>
    </xf>
    <xf numFmtId="3" fontId="46" fillId="2" borderId="16" xfId="0" applyNumberFormat="1" applyFont="1" applyFill="1" applyBorder="1" applyAlignment="1">
      <alignment horizontal="left" vertical="center"/>
    </xf>
    <xf numFmtId="0" fontId="44" fillId="2" borderId="2" xfId="0" applyFont="1" applyFill="1" applyBorder="1" applyAlignment="1">
      <alignment horizontal="left" vertical="center"/>
    </xf>
    <xf numFmtId="0" fontId="44" fillId="2" borderId="3" xfId="0" applyFont="1" applyFill="1" applyBorder="1" applyAlignment="1">
      <alignment horizontal="left" vertical="center"/>
    </xf>
    <xf numFmtId="0" fontId="44" fillId="2" borderId="4" xfId="0" applyFont="1" applyFill="1" applyBorder="1" applyAlignment="1">
      <alignment horizontal="left" vertical="center"/>
    </xf>
    <xf numFmtId="0" fontId="42" fillId="2" borderId="2" xfId="0" applyFont="1" applyFill="1" applyBorder="1" applyAlignment="1">
      <alignment horizontal="left" vertical="center"/>
    </xf>
    <xf numFmtId="0" fontId="42" fillId="2" borderId="4" xfId="0" applyFont="1" applyFill="1" applyBorder="1" applyAlignment="1">
      <alignment horizontal="left" vertical="center"/>
    </xf>
    <xf numFmtId="0" fontId="42" fillId="2" borderId="3" xfId="0" applyFont="1" applyFill="1" applyBorder="1" applyAlignment="1">
      <alignment horizontal="left" vertical="center"/>
    </xf>
    <xf numFmtId="0" fontId="39" fillId="2" borderId="2" xfId="0" applyFont="1" applyFill="1" applyBorder="1" applyAlignment="1">
      <alignment horizontal="center" vertical="center"/>
    </xf>
    <xf numFmtId="0" fontId="39" fillId="2" borderId="4" xfId="0" applyFont="1" applyFill="1" applyBorder="1" applyAlignment="1">
      <alignment horizontal="center" vertical="center"/>
    </xf>
    <xf numFmtId="0" fontId="39" fillId="2" borderId="3" xfId="0" applyFont="1" applyFill="1" applyBorder="1" applyAlignment="1">
      <alignment horizontal="center" vertical="center"/>
    </xf>
    <xf numFmtId="3" fontId="49" fillId="2" borderId="15" xfId="0" applyNumberFormat="1" applyFont="1" applyFill="1" applyBorder="1" applyAlignment="1">
      <alignment horizontal="left" vertical="center"/>
    </xf>
    <xf numFmtId="3" fontId="49" fillId="2" borderId="16" xfId="0" applyNumberFormat="1" applyFont="1" applyFill="1" applyBorder="1" applyAlignment="1">
      <alignment horizontal="left" vertical="center"/>
    </xf>
    <xf numFmtId="0" fontId="49" fillId="2" borderId="1" xfId="0" applyFont="1" applyFill="1" applyBorder="1" applyAlignment="1">
      <alignment vertical="center"/>
    </xf>
    <xf numFmtId="0" fontId="36" fillId="2" borderId="10" xfId="0" applyFont="1" applyFill="1" applyBorder="1" applyAlignment="1">
      <alignment horizontal="center" vertical="center" wrapText="1"/>
    </xf>
    <xf numFmtId="0" fontId="36" fillId="2" borderId="11" xfId="0" applyFont="1" applyFill="1" applyBorder="1" applyAlignment="1">
      <alignment horizontal="center" vertical="center" wrapText="1"/>
    </xf>
    <xf numFmtId="0" fontId="36" fillId="2" borderId="12" xfId="0" applyFont="1" applyFill="1" applyBorder="1" applyAlignment="1">
      <alignment horizontal="center" vertical="center" wrapText="1"/>
    </xf>
    <xf numFmtId="0" fontId="36" fillId="2" borderId="21" xfId="0" applyFont="1" applyFill="1" applyBorder="1" applyAlignment="1">
      <alignment horizontal="right" vertical="top" wrapText="1"/>
    </xf>
    <xf numFmtId="0" fontId="36" fillId="2" borderId="18" xfId="0" applyFont="1" applyFill="1" applyBorder="1" applyAlignment="1">
      <alignment horizontal="right" vertical="top" wrapText="1"/>
    </xf>
    <xf numFmtId="0" fontId="44" fillId="2" borderId="2" xfId="0" applyFont="1" applyFill="1" applyBorder="1" applyAlignment="1">
      <alignment horizontal="left" vertical="center" wrapText="1"/>
    </xf>
    <xf numFmtId="0" fontId="44" fillId="2" borderId="4" xfId="0" applyFont="1" applyFill="1" applyBorder="1" applyAlignment="1">
      <alignment horizontal="left" vertical="center" wrapText="1"/>
    </xf>
    <xf numFmtId="0" fontId="44" fillId="2" borderId="3" xfId="0" applyFont="1" applyFill="1" applyBorder="1" applyAlignment="1">
      <alignment horizontal="left" vertical="center" wrapText="1"/>
    </xf>
    <xf numFmtId="0" fontId="42" fillId="2" borderId="1" xfId="0" applyFont="1" applyFill="1" applyBorder="1" applyAlignment="1">
      <alignment horizontal="left" vertical="center" wrapText="1"/>
    </xf>
    <xf numFmtId="3" fontId="39" fillId="2" borderId="2" xfId="1" applyNumberFormat="1" applyFont="1" applyFill="1" applyBorder="1" applyAlignment="1">
      <alignment horizontal="center" vertical="center" wrapText="1"/>
    </xf>
    <xf numFmtId="3" fontId="39" fillId="2" borderId="4" xfId="1" applyNumberFormat="1" applyFont="1" applyFill="1" applyBorder="1" applyAlignment="1">
      <alignment horizontal="center" vertical="center" wrapText="1"/>
    </xf>
    <xf numFmtId="3" fontId="39" fillId="2" borderId="3" xfId="1" applyNumberFormat="1" applyFont="1" applyFill="1" applyBorder="1" applyAlignment="1">
      <alignment horizontal="center" vertical="center" wrapText="1"/>
    </xf>
    <xf numFmtId="3" fontId="39" fillId="2" borderId="1" xfId="1" applyNumberFormat="1" applyFont="1" applyFill="1" applyBorder="1" applyAlignment="1">
      <alignment horizontal="center" vertical="center" wrapText="1"/>
    </xf>
    <xf numFmtId="0" fontId="44" fillId="2" borderId="15" xfId="0" applyFont="1" applyFill="1" applyBorder="1" applyAlignment="1">
      <alignment horizontal="center" vertical="center" wrapText="1"/>
    </xf>
    <xf numFmtId="0" fontId="44" fillId="2" borderId="16" xfId="0" applyFont="1" applyFill="1" applyBorder="1" applyAlignment="1">
      <alignment horizontal="center" vertical="center" wrapText="1"/>
    </xf>
    <xf numFmtId="3" fontId="40" fillId="2" borderId="5" xfId="0" applyNumberFormat="1" applyFont="1" applyFill="1" applyBorder="1" applyAlignment="1">
      <alignment horizontal="center" vertical="center"/>
    </xf>
    <xf numFmtId="0" fontId="43" fillId="2" borderId="5" xfId="0" applyFont="1" applyFill="1" applyBorder="1" applyAlignment="1">
      <alignment horizontal="left" vertical="center" wrapText="1"/>
    </xf>
    <xf numFmtId="0" fontId="44" fillId="2" borderId="1" xfId="0" applyFont="1" applyFill="1" applyBorder="1" applyAlignment="1">
      <alignment horizontal="center" vertical="center" wrapText="1"/>
    </xf>
    <xf numFmtId="0" fontId="45" fillId="2" borderId="2" xfId="0" applyFont="1" applyFill="1" applyBorder="1" applyAlignment="1">
      <alignment horizontal="center" vertical="center" wrapText="1"/>
    </xf>
    <xf numFmtId="0" fontId="45" fillId="2" borderId="4" xfId="0" applyFont="1" applyFill="1" applyBorder="1" applyAlignment="1">
      <alignment horizontal="center" vertical="center" wrapText="1"/>
    </xf>
    <xf numFmtId="0" fontId="45" fillId="2" borderId="3" xfId="0" applyFont="1" applyFill="1" applyBorder="1" applyAlignment="1">
      <alignment horizontal="center" vertical="center" wrapText="1"/>
    </xf>
    <xf numFmtId="0" fontId="36" fillId="2" borderId="2" xfId="0" applyFont="1" applyFill="1" applyBorder="1" applyAlignment="1">
      <alignment horizontal="center" vertical="center" wrapText="1"/>
    </xf>
    <xf numFmtId="0" fontId="36" fillId="2" borderId="4" xfId="0" applyFont="1" applyFill="1" applyBorder="1" applyAlignment="1">
      <alignment horizontal="center" vertical="center" wrapText="1"/>
    </xf>
    <xf numFmtId="0" fontId="36" fillId="2" borderId="3" xfId="0" applyFont="1" applyFill="1" applyBorder="1" applyAlignment="1">
      <alignment horizontal="center" vertical="center" wrapText="1"/>
    </xf>
    <xf numFmtId="0" fontId="42" fillId="2" borderId="2" xfId="0" applyFont="1" applyFill="1" applyBorder="1" applyAlignment="1">
      <alignment horizontal="left" vertical="center" wrapText="1"/>
    </xf>
    <xf numFmtId="0" fontId="42" fillId="2" borderId="4" xfId="0" applyFont="1" applyFill="1" applyBorder="1" applyAlignment="1">
      <alignment horizontal="left" vertical="center" wrapText="1"/>
    </xf>
    <xf numFmtId="0" fontId="42" fillId="2" borderId="3" xfId="0" applyFont="1" applyFill="1" applyBorder="1" applyAlignment="1">
      <alignment horizontal="left" vertical="center" wrapText="1"/>
    </xf>
    <xf numFmtId="0" fontId="44" fillId="2" borderId="1" xfId="0" applyFont="1" applyFill="1" applyBorder="1" applyAlignment="1">
      <alignment horizontal="left" vertical="center" wrapText="1"/>
    </xf>
    <xf numFmtId="0" fontId="62" fillId="0" borderId="6" xfId="0" applyFont="1" applyBorder="1" applyAlignment="1">
      <alignment horizontal="left" vertical="center"/>
    </xf>
    <xf numFmtId="0" fontId="63" fillId="0" borderId="5" xfId="0" applyFont="1" applyBorder="1" applyAlignment="1">
      <alignment horizontal="left" vertical="center" wrapText="1"/>
    </xf>
    <xf numFmtId="0" fontId="44" fillId="2" borderId="1" xfId="0" applyFont="1" applyFill="1" applyBorder="1" applyAlignment="1">
      <alignment horizontal="left" vertical="center"/>
    </xf>
    <xf numFmtId="3" fontId="58" fillId="2" borderId="2" xfId="1" applyNumberFormat="1" applyFont="1" applyFill="1" applyBorder="1" applyAlignment="1">
      <alignment horizontal="center" vertical="center" wrapText="1"/>
    </xf>
    <xf numFmtId="3" fontId="58" fillId="2" borderId="4" xfId="1" applyNumberFormat="1" applyFont="1" applyFill="1" applyBorder="1" applyAlignment="1">
      <alignment horizontal="center" vertical="center" wrapText="1"/>
    </xf>
    <xf numFmtId="3" fontId="58" fillId="2" borderId="3" xfId="1" applyNumberFormat="1" applyFont="1" applyFill="1" applyBorder="1" applyAlignment="1">
      <alignment horizontal="center" vertical="center" wrapText="1"/>
    </xf>
    <xf numFmtId="0" fontId="0" fillId="0" borderId="8" xfId="0" applyBorder="1" applyAlignment="1">
      <alignment horizontal="center" vertical="center" wrapText="1"/>
    </xf>
    <xf numFmtId="0" fontId="53" fillId="0" borderId="20" xfId="0" applyFont="1" applyBorder="1" applyAlignment="1">
      <alignment horizontal="left" vertical="center" wrapText="1"/>
    </xf>
    <xf numFmtId="0" fontId="51" fillId="0" borderId="0" xfId="0" applyFont="1" applyAlignment="1">
      <alignment horizontal="right" wrapText="1"/>
    </xf>
    <xf numFmtId="0" fontId="51" fillId="0" borderId="0" xfId="0" applyFont="1" applyAlignment="1">
      <alignment horizontal="right"/>
    </xf>
    <xf numFmtId="3" fontId="68" fillId="0" borderId="19" xfId="0" applyNumberFormat="1" applyFont="1" applyBorder="1" applyAlignment="1">
      <alignment horizontal="center" vertical="center"/>
    </xf>
    <xf numFmtId="3" fontId="68" fillId="0" borderId="20" xfId="0" applyNumberFormat="1" applyFont="1" applyBorder="1" applyAlignment="1">
      <alignment horizontal="center" vertical="center"/>
    </xf>
    <xf numFmtId="3" fontId="68" fillId="0" borderId="14" xfId="0" applyNumberFormat="1" applyFont="1" applyBorder="1" applyAlignment="1">
      <alignment horizontal="center" vertical="center"/>
    </xf>
    <xf numFmtId="3" fontId="59" fillId="2" borderId="15" xfId="0" applyNumberFormat="1" applyFont="1" applyFill="1" applyBorder="1" applyAlignment="1">
      <alignment horizontal="left" vertical="center"/>
    </xf>
    <xf numFmtId="3" fontId="59" fillId="2" borderId="16" xfId="0" applyNumberFormat="1" applyFont="1" applyFill="1" applyBorder="1" applyAlignment="1">
      <alignment horizontal="left" vertical="center"/>
    </xf>
    <xf numFmtId="0" fontId="55" fillId="2" borderId="4" xfId="0" applyFont="1" applyFill="1" applyBorder="1" applyAlignment="1">
      <alignment horizontal="left" vertical="center" wrapText="1"/>
    </xf>
    <xf numFmtId="0" fontId="61" fillId="2" borderId="1" xfId="0" applyFont="1" applyFill="1" applyBorder="1" applyAlignment="1">
      <alignment vertical="center"/>
    </xf>
    <xf numFmtId="0" fontId="55" fillId="2" borderId="2" xfId="0" applyFont="1" applyFill="1" applyBorder="1" applyAlignment="1">
      <alignment horizontal="left" vertical="center" wrapText="1"/>
    </xf>
    <xf numFmtId="0" fontId="55" fillId="2" borderId="3" xfId="0" applyFont="1" applyFill="1" applyBorder="1" applyAlignment="1">
      <alignment horizontal="left" vertical="center" wrapText="1"/>
    </xf>
    <xf numFmtId="3" fontId="61" fillId="2" borderId="15" xfId="0" applyNumberFormat="1" applyFont="1" applyFill="1" applyBorder="1" applyAlignment="1">
      <alignment horizontal="left" vertical="center"/>
    </xf>
    <xf numFmtId="3" fontId="61" fillId="2" borderId="16" xfId="0" applyNumberFormat="1" applyFont="1" applyFill="1" applyBorder="1" applyAlignment="1">
      <alignment horizontal="left" vertical="center"/>
    </xf>
    <xf numFmtId="0" fontId="59" fillId="2" borderId="1" xfId="0" applyFont="1" applyFill="1" applyBorder="1" applyAlignment="1">
      <alignment vertical="center"/>
    </xf>
    <xf numFmtId="0" fontId="54" fillId="2" borderId="1" xfId="0" applyFont="1" applyFill="1" applyBorder="1" applyAlignment="1">
      <alignment horizontal="left" vertical="center"/>
    </xf>
    <xf numFmtId="0" fontId="54" fillId="2" borderId="2" xfId="0" applyFont="1" applyFill="1" applyBorder="1" applyAlignment="1">
      <alignment horizontal="left" vertical="center"/>
    </xf>
    <xf numFmtId="0" fontId="54" fillId="2" borderId="4" xfId="0" applyFont="1" applyFill="1" applyBorder="1" applyAlignment="1">
      <alignment horizontal="left" vertical="center"/>
    </xf>
    <xf numFmtId="0" fontId="54" fillId="2" borderId="3" xfId="0" applyFont="1" applyFill="1" applyBorder="1" applyAlignment="1">
      <alignment horizontal="left" vertical="center"/>
    </xf>
    <xf numFmtId="0" fontId="55" fillId="2" borderId="2" xfId="0" applyFont="1" applyFill="1" applyBorder="1" applyAlignment="1">
      <alignment horizontal="left" vertical="center"/>
    </xf>
    <xf numFmtId="0" fontId="55" fillId="2" borderId="4" xfId="0" applyFont="1" applyFill="1" applyBorder="1" applyAlignment="1">
      <alignment horizontal="left" vertical="center"/>
    </xf>
    <xf numFmtId="0" fontId="55" fillId="2" borderId="3" xfId="0" applyFont="1" applyFill="1" applyBorder="1" applyAlignment="1">
      <alignment horizontal="left" vertical="center"/>
    </xf>
    <xf numFmtId="0" fontId="58" fillId="2" borderId="2" xfId="0" applyFont="1" applyFill="1" applyBorder="1" applyAlignment="1">
      <alignment horizontal="center" vertical="center"/>
    </xf>
    <xf numFmtId="0" fontId="58" fillId="2" borderId="4" xfId="0" applyFont="1" applyFill="1" applyBorder="1" applyAlignment="1">
      <alignment horizontal="center" vertical="center"/>
    </xf>
    <xf numFmtId="0" fontId="58" fillId="2" borderId="3" xfId="0" applyFont="1" applyFill="1" applyBorder="1" applyAlignment="1">
      <alignment horizontal="center" vertical="center"/>
    </xf>
    <xf numFmtId="0" fontId="55" fillId="2" borderId="1" xfId="0" applyFont="1" applyFill="1" applyBorder="1" applyAlignment="1">
      <alignment horizontal="left" vertical="center" wrapText="1"/>
    </xf>
    <xf numFmtId="0" fontId="54" fillId="2" borderId="1" xfId="0" applyFont="1" applyFill="1" applyBorder="1" applyAlignment="1">
      <alignment horizontal="left" vertical="center" wrapText="1"/>
    </xf>
    <xf numFmtId="3" fontId="58" fillId="2" borderId="1" xfId="1" applyNumberFormat="1" applyFont="1" applyFill="1" applyBorder="1" applyAlignment="1">
      <alignment horizontal="center" vertical="center" wrapText="1"/>
    </xf>
    <xf numFmtId="0" fontId="46" fillId="0" borderId="6" xfId="0" applyFont="1" applyBorder="1" applyAlignment="1">
      <alignment horizontal="left" vertical="center"/>
    </xf>
    <xf numFmtId="0" fontId="36" fillId="0" borderId="5" xfId="0" applyFont="1" applyBorder="1" applyAlignment="1">
      <alignment horizontal="left" vertical="center" wrapText="1"/>
    </xf>
    <xf numFmtId="0" fontId="54" fillId="2" borderId="15" xfId="0" applyFont="1" applyFill="1" applyBorder="1" applyAlignment="1">
      <alignment horizontal="center" vertical="center" wrapText="1"/>
    </xf>
    <xf numFmtId="0" fontId="54" fillId="2" borderId="17" xfId="0" applyFont="1" applyFill="1" applyBorder="1" applyAlignment="1">
      <alignment horizontal="center" vertical="center" wrapText="1"/>
    </xf>
    <xf numFmtId="0" fontId="56" fillId="2" borderId="2" xfId="0" applyFont="1" applyFill="1" applyBorder="1" applyAlignment="1">
      <alignment horizontal="center" vertical="center" wrapText="1"/>
    </xf>
    <xf numFmtId="0" fontId="56" fillId="2" borderId="4" xfId="0" applyFont="1" applyFill="1" applyBorder="1" applyAlignment="1">
      <alignment horizontal="center" vertical="center" wrapText="1"/>
    </xf>
    <xf numFmtId="0" fontId="56" fillId="2" borderId="3" xfId="0" applyFont="1" applyFill="1" applyBorder="1" applyAlignment="1">
      <alignment horizontal="center" vertical="center" wrapText="1"/>
    </xf>
    <xf numFmtId="0" fontId="54" fillId="2" borderId="2" xfId="0" applyFont="1" applyFill="1" applyBorder="1" applyAlignment="1">
      <alignment horizontal="left" vertical="center" wrapText="1"/>
    </xf>
    <xf numFmtId="0" fontId="54" fillId="2" borderId="4" xfId="0" applyFont="1" applyFill="1" applyBorder="1" applyAlignment="1">
      <alignment horizontal="left" vertical="center" wrapText="1"/>
    </xf>
    <xf numFmtId="0" fontId="54" fillId="2" borderId="3" xfId="0" applyFont="1" applyFill="1" applyBorder="1" applyAlignment="1">
      <alignment horizontal="left" vertical="center" wrapText="1"/>
    </xf>
    <xf numFmtId="0" fontId="54" fillId="2" borderId="16" xfId="0" applyFont="1" applyFill="1" applyBorder="1" applyAlignment="1">
      <alignment horizontal="center" vertical="center" wrapText="1"/>
    </xf>
    <xf numFmtId="3" fontId="6" fillId="3" borderId="1" xfId="1" applyNumberFormat="1" applyFont="1" applyFill="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3" fontId="22" fillId="0" borderId="5" xfId="0" applyNumberFormat="1" applyFont="1" applyBorder="1" applyAlignment="1">
      <alignment horizontal="center"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0" fontId="2" fillId="0" borderId="5" xfId="0" applyFont="1" applyBorder="1" applyAlignment="1">
      <alignment horizontal="left" vertical="center" wrapText="1"/>
    </xf>
    <xf numFmtId="0" fontId="4" fillId="0" borderId="5" xfId="0" applyFont="1" applyBorder="1" applyAlignment="1">
      <alignment horizontal="left" vertical="center" wrapText="1"/>
    </xf>
    <xf numFmtId="0" fontId="27" fillId="0" borderId="2" xfId="0" applyFont="1" applyBorder="1" applyAlignment="1">
      <alignment vertical="center" wrapText="1"/>
    </xf>
    <xf numFmtId="0" fontId="27" fillId="0" borderId="3" xfId="0" applyFont="1" applyBorder="1" applyAlignment="1">
      <alignment vertical="center" wrapText="1"/>
    </xf>
    <xf numFmtId="3" fontId="2" fillId="3" borderId="2" xfId="1" applyNumberFormat="1" applyFont="1" applyFill="1" applyBorder="1" applyAlignment="1">
      <alignment horizontal="center" vertical="center" wrapText="1"/>
    </xf>
    <xf numFmtId="3" fontId="2" fillId="3" borderId="3" xfId="1" applyNumberFormat="1" applyFont="1" applyFill="1" applyBorder="1" applyAlignment="1">
      <alignment horizontal="center" vertical="center" wrapText="1"/>
    </xf>
    <xf numFmtId="0" fontId="30" fillId="0" borderId="2" xfId="0" applyFont="1" applyBorder="1" applyAlignment="1">
      <alignment horizontal="center" vertical="center" wrapText="1"/>
    </xf>
    <xf numFmtId="0" fontId="30" fillId="0" borderId="3" xfId="0" applyFont="1" applyBorder="1" applyAlignment="1">
      <alignment horizontal="center" vertical="center" wrapText="1"/>
    </xf>
    <xf numFmtId="0" fontId="27" fillId="5" borderId="15" xfId="0" applyFont="1" applyFill="1" applyBorder="1" applyAlignment="1">
      <alignment horizontal="center" vertical="center" wrapText="1"/>
    </xf>
    <xf numFmtId="0" fontId="27" fillId="5" borderId="16" xfId="0" applyFont="1" applyFill="1" applyBorder="1" applyAlignment="1">
      <alignment horizontal="center" vertical="center" wrapText="1"/>
    </xf>
    <xf numFmtId="0" fontId="27" fillId="5" borderId="17" xfId="0" applyFont="1" applyFill="1" applyBorder="1" applyAlignment="1">
      <alignment horizontal="center" vertical="center" wrapText="1"/>
    </xf>
    <xf numFmtId="0" fontId="33" fillId="0" borderId="5" xfId="0" applyFont="1" applyBorder="1" applyAlignment="1">
      <alignment horizontal="left" vertic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14" xfId="0" applyFont="1" applyBorder="1" applyAlignment="1">
      <alignment horizontal="center"/>
    </xf>
    <xf numFmtId="0" fontId="32" fillId="0" borderId="19" xfId="0" applyFont="1" applyBorder="1" applyAlignment="1">
      <alignment horizontal="center"/>
    </xf>
    <xf numFmtId="0" fontId="32" fillId="0" borderId="20" xfId="0" applyFont="1" applyBorder="1" applyAlignment="1">
      <alignment horizontal="center"/>
    </xf>
    <xf numFmtId="0" fontId="32" fillId="0" borderId="14" xfId="0" applyFont="1" applyBorder="1" applyAlignment="1">
      <alignment horizontal="center"/>
    </xf>
    <xf numFmtId="3" fontId="2" fillId="0" borderId="2" xfId="1" applyNumberFormat="1" applyFont="1" applyBorder="1" applyAlignment="1">
      <alignment horizontal="center" vertical="center" wrapText="1"/>
    </xf>
    <xf numFmtId="3" fontId="2" fillId="0" borderId="3" xfId="1" applyNumberFormat="1" applyFont="1" applyBorder="1" applyAlignment="1">
      <alignment horizontal="center" vertical="center" wrapText="1"/>
    </xf>
    <xf numFmtId="0" fontId="25" fillId="0" borderId="6" xfId="0" applyFont="1" applyBorder="1" applyAlignment="1">
      <alignment horizontal="right" vertical="top" wrapText="1"/>
    </xf>
    <xf numFmtId="0" fontId="25" fillId="0" borderId="5" xfId="0" applyFont="1" applyBorder="1" applyAlignment="1">
      <alignment horizontal="right" vertical="top" wrapText="1"/>
    </xf>
    <xf numFmtId="3" fontId="1" fillId="0" borderId="5" xfId="0" applyNumberFormat="1" applyFont="1" applyBorder="1" applyAlignment="1">
      <alignment horizontal="center" vertical="center"/>
    </xf>
    <xf numFmtId="0" fontId="26" fillId="0" borderId="5"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9" fillId="0" borderId="2" xfId="0" applyFont="1" applyBorder="1" applyAlignment="1">
      <alignment horizontal="center" vertical="center" wrapText="1"/>
    </xf>
    <xf numFmtId="0" fontId="29" fillId="0" borderId="4" xfId="0" applyFont="1" applyBorder="1" applyAlignment="1">
      <alignment horizontal="center" vertical="center" wrapText="1"/>
    </xf>
    <xf numFmtId="0" fontId="29" fillId="0" borderId="3" xfId="0" applyFont="1" applyBorder="1" applyAlignment="1">
      <alignment horizontal="center" vertical="center" wrapText="1"/>
    </xf>
    <xf numFmtId="0" fontId="27" fillId="0" borderId="4" xfId="0" applyFont="1" applyBorder="1" applyAlignment="1">
      <alignment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3" fontId="29" fillId="0" borderId="2" xfId="1" applyNumberFormat="1" applyFont="1" applyBorder="1" applyAlignment="1">
      <alignment horizontal="center" vertical="center" wrapText="1"/>
    </xf>
    <xf numFmtId="3" fontId="29" fillId="0" borderId="4" xfId="1" applyNumberFormat="1" applyFont="1" applyBorder="1" applyAlignment="1">
      <alignment horizontal="center" vertical="center" wrapText="1"/>
    </xf>
    <xf numFmtId="3" fontId="29" fillId="0" borderId="3" xfId="1" applyNumberFormat="1" applyFont="1" applyBorder="1" applyAlignment="1">
      <alignment horizontal="center" vertical="center" wrapText="1"/>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57" fillId="2" borderId="2" xfId="0" applyFont="1" applyFill="1" applyBorder="1" applyAlignment="1">
      <alignment horizontal="left" vertical="center" wrapText="1"/>
    </xf>
    <xf numFmtId="0" fontId="57" fillId="2" borderId="4" xfId="0" applyFont="1" applyFill="1" applyBorder="1" applyAlignment="1">
      <alignment horizontal="left" vertical="center" wrapText="1"/>
    </xf>
    <xf numFmtId="0" fontId="57" fillId="2" borderId="3" xfId="0" applyFont="1" applyFill="1" applyBorder="1" applyAlignment="1">
      <alignment horizontal="left" vertical="center" wrapText="1"/>
    </xf>
    <xf numFmtId="3" fontId="52" fillId="0" borderId="5" xfId="0" applyNumberFormat="1" applyFont="1" applyBorder="1" applyAlignment="1">
      <alignment horizontal="center" vertical="center"/>
    </xf>
    <xf numFmtId="3" fontId="52" fillId="0" borderId="20" xfId="0" applyNumberFormat="1" applyFont="1" applyBorder="1" applyAlignment="1">
      <alignment horizontal="center" vertical="center"/>
    </xf>
    <xf numFmtId="0" fontId="53" fillId="0" borderId="8" xfId="0" applyFont="1" applyBorder="1" applyAlignment="1">
      <alignment horizontal="center" vertical="center" wrapText="1"/>
    </xf>
    <xf numFmtId="0" fontId="36" fillId="0" borderId="0" xfId="0" applyFont="1" applyAlignment="1">
      <alignment horizontal="center" vertical="center"/>
    </xf>
    <xf numFmtId="0" fontId="67" fillId="0" borderId="0" xfId="0" applyFont="1" applyAlignment="1">
      <alignment horizontal="center" vertical="center"/>
    </xf>
    <xf numFmtId="0" fontId="0" fillId="0" borderId="0" xfId="0"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170370</xdr:colOff>
      <xdr:row>0</xdr:row>
      <xdr:rowOff>0</xdr:rowOff>
    </xdr:from>
    <xdr:to>
      <xdr:col>2</xdr:col>
      <xdr:colOff>424962</xdr:colOff>
      <xdr:row>6</xdr:row>
      <xdr:rowOff>194162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585562" y="0"/>
          <a:ext cx="1585650" cy="14275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0</xdr:row>
      <xdr:rowOff>447675</xdr:rowOff>
    </xdr:from>
    <xdr:to>
      <xdr:col>1</xdr:col>
      <xdr:colOff>1171575</xdr:colOff>
      <xdr:row>2</xdr:row>
      <xdr:rowOff>38100</xdr:rowOff>
    </xdr:to>
    <xdr:pic>
      <xdr:nvPicPr>
        <xdr:cNvPr id="4" name="Picture 3">
          <a:extLst>
            <a:ext uri="{FF2B5EF4-FFF2-40B4-BE49-F238E27FC236}">
              <a16:creationId xmlns:a16="http://schemas.microsoft.com/office/drawing/2014/main" id="{1D2C3C55-8E44-47BE-A217-38E897D943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3400" y="447675"/>
          <a:ext cx="1057275" cy="6953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xdr:colOff>
      <xdr:row>0</xdr:row>
      <xdr:rowOff>301625</xdr:rowOff>
    </xdr:from>
    <xdr:to>
      <xdr:col>1</xdr:col>
      <xdr:colOff>908050</xdr:colOff>
      <xdr:row>2</xdr:row>
      <xdr:rowOff>207659</xdr:rowOff>
    </xdr:to>
    <xdr:pic>
      <xdr:nvPicPr>
        <xdr:cNvPr id="2" name="Picture 1">
          <a:extLst>
            <a:ext uri="{FF2B5EF4-FFF2-40B4-BE49-F238E27FC236}">
              <a16:creationId xmlns:a16="http://schemas.microsoft.com/office/drawing/2014/main" id="{21F0666B-E439-4000-B4E8-5B90D0BAE0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301625"/>
          <a:ext cx="901700" cy="90615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1097225</xdr:colOff>
      <xdr:row>1</xdr:row>
      <xdr:rowOff>152401</xdr:rowOff>
    </xdr:from>
    <xdr:to>
      <xdr:col>2</xdr:col>
      <xdr:colOff>1057275</xdr:colOff>
      <xdr:row>6</xdr:row>
      <xdr:rowOff>130461</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516325" y="352426"/>
          <a:ext cx="1150675" cy="102581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163775</xdr:colOff>
      <xdr:row>0</xdr:row>
      <xdr:rowOff>0</xdr:rowOff>
    </xdr:from>
    <xdr:to>
      <xdr:col>2</xdr:col>
      <xdr:colOff>114300</xdr:colOff>
      <xdr:row>4</xdr:row>
      <xdr:rowOff>85725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582875" y="0"/>
          <a:ext cx="1150675" cy="885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9"/>
  <sheetViews>
    <sheetView topLeftCell="A214" zoomScale="78" zoomScaleNormal="78" workbookViewId="0">
      <selection activeCell="D245" sqref="D245"/>
    </sheetView>
  </sheetViews>
  <sheetFormatPr defaultColWidth="9.140625" defaultRowHeight="15.75" x14ac:dyDescent="0.25"/>
  <cols>
    <col min="1" max="1" width="6.28515625" style="9" bestFit="1" customWidth="1"/>
    <col min="2" max="2" width="20" style="75" customWidth="1"/>
    <col min="3" max="3" width="70.28515625" style="9" customWidth="1"/>
    <col min="4" max="4" width="65.5703125" style="9" customWidth="1"/>
    <col min="5" max="5" width="18.140625" style="178" customWidth="1"/>
    <col min="6" max="6" width="29" style="15" customWidth="1"/>
    <col min="7" max="7" width="9.85546875" style="9" bestFit="1" customWidth="1"/>
    <col min="8" max="16384" width="9.140625" style="9"/>
  </cols>
  <sheetData>
    <row r="1" spans="1:10" s="5" customFormat="1" ht="15.75" customHeight="1" x14ac:dyDescent="0.25">
      <c r="A1" s="17"/>
      <c r="B1" s="65"/>
      <c r="C1" s="17"/>
      <c r="D1" s="342" t="s">
        <v>312</v>
      </c>
      <c r="E1" s="342"/>
      <c r="F1" s="342"/>
    </row>
    <row r="2" spans="1:10" s="3" customFormat="1" ht="16.5" x14ac:dyDescent="0.25">
      <c r="A2" s="19"/>
      <c r="B2" s="66"/>
      <c r="C2" s="19"/>
      <c r="D2" s="343"/>
      <c r="E2" s="343"/>
      <c r="F2" s="343"/>
    </row>
    <row r="3" spans="1:10" s="3" customFormat="1" ht="16.5" x14ac:dyDescent="0.25">
      <c r="A3" s="19"/>
      <c r="B3" s="66"/>
      <c r="C3" s="19"/>
      <c r="D3" s="343"/>
      <c r="E3" s="343"/>
      <c r="F3" s="343"/>
    </row>
    <row r="4" spans="1:10" s="3" customFormat="1" ht="16.5" x14ac:dyDescent="0.25">
      <c r="A4" s="19"/>
      <c r="B4" s="66"/>
      <c r="C4" s="19"/>
      <c r="D4" s="343"/>
      <c r="E4" s="343"/>
      <c r="F4" s="343"/>
    </row>
    <row r="5" spans="1:10" s="3" customFormat="1" ht="16.5" x14ac:dyDescent="0.25">
      <c r="A5" s="19"/>
      <c r="B5" s="66"/>
      <c r="C5" s="19"/>
      <c r="D5" s="343"/>
      <c r="E5" s="343"/>
      <c r="F5" s="343"/>
    </row>
    <row r="6" spans="1:10" s="3" customFormat="1" ht="16.5" x14ac:dyDescent="0.25">
      <c r="A6" s="18"/>
      <c r="B6" s="67"/>
      <c r="C6" s="20"/>
      <c r="D6" s="20"/>
      <c r="E6" s="164"/>
      <c r="F6" s="18"/>
    </row>
    <row r="7" spans="1:10" s="3" customFormat="1" ht="55.5" customHeight="1" x14ac:dyDescent="0.25">
      <c r="A7" s="344" t="s">
        <v>425</v>
      </c>
      <c r="B7" s="344"/>
      <c r="C7" s="344"/>
      <c r="D7" s="344"/>
      <c r="E7" s="344"/>
      <c r="F7" s="344"/>
      <c r="G7" s="6"/>
      <c r="H7" s="6"/>
      <c r="I7" s="6"/>
      <c r="J7" s="6"/>
    </row>
    <row r="8" spans="1:10" s="3" customFormat="1" ht="16.5" x14ac:dyDescent="0.25">
      <c r="A8" s="21"/>
      <c r="B8" s="68"/>
      <c r="C8" s="21"/>
      <c r="D8" s="21"/>
      <c r="E8" s="165"/>
      <c r="F8" s="21"/>
      <c r="G8" s="6"/>
      <c r="H8" s="6"/>
      <c r="I8" s="6"/>
      <c r="J8" s="6"/>
    </row>
    <row r="9" spans="1:10" s="3" customFormat="1" ht="16.5" x14ac:dyDescent="0.25">
      <c r="A9" s="22"/>
      <c r="B9" s="351" t="s">
        <v>39</v>
      </c>
      <c r="C9" s="351"/>
      <c r="D9" s="351"/>
      <c r="E9" s="351"/>
      <c r="F9" s="351"/>
      <c r="G9" s="7"/>
      <c r="H9" s="7"/>
      <c r="I9" s="7"/>
    </row>
    <row r="10" spans="1:10" s="3" customFormat="1" x14ac:dyDescent="0.25">
      <c r="A10" s="352" t="s">
        <v>40</v>
      </c>
      <c r="B10" s="353"/>
      <c r="C10" s="353"/>
      <c r="D10" s="353"/>
      <c r="E10" s="353"/>
      <c r="F10" s="354"/>
      <c r="G10" s="8"/>
      <c r="H10" s="8"/>
      <c r="I10" s="8"/>
      <c r="J10" s="8"/>
    </row>
    <row r="11" spans="1:10" s="3" customFormat="1" x14ac:dyDescent="0.25">
      <c r="A11" s="355"/>
      <c r="B11" s="356"/>
      <c r="C11" s="356"/>
      <c r="D11" s="356"/>
      <c r="E11" s="356"/>
      <c r="F11" s="357"/>
      <c r="G11" s="16"/>
      <c r="H11" s="16"/>
      <c r="I11" s="16"/>
      <c r="J11" s="16"/>
    </row>
    <row r="12" spans="1:10" ht="16.5" x14ac:dyDescent="0.25">
      <c r="A12" s="23"/>
      <c r="B12" s="69"/>
      <c r="C12" s="23"/>
      <c r="D12" s="23"/>
      <c r="E12" s="166"/>
      <c r="F12" s="24"/>
    </row>
    <row r="13" spans="1:10" ht="45.75" customHeight="1" x14ac:dyDescent="0.25">
      <c r="A13" s="25" t="s">
        <v>259</v>
      </c>
      <c r="B13" s="346" t="s">
        <v>3</v>
      </c>
      <c r="C13" s="346"/>
      <c r="D13" s="25" t="s">
        <v>4</v>
      </c>
      <c r="E13" s="167" t="s">
        <v>5</v>
      </c>
      <c r="F13" s="26" t="s">
        <v>0</v>
      </c>
    </row>
    <row r="14" spans="1:10" ht="33" x14ac:dyDescent="0.25">
      <c r="A14" s="361">
        <v>1</v>
      </c>
      <c r="B14" s="324" t="s">
        <v>1</v>
      </c>
      <c r="C14" s="358" t="s">
        <v>326</v>
      </c>
      <c r="D14" s="28" t="s">
        <v>6</v>
      </c>
      <c r="E14" s="335">
        <v>200000</v>
      </c>
      <c r="F14" s="339"/>
    </row>
    <row r="15" spans="1:10" ht="33" x14ac:dyDescent="0.25">
      <c r="A15" s="362"/>
      <c r="B15" s="325"/>
      <c r="C15" s="359"/>
      <c r="D15" s="28" t="s">
        <v>7</v>
      </c>
      <c r="E15" s="336"/>
      <c r="F15" s="340"/>
    </row>
    <row r="16" spans="1:10" ht="33" x14ac:dyDescent="0.25">
      <c r="A16" s="362"/>
      <c r="B16" s="325"/>
      <c r="C16" s="359"/>
      <c r="D16" s="28" t="s">
        <v>8</v>
      </c>
      <c r="E16" s="336"/>
      <c r="F16" s="340"/>
    </row>
    <row r="17" spans="1:6" ht="16.5" x14ac:dyDescent="0.25">
      <c r="A17" s="362"/>
      <c r="B17" s="325"/>
      <c r="C17" s="359"/>
      <c r="D17" s="28" t="s">
        <v>9</v>
      </c>
      <c r="E17" s="336"/>
      <c r="F17" s="340"/>
    </row>
    <row r="18" spans="1:6" ht="16.5" x14ac:dyDescent="0.25">
      <c r="A18" s="362"/>
      <c r="B18" s="325"/>
      <c r="C18" s="359"/>
      <c r="D18" s="28" t="s">
        <v>409</v>
      </c>
      <c r="E18" s="336"/>
      <c r="F18" s="340"/>
    </row>
    <row r="19" spans="1:6" ht="16.5" x14ac:dyDescent="0.25">
      <c r="A19" s="363"/>
      <c r="B19" s="326"/>
      <c r="C19" s="360"/>
      <c r="D19" s="28" t="s">
        <v>23</v>
      </c>
      <c r="E19" s="337"/>
      <c r="F19" s="341"/>
    </row>
    <row r="20" spans="1:6" ht="33" x14ac:dyDescent="0.25">
      <c r="A20" s="29">
        <v>2</v>
      </c>
      <c r="B20" s="63" t="s">
        <v>10</v>
      </c>
      <c r="C20" s="34" t="s">
        <v>11</v>
      </c>
      <c r="D20" s="28" t="s">
        <v>333</v>
      </c>
      <c r="E20" s="159">
        <v>102000</v>
      </c>
      <c r="F20" s="30"/>
    </row>
    <row r="21" spans="1:6" ht="49.5" x14ac:dyDescent="0.25">
      <c r="A21" s="29">
        <v>3</v>
      </c>
      <c r="B21" s="63" t="s">
        <v>13</v>
      </c>
      <c r="C21" s="28" t="s">
        <v>14</v>
      </c>
      <c r="D21" s="28" t="s">
        <v>15</v>
      </c>
      <c r="E21" s="159">
        <v>59000</v>
      </c>
      <c r="F21" s="30"/>
    </row>
    <row r="22" spans="1:6" ht="49.5" x14ac:dyDescent="0.25">
      <c r="A22" s="29">
        <v>4</v>
      </c>
      <c r="B22" s="63" t="s">
        <v>16</v>
      </c>
      <c r="C22" s="28" t="s">
        <v>17</v>
      </c>
      <c r="D22" s="28" t="s">
        <v>18</v>
      </c>
      <c r="E22" s="159">
        <v>75000</v>
      </c>
      <c r="F22" s="30"/>
    </row>
    <row r="23" spans="1:6" ht="33" x14ac:dyDescent="0.25">
      <c r="A23" s="29">
        <v>5</v>
      </c>
      <c r="B23" s="63" t="s">
        <v>19</v>
      </c>
      <c r="C23" s="28" t="s">
        <v>20</v>
      </c>
      <c r="D23" s="28" t="s">
        <v>21</v>
      </c>
      <c r="E23" s="159">
        <v>27000</v>
      </c>
      <c r="F23" s="30"/>
    </row>
    <row r="24" spans="1:6" ht="33" x14ac:dyDescent="0.25">
      <c r="A24" s="29">
        <v>6</v>
      </c>
      <c r="B24" s="350" t="s">
        <v>41</v>
      </c>
      <c r="C24" s="31" t="s">
        <v>42</v>
      </c>
      <c r="D24" s="31" t="s">
        <v>43</v>
      </c>
      <c r="E24" s="345">
        <v>60000</v>
      </c>
      <c r="F24" s="320" t="s">
        <v>379</v>
      </c>
    </row>
    <row r="25" spans="1:6" ht="33" x14ac:dyDescent="0.25">
      <c r="A25" s="29">
        <v>7</v>
      </c>
      <c r="B25" s="350"/>
      <c r="C25" s="31" t="s">
        <v>44</v>
      </c>
      <c r="D25" s="31" t="s">
        <v>43</v>
      </c>
      <c r="E25" s="345"/>
      <c r="F25" s="321"/>
    </row>
    <row r="26" spans="1:6" ht="33" x14ac:dyDescent="0.25">
      <c r="A26" s="29">
        <v>8</v>
      </c>
      <c r="B26" s="63" t="s">
        <v>45</v>
      </c>
      <c r="C26" s="28" t="s">
        <v>46</v>
      </c>
      <c r="D26" s="32" t="s">
        <v>47</v>
      </c>
      <c r="E26" s="161">
        <v>41000</v>
      </c>
      <c r="F26" s="30"/>
    </row>
    <row r="27" spans="1:6" ht="16.5" x14ac:dyDescent="0.25">
      <c r="A27" s="29">
        <v>9</v>
      </c>
      <c r="B27" s="70"/>
      <c r="C27" s="33" t="s">
        <v>24</v>
      </c>
      <c r="D27" s="34" t="s">
        <v>25</v>
      </c>
      <c r="E27" s="157" t="s">
        <v>26</v>
      </c>
      <c r="F27" s="30"/>
    </row>
    <row r="28" spans="1:6" ht="16.5" x14ac:dyDescent="0.25">
      <c r="A28" s="347" t="s">
        <v>27</v>
      </c>
      <c r="B28" s="348"/>
      <c r="C28" s="348"/>
      <c r="D28" s="349"/>
      <c r="E28" s="167">
        <f>SUM(E14:E27)</f>
        <v>564000</v>
      </c>
      <c r="F28" s="35"/>
    </row>
    <row r="29" spans="1:6" ht="16.5" x14ac:dyDescent="0.25">
      <c r="A29" s="36" t="s">
        <v>209</v>
      </c>
      <c r="B29" s="72"/>
      <c r="C29" s="37"/>
      <c r="D29" s="38"/>
      <c r="E29" s="169"/>
      <c r="F29" s="39"/>
    </row>
    <row r="30" spans="1:6" ht="33" x14ac:dyDescent="0.25">
      <c r="A30" s="29">
        <v>1</v>
      </c>
      <c r="B30" s="76" t="s">
        <v>48</v>
      </c>
      <c r="C30" s="34" t="s">
        <v>49</v>
      </c>
      <c r="D30" s="34" t="s">
        <v>50</v>
      </c>
      <c r="E30" s="157">
        <v>169000</v>
      </c>
      <c r="F30" s="30"/>
    </row>
    <row r="31" spans="1:6" ht="33" x14ac:dyDescent="0.25">
      <c r="A31" s="29">
        <v>2</v>
      </c>
      <c r="B31" s="76" t="s">
        <v>51</v>
      </c>
      <c r="C31" s="34" t="s">
        <v>52</v>
      </c>
      <c r="D31" s="77" t="s">
        <v>53</v>
      </c>
      <c r="E31" s="157">
        <v>41000</v>
      </c>
      <c r="F31" s="30"/>
    </row>
    <row r="32" spans="1:6" ht="33" x14ac:dyDescent="0.25">
      <c r="A32" s="29">
        <v>3</v>
      </c>
      <c r="B32" s="76" t="s">
        <v>54</v>
      </c>
      <c r="C32" s="34" t="s">
        <v>55</v>
      </c>
      <c r="D32" s="34" t="s">
        <v>56</v>
      </c>
      <c r="E32" s="157">
        <v>41000</v>
      </c>
      <c r="F32" s="30"/>
    </row>
    <row r="33" spans="1:6" ht="33" x14ac:dyDescent="0.25">
      <c r="A33" s="29">
        <v>4</v>
      </c>
      <c r="B33" s="76" t="s">
        <v>57</v>
      </c>
      <c r="C33" s="34" t="s">
        <v>58</v>
      </c>
      <c r="D33" s="34" t="s">
        <v>59</v>
      </c>
      <c r="E33" s="157">
        <v>47000</v>
      </c>
      <c r="F33" s="30"/>
    </row>
    <row r="34" spans="1:6" ht="49.5" x14ac:dyDescent="0.25">
      <c r="A34" s="29">
        <v>5</v>
      </c>
      <c r="B34" s="293" t="s">
        <v>45</v>
      </c>
      <c r="C34" s="34" t="s">
        <v>267</v>
      </c>
      <c r="D34" s="34" t="s">
        <v>268</v>
      </c>
      <c r="E34" s="157">
        <v>41000</v>
      </c>
      <c r="F34" s="56" t="s">
        <v>374</v>
      </c>
    </row>
    <row r="35" spans="1:6" ht="33" x14ac:dyDescent="0.25">
      <c r="A35" s="29">
        <v>6</v>
      </c>
      <c r="B35" s="295"/>
      <c r="C35" s="34" t="s">
        <v>274</v>
      </c>
      <c r="D35" s="34" t="s">
        <v>275</v>
      </c>
      <c r="E35" s="157">
        <v>41000</v>
      </c>
      <c r="F35" s="56" t="s">
        <v>373</v>
      </c>
    </row>
    <row r="36" spans="1:6" ht="16.5" x14ac:dyDescent="0.25">
      <c r="A36" s="29">
        <v>7</v>
      </c>
      <c r="B36" s="292" t="s">
        <v>60</v>
      </c>
      <c r="C36" s="34" t="s">
        <v>61</v>
      </c>
      <c r="D36" s="78" t="s">
        <v>62</v>
      </c>
      <c r="E36" s="157">
        <v>41000</v>
      </c>
      <c r="F36" s="296" t="s">
        <v>375</v>
      </c>
    </row>
    <row r="37" spans="1:6" ht="16.5" x14ac:dyDescent="0.25">
      <c r="A37" s="29">
        <v>8</v>
      </c>
      <c r="B37" s="292"/>
      <c r="C37" s="34" t="s">
        <v>63</v>
      </c>
      <c r="D37" s="78" t="s">
        <v>64</v>
      </c>
      <c r="E37" s="157">
        <v>59000</v>
      </c>
      <c r="F37" s="297"/>
    </row>
    <row r="38" spans="1:6" ht="16.5" x14ac:dyDescent="0.25">
      <c r="A38" s="29">
        <v>9</v>
      </c>
      <c r="B38" s="292"/>
      <c r="C38" s="34" t="s">
        <v>65</v>
      </c>
      <c r="D38" s="78" t="s">
        <v>66</v>
      </c>
      <c r="E38" s="157">
        <v>59000</v>
      </c>
      <c r="F38" s="297"/>
    </row>
    <row r="39" spans="1:6" ht="16.5" x14ac:dyDescent="0.25">
      <c r="A39" s="29">
        <v>10</v>
      </c>
      <c r="B39" s="292"/>
      <c r="C39" s="34" t="s">
        <v>67</v>
      </c>
      <c r="D39" s="78" t="s">
        <v>68</v>
      </c>
      <c r="E39" s="157">
        <v>47000</v>
      </c>
      <c r="F39" s="297"/>
    </row>
    <row r="40" spans="1:6" ht="16.5" x14ac:dyDescent="0.25">
      <c r="A40" s="29">
        <v>11</v>
      </c>
      <c r="B40" s="292"/>
      <c r="C40" s="34" t="s">
        <v>69</v>
      </c>
      <c r="D40" s="78" t="s">
        <v>70</v>
      </c>
      <c r="E40" s="157">
        <v>41000</v>
      </c>
      <c r="F40" s="298"/>
    </row>
    <row r="41" spans="1:6" ht="16.5" x14ac:dyDescent="0.25">
      <c r="A41" s="29">
        <v>12</v>
      </c>
      <c r="B41" s="79" t="s">
        <v>127</v>
      </c>
      <c r="C41" s="58" t="s">
        <v>128</v>
      </c>
      <c r="D41" s="58" t="s">
        <v>129</v>
      </c>
      <c r="E41" s="158">
        <v>102000</v>
      </c>
      <c r="F41" s="30"/>
    </row>
    <row r="42" spans="1:6" ht="16.5" x14ac:dyDescent="0.25">
      <c r="A42" s="29">
        <v>13</v>
      </c>
      <c r="B42" s="293" t="s">
        <v>277</v>
      </c>
      <c r="C42" s="58" t="s">
        <v>194</v>
      </c>
      <c r="D42" s="58" t="s">
        <v>195</v>
      </c>
      <c r="E42" s="158">
        <v>62000</v>
      </c>
      <c r="F42" s="296" t="s">
        <v>376</v>
      </c>
    </row>
    <row r="43" spans="1:6" ht="16.5" x14ac:dyDescent="0.25">
      <c r="A43" s="29">
        <v>14</v>
      </c>
      <c r="B43" s="294"/>
      <c r="C43" s="58" t="s">
        <v>196</v>
      </c>
      <c r="D43" s="58" t="s">
        <v>197</v>
      </c>
      <c r="E43" s="158">
        <v>165000</v>
      </c>
      <c r="F43" s="297"/>
    </row>
    <row r="44" spans="1:6" ht="16.5" x14ac:dyDescent="0.25">
      <c r="A44" s="29">
        <v>15</v>
      </c>
      <c r="B44" s="295"/>
      <c r="C44" s="58" t="s">
        <v>201</v>
      </c>
      <c r="D44" s="58" t="s">
        <v>202</v>
      </c>
      <c r="E44" s="158">
        <v>116000</v>
      </c>
      <c r="F44" s="298"/>
    </row>
    <row r="45" spans="1:6" ht="16.5" x14ac:dyDescent="0.25">
      <c r="A45" s="29">
        <v>16</v>
      </c>
      <c r="B45" s="324" t="s">
        <v>272</v>
      </c>
      <c r="C45" s="27" t="s">
        <v>198</v>
      </c>
      <c r="D45" s="27" t="s">
        <v>199</v>
      </c>
      <c r="E45" s="159">
        <v>83000</v>
      </c>
      <c r="F45" s="30"/>
    </row>
    <row r="46" spans="1:6" ht="33" x14ac:dyDescent="0.25">
      <c r="A46" s="29">
        <v>17</v>
      </c>
      <c r="B46" s="325"/>
      <c r="C46" s="27" t="s">
        <v>269</v>
      </c>
      <c r="D46" s="27" t="s">
        <v>199</v>
      </c>
      <c r="E46" s="159">
        <v>130000</v>
      </c>
      <c r="F46" s="296" t="s">
        <v>376</v>
      </c>
    </row>
    <row r="47" spans="1:6" ht="16.5" x14ac:dyDescent="0.25">
      <c r="A47" s="29">
        <v>18</v>
      </c>
      <c r="B47" s="325"/>
      <c r="C47" s="27" t="s">
        <v>270</v>
      </c>
      <c r="D47" s="27" t="s">
        <v>199</v>
      </c>
      <c r="E47" s="159">
        <v>120000</v>
      </c>
      <c r="F47" s="297"/>
    </row>
    <row r="48" spans="1:6" ht="16.5" x14ac:dyDescent="0.25">
      <c r="A48" s="29">
        <v>19</v>
      </c>
      <c r="B48" s="326"/>
      <c r="C48" s="27" t="s">
        <v>271</v>
      </c>
      <c r="D48" s="27" t="s">
        <v>200</v>
      </c>
      <c r="E48" s="159">
        <v>282000</v>
      </c>
      <c r="F48" s="298"/>
    </row>
    <row r="49" spans="1:6" ht="16.5" x14ac:dyDescent="0.25">
      <c r="A49" s="29">
        <v>20</v>
      </c>
      <c r="B49" s="64" t="s">
        <v>371</v>
      </c>
      <c r="C49" s="27" t="s">
        <v>335</v>
      </c>
      <c r="D49" s="27" t="s">
        <v>193</v>
      </c>
      <c r="E49" s="159">
        <v>128000</v>
      </c>
      <c r="F49" s="30"/>
    </row>
    <row r="50" spans="1:6" ht="16.5" x14ac:dyDescent="0.25">
      <c r="A50" s="29">
        <v>21</v>
      </c>
      <c r="B50" s="305" t="s">
        <v>130</v>
      </c>
      <c r="C50" s="27" t="s">
        <v>131</v>
      </c>
      <c r="D50" s="27" t="s">
        <v>132</v>
      </c>
      <c r="E50" s="159">
        <v>71000</v>
      </c>
      <c r="F50" s="320" t="s">
        <v>378</v>
      </c>
    </row>
    <row r="51" spans="1:6" ht="16.5" x14ac:dyDescent="0.25">
      <c r="A51" s="29">
        <v>22</v>
      </c>
      <c r="B51" s="307"/>
      <c r="C51" s="27" t="s">
        <v>133</v>
      </c>
      <c r="D51" s="27" t="s">
        <v>134</v>
      </c>
      <c r="E51" s="161">
        <v>138000</v>
      </c>
      <c r="F51" s="321"/>
    </row>
    <row r="52" spans="1:6" ht="16.5" x14ac:dyDescent="0.25">
      <c r="A52" s="29">
        <v>23</v>
      </c>
      <c r="B52" s="73" t="s">
        <v>387</v>
      </c>
      <c r="C52" s="27" t="s">
        <v>388</v>
      </c>
      <c r="D52" s="27" t="s">
        <v>389</v>
      </c>
      <c r="E52" s="161">
        <v>282000</v>
      </c>
      <c r="F52" s="57"/>
    </row>
    <row r="53" spans="1:6" s="11" customFormat="1" ht="16.5" x14ac:dyDescent="0.25">
      <c r="A53" s="29">
        <v>24</v>
      </c>
      <c r="B53" s="319" t="s">
        <v>205</v>
      </c>
      <c r="C53" s="27" t="s">
        <v>161</v>
      </c>
      <c r="D53" s="27" t="s">
        <v>162</v>
      </c>
      <c r="E53" s="159">
        <v>30000</v>
      </c>
      <c r="F53" s="322" t="s">
        <v>380</v>
      </c>
    </row>
    <row r="54" spans="1:6" s="11" customFormat="1" ht="16.5" x14ac:dyDescent="0.25">
      <c r="A54" s="29">
        <v>25</v>
      </c>
      <c r="B54" s="319"/>
      <c r="C54" s="27" t="s">
        <v>278</v>
      </c>
      <c r="D54" s="27" t="s">
        <v>162</v>
      </c>
      <c r="E54" s="159">
        <v>20000</v>
      </c>
      <c r="F54" s="323"/>
    </row>
    <row r="55" spans="1:6" ht="16.5" x14ac:dyDescent="0.25">
      <c r="A55" s="316" t="s">
        <v>208</v>
      </c>
      <c r="B55" s="317"/>
      <c r="C55" s="317"/>
      <c r="D55" s="318"/>
      <c r="E55" s="169"/>
      <c r="F55" s="39"/>
    </row>
    <row r="56" spans="1:6" s="11" customFormat="1" ht="16.5" x14ac:dyDescent="0.25">
      <c r="A56" s="29">
        <v>26</v>
      </c>
      <c r="B56" s="299" t="s">
        <v>260</v>
      </c>
      <c r="C56" s="59" t="s">
        <v>71</v>
      </c>
      <c r="D56" s="60" t="s">
        <v>72</v>
      </c>
      <c r="E56" s="170">
        <v>174000</v>
      </c>
      <c r="F56" s="30"/>
    </row>
    <row r="57" spans="1:6" s="11" customFormat="1" ht="33" x14ac:dyDescent="0.25">
      <c r="A57" s="29">
        <v>27</v>
      </c>
      <c r="B57" s="300"/>
      <c r="C57" s="59" t="s">
        <v>83</v>
      </c>
      <c r="D57" s="60" t="s">
        <v>84</v>
      </c>
      <c r="E57" s="170">
        <v>231000</v>
      </c>
      <c r="F57" s="30"/>
    </row>
    <row r="58" spans="1:6" s="11" customFormat="1" ht="33" x14ac:dyDescent="0.25">
      <c r="A58" s="29">
        <v>28</v>
      </c>
      <c r="B58" s="300"/>
      <c r="C58" s="59" t="s">
        <v>85</v>
      </c>
      <c r="D58" s="60" t="s">
        <v>86</v>
      </c>
      <c r="E58" s="170">
        <v>732000</v>
      </c>
      <c r="F58" s="30"/>
    </row>
    <row r="59" spans="1:6" s="11" customFormat="1" ht="16.5" x14ac:dyDescent="0.25">
      <c r="A59" s="29">
        <v>29</v>
      </c>
      <c r="B59" s="300"/>
      <c r="C59" s="59" t="s">
        <v>79</v>
      </c>
      <c r="D59" s="60" t="s">
        <v>279</v>
      </c>
      <c r="E59" s="171">
        <v>121000</v>
      </c>
      <c r="F59" s="30"/>
    </row>
    <row r="60" spans="1:6" s="11" customFormat="1" ht="15.75" customHeight="1" x14ac:dyDescent="0.25">
      <c r="A60" s="29">
        <v>30</v>
      </c>
      <c r="B60" s="300"/>
      <c r="C60" s="59" t="s">
        <v>93</v>
      </c>
      <c r="D60" s="60" t="s">
        <v>94</v>
      </c>
      <c r="E60" s="170">
        <v>192000</v>
      </c>
      <c r="F60" s="30"/>
    </row>
    <row r="61" spans="1:6" s="11" customFormat="1" ht="33" x14ac:dyDescent="0.25">
      <c r="A61" s="29">
        <v>31</v>
      </c>
      <c r="B61" s="300"/>
      <c r="C61" s="59" t="s">
        <v>80</v>
      </c>
      <c r="D61" s="60" t="s">
        <v>81</v>
      </c>
      <c r="E61" s="170">
        <v>173000</v>
      </c>
      <c r="F61" s="30"/>
    </row>
    <row r="62" spans="1:6" s="11" customFormat="1" ht="33" x14ac:dyDescent="0.25">
      <c r="A62" s="29">
        <v>32</v>
      </c>
      <c r="B62" s="300"/>
      <c r="C62" s="59" t="s">
        <v>82</v>
      </c>
      <c r="D62" s="60" t="s">
        <v>281</v>
      </c>
      <c r="E62" s="170">
        <v>231000</v>
      </c>
      <c r="F62" s="56" t="s">
        <v>393</v>
      </c>
    </row>
    <row r="63" spans="1:6" s="11" customFormat="1" ht="16.5" x14ac:dyDescent="0.25">
      <c r="A63" s="29">
        <v>33</v>
      </c>
      <c r="B63" s="300"/>
      <c r="C63" s="80" t="s">
        <v>234</v>
      </c>
      <c r="D63" s="81" t="s">
        <v>235</v>
      </c>
      <c r="E63" s="172">
        <v>500000</v>
      </c>
      <c r="F63" s="30"/>
    </row>
    <row r="64" spans="1:6" s="11" customFormat="1" ht="33" x14ac:dyDescent="0.25">
      <c r="A64" s="29">
        <v>34</v>
      </c>
      <c r="B64" s="300"/>
      <c r="C64" s="59" t="s">
        <v>73</v>
      </c>
      <c r="D64" s="60" t="s">
        <v>280</v>
      </c>
      <c r="E64" s="170">
        <v>290000</v>
      </c>
      <c r="F64" s="30" t="s">
        <v>74</v>
      </c>
    </row>
    <row r="65" spans="1:6" s="11" customFormat="1" ht="33" x14ac:dyDescent="0.25">
      <c r="A65" s="29">
        <v>35</v>
      </c>
      <c r="B65" s="300"/>
      <c r="C65" s="59" t="s">
        <v>75</v>
      </c>
      <c r="D65" s="60" t="s">
        <v>76</v>
      </c>
      <c r="E65" s="170">
        <v>231000</v>
      </c>
      <c r="F65" s="30"/>
    </row>
    <row r="66" spans="1:6" s="11" customFormat="1" ht="33" x14ac:dyDescent="0.25">
      <c r="A66" s="29">
        <v>36</v>
      </c>
      <c r="B66" s="300"/>
      <c r="C66" s="59" t="s">
        <v>77</v>
      </c>
      <c r="D66" s="60" t="s">
        <v>78</v>
      </c>
      <c r="E66" s="170">
        <v>616000</v>
      </c>
      <c r="F66" s="30"/>
    </row>
    <row r="67" spans="1:6" s="11" customFormat="1" ht="33" x14ac:dyDescent="0.25">
      <c r="A67" s="29">
        <v>37</v>
      </c>
      <c r="B67" s="300"/>
      <c r="C67" s="59" t="s">
        <v>87</v>
      </c>
      <c r="D67" s="60" t="s">
        <v>88</v>
      </c>
      <c r="E67" s="170">
        <v>231000</v>
      </c>
      <c r="F67" s="30"/>
    </row>
    <row r="68" spans="1:6" s="11" customFormat="1" ht="16.5" x14ac:dyDescent="0.25">
      <c r="A68" s="29">
        <v>38</v>
      </c>
      <c r="B68" s="301"/>
      <c r="C68" s="59" t="s">
        <v>95</v>
      </c>
      <c r="D68" s="60" t="s">
        <v>96</v>
      </c>
      <c r="E68" s="170">
        <v>412000</v>
      </c>
      <c r="F68" s="30"/>
    </row>
    <row r="69" spans="1:6" s="11" customFormat="1" ht="16.5" x14ac:dyDescent="0.25">
      <c r="A69" s="29">
        <v>39</v>
      </c>
      <c r="B69" s="299" t="s">
        <v>90</v>
      </c>
      <c r="C69" s="59" t="s">
        <v>89</v>
      </c>
      <c r="D69" s="62" t="s">
        <v>394</v>
      </c>
      <c r="E69" s="170">
        <v>137000</v>
      </c>
      <c r="F69" s="296" t="s">
        <v>377</v>
      </c>
    </row>
    <row r="70" spans="1:6" s="11" customFormat="1" ht="33" x14ac:dyDescent="0.25">
      <c r="A70" s="29">
        <v>40</v>
      </c>
      <c r="B70" s="300"/>
      <c r="C70" s="59" t="s">
        <v>91</v>
      </c>
      <c r="D70" s="82"/>
      <c r="E70" s="170">
        <v>137000</v>
      </c>
      <c r="F70" s="297"/>
    </row>
    <row r="71" spans="1:6" s="11" customFormat="1" ht="16.5" x14ac:dyDescent="0.25">
      <c r="A71" s="29">
        <v>41</v>
      </c>
      <c r="B71" s="301"/>
      <c r="C71" s="59" t="s">
        <v>92</v>
      </c>
      <c r="D71" s="83"/>
      <c r="E71" s="170">
        <v>208000</v>
      </c>
      <c r="F71" s="298"/>
    </row>
    <row r="72" spans="1:6" s="11" customFormat="1" ht="16.5" x14ac:dyDescent="0.25">
      <c r="A72" s="29">
        <v>42</v>
      </c>
      <c r="B72" s="299" t="s">
        <v>395</v>
      </c>
      <c r="C72" s="59" t="s">
        <v>396</v>
      </c>
      <c r="D72" s="330" t="s">
        <v>398</v>
      </c>
      <c r="E72" s="170">
        <v>215000</v>
      </c>
      <c r="F72" s="54"/>
    </row>
    <row r="73" spans="1:6" s="11" customFormat="1" ht="16.5" x14ac:dyDescent="0.25">
      <c r="A73" s="29">
        <v>43</v>
      </c>
      <c r="B73" s="300"/>
      <c r="C73" s="59" t="s">
        <v>397</v>
      </c>
      <c r="D73" s="331"/>
      <c r="E73" s="170">
        <v>323000</v>
      </c>
      <c r="F73" s="54"/>
    </row>
    <row r="74" spans="1:6" s="11" customFormat="1" ht="66" x14ac:dyDescent="0.25">
      <c r="A74" s="29">
        <v>44</v>
      </c>
      <c r="B74" s="300"/>
      <c r="C74" s="59" t="s">
        <v>400</v>
      </c>
      <c r="D74" s="61" t="s">
        <v>399</v>
      </c>
      <c r="E74" s="170">
        <v>269000</v>
      </c>
      <c r="F74" s="54"/>
    </row>
    <row r="75" spans="1:6" s="11" customFormat="1" ht="49.5" x14ac:dyDescent="0.25">
      <c r="A75" s="29">
        <v>45</v>
      </c>
      <c r="B75" s="301"/>
      <c r="C75" s="59" t="s">
        <v>401</v>
      </c>
      <c r="D75" s="61" t="s">
        <v>402</v>
      </c>
      <c r="E75" s="170">
        <v>588000</v>
      </c>
      <c r="F75" s="54"/>
    </row>
    <row r="76" spans="1:6" s="11" customFormat="1" ht="16.5" x14ac:dyDescent="0.25">
      <c r="A76" s="316" t="s">
        <v>207</v>
      </c>
      <c r="B76" s="317"/>
      <c r="C76" s="317"/>
      <c r="D76" s="318"/>
      <c r="E76" s="169"/>
      <c r="F76" s="39"/>
    </row>
    <row r="77" spans="1:6" ht="54.75" customHeight="1" x14ac:dyDescent="0.25">
      <c r="A77" s="29">
        <v>46</v>
      </c>
      <c r="B77" s="304" t="s">
        <v>97</v>
      </c>
      <c r="C77" s="27" t="s">
        <v>98</v>
      </c>
      <c r="D77" s="27" t="s">
        <v>99</v>
      </c>
      <c r="E77" s="159">
        <v>123000</v>
      </c>
      <c r="F77" s="30"/>
    </row>
    <row r="78" spans="1:6" ht="54.75" hidden="1" customHeight="1" x14ac:dyDescent="0.25">
      <c r="A78" s="29">
        <v>47</v>
      </c>
      <c r="B78" s="304"/>
      <c r="C78" s="27" t="s">
        <v>100</v>
      </c>
      <c r="D78" s="27" t="s">
        <v>101</v>
      </c>
      <c r="E78" s="159">
        <v>66000</v>
      </c>
      <c r="F78" s="30"/>
    </row>
    <row r="79" spans="1:6" ht="54.75" customHeight="1" x14ac:dyDescent="0.25">
      <c r="A79" s="29">
        <v>48</v>
      </c>
      <c r="B79" s="304"/>
      <c r="C79" s="27" t="s">
        <v>102</v>
      </c>
      <c r="D79" s="27" t="s">
        <v>103</v>
      </c>
      <c r="E79" s="159">
        <v>139000</v>
      </c>
      <c r="F79" s="30" t="s">
        <v>104</v>
      </c>
    </row>
    <row r="80" spans="1:6" ht="115.5" x14ac:dyDescent="0.25">
      <c r="A80" s="29">
        <v>49</v>
      </c>
      <c r="B80" s="304"/>
      <c r="C80" s="27" t="s">
        <v>105</v>
      </c>
      <c r="D80" s="27" t="s">
        <v>106</v>
      </c>
      <c r="E80" s="159">
        <v>66000</v>
      </c>
      <c r="F80" s="30" t="s">
        <v>104</v>
      </c>
    </row>
    <row r="81" spans="1:6" ht="99" hidden="1" x14ac:dyDescent="0.25">
      <c r="A81" s="29">
        <v>50</v>
      </c>
      <c r="B81" s="304"/>
      <c r="C81" s="27" t="s">
        <v>403</v>
      </c>
      <c r="D81" s="27" t="s">
        <v>404</v>
      </c>
      <c r="E81" s="159">
        <v>212000</v>
      </c>
      <c r="F81" s="30"/>
    </row>
    <row r="82" spans="1:6" ht="33" hidden="1" x14ac:dyDescent="0.25">
      <c r="A82" s="29">
        <v>51</v>
      </c>
      <c r="B82" s="304"/>
      <c r="C82" s="27" t="s">
        <v>107</v>
      </c>
      <c r="D82" s="27" t="s">
        <v>108</v>
      </c>
      <c r="E82" s="159">
        <v>868000</v>
      </c>
      <c r="F82" s="56" t="s">
        <v>109</v>
      </c>
    </row>
    <row r="83" spans="1:6" ht="33" hidden="1" x14ac:dyDescent="0.25">
      <c r="A83" s="29">
        <v>52</v>
      </c>
      <c r="B83" s="304"/>
      <c r="C83" s="27" t="s">
        <v>110</v>
      </c>
      <c r="D83" s="27" t="s">
        <v>111</v>
      </c>
      <c r="E83" s="159">
        <v>139000</v>
      </c>
      <c r="F83" s="56" t="s">
        <v>112</v>
      </c>
    </row>
    <row r="84" spans="1:6" ht="33" hidden="1" x14ac:dyDescent="0.25">
      <c r="A84" s="29">
        <v>53</v>
      </c>
      <c r="B84" s="304"/>
      <c r="C84" s="27" t="s">
        <v>113</v>
      </c>
      <c r="D84" s="27" t="s">
        <v>114</v>
      </c>
      <c r="E84" s="159">
        <v>72000</v>
      </c>
      <c r="F84" s="56" t="s">
        <v>115</v>
      </c>
    </row>
    <row r="85" spans="1:6" ht="33" x14ac:dyDescent="0.25">
      <c r="A85" s="29">
        <v>54</v>
      </c>
      <c r="B85" s="304" t="s">
        <v>116</v>
      </c>
      <c r="C85" s="27" t="s">
        <v>117</v>
      </c>
      <c r="D85" s="27" t="s">
        <v>118</v>
      </c>
      <c r="E85" s="159">
        <v>174000</v>
      </c>
      <c r="F85" s="30"/>
    </row>
    <row r="86" spans="1:6" ht="33" x14ac:dyDescent="0.25">
      <c r="A86" s="29">
        <v>55</v>
      </c>
      <c r="B86" s="304"/>
      <c r="C86" s="27" t="s">
        <v>119</v>
      </c>
      <c r="D86" s="27" t="s">
        <v>120</v>
      </c>
      <c r="E86" s="159">
        <v>88000</v>
      </c>
      <c r="F86" s="30"/>
    </row>
    <row r="87" spans="1:6" ht="33" x14ac:dyDescent="0.25">
      <c r="A87" s="29">
        <v>56</v>
      </c>
      <c r="B87" s="305" t="s">
        <v>121</v>
      </c>
      <c r="C87" s="27" t="s">
        <v>122</v>
      </c>
      <c r="D87" s="27" t="s">
        <v>123</v>
      </c>
      <c r="E87" s="161">
        <v>168000</v>
      </c>
      <c r="F87" s="30"/>
    </row>
    <row r="88" spans="1:6" ht="33" x14ac:dyDescent="0.25">
      <c r="A88" s="29">
        <v>57</v>
      </c>
      <c r="B88" s="306"/>
      <c r="C88" s="27" t="s">
        <v>386</v>
      </c>
      <c r="D88" s="27" t="s">
        <v>124</v>
      </c>
      <c r="E88" s="161">
        <v>168000</v>
      </c>
      <c r="F88" s="30"/>
    </row>
    <row r="89" spans="1:6" ht="16.5" x14ac:dyDescent="0.25">
      <c r="A89" s="29">
        <v>58</v>
      </c>
      <c r="B89" s="307"/>
      <c r="C89" s="27" t="s">
        <v>125</v>
      </c>
      <c r="D89" s="27" t="s">
        <v>126</v>
      </c>
      <c r="E89" s="161">
        <v>253000</v>
      </c>
      <c r="F89" s="30"/>
    </row>
    <row r="90" spans="1:6" ht="16.5" x14ac:dyDescent="0.25">
      <c r="A90" s="316" t="s">
        <v>261</v>
      </c>
      <c r="B90" s="317"/>
      <c r="C90" s="317"/>
      <c r="D90" s="318"/>
      <c r="E90" s="173"/>
      <c r="F90" s="39"/>
    </row>
    <row r="91" spans="1:6" ht="16.5" x14ac:dyDescent="0.25">
      <c r="A91" s="29">
        <v>59</v>
      </c>
      <c r="B91" s="305" t="s">
        <v>240</v>
      </c>
      <c r="C91" s="27" t="s">
        <v>236</v>
      </c>
      <c r="D91" s="27" t="s">
        <v>237</v>
      </c>
      <c r="E91" s="161">
        <v>250000</v>
      </c>
      <c r="F91" s="30"/>
    </row>
    <row r="92" spans="1:6" ht="33" x14ac:dyDescent="0.25">
      <c r="A92" s="29">
        <v>60</v>
      </c>
      <c r="B92" s="307"/>
      <c r="C92" s="27" t="s">
        <v>239</v>
      </c>
      <c r="D92" s="27" t="s">
        <v>238</v>
      </c>
      <c r="E92" s="161">
        <v>399000</v>
      </c>
      <c r="F92" s="30"/>
    </row>
    <row r="93" spans="1:6" ht="16.5" x14ac:dyDescent="0.25">
      <c r="A93" s="29">
        <v>61</v>
      </c>
      <c r="B93" s="305" t="s">
        <v>243</v>
      </c>
      <c r="C93" s="27" t="s">
        <v>241</v>
      </c>
      <c r="D93" s="27"/>
      <c r="E93" s="161">
        <v>2500000</v>
      </c>
      <c r="F93" s="30"/>
    </row>
    <row r="94" spans="1:6" ht="16.5" x14ac:dyDescent="0.25">
      <c r="A94" s="29">
        <v>62</v>
      </c>
      <c r="B94" s="307"/>
      <c r="C94" s="27" t="s">
        <v>242</v>
      </c>
      <c r="D94" s="27"/>
      <c r="E94" s="161">
        <v>2200000</v>
      </c>
      <c r="F94" s="30"/>
    </row>
    <row r="95" spans="1:6" ht="82.5" x14ac:dyDescent="0.25">
      <c r="A95" s="29">
        <v>63</v>
      </c>
      <c r="B95" s="74" t="s">
        <v>311</v>
      </c>
      <c r="C95" s="27" t="s">
        <v>372</v>
      </c>
      <c r="D95" s="27"/>
      <c r="E95" s="161">
        <v>250000</v>
      </c>
      <c r="F95" s="30" t="s">
        <v>334</v>
      </c>
    </row>
    <row r="96" spans="1:6" ht="16.5" x14ac:dyDescent="0.25">
      <c r="A96" s="29">
        <v>64</v>
      </c>
      <c r="B96" s="305" t="s">
        <v>258</v>
      </c>
      <c r="C96" s="27" t="s">
        <v>244</v>
      </c>
      <c r="D96" s="27"/>
      <c r="E96" s="161">
        <v>275000</v>
      </c>
      <c r="F96" s="30"/>
    </row>
    <row r="97" spans="1:6" ht="16.5" x14ac:dyDescent="0.25">
      <c r="A97" s="29">
        <v>65</v>
      </c>
      <c r="B97" s="306"/>
      <c r="C97" s="27" t="s">
        <v>245</v>
      </c>
      <c r="D97" s="27"/>
      <c r="E97" s="161">
        <v>187000</v>
      </c>
      <c r="F97" s="30"/>
    </row>
    <row r="98" spans="1:6" ht="16.5" x14ac:dyDescent="0.25">
      <c r="A98" s="29">
        <v>66</v>
      </c>
      <c r="B98" s="306"/>
      <c r="C98" s="27" t="s">
        <v>246</v>
      </c>
      <c r="D98" s="27"/>
      <c r="E98" s="161">
        <v>187000</v>
      </c>
      <c r="F98" s="30"/>
    </row>
    <row r="99" spans="1:6" ht="16.5" x14ac:dyDescent="0.25">
      <c r="A99" s="29">
        <v>67</v>
      </c>
      <c r="B99" s="306"/>
      <c r="C99" s="27" t="s">
        <v>247</v>
      </c>
      <c r="D99" s="27"/>
      <c r="E99" s="161">
        <v>189000</v>
      </c>
      <c r="F99" s="30"/>
    </row>
    <row r="100" spans="1:6" ht="16.5" x14ac:dyDescent="0.25">
      <c r="A100" s="29">
        <v>68</v>
      </c>
      <c r="B100" s="306"/>
      <c r="C100" s="27" t="s">
        <v>248</v>
      </c>
      <c r="D100" s="27"/>
      <c r="E100" s="161">
        <v>150000</v>
      </c>
      <c r="F100" s="30"/>
    </row>
    <row r="101" spans="1:6" ht="16.5" x14ac:dyDescent="0.25">
      <c r="A101" s="29">
        <v>69</v>
      </c>
      <c r="B101" s="306"/>
      <c r="C101" s="27" t="s">
        <v>249</v>
      </c>
      <c r="D101" s="27"/>
      <c r="E101" s="161">
        <v>189000</v>
      </c>
      <c r="F101" s="30"/>
    </row>
    <row r="102" spans="1:6" ht="16.5" x14ac:dyDescent="0.25">
      <c r="A102" s="29">
        <v>70</v>
      </c>
      <c r="B102" s="306"/>
      <c r="C102" s="27" t="s">
        <v>250</v>
      </c>
      <c r="D102" s="27"/>
      <c r="E102" s="161">
        <v>189000</v>
      </c>
      <c r="F102" s="30"/>
    </row>
    <row r="103" spans="1:6" ht="16.5" x14ac:dyDescent="0.25">
      <c r="A103" s="29">
        <v>71</v>
      </c>
      <c r="B103" s="306"/>
      <c r="C103" s="27" t="s">
        <v>251</v>
      </c>
      <c r="D103" s="27"/>
      <c r="E103" s="161">
        <v>187000</v>
      </c>
      <c r="F103" s="30"/>
    </row>
    <row r="104" spans="1:6" ht="16.5" x14ac:dyDescent="0.25">
      <c r="A104" s="29">
        <v>72</v>
      </c>
      <c r="B104" s="306"/>
      <c r="C104" s="27" t="s">
        <v>252</v>
      </c>
      <c r="D104" s="27"/>
      <c r="E104" s="161">
        <v>201000</v>
      </c>
      <c r="F104" s="30"/>
    </row>
    <row r="105" spans="1:6" ht="16.5" x14ac:dyDescent="0.25">
      <c r="A105" s="29">
        <v>73</v>
      </c>
      <c r="B105" s="306"/>
      <c r="C105" s="27" t="s">
        <v>253</v>
      </c>
      <c r="D105" s="27"/>
      <c r="E105" s="161">
        <v>187000</v>
      </c>
      <c r="F105" s="30"/>
    </row>
    <row r="106" spans="1:6" ht="16.5" x14ac:dyDescent="0.25">
      <c r="A106" s="29">
        <v>74</v>
      </c>
      <c r="B106" s="306"/>
      <c r="C106" s="27" t="s">
        <v>254</v>
      </c>
      <c r="D106" s="27"/>
      <c r="E106" s="161">
        <v>187000</v>
      </c>
      <c r="F106" s="30"/>
    </row>
    <row r="107" spans="1:6" ht="16.5" x14ac:dyDescent="0.25">
      <c r="A107" s="29">
        <v>75</v>
      </c>
      <c r="B107" s="306"/>
      <c r="C107" s="27" t="s">
        <v>255</v>
      </c>
      <c r="D107" s="27"/>
      <c r="E107" s="161">
        <v>132000</v>
      </c>
      <c r="F107" s="30"/>
    </row>
    <row r="108" spans="1:6" ht="16.5" x14ac:dyDescent="0.25">
      <c r="A108" s="29">
        <v>76</v>
      </c>
      <c r="B108" s="306"/>
      <c r="C108" s="27" t="s">
        <v>256</v>
      </c>
      <c r="D108" s="27"/>
      <c r="E108" s="161">
        <v>187000</v>
      </c>
      <c r="F108" s="30"/>
    </row>
    <row r="109" spans="1:6" ht="16.5" x14ac:dyDescent="0.25">
      <c r="A109" s="29">
        <v>77</v>
      </c>
      <c r="B109" s="307"/>
      <c r="C109" s="27" t="s">
        <v>257</v>
      </c>
      <c r="D109" s="27"/>
      <c r="E109" s="161">
        <v>1073000</v>
      </c>
      <c r="F109" s="30"/>
    </row>
    <row r="110" spans="1:6" ht="16.5" x14ac:dyDescent="0.25">
      <c r="A110" s="316" t="s">
        <v>226</v>
      </c>
      <c r="B110" s="317"/>
      <c r="C110" s="317"/>
      <c r="D110" s="318"/>
      <c r="E110" s="169"/>
      <c r="F110" s="39"/>
    </row>
    <row r="111" spans="1:6" ht="33" x14ac:dyDescent="0.25">
      <c r="A111" s="29">
        <v>78</v>
      </c>
      <c r="B111" s="64" t="s">
        <v>231</v>
      </c>
      <c r="C111" s="27" t="s">
        <v>232</v>
      </c>
      <c r="D111" s="27" t="s">
        <v>227</v>
      </c>
      <c r="E111" s="161">
        <v>50000</v>
      </c>
      <c r="F111" s="30"/>
    </row>
    <row r="112" spans="1:6" ht="33" x14ac:dyDescent="0.25">
      <c r="A112" s="29">
        <v>79</v>
      </c>
      <c r="B112" s="64" t="s">
        <v>230</v>
      </c>
      <c r="C112" s="27" t="s">
        <v>228</v>
      </c>
      <c r="D112" s="27" t="s">
        <v>229</v>
      </c>
      <c r="E112" s="161">
        <v>108000</v>
      </c>
      <c r="F112" s="30"/>
    </row>
    <row r="113" spans="1:6" ht="16.5" x14ac:dyDescent="0.25">
      <c r="A113" s="308" t="s">
        <v>262</v>
      </c>
      <c r="B113" s="308"/>
      <c r="C113" s="308"/>
      <c r="D113" s="308"/>
      <c r="E113" s="160"/>
      <c r="F113" s="39"/>
    </row>
    <row r="114" spans="1:6" ht="33" x14ac:dyDescent="0.25">
      <c r="A114" s="87">
        <v>80</v>
      </c>
      <c r="B114" s="313" t="s">
        <v>204</v>
      </c>
      <c r="C114" s="60" t="s">
        <v>323</v>
      </c>
      <c r="D114" s="60" t="s">
        <v>12</v>
      </c>
      <c r="E114" s="157">
        <v>230000</v>
      </c>
      <c r="F114" s="30"/>
    </row>
    <row r="115" spans="1:6" ht="33" x14ac:dyDescent="0.25">
      <c r="A115" s="87">
        <v>81</v>
      </c>
      <c r="B115" s="314"/>
      <c r="C115" s="60" t="s">
        <v>35</v>
      </c>
      <c r="D115" s="60" t="s">
        <v>36</v>
      </c>
      <c r="E115" s="157">
        <v>220000</v>
      </c>
      <c r="F115" s="30"/>
    </row>
    <row r="116" spans="1:6" ht="33" x14ac:dyDescent="0.25">
      <c r="A116" s="87">
        <v>82</v>
      </c>
      <c r="B116" s="314"/>
      <c r="C116" s="60" t="s">
        <v>324</v>
      </c>
      <c r="D116" s="60" t="s">
        <v>328</v>
      </c>
      <c r="E116" s="157">
        <v>230000</v>
      </c>
      <c r="F116" s="30"/>
    </row>
    <row r="117" spans="1:6" ht="33" x14ac:dyDescent="0.25">
      <c r="A117" s="309">
        <v>83</v>
      </c>
      <c r="B117" s="314"/>
      <c r="C117" s="60" t="s">
        <v>405</v>
      </c>
      <c r="D117" s="60"/>
      <c r="E117" s="158">
        <v>250000</v>
      </c>
      <c r="F117" s="30"/>
    </row>
    <row r="118" spans="1:6" ht="16.5" x14ac:dyDescent="0.25">
      <c r="A118" s="310"/>
      <c r="B118" s="314"/>
      <c r="C118" s="60" t="s">
        <v>406</v>
      </c>
      <c r="D118" s="60"/>
      <c r="E118" s="158">
        <v>375000</v>
      </c>
      <c r="F118" s="30"/>
    </row>
    <row r="119" spans="1:6" ht="16.5" x14ac:dyDescent="0.25">
      <c r="A119" s="311"/>
      <c r="B119" s="314"/>
      <c r="C119" s="60" t="s">
        <v>407</v>
      </c>
      <c r="D119" s="60"/>
      <c r="E119" s="158">
        <v>500000</v>
      </c>
      <c r="F119" s="30"/>
    </row>
    <row r="120" spans="1:6" ht="33" x14ac:dyDescent="0.25">
      <c r="A120" s="87">
        <v>84</v>
      </c>
      <c r="B120" s="314"/>
      <c r="C120" s="60" t="s">
        <v>408</v>
      </c>
      <c r="D120" s="60" t="s">
        <v>137</v>
      </c>
      <c r="E120" s="157">
        <v>700000</v>
      </c>
      <c r="F120" s="30"/>
    </row>
    <row r="121" spans="1:6" ht="33" x14ac:dyDescent="0.25">
      <c r="A121" s="87">
        <v>85</v>
      </c>
      <c r="B121" s="314"/>
      <c r="C121" s="60" t="s">
        <v>138</v>
      </c>
      <c r="D121" s="60" t="s">
        <v>329</v>
      </c>
      <c r="E121" s="157">
        <v>770000</v>
      </c>
      <c r="F121" s="30"/>
    </row>
    <row r="122" spans="1:6" ht="33" x14ac:dyDescent="0.25">
      <c r="A122" s="87">
        <v>86</v>
      </c>
      <c r="B122" s="315"/>
      <c r="C122" s="60" t="s">
        <v>139</v>
      </c>
      <c r="D122" s="60" t="s">
        <v>140</v>
      </c>
      <c r="E122" s="157">
        <v>249000</v>
      </c>
      <c r="F122" s="30"/>
    </row>
    <row r="123" spans="1:6" ht="33" x14ac:dyDescent="0.25">
      <c r="A123" s="87">
        <v>87</v>
      </c>
      <c r="B123" s="299" t="s">
        <v>282</v>
      </c>
      <c r="C123" s="60" t="s">
        <v>141</v>
      </c>
      <c r="D123" s="60" t="s">
        <v>142</v>
      </c>
      <c r="E123" s="158">
        <v>157000</v>
      </c>
      <c r="F123" s="30"/>
    </row>
    <row r="124" spans="1:6" ht="33" x14ac:dyDescent="0.25">
      <c r="A124" s="87">
        <v>88</v>
      </c>
      <c r="B124" s="300"/>
      <c r="C124" s="60" t="s">
        <v>143</v>
      </c>
      <c r="D124" s="60" t="s">
        <v>144</v>
      </c>
      <c r="E124" s="158">
        <v>157000</v>
      </c>
      <c r="F124" s="30"/>
    </row>
    <row r="125" spans="1:6" ht="16.5" x14ac:dyDescent="0.25">
      <c r="A125" s="87">
        <v>89</v>
      </c>
      <c r="B125" s="300"/>
      <c r="C125" s="60" t="s">
        <v>390</v>
      </c>
      <c r="D125" s="60" t="s">
        <v>391</v>
      </c>
      <c r="E125" s="158">
        <v>143000</v>
      </c>
      <c r="F125" s="30"/>
    </row>
    <row r="126" spans="1:6" ht="16.5" x14ac:dyDescent="0.25">
      <c r="A126" s="87">
        <v>90</v>
      </c>
      <c r="B126" s="300"/>
      <c r="C126" s="60" t="s">
        <v>392</v>
      </c>
      <c r="D126" s="60" t="s">
        <v>391</v>
      </c>
      <c r="E126" s="158">
        <v>185000</v>
      </c>
      <c r="F126" s="30"/>
    </row>
    <row r="127" spans="1:6" ht="33" x14ac:dyDescent="0.25">
      <c r="A127" s="87">
        <v>91</v>
      </c>
      <c r="B127" s="300"/>
      <c r="C127" s="60" t="s">
        <v>367</v>
      </c>
      <c r="D127" s="60" t="s">
        <v>368</v>
      </c>
      <c r="E127" s="158">
        <v>1200000</v>
      </c>
      <c r="F127" s="56"/>
    </row>
    <row r="128" spans="1:6" ht="16.5" x14ac:dyDescent="0.25">
      <c r="A128" s="87">
        <v>92</v>
      </c>
      <c r="B128" s="301"/>
      <c r="C128" s="60" t="s">
        <v>145</v>
      </c>
      <c r="D128" s="60" t="s">
        <v>146</v>
      </c>
      <c r="E128" s="158"/>
      <c r="F128" s="30"/>
    </row>
    <row r="129" spans="1:7" ht="33" x14ac:dyDescent="0.25">
      <c r="A129" s="87">
        <v>93</v>
      </c>
      <c r="B129" s="300" t="s">
        <v>283</v>
      </c>
      <c r="C129" s="60" t="s">
        <v>149</v>
      </c>
      <c r="D129" s="60" t="s">
        <v>150</v>
      </c>
      <c r="E129" s="158"/>
      <c r="F129" s="30"/>
    </row>
    <row r="130" spans="1:7" ht="16.5" x14ac:dyDescent="0.25">
      <c r="A130" s="87">
        <v>94</v>
      </c>
      <c r="B130" s="300"/>
      <c r="C130" s="60" t="s">
        <v>330</v>
      </c>
      <c r="D130" s="60" t="s">
        <v>331</v>
      </c>
      <c r="E130" s="158">
        <v>700000</v>
      </c>
      <c r="F130" s="30"/>
    </row>
    <row r="131" spans="1:7" ht="16.5" x14ac:dyDescent="0.25">
      <c r="A131" s="87">
        <v>95</v>
      </c>
      <c r="B131" s="300"/>
      <c r="C131" s="60" t="s">
        <v>151</v>
      </c>
      <c r="D131" s="60" t="s">
        <v>152</v>
      </c>
      <c r="E131" s="157">
        <v>847000</v>
      </c>
      <c r="F131" s="30"/>
    </row>
    <row r="132" spans="1:7" ht="33" x14ac:dyDescent="0.25">
      <c r="A132" s="87">
        <v>96</v>
      </c>
      <c r="B132" s="300"/>
      <c r="C132" s="60" t="s">
        <v>153</v>
      </c>
      <c r="D132" s="60" t="s">
        <v>154</v>
      </c>
      <c r="E132" s="157">
        <v>2178000</v>
      </c>
      <c r="F132" s="30"/>
    </row>
    <row r="133" spans="1:7" ht="33" x14ac:dyDescent="0.25">
      <c r="A133" s="87">
        <v>97</v>
      </c>
      <c r="B133" s="300"/>
      <c r="C133" s="60" t="s">
        <v>155</v>
      </c>
      <c r="D133" s="60" t="s">
        <v>156</v>
      </c>
      <c r="E133" s="157">
        <v>847000</v>
      </c>
      <c r="F133" s="30"/>
    </row>
    <row r="134" spans="1:7" ht="16.5" x14ac:dyDescent="0.25">
      <c r="A134" s="87">
        <v>98</v>
      </c>
      <c r="B134" s="300"/>
      <c r="C134" s="60" t="s">
        <v>157</v>
      </c>
      <c r="D134" s="60" t="s">
        <v>332</v>
      </c>
      <c r="E134" s="157">
        <v>1700000</v>
      </c>
      <c r="F134" s="30"/>
    </row>
    <row r="135" spans="1:7" ht="33" x14ac:dyDescent="0.25">
      <c r="A135" s="87">
        <v>99</v>
      </c>
      <c r="B135" s="300"/>
      <c r="C135" s="60" t="s">
        <v>158</v>
      </c>
      <c r="D135" s="60" t="s">
        <v>146</v>
      </c>
      <c r="E135" s="157"/>
      <c r="F135" s="30"/>
    </row>
    <row r="136" spans="1:7" ht="46.5" customHeight="1" x14ac:dyDescent="0.25">
      <c r="A136" s="87">
        <v>100</v>
      </c>
      <c r="B136" s="319" t="s">
        <v>304</v>
      </c>
      <c r="C136" s="60" t="s">
        <v>340</v>
      </c>
      <c r="D136" s="60" t="s">
        <v>284</v>
      </c>
      <c r="E136" s="158">
        <v>3420000</v>
      </c>
      <c r="F136" s="30"/>
      <c r="G136" s="95"/>
    </row>
    <row r="137" spans="1:7" ht="44.25" customHeight="1" x14ac:dyDescent="0.25">
      <c r="A137" s="87">
        <v>101</v>
      </c>
      <c r="B137" s="319"/>
      <c r="C137" s="60" t="s">
        <v>341</v>
      </c>
      <c r="D137" s="60" t="s">
        <v>285</v>
      </c>
      <c r="E137" s="158">
        <v>3420000</v>
      </c>
      <c r="F137" s="30"/>
    </row>
    <row r="138" spans="1:7" ht="33" customHeight="1" x14ac:dyDescent="0.25">
      <c r="A138" s="87">
        <v>102</v>
      </c>
      <c r="B138" s="319"/>
      <c r="C138" s="60" t="s">
        <v>342</v>
      </c>
      <c r="D138" s="60" t="s">
        <v>309</v>
      </c>
      <c r="E138" s="158">
        <v>3420000</v>
      </c>
      <c r="F138" s="30"/>
      <c r="G138" s="95"/>
    </row>
    <row r="139" spans="1:7" ht="33" x14ac:dyDescent="0.25">
      <c r="A139" s="87">
        <v>103</v>
      </c>
      <c r="B139" s="319"/>
      <c r="C139" s="60" t="s">
        <v>343</v>
      </c>
      <c r="D139" s="60" t="s">
        <v>310</v>
      </c>
      <c r="E139" s="158">
        <v>3420000</v>
      </c>
      <c r="F139" s="30"/>
    </row>
    <row r="140" spans="1:7" ht="33" x14ac:dyDescent="0.25">
      <c r="A140" s="87">
        <v>104</v>
      </c>
      <c r="B140" s="319"/>
      <c r="C140" s="60" t="s">
        <v>344</v>
      </c>
      <c r="D140" s="60" t="s">
        <v>286</v>
      </c>
      <c r="E140" s="158">
        <v>3420000</v>
      </c>
      <c r="F140" s="30"/>
    </row>
    <row r="141" spans="1:7" ht="33" x14ac:dyDescent="0.25">
      <c r="A141" s="87">
        <v>105</v>
      </c>
      <c r="B141" s="319"/>
      <c r="C141" s="60" t="s">
        <v>370</v>
      </c>
      <c r="D141" s="60" t="s">
        <v>287</v>
      </c>
      <c r="E141" s="158">
        <v>5730000</v>
      </c>
      <c r="F141" s="30"/>
    </row>
    <row r="142" spans="1:7" ht="33" x14ac:dyDescent="0.25">
      <c r="A142" s="87">
        <v>106</v>
      </c>
      <c r="B142" s="319"/>
      <c r="C142" s="60" t="s">
        <v>416</v>
      </c>
      <c r="D142" s="60" t="s">
        <v>288</v>
      </c>
      <c r="E142" s="158">
        <v>3420000</v>
      </c>
      <c r="F142" s="30"/>
    </row>
    <row r="143" spans="1:7" ht="33" x14ac:dyDescent="0.25">
      <c r="A143" s="87">
        <v>107</v>
      </c>
      <c r="B143" s="319"/>
      <c r="C143" s="60" t="s">
        <v>345</v>
      </c>
      <c r="D143" s="60" t="s">
        <v>288</v>
      </c>
      <c r="E143" s="158">
        <v>4530000</v>
      </c>
      <c r="F143" s="30"/>
    </row>
    <row r="144" spans="1:7" ht="33" x14ac:dyDescent="0.25">
      <c r="A144" s="87">
        <v>108</v>
      </c>
      <c r="B144" s="319"/>
      <c r="C144" s="60" t="s">
        <v>346</v>
      </c>
      <c r="D144" s="60" t="s">
        <v>289</v>
      </c>
      <c r="E144" s="158">
        <v>3420000</v>
      </c>
      <c r="F144" s="30"/>
    </row>
    <row r="145" spans="1:6" ht="33" x14ac:dyDescent="0.25">
      <c r="A145" s="87">
        <v>109</v>
      </c>
      <c r="B145" s="319"/>
      <c r="C145" s="60" t="s">
        <v>369</v>
      </c>
      <c r="D145" s="60" t="s">
        <v>290</v>
      </c>
      <c r="E145" s="158">
        <v>5515200</v>
      </c>
      <c r="F145" s="30"/>
    </row>
    <row r="146" spans="1:6" ht="33" x14ac:dyDescent="0.25">
      <c r="A146" s="87">
        <v>110</v>
      </c>
      <c r="B146" s="319"/>
      <c r="C146" s="60" t="s">
        <v>347</v>
      </c>
      <c r="D146" s="60" t="s">
        <v>292</v>
      </c>
      <c r="E146" s="158">
        <v>2790000</v>
      </c>
      <c r="F146" s="55" t="s">
        <v>291</v>
      </c>
    </row>
    <row r="147" spans="1:6" ht="33" x14ac:dyDescent="0.25">
      <c r="A147" s="87">
        <v>111</v>
      </c>
      <c r="B147" s="319"/>
      <c r="C147" s="60" t="s">
        <v>348</v>
      </c>
      <c r="D147" s="60" t="s">
        <v>293</v>
      </c>
      <c r="E147" s="158">
        <v>3078000</v>
      </c>
      <c r="F147" s="30"/>
    </row>
    <row r="148" spans="1:6" ht="33" x14ac:dyDescent="0.25">
      <c r="A148" s="87">
        <v>112</v>
      </c>
      <c r="B148" s="319"/>
      <c r="C148" s="60" t="s">
        <v>349</v>
      </c>
      <c r="D148" s="60" t="s">
        <v>293</v>
      </c>
      <c r="E148" s="158">
        <v>4200000</v>
      </c>
      <c r="F148" s="30"/>
    </row>
    <row r="149" spans="1:6" ht="33" x14ac:dyDescent="0.25">
      <c r="A149" s="87">
        <v>113</v>
      </c>
      <c r="B149" s="319"/>
      <c r="C149" s="60" t="s">
        <v>350</v>
      </c>
      <c r="D149" s="60" t="s">
        <v>294</v>
      </c>
      <c r="E149" s="158">
        <v>3078000</v>
      </c>
      <c r="F149" s="30"/>
    </row>
    <row r="150" spans="1:6" ht="33" x14ac:dyDescent="0.25">
      <c r="A150" s="87">
        <v>114</v>
      </c>
      <c r="B150" s="319"/>
      <c r="C150" s="60" t="s">
        <v>351</v>
      </c>
      <c r="D150" s="60" t="s">
        <v>294</v>
      </c>
      <c r="E150" s="158">
        <v>4200000</v>
      </c>
      <c r="F150" s="30"/>
    </row>
    <row r="151" spans="1:6" ht="33" x14ac:dyDescent="0.25">
      <c r="A151" s="87">
        <v>115</v>
      </c>
      <c r="B151" s="319"/>
      <c r="C151" s="60" t="s">
        <v>352</v>
      </c>
      <c r="D151" s="60" t="s">
        <v>295</v>
      </c>
      <c r="E151" s="158">
        <v>3078000</v>
      </c>
      <c r="F151" s="30"/>
    </row>
    <row r="152" spans="1:6" ht="33" x14ac:dyDescent="0.25">
      <c r="A152" s="87">
        <v>116</v>
      </c>
      <c r="B152" s="319"/>
      <c r="C152" s="60" t="s">
        <v>353</v>
      </c>
      <c r="D152" s="60" t="s">
        <v>296</v>
      </c>
      <c r="E152" s="158">
        <v>3420000</v>
      </c>
      <c r="F152" s="30"/>
    </row>
    <row r="153" spans="1:6" ht="33" x14ac:dyDescent="0.25">
      <c r="A153" s="87">
        <v>117</v>
      </c>
      <c r="B153" s="319"/>
      <c r="C153" s="60" t="s">
        <v>354</v>
      </c>
      <c r="D153" s="60" t="s">
        <v>297</v>
      </c>
      <c r="E153" s="158">
        <v>3420000</v>
      </c>
      <c r="F153" s="30"/>
    </row>
    <row r="154" spans="1:6" ht="33" x14ac:dyDescent="0.25">
      <c r="A154" s="87">
        <v>118</v>
      </c>
      <c r="B154" s="319"/>
      <c r="C154" s="60" t="s">
        <v>355</v>
      </c>
      <c r="D154" s="60" t="s">
        <v>298</v>
      </c>
      <c r="E154" s="158">
        <v>3420000</v>
      </c>
      <c r="F154" s="30"/>
    </row>
    <row r="155" spans="1:6" ht="33" x14ac:dyDescent="0.25">
      <c r="A155" s="87">
        <v>119</v>
      </c>
      <c r="B155" s="319"/>
      <c r="C155" s="60" t="s">
        <v>356</v>
      </c>
      <c r="D155" s="60" t="s">
        <v>305</v>
      </c>
      <c r="E155" s="158">
        <v>3420000</v>
      </c>
      <c r="F155" s="30"/>
    </row>
    <row r="156" spans="1:6" ht="33" x14ac:dyDescent="0.25">
      <c r="A156" s="87">
        <v>120</v>
      </c>
      <c r="B156" s="319"/>
      <c r="C156" s="60" t="s">
        <v>357</v>
      </c>
      <c r="D156" s="60" t="s">
        <v>299</v>
      </c>
      <c r="E156" s="158">
        <v>7740000</v>
      </c>
      <c r="F156" s="30"/>
    </row>
    <row r="157" spans="1:6" ht="33" x14ac:dyDescent="0.25">
      <c r="A157" s="87">
        <v>121</v>
      </c>
      <c r="B157" s="319"/>
      <c r="C157" s="60" t="s">
        <v>358</v>
      </c>
      <c r="D157" s="60" t="s">
        <v>306</v>
      </c>
      <c r="E157" s="158">
        <v>3420000</v>
      </c>
      <c r="F157" s="30"/>
    </row>
    <row r="158" spans="1:6" ht="49.5" x14ac:dyDescent="0.25">
      <c r="A158" s="87">
        <v>122</v>
      </c>
      <c r="B158" s="319"/>
      <c r="C158" s="60" t="s">
        <v>359</v>
      </c>
      <c r="D158" s="60" t="s">
        <v>307</v>
      </c>
      <c r="E158" s="158">
        <v>4740000</v>
      </c>
      <c r="F158" s="30"/>
    </row>
    <row r="159" spans="1:6" ht="33" x14ac:dyDescent="0.25">
      <c r="A159" s="87">
        <v>123</v>
      </c>
      <c r="B159" s="319"/>
      <c r="C159" s="60" t="s">
        <v>360</v>
      </c>
      <c r="D159" s="60" t="s">
        <v>308</v>
      </c>
      <c r="E159" s="158">
        <v>3720000</v>
      </c>
      <c r="F159" s="30"/>
    </row>
    <row r="160" spans="1:6" ht="33" x14ac:dyDescent="0.25">
      <c r="A160" s="87">
        <v>124</v>
      </c>
      <c r="B160" s="319"/>
      <c r="C160" s="60" t="s">
        <v>361</v>
      </c>
      <c r="D160" s="60"/>
      <c r="E160" s="158">
        <v>6060000</v>
      </c>
      <c r="F160" s="30"/>
    </row>
    <row r="161" spans="1:7" ht="33" x14ac:dyDescent="0.25">
      <c r="A161" s="87">
        <v>125</v>
      </c>
      <c r="B161" s="319"/>
      <c r="C161" s="60" t="s">
        <v>362</v>
      </c>
      <c r="D161" s="60"/>
      <c r="E161" s="158">
        <v>6060000</v>
      </c>
      <c r="F161" s="30"/>
    </row>
    <row r="162" spans="1:7" ht="33" x14ac:dyDescent="0.25">
      <c r="A162" s="87">
        <v>126</v>
      </c>
      <c r="B162" s="319"/>
      <c r="C162" s="60" t="s">
        <v>363</v>
      </c>
      <c r="D162" s="60" t="s">
        <v>301</v>
      </c>
      <c r="E162" s="158">
        <v>5520000</v>
      </c>
      <c r="F162" s="30"/>
    </row>
    <row r="163" spans="1:7" ht="33" x14ac:dyDescent="0.25">
      <c r="A163" s="87">
        <v>127</v>
      </c>
      <c r="B163" s="319"/>
      <c r="C163" s="88" t="s">
        <v>364</v>
      </c>
      <c r="D163" s="88" t="s">
        <v>302</v>
      </c>
      <c r="E163" s="159">
        <v>9930000</v>
      </c>
      <c r="F163" s="30"/>
    </row>
    <row r="164" spans="1:7" ht="33" x14ac:dyDescent="0.25">
      <c r="A164" s="87">
        <v>128</v>
      </c>
      <c r="B164" s="319"/>
      <c r="C164" s="88" t="s">
        <v>365</v>
      </c>
      <c r="D164" s="88" t="s">
        <v>303</v>
      </c>
      <c r="E164" s="159">
        <v>7740000</v>
      </c>
      <c r="F164" s="30"/>
    </row>
    <row r="165" spans="1:7" ht="36" customHeight="1" x14ac:dyDescent="0.25">
      <c r="A165" s="87">
        <v>129</v>
      </c>
      <c r="B165" s="319"/>
      <c r="C165" s="88" t="s">
        <v>366</v>
      </c>
      <c r="D165" s="88" t="s">
        <v>300</v>
      </c>
      <c r="E165" s="159">
        <v>23160000</v>
      </c>
      <c r="F165" s="30"/>
    </row>
    <row r="166" spans="1:7" ht="16.5" x14ac:dyDescent="0.25">
      <c r="A166" s="312" t="s">
        <v>206</v>
      </c>
      <c r="B166" s="312"/>
      <c r="C166" s="312"/>
      <c r="D166" s="312"/>
      <c r="E166" s="160"/>
      <c r="F166" s="39"/>
    </row>
    <row r="167" spans="1:7" ht="16.5" x14ac:dyDescent="0.25">
      <c r="A167" s="87">
        <v>130</v>
      </c>
      <c r="B167" s="89"/>
      <c r="C167" s="88" t="s">
        <v>159</v>
      </c>
      <c r="D167" s="88" t="s">
        <v>160</v>
      </c>
      <c r="E167" s="159">
        <v>88000</v>
      </c>
      <c r="F167" s="30"/>
    </row>
    <row r="168" spans="1:7" ht="16.5" x14ac:dyDescent="0.25">
      <c r="A168" s="87">
        <v>131</v>
      </c>
      <c r="B168" s="85"/>
      <c r="C168" s="60" t="s">
        <v>135</v>
      </c>
      <c r="D168" s="88" t="s">
        <v>136</v>
      </c>
      <c r="E168" s="161">
        <v>140000</v>
      </c>
      <c r="F168" s="30"/>
    </row>
    <row r="169" spans="1:7" ht="16.5" x14ac:dyDescent="0.25">
      <c r="A169" s="87">
        <v>132</v>
      </c>
      <c r="B169" s="84"/>
      <c r="C169" s="90" t="s">
        <v>147</v>
      </c>
      <c r="D169" s="90" t="s">
        <v>148</v>
      </c>
      <c r="E169" s="162">
        <v>450000</v>
      </c>
      <c r="F169" s="30"/>
      <c r="G169" s="10"/>
    </row>
    <row r="170" spans="1:7" s="12" customFormat="1" ht="33" x14ac:dyDescent="0.25">
      <c r="A170" s="87">
        <v>133</v>
      </c>
      <c r="B170" s="299" t="s">
        <v>203</v>
      </c>
      <c r="C170" s="88" t="s">
        <v>222</v>
      </c>
      <c r="D170" s="88" t="s">
        <v>223</v>
      </c>
      <c r="E170" s="159">
        <v>178000</v>
      </c>
      <c r="F170" s="30"/>
    </row>
    <row r="171" spans="1:7" s="12" customFormat="1" ht="33" x14ac:dyDescent="0.25">
      <c r="A171" s="87">
        <v>134</v>
      </c>
      <c r="B171" s="301"/>
      <c r="C171" s="88" t="s">
        <v>224</v>
      </c>
      <c r="D171" s="88" t="s">
        <v>225</v>
      </c>
      <c r="E171" s="159">
        <v>127000</v>
      </c>
      <c r="F171" s="30"/>
    </row>
    <row r="172" spans="1:7" s="13" customFormat="1" ht="16.5" x14ac:dyDescent="0.25">
      <c r="A172" s="327" t="s">
        <v>163</v>
      </c>
      <c r="B172" s="328"/>
      <c r="C172" s="328"/>
      <c r="D172" s="329"/>
      <c r="E172" s="163"/>
      <c r="F172" s="36"/>
    </row>
    <row r="173" spans="1:7" s="13" customFormat="1" ht="33" x14ac:dyDescent="0.25">
      <c r="A173" s="91">
        <v>135</v>
      </c>
      <c r="B173" s="92"/>
      <c r="C173" s="93" t="s">
        <v>164</v>
      </c>
      <c r="D173" s="93" t="s">
        <v>165</v>
      </c>
      <c r="E173" s="91">
        <v>71000</v>
      </c>
      <c r="F173" s="302" t="s">
        <v>381</v>
      </c>
    </row>
    <row r="174" spans="1:7" s="13" customFormat="1" ht="33" x14ac:dyDescent="0.25">
      <c r="A174" s="91">
        <v>136</v>
      </c>
      <c r="B174" s="92"/>
      <c r="C174" s="93" t="s">
        <v>166</v>
      </c>
      <c r="D174" s="93" t="s">
        <v>167</v>
      </c>
      <c r="E174" s="91">
        <v>86000</v>
      </c>
      <c r="F174" s="303"/>
    </row>
    <row r="175" spans="1:7" ht="16.5" x14ac:dyDescent="0.25">
      <c r="A175" s="312" t="s">
        <v>168</v>
      </c>
      <c r="B175" s="312"/>
      <c r="C175" s="312"/>
      <c r="D175" s="312"/>
      <c r="E175" s="160"/>
      <c r="F175" s="39"/>
    </row>
    <row r="176" spans="1:7" ht="33" x14ac:dyDescent="0.25">
      <c r="A176" s="94">
        <v>137</v>
      </c>
      <c r="B176" s="86"/>
      <c r="C176" s="60" t="s">
        <v>169</v>
      </c>
      <c r="D176" s="88" t="s">
        <v>170</v>
      </c>
      <c r="E176" s="159">
        <v>1968000</v>
      </c>
      <c r="F176" s="333" t="s">
        <v>325</v>
      </c>
    </row>
    <row r="177" spans="1:6" ht="33" x14ac:dyDescent="0.25">
      <c r="A177" s="94">
        <v>138</v>
      </c>
      <c r="B177" s="86"/>
      <c r="C177" s="88" t="s">
        <v>171</v>
      </c>
      <c r="D177" s="88" t="s">
        <v>172</v>
      </c>
      <c r="E177" s="159">
        <v>2952000</v>
      </c>
      <c r="F177" s="333"/>
    </row>
    <row r="178" spans="1:6" ht="49.5" x14ac:dyDescent="0.25">
      <c r="A178" s="94">
        <v>139</v>
      </c>
      <c r="B178" s="86"/>
      <c r="C178" s="88" t="s">
        <v>173</v>
      </c>
      <c r="D178" s="88" t="s">
        <v>174</v>
      </c>
      <c r="E178" s="159">
        <v>4100000</v>
      </c>
      <c r="F178" s="333"/>
    </row>
    <row r="179" spans="1:6" ht="33" x14ac:dyDescent="0.25">
      <c r="A179" s="94">
        <v>140</v>
      </c>
      <c r="B179" s="86"/>
      <c r="C179" s="88" t="s">
        <v>338</v>
      </c>
      <c r="D179" s="88" t="s">
        <v>339</v>
      </c>
      <c r="E179" s="159">
        <v>550000</v>
      </c>
      <c r="F179" s="54"/>
    </row>
    <row r="180" spans="1:6" ht="132" x14ac:dyDescent="0.25">
      <c r="A180" s="94">
        <v>141</v>
      </c>
      <c r="B180" s="86"/>
      <c r="C180" s="88" t="s">
        <v>175</v>
      </c>
      <c r="D180" s="88" t="s">
        <v>176</v>
      </c>
      <c r="E180" s="159">
        <v>495000</v>
      </c>
      <c r="F180" s="54" t="s">
        <v>327</v>
      </c>
    </row>
    <row r="181" spans="1:6" ht="16.5" x14ac:dyDescent="0.25">
      <c r="A181" s="41">
        <v>142</v>
      </c>
      <c r="B181" s="63"/>
      <c r="C181" s="27" t="s">
        <v>177</v>
      </c>
      <c r="D181" s="27" t="s">
        <v>178</v>
      </c>
      <c r="E181" s="159">
        <v>268000</v>
      </c>
      <c r="F181" s="30"/>
    </row>
    <row r="182" spans="1:6" ht="16.5" x14ac:dyDescent="0.25">
      <c r="A182" s="41">
        <v>143</v>
      </c>
      <c r="B182" s="63"/>
      <c r="C182" s="27" t="s">
        <v>179</v>
      </c>
      <c r="D182" s="27" t="s">
        <v>180</v>
      </c>
      <c r="E182" s="159">
        <v>151000</v>
      </c>
      <c r="F182" s="30"/>
    </row>
    <row r="183" spans="1:6" ht="16.5" x14ac:dyDescent="0.25">
      <c r="A183" s="41">
        <v>144</v>
      </c>
      <c r="B183" s="63"/>
      <c r="C183" s="27" t="s">
        <v>336</v>
      </c>
      <c r="D183" s="27" t="s">
        <v>337</v>
      </c>
      <c r="E183" s="159">
        <v>220000</v>
      </c>
      <c r="F183" s="30"/>
    </row>
    <row r="184" spans="1:6" ht="16.5" x14ac:dyDescent="0.25">
      <c r="A184" s="308" t="s">
        <v>263</v>
      </c>
      <c r="B184" s="308"/>
      <c r="C184" s="308"/>
      <c r="D184" s="308"/>
      <c r="E184" s="160"/>
      <c r="F184" s="39"/>
    </row>
    <row r="185" spans="1:6" ht="33" x14ac:dyDescent="0.25">
      <c r="A185" s="41">
        <v>145</v>
      </c>
      <c r="B185" s="63"/>
      <c r="C185" s="27" t="s">
        <v>264</v>
      </c>
      <c r="D185" s="27" t="s">
        <v>265</v>
      </c>
      <c r="E185" s="159">
        <v>390000</v>
      </c>
      <c r="F185" s="30"/>
    </row>
    <row r="186" spans="1:6" ht="16.5" x14ac:dyDescent="0.25">
      <c r="A186" s="308" t="s">
        <v>233</v>
      </c>
      <c r="B186" s="308"/>
      <c r="C186" s="308"/>
      <c r="D186" s="308"/>
      <c r="E186" s="160"/>
      <c r="F186" s="39"/>
    </row>
    <row r="187" spans="1:6" ht="16.5" x14ac:dyDescent="0.25">
      <c r="A187" s="29">
        <v>146</v>
      </c>
      <c r="B187" s="70"/>
      <c r="C187" s="28" t="s">
        <v>22</v>
      </c>
      <c r="D187" s="28" t="s">
        <v>23</v>
      </c>
      <c r="E187" s="161">
        <v>165000</v>
      </c>
      <c r="F187" s="30"/>
    </row>
    <row r="188" spans="1:6" ht="16.5" x14ac:dyDescent="0.25">
      <c r="A188" s="29">
        <v>147</v>
      </c>
      <c r="B188" s="70"/>
      <c r="C188" s="28" t="s">
        <v>181</v>
      </c>
      <c r="D188" s="28" t="s">
        <v>182</v>
      </c>
      <c r="E188" s="161">
        <v>72000</v>
      </c>
      <c r="F188" s="30"/>
    </row>
    <row r="189" spans="1:6" ht="33" x14ac:dyDescent="0.25">
      <c r="A189" s="29">
        <v>148</v>
      </c>
      <c r="B189" s="70"/>
      <c r="C189" s="27" t="s">
        <v>183</v>
      </c>
      <c r="D189" s="27" t="s">
        <v>184</v>
      </c>
      <c r="E189" s="161">
        <v>329000</v>
      </c>
      <c r="F189" s="30"/>
    </row>
    <row r="190" spans="1:6" ht="33" x14ac:dyDescent="0.25">
      <c r="A190" s="29">
        <v>149</v>
      </c>
      <c r="B190" s="70"/>
      <c r="C190" s="28" t="s">
        <v>185</v>
      </c>
      <c r="D190" s="28" t="s">
        <v>186</v>
      </c>
      <c r="E190" s="161">
        <v>605000</v>
      </c>
      <c r="F190" s="30"/>
    </row>
    <row r="191" spans="1:6" ht="49.5" x14ac:dyDescent="0.25">
      <c r="A191" s="29">
        <v>150</v>
      </c>
      <c r="B191" s="70"/>
      <c r="C191" s="40" t="s">
        <v>187</v>
      </c>
      <c r="D191" s="40" t="s">
        <v>188</v>
      </c>
      <c r="E191" s="161">
        <v>1100000</v>
      </c>
      <c r="F191" s="30"/>
    </row>
    <row r="192" spans="1:6" ht="33" x14ac:dyDescent="0.25">
      <c r="A192" s="29">
        <v>151</v>
      </c>
      <c r="B192" s="70"/>
      <c r="C192" s="40" t="s">
        <v>276</v>
      </c>
      <c r="D192" s="40" t="s">
        <v>273</v>
      </c>
      <c r="E192" s="161">
        <v>187000</v>
      </c>
      <c r="F192" s="30"/>
    </row>
    <row r="193" spans="1:6" ht="16.5" x14ac:dyDescent="0.25">
      <c r="A193" s="29">
        <v>152</v>
      </c>
      <c r="B193" s="70"/>
      <c r="C193" s="27" t="s">
        <v>189</v>
      </c>
      <c r="D193" s="27" t="s">
        <v>190</v>
      </c>
      <c r="E193" s="161">
        <v>220000</v>
      </c>
      <c r="F193" s="30"/>
    </row>
    <row r="194" spans="1:6" ht="49.5" x14ac:dyDescent="0.25">
      <c r="A194" s="29">
        <v>153</v>
      </c>
      <c r="B194" s="70"/>
      <c r="C194" s="27" t="s">
        <v>382</v>
      </c>
      <c r="D194" s="27" t="s">
        <v>384</v>
      </c>
      <c r="E194" s="161">
        <v>817000</v>
      </c>
      <c r="F194" s="30"/>
    </row>
    <row r="195" spans="1:6" ht="49.5" x14ac:dyDescent="0.25">
      <c r="A195" s="29">
        <v>154</v>
      </c>
      <c r="B195" s="70"/>
      <c r="C195" s="27" t="s">
        <v>383</v>
      </c>
      <c r="D195" s="27" t="s">
        <v>385</v>
      </c>
      <c r="E195" s="161">
        <v>1500000</v>
      </c>
      <c r="F195" s="30"/>
    </row>
    <row r="196" spans="1:6" ht="33" x14ac:dyDescent="0.25">
      <c r="A196" s="29">
        <v>155</v>
      </c>
      <c r="B196" s="70"/>
      <c r="C196" s="27" t="s">
        <v>191</v>
      </c>
      <c r="D196" s="27" t="s">
        <v>192</v>
      </c>
      <c r="E196" s="159">
        <v>220000</v>
      </c>
      <c r="F196" s="30"/>
    </row>
    <row r="197" spans="1:6" ht="16.5" x14ac:dyDescent="0.25">
      <c r="A197" s="316" t="s">
        <v>322</v>
      </c>
      <c r="B197" s="317"/>
      <c r="C197" s="317"/>
      <c r="D197" s="318"/>
      <c r="E197" s="169"/>
      <c r="F197" s="39"/>
    </row>
    <row r="198" spans="1:6" ht="16.5" x14ac:dyDescent="0.25">
      <c r="A198" s="29">
        <v>156</v>
      </c>
      <c r="B198" s="70"/>
      <c r="C198" s="27" t="s">
        <v>313</v>
      </c>
      <c r="D198" s="27"/>
      <c r="E198" s="159">
        <v>165000</v>
      </c>
      <c r="F198" s="30"/>
    </row>
    <row r="199" spans="1:6" ht="16.5" x14ac:dyDescent="0.25">
      <c r="A199" s="29">
        <v>157</v>
      </c>
      <c r="B199" s="70"/>
      <c r="C199" s="27" t="s">
        <v>314</v>
      </c>
      <c r="D199" s="27" t="s">
        <v>315</v>
      </c>
      <c r="E199" s="159">
        <v>220000</v>
      </c>
      <c r="F199" s="30"/>
    </row>
    <row r="200" spans="1:6" ht="120.75" customHeight="1" x14ac:dyDescent="0.25">
      <c r="A200" s="29">
        <v>158</v>
      </c>
      <c r="B200" s="70"/>
      <c r="C200" s="27" t="s">
        <v>316</v>
      </c>
      <c r="D200" s="27" t="s">
        <v>317</v>
      </c>
      <c r="E200" s="159">
        <v>380000</v>
      </c>
      <c r="F200" s="30"/>
    </row>
    <row r="201" spans="1:6" ht="66" x14ac:dyDescent="0.25">
      <c r="A201" s="29">
        <v>159</v>
      </c>
      <c r="B201" s="70"/>
      <c r="C201" s="27" t="s">
        <v>318</v>
      </c>
      <c r="D201" s="27" t="s">
        <v>319</v>
      </c>
      <c r="E201" s="159">
        <v>4500000</v>
      </c>
      <c r="F201" s="30"/>
    </row>
    <row r="202" spans="1:6" ht="33" x14ac:dyDescent="0.25">
      <c r="A202" s="29">
        <v>160</v>
      </c>
      <c r="B202" s="70"/>
      <c r="C202" s="27" t="s">
        <v>320</v>
      </c>
      <c r="D202" s="27" t="s">
        <v>321</v>
      </c>
      <c r="E202" s="159">
        <v>3200000</v>
      </c>
      <c r="F202" s="30"/>
    </row>
    <row r="203" spans="1:6" ht="16.5" x14ac:dyDescent="0.25">
      <c r="A203" s="316" t="s">
        <v>221</v>
      </c>
      <c r="B203" s="317"/>
      <c r="C203" s="317"/>
      <c r="D203" s="318"/>
      <c r="E203" s="169"/>
      <c r="F203" s="39"/>
    </row>
    <row r="204" spans="1:6" ht="16.5" x14ac:dyDescent="0.25">
      <c r="A204" s="29">
        <v>161</v>
      </c>
      <c r="B204" s="70"/>
      <c r="C204" s="42" t="s">
        <v>215</v>
      </c>
      <c r="D204" s="42" t="s">
        <v>216</v>
      </c>
      <c r="E204" s="157">
        <v>233000</v>
      </c>
      <c r="F204" s="30"/>
    </row>
    <row r="205" spans="1:6" ht="16.5" x14ac:dyDescent="0.25">
      <c r="A205" s="29">
        <v>162</v>
      </c>
      <c r="B205" s="70"/>
      <c r="C205" s="43" t="s">
        <v>217</v>
      </c>
      <c r="D205" s="43" t="s">
        <v>218</v>
      </c>
      <c r="E205" s="174">
        <v>227000</v>
      </c>
      <c r="F205" s="30"/>
    </row>
    <row r="206" spans="1:6" ht="16.5" x14ac:dyDescent="0.25">
      <c r="A206" s="29">
        <v>163</v>
      </c>
      <c r="B206" s="70"/>
      <c r="C206" s="43" t="s">
        <v>219</v>
      </c>
      <c r="D206" s="43" t="s">
        <v>220</v>
      </c>
      <c r="E206" s="174">
        <v>72000</v>
      </c>
      <c r="F206" s="30"/>
    </row>
    <row r="207" spans="1:6" ht="16.5" x14ac:dyDescent="0.25">
      <c r="A207" s="316" t="s">
        <v>210</v>
      </c>
      <c r="B207" s="317"/>
      <c r="C207" s="317"/>
      <c r="D207" s="318"/>
      <c r="E207" s="175"/>
      <c r="F207" s="39"/>
    </row>
    <row r="208" spans="1:6" ht="16.5" x14ac:dyDescent="0.25">
      <c r="A208" s="29">
        <v>164</v>
      </c>
      <c r="B208" s="70"/>
      <c r="C208" s="27" t="s">
        <v>211</v>
      </c>
      <c r="D208" s="27"/>
      <c r="E208" s="335">
        <v>183000</v>
      </c>
      <c r="F208" s="30"/>
    </row>
    <row r="209" spans="1:6" ht="16.5" x14ac:dyDescent="0.25">
      <c r="A209" s="29">
        <v>165</v>
      </c>
      <c r="B209" s="70"/>
      <c r="C209" s="27" t="s">
        <v>212</v>
      </c>
      <c r="D209" s="27"/>
      <c r="E209" s="336"/>
      <c r="F209" s="30"/>
    </row>
    <row r="210" spans="1:6" ht="16.5" x14ac:dyDescent="0.25">
      <c r="A210" s="29">
        <v>166</v>
      </c>
      <c r="B210" s="70"/>
      <c r="C210" s="27" t="s">
        <v>213</v>
      </c>
      <c r="D210" s="27"/>
      <c r="E210" s="336"/>
      <c r="F210" s="30"/>
    </row>
    <row r="211" spans="1:6" ht="16.5" x14ac:dyDescent="0.25">
      <c r="A211" s="29">
        <v>167</v>
      </c>
      <c r="B211" s="70"/>
      <c r="C211" s="28" t="s">
        <v>214</v>
      </c>
      <c r="D211" s="27"/>
      <c r="E211" s="337"/>
      <c r="F211" s="30"/>
    </row>
    <row r="212" spans="1:6" ht="16.5" x14ac:dyDescent="0.25">
      <c r="A212" s="316" t="s">
        <v>410</v>
      </c>
      <c r="B212" s="317"/>
      <c r="C212" s="317"/>
      <c r="D212" s="318"/>
      <c r="E212" s="175"/>
      <c r="F212" s="39"/>
    </row>
    <row r="213" spans="1:6" ht="16.5" x14ac:dyDescent="0.25">
      <c r="A213" s="29">
        <v>164</v>
      </c>
      <c r="B213" s="70"/>
      <c r="C213" s="27" t="s">
        <v>411</v>
      </c>
      <c r="D213" s="27"/>
      <c r="E213" s="159">
        <v>205000</v>
      </c>
      <c r="F213" s="30"/>
    </row>
    <row r="214" spans="1:6" ht="16.5" x14ac:dyDescent="0.25">
      <c r="A214" s="29">
        <v>165</v>
      </c>
      <c r="B214" s="70"/>
      <c r="C214" s="27" t="s">
        <v>412</v>
      </c>
      <c r="D214" s="27"/>
      <c r="E214" s="159">
        <v>340000</v>
      </c>
      <c r="F214" s="30"/>
    </row>
    <row r="215" spans="1:6" ht="16.5" x14ac:dyDescent="0.25">
      <c r="A215" s="29">
        <v>166</v>
      </c>
      <c r="B215" s="70"/>
      <c r="C215" s="27" t="s">
        <v>413</v>
      </c>
      <c r="D215" s="27"/>
      <c r="E215" s="159">
        <v>1700000</v>
      </c>
      <c r="F215" s="30"/>
    </row>
    <row r="216" spans="1:6" ht="16.5" x14ac:dyDescent="0.25">
      <c r="A216" s="29">
        <v>167</v>
      </c>
      <c r="B216" s="70"/>
      <c r="C216" s="28" t="s">
        <v>414</v>
      </c>
      <c r="D216" s="27"/>
      <c r="E216" s="159">
        <v>1360000</v>
      </c>
      <c r="F216" s="30"/>
    </row>
    <row r="217" spans="1:6" ht="16.5" x14ac:dyDescent="0.25">
      <c r="A217" s="44"/>
      <c r="B217" s="71"/>
      <c r="C217" s="44"/>
      <c r="D217" s="44"/>
      <c r="E217" s="168"/>
      <c r="F217" s="45"/>
    </row>
    <row r="218" spans="1:6" s="1" customFormat="1" ht="16.5" x14ac:dyDescent="0.25">
      <c r="A218" s="334" t="s">
        <v>28</v>
      </c>
      <c r="B218" s="334"/>
      <c r="C218" s="334"/>
      <c r="D218" s="334"/>
      <c r="E218" s="164"/>
      <c r="F218" s="46"/>
    </row>
    <row r="219" spans="1:6" s="1" customFormat="1" ht="16.5" x14ac:dyDescent="0.25">
      <c r="A219" s="47"/>
      <c r="B219" s="332" t="s">
        <v>266</v>
      </c>
      <c r="C219" s="332"/>
      <c r="D219" s="332"/>
      <c r="E219" s="332"/>
      <c r="F219" s="332"/>
    </row>
    <row r="220" spans="1:6" s="1" customFormat="1" ht="16.5" x14ac:dyDescent="0.25">
      <c r="A220" s="47"/>
      <c r="B220" s="332" t="s">
        <v>415</v>
      </c>
      <c r="C220" s="332"/>
      <c r="D220" s="332"/>
      <c r="E220" s="332"/>
      <c r="F220" s="332"/>
    </row>
    <row r="221" spans="1:6" s="2" customFormat="1" ht="16.5" x14ac:dyDescent="0.25">
      <c r="A221" s="48"/>
      <c r="B221" s="332" t="s">
        <v>29</v>
      </c>
      <c r="C221" s="332"/>
      <c r="D221" s="332"/>
      <c r="E221" s="332"/>
      <c r="F221" s="332"/>
    </row>
    <row r="222" spans="1:6" s="14" customFormat="1" ht="16.5" x14ac:dyDescent="0.25">
      <c r="A222" s="49"/>
      <c r="B222" s="338" t="s">
        <v>30</v>
      </c>
      <c r="C222" s="338"/>
      <c r="D222" s="338"/>
      <c r="E222" s="338"/>
      <c r="F222" s="338"/>
    </row>
    <row r="223" spans="1:6" s="3" customFormat="1" ht="16.5" x14ac:dyDescent="0.25">
      <c r="A223" s="46"/>
      <c r="B223" s="332" t="s">
        <v>31</v>
      </c>
      <c r="C223" s="332"/>
      <c r="D223" s="332"/>
      <c r="E223" s="332"/>
      <c r="F223" s="332"/>
    </row>
    <row r="224" spans="1:6" s="3" customFormat="1" ht="16.5" x14ac:dyDescent="0.25">
      <c r="A224" s="46"/>
      <c r="B224" s="48" t="s">
        <v>32</v>
      </c>
      <c r="C224" s="48"/>
      <c r="D224" s="50"/>
      <c r="E224" s="164"/>
      <c r="F224" s="18"/>
    </row>
    <row r="225" spans="1:6" s="3" customFormat="1" ht="16.5" x14ac:dyDescent="0.25">
      <c r="A225" s="46"/>
      <c r="B225" s="48" t="s">
        <v>33</v>
      </c>
      <c r="C225" s="48"/>
      <c r="D225" s="50"/>
      <c r="E225" s="164"/>
      <c r="F225" s="18"/>
    </row>
    <row r="226" spans="1:6" s="4" customFormat="1" ht="15.75" customHeight="1" x14ac:dyDescent="0.25">
      <c r="A226" s="52" t="s">
        <v>34</v>
      </c>
      <c r="B226" s="51"/>
      <c r="C226" s="53"/>
      <c r="D226" s="53"/>
      <c r="E226" s="176"/>
      <c r="F226" s="51"/>
    </row>
    <row r="227" spans="1:6" s="3" customFormat="1" ht="15.75" customHeight="1" x14ac:dyDescent="0.25">
      <c r="A227" s="46"/>
      <c r="B227" s="48" t="s">
        <v>37</v>
      </c>
      <c r="C227" s="18"/>
      <c r="D227" s="50"/>
      <c r="E227" s="177"/>
      <c r="F227" s="18"/>
    </row>
    <row r="228" spans="1:6" s="3" customFormat="1" ht="15.75" customHeight="1" x14ac:dyDescent="0.25">
      <c r="A228" s="46"/>
      <c r="B228" s="48" t="s">
        <v>417</v>
      </c>
      <c r="C228" s="18"/>
      <c r="D228" s="50"/>
      <c r="E228" s="177"/>
      <c r="F228" s="18"/>
    </row>
    <row r="229" spans="1:6" s="3" customFormat="1" ht="15.75" customHeight="1" x14ac:dyDescent="0.25">
      <c r="A229" s="46"/>
      <c r="B229" s="48" t="s">
        <v>38</v>
      </c>
      <c r="C229" s="18"/>
      <c r="D229" s="50"/>
      <c r="E229" s="177"/>
      <c r="F229" s="18"/>
    </row>
  </sheetData>
  <mergeCells count="65">
    <mergeCell ref="F14:F19"/>
    <mergeCell ref="A197:D197"/>
    <mergeCell ref="A212:D212"/>
    <mergeCell ref="D1:F5"/>
    <mergeCell ref="A7:F7"/>
    <mergeCell ref="E24:E25"/>
    <mergeCell ref="F24:F25"/>
    <mergeCell ref="B13:C13"/>
    <mergeCell ref="A28:D28"/>
    <mergeCell ref="B24:B25"/>
    <mergeCell ref="B9:F9"/>
    <mergeCell ref="A10:F11"/>
    <mergeCell ref="C14:C19"/>
    <mergeCell ref="B14:B19"/>
    <mergeCell ref="A14:A19"/>
    <mergeCell ref="E14:E19"/>
    <mergeCell ref="B34:B35"/>
    <mergeCell ref="B72:B75"/>
    <mergeCell ref="D72:D73"/>
    <mergeCell ref="B223:F223"/>
    <mergeCell ref="A175:D175"/>
    <mergeCell ref="F176:F178"/>
    <mergeCell ref="A186:D186"/>
    <mergeCell ref="A218:D218"/>
    <mergeCell ref="B219:F219"/>
    <mergeCell ref="A207:D207"/>
    <mergeCell ref="E208:E211"/>
    <mergeCell ref="A203:D203"/>
    <mergeCell ref="A184:D184"/>
    <mergeCell ref="B220:F220"/>
    <mergeCell ref="B221:F221"/>
    <mergeCell ref="B222:F222"/>
    <mergeCell ref="B77:B84"/>
    <mergeCell ref="B45:B48"/>
    <mergeCell ref="B53:B54"/>
    <mergeCell ref="B50:B51"/>
    <mergeCell ref="A172:D172"/>
    <mergeCell ref="B170:B171"/>
    <mergeCell ref="A90:D90"/>
    <mergeCell ref="B91:B92"/>
    <mergeCell ref="B93:B94"/>
    <mergeCell ref="A76:D76"/>
    <mergeCell ref="A55:D55"/>
    <mergeCell ref="F69:F71"/>
    <mergeCell ref="F50:F51"/>
    <mergeCell ref="F53:F54"/>
    <mergeCell ref="B56:B68"/>
    <mergeCell ref="F42:F44"/>
    <mergeCell ref="F46:F48"/>
    <mergeCell ref="B36:B40"/>
    <mergeCell ref="B42:B44"/>
    <mergeCell ref="F36:F40"/>
    <mergeCell ref="B69:B71"/>
    <mergeCell ref="F173:F174"/>
    <mergeCell ref="B85:B86"/>
    <mergeCell ref="B123:B128"/>
    <mergeCell ref="B87:B89"/>
    <mergeCell ref="A113:D113"/>
    <mergeCell ref="A117:A119"/>
    <mergeCell ref="B96:B109"/>
    <mergeCell ref="A166:D166"/>
    <mergeCell ref="B114:B122"/>
    <mergeCell ref="A110:D110"/>
    <mergeCell ref="B129:B135"/>
    <mergeCell ref="B136:B165"/>
  </mergeCells>
  <pageMargins left="0.35433070866141736" right="0.15748031496062992" top="0.23622047244094491" bottom="0.19685039370078741" header="0.15748031496062992" footer="0.15748031496062992"/>
  <pageSetup paperSize="9" scale="38" orientation="portrait" r:id="rId1"/>
  <rowBreaks count="4" manualBreakCount="4">
    <brk id="80" max="5" man="1"/>
    <brk id="81" max="5" man="1"/>
    <brk id="155" max="5" man="1"/>
    <brk id="200" max="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13785-561B-4BF8-83EF-5E9F1702BDA6}">
  <dimension ref="A1:G184"/>
  <sheetViews>
    <sheetView view="pageBreakPreview" topLeftCell="A7" zoomScale="60" zoomScaleNormal="100" workbookViewId="0">
      <selection activeCell="O29" sqref="O29"/>
    </sheetView>
  </sheetViews>
  <sheetFormatPr defaultColWidth="9.140625" defaultRowHeight="15.75" customHeight="1" x14ac:dyDescent="0.25"/>
  <cols>
    <col min="1" max="1" width="6.28515625" style="206" bestFit="1" customWidth="1"/>
    <col min="2" max="2" width="20" style="232" customWidth="1"/>
    <col min="3" max="3" width="92.140625" style="206" customWidth="1"/>
    <col min="4" max="4" width="23.42578125" style="233" customWidth="1"/>
    <col min="5" max="16384" width="9.140625" style="206"/>
  </cols>
  <sheetData>
    <row r="1" spans="1:7" s="235" customFormat="1" ht="71.25" customHeight="1" x14ac:dyDescent="0.25">
      <c r="A1" s="234"/>
      <c r="B1" s="234"/>
      <c r="C1" s="382" t="s">
        <v>431</v>
      </c>
      <c r="D1" s="383"/>
    </row>
    <row r="2" spans="1:7" s="194" customFormat="1" ht="15.75" customHeight="1" x14ac:dyDescent="0.25">
      <c r="A2" s="195"/>
      <c r="B2" s="196"/>
      <c r="C2" s="197"/>
      <c r="D2" s="198"/>
    </row>
    <row r="3" spans="1:7" s="194" customFormat="1" ht="15.75" customHeight="1" x14ac:dyDescent="0.25">
      <c r="A3" s="394"/>
      <c r="B3" s="394"/>
      <c r="C3" s="394"/>
      <c r="D3" s="394"/>
      <c r="E3" s="199"/>
      <c r="F3" s="199"/>
      <c r="G3" s="199"/>
    </row>
    <row r="4" spans="1:7" s="194" customFormat="1" ht="37.5" customHeight="1" x14ac:dyDescent="0.25">
      <c r="A4" s="200"/>
      <c r="B4" s="201"/>
      <c r="C4" s="291" t="s">
        <v>432</v>
      </c>
      <c r="D4" s="202"/>
      <c r="E4" s="199"/>
      <c r="F4" s="199"/>
      <c r="G4" s="199"/>
    </row>
    <row r="5" spans="1:7" s="194" customFormat="1" ht="15.75" customHeight="1" x14ac:dyDescent="0.25">
      <c r="A5" s="203"/>
      <c r="B5" s="395" t="s">
        <v>39</v>
      </c>
      <c r="C5" s="395"/>
      <c r="D5" s="395"/>
      <c r="E5" s="204"/>
      <c r="F5" s="204"/>
    </row>
    <row r="6" spans="1:7" s="194" customFormat="1" ht="15.75" customHeight="1" x14ac:dyDescent="0.25">
      <c r="A6" s="379" t="s">
        <v>433</v>
      </c>
      <c r="B6" s="380"/>
      <c r="C6" s="380"/>
      <c r="D6" s="381"/>
      <c r="E6" s="205"/>
      <c r="F6" s="205"/>
      <c r="G6" s="205"/>
    </row>
    <row r="7" spans="1:7" ht="15.75" customHeight="1" x14ac:dyDescent="0.25">
      <c r="A7" s="207" t="s">
        <v>259</v>
      </c>
      <c r="B7" s="396" t="s">
        <v>3</v>
      </c>
      <c r="C7" s="396"/>
      <c r="D7" s="208" t="s">
        <v>5</v>
      </c>
    </row>
    <row r="8" spans="1:7" ht="15.75" customHeight="1" x14ac:dyDescent="0.25">
      <c r="A8" s="397">
        <v>1</v>
      </c>
      <c r="B8" s="384" t="s">
        <v>1</v>
      </c>
      <c r="C8" s="400" t="s">
        <v>326</v>
      </c>
      <c r="D8" s="388">
        <v>300000</v>
      </c>
    </row>
    <row r="9" spans="1:7" ht="15.75" customHeight="1" x14ac:dyDescent="0.25">
      <c r="A9" s="398"/>
      <c r="B9" s="385"/>
      <c r="C9" s="401"/>
      <c r="D9" s="389"/>
    </row>
    <row r="10" spans="1:7" ht="15.75" customHeight="1" x14ac:dyDescent="0.25">
      <c r="A10" s="398"/>
      <c r="B10" s="385"/>
      <c r="C10" s="401"/>
      <c r="D10" s="389"/>
    </row>
    <row r="11" spans="1:7" ht="15.75" customHeight="1" x14ac:dyDescent="0.25">
      <c r="A11" s="398"/>
      <c r="B11" s="385"/>
      <c r="C11" s="401"/>
      <c r="D11" s="389"/>
    </row>
    <row r="12" spans="1:7" ht="15.75" customHeight="1" x14ac:dyDescent="0.25">
      <c r="A12" s="398"/>
      <c r="B12" s="385"/>
      <c r="C12" s="401"/>
      <c r="D12" s="389"/>
    </row>
    <row r="13" spans="1:7" ht="15.75" customHeight="1" x14ac:dyDescent="0.25">
      <c r="A13" s="399"/>
      <c r="B13" s="386"/>
      <c r="C13" s="402"/>
      <c r="D13" s="390"/>
    </row>
    <row r="14" spans="1:7" ht="15.75" customHeight="1" x14ac:dyDescent="0.25">
      <c r="A14" s="210">
        <v>2</v>
      </c>
      <c r="B14" s="182" t="s">
        <v>10</v>
      </c>
      <c r="C14" s="179" t="s">
        <v>11</v>
      </c>
      <c r="D14" s="186">
        <v>100000</v>
      </c>
    </row>
    <row r="15" spans="1:7" ht="15.75" customHeight="1" x14ac:dyDescent="0.25">
      <c r="A15" s="210">
        <v>3</v>
      </c>
      <c r="B15" s="182" t="s">
        <v>13</v>
      </c>
      <c r="C15" s="179" t="s">
        <v>14</v>
      </c>
      <c r="D15" s="186">
        <v>59000</v>
      </c>
    </row>
    <row r="16" spans="1:7" ht="15.75" customHeight="1" x14ac:dyDescent="0.25">
      <c r="A16" s="210">
        <v>4</v>
      </c>
      <c r="B16" s="182" t="s">
        <v>16</v>
      </c>
      <c r="C16" s="179" t="s">
        <v>17</v>
      </c>
      <c r="D16" s="186">
        <v>75000</v>
      </c>
    </row>
    <row r="17" spans="1:4" ht="15.75" customHeight="1" x14ac:dyDescent="0.25">
      <c r="A17" s="210">
        <v>5</v>
      </c>
      <c r="B17" s="182" t="s">
        <v>19</v>
      </c>
      <c r="C17" s="179" t="s">
        <v>20</v>
      </c>
      <c r="D17" s="186">
        <v>27000</v>
      </c>
    </row>
    <row r="18" spans="1:4" ht="15.75" customHeight="1" x14ac:dyDescent="0.25">
      <c r="A18" s="210">
        <v>6</v>
      </c>
      <c r="B18" s="406" t="s">
        <v>41</v>
      </c>
      <c r="C18" s="179" t="s">
        <v>42</v>
      </c>
      <c r="D18" s="391">
        <v>80000</v>
      </c>
    </row>
    <row r="19" spans="1:4" ht="15.75" customHeight="1" x14ac:dyDescent="0.25">
      <c r="A19" s="210">
        <v>7</v>
      </c>
      <c r="B19" s="406"/>
      <c r="C19" s="179" t="s">
        <v>44</v>
      </c>
      <c r="D19" s="391"/>
    </row>
    <row r="20" spans="1:4" ht="15.75" customHeight="1" x14ac:dyDescent="0.25">
      <c r="A20" s="210">
        <v>8</v>
      </c>
      <c r="B20" s="182" t="s">
        <v>45</v>
      </c>
      <c r="C20" s="179" t="s">
        <v>46</v>
      </c>
      <c r="D20" s="181">
        <v>56000</v>
      </c>
    </row>
    <row r="21" spans="1:4" ht="15.75" customHeight="1" x14ac:dyDescent="0.25">
      <c r="A21" s="210">
        <v>9</v>
      </c>
      <c r="B21" s="184"/>
      <c r="C21" s="180" t="s">
        <v>24</v>
      </c>
      <c r="D21" s="181" t="s">
        <v>26</v>
      </c>
    </row>
    <row r="22" spans="1:4" ht="15.75" customHeight="1" x14ac:dyDescent="0.25">
      <c r="A22" s="392" t="s">
        <v>27</v>
      </c>
      <c r="B22" s="393"/>
      <c r="C22" s="393"/>
      <c r="D22" s="208">
        <f>SUM(D8:D21)</f>
        <v>697000</v>
      </c>
    </row>
    <row r="23" spans="1:4" ht="15.75" customHeight="1" x14ac:dyDescent="0.25">
      <c r="A23" s="211" t="s">
        <v>209</v>
      </c>
      <c r="B23" s="212"/>
      <c r="C23" s="213"/>
      <c r="D23" s="193"/>
    </row>
    <row r="24" spans="1:4" ht="15.75" customHeight="1" x14ac:dyDescent="0.25">
      <c r="A24" s="210">
        <v>1</v>
      </c>
      <c r="B24" s="182" t="s">
        <v>48</v>
      </c>
      <c r="C24" s="179" t="s">
        <v>49</v>
      </c>
      <c r="D24" s="181">
        <v>189000</v>
      </c>
    </row>
    <row r="25" spans="1:4" ht="15.75" customHeight="1" x14ac:dyDescent="0.25">
      <c r="A25" s="210">
        <v>2</v>
      </c>
      <c r="B25" s="182" t="s">
        <v>51</v>
      </c>
      <c r="C25" s="179" t="s">
        <v>52</v>
      </c>
      <c r="D25" s="181">
        <v>61000</v>
      </c>
    </row>
    <row r="26" spans="1:4" ht="15.75" customHeight="1" x14ac:dyDescent="0.25">
      <c r="A26" s="210">
        <v>3</v>
      </c>
      <c r="B26" s="182" t="s">
        <v>54</v>
      </c>
      <c r="C26" s="179" t="s">
        <v>55</v>
      </c>
      <c r="D26" s="181">
        <v>61000</v>
      </c>
    </row>
    <row r="27" spans="1:4" ht="15.75" customHeight="1" x14ac:dyDescent="0.25">
      <c r="A27" s="210">
        <v>4</v>
      </c>
      <c r="B27" s="182" t="s">
        <v>57</v>
      </c>
      <c r="C27" s="179" t="s">
        <v>58</v>
      </c>
      <c r="D27" s="181">
        <v>67000</v>
      </c>
    </row>
    <row r="28" spans="1:4" ht="15.75" customHeight="1" x14ac:dyDescent="0.25">
      <c r="A28" s="210">
        <v>5</v>
      </c>
      <c r="B28" s="384" t="s">
        <v>45</v>
      </c>
      <c r="C28" s="179" t="s">
        <v>267</v>
      </c>
      <c r="D28" s="181">
        <v>61000</v>
      </c>
    </row>
    <row r="29" spans="1:4" ht="15.75" customHeight="1" x14ac:dyDescent="0.25">
      <c r="A29" s="210">
        <v>6</v>
      </c>
      <c r="B29" s="386"/>
      <c r="C29" s="179" t="s">
        <v>274</v>
      </c>
      <c r="D29" s="181">
        <v>61000</v>
      </c>
    </row>
    <row r="30" spans="1:4" ht="15.75" customHeight="1" x14ac:dyDescent="0.25">
      <c r="A30" s="210">
        <v>7</v>
      </c>
      <c r="B30" s="409" t="s">
        <v>60</v>
      </c>
      <c r="C30" s="179" t="s">
        <v>61</v>
      </c>
      <c r="D30" s="181">
        <v>61000</v>
      </c>
    </row>
    <row r="31" spans="1:4" ht="15.75" customHeight="1" x14ac:dyDescent="0.25">
      <c r="A31" s="210">
        <v>8</v>
      </c>
      <c r="B31" s="409"/>
      <c r="C31" s="179" t="s">
        <v>63</v>
      </c>
      <c r="D31" s="181">
        <v>79000</v>
      </c>
    </row>
    <row r="32" spans="1:4" ht="15.75" customHeight="1" x14ac:dyDescent="0.25">
      <c r="A32" s="210">
        <v>9</v>
      </c>
      <c r="B32" s="409"/>
      <c r="C32" s="179" t="s">
        <v>65</v>
      </c>
      <c r="D32" s="181">
        <v>79000</v>
      </c>
    </row>
    <row r="33" spans="1:4" ht="15.75" customHeight="1" x14ac:dyDescent="0.25">
      <c r="A33" s="210">
        <v>10</v>
      </c>
      <c r="B33" s="409"/>
      <c r="C33" s="179" t="s">
        <v>67</v>
      </c>
      <c r="D33" s="181">
        <v>67000</v>
      </c>
    </row>
    <row r="34" spans="1:4" ht="15.75" customHeight="1" x14ac:dyDescent="0.25">
      <c r="A34" s="210">
        <v>11</v>
      </c>
      <c r="B34" s="409"/>
      <c r="C34" s="179" t="s">
        <v>69</v>
      </c>
      <c r="D34" s="181">
        <v>61000</v>
      </c>
    </row>
    <row r="35" spans="1:4" ht="15.75" customHeight="1" x14ac:dyDescent="0.25">
      <c r="A35" s="210">
        <v>12</v>
      </c>
      <c r="B35" s="183" t="s">
        <v>127</v>
      </c>
      <c r="C35" s="185" t="s">
        <v>128</v>
      </c>
      <c r="D35" s="186">
        <v>122000</v>
      </c>
    </row>
    <row r="36" spans="1:4" ht="15.75" customHeight="1" x14ac:dyDescent="0.25">
      <c r="A36" s="210">
        <v>13</v>
      </c>
      <c r="B36" s="384" t="s">
        <v>277</v>
      </c>
      <c r="C36" s="185" t="s">
        <v>194</v>
      </c>
      <c r="D36" s="186">
        <v>82000</v>
      </c>
    </row>
    <row r="37" spans="1:4" ht="15.75" customHeight="1" x14ac:dyDescent="0.25">
      <c r="A37" s="210">
        <v>14</v>
      </c>
      <c r="B37" s="385"/>
      <c r="C37" s="185" t="s">
        <v>196</v>
      </c>
      <c r="D37" s="186">
        <v>185000</v>
      </c>
    </row>
    <row r="38" spans="1:4" ht="15.75" customHeight="1" x14ac:dyDescent="0.25">
      <c r="A38" s="210">
        <v>15</v>
      </c>
      <c r="B38" s="386"/>
      <c r="C38" s="185" t="s">
        <v>201</v>
      </c>
      <c r="D38" s="186">
        <v>136000</v>
      </c>
    </row>
    <row r="39" spans="1:4" ht="15.75" customHeight="1" x14ac:dyDescent="0.25">
      <c r="A39" s="210">
        <v>16</v>
      </c>
      <c r="B39" s="384" t="s">
        <v>272</v>
      </c>
      <c r="C39" s="185" t="s">
        <v>198</v>
      </c>
      <c r="D39" s="186">
        <v>103000</v>
      </c>
    </row>
    <row r="40" spans="1:4" ht="15.75" customHeight="1" x14ac:dyDescent="0.25">
      <c r="A40" s="210">
        <v>17</v>
      </c>
      <c r="B40" s="385"/>
      <c r="C40" s="185" t="s">
        <v>269</v>
      </c>
      <c r="D40" s="186">
        <v>150000</v>
      </c>
    </row>
    <row r="41" spans="1:4" ht="15.75" customHeight="1" x14ac:dyDescent="0.25">
      <c r="A41" s="210">
        <v>18</v>
      </c>
      <c r="B41" s="385"/>
      <c r="C41" s="185" t="s">
        <v>270</v>
      </c>
      <c r="D41" s="186">
        <v>140000</v>
      </c>
    </row>
    <row r="42" spans="1:4" ht="15.75" customHeight="1" x14ac:dyDescent="0.25">
      <c r="A42" s="210">
        <v>19</v>
      </c>
      <c r="B42" s="386"/>
      <c r="C42" s="185" t="s">
        <v>271</v>
      </c>
      <c r="D42" s="186">
        <v>302000</v>
      </c>
    </row>
    <row r="43" spans="1:4" ht="15.75" customHeight="1" x14ac:dyDescent="0.25">
      <c r="A43" s="210">
        <v>20</v>
      </c>
      <c r="B43" s="183" t="s">
        <v>371</v>
      </c>
      <c r="C43" s="185" t="s">
        <v>335</v>
      </c>
      <c r="D43" s="186">
        <v>148000</v>
      </c>
    </row>
    <row r="44" spans="1:4" ht="15.75" customHeight="1" x14ac:dyDescent="0.25">
      <c r="A44" s="210">
        <v>21</v>
      </c>
      <c r="B44" s="367" t="s">
        <v>130</v>
      </c>
      <c r="C44" s="185" t="s">
        <v>131</v>
      </c>
      <c r="D44" s="186">
        <v>91000</v>
      </c>
    </row>
    <row r="45" spans="1:4" ht="15.75" customHeight="1" x14ac:dyDescent="0.25">
      <c r="A45" s="210">
        <v>22</v>
      </c>
      <c r="B45" s="368"/>
      <c r="C45" s="185" t="s">
        <v>133</v>
      </c>
      <c r="D45" s="181">
        <v>158000</v>
      </c>
    </row>
    <row r="46" spans="1:4" ht="15.75" customHeight="1" x14ac:dyDescent="0.25">
      <c r="A46" s="210">
        <v>23</v>
      </c>
      <c r="B46" s="214" t="s">
        <v>387</v>
      </c>
      <c r="C46" s="185" t="s">
        <v>388</v>
      </c>
      <c r="D46" s="181">
        <v>302000</v>
      </c>
    </row>
    <row r="47" spans="1:4" s="216" customFormat="1" ht="15.75" customHeight="1" x14ac:dyDescent="0.25">
      <c r="A47" s="210">
        <v>24</v>
      </c>
      <c r="B47" s="387" t="s">
        <v>205</v>
      </c>
      <c r="C47" s="185" t="s">
        <v>161</v>
      </c>
      <c r="D47" s="186">
        <v>50000</v>
      </c>
    </row>
    <row r="48" spans="1:4" s="216" customFormat="1" ht="15.75" customHeight="1" x14ac:dyDescent="0.25">
      <c r="A48" s="210">
        <v>25</v>
      </c>
      <c r="B48" s="387"/>
      <c r="C48" s="185" t="s">
        <v>278</v>
      </c>
      <c r="D48" s="186">
        <v>40000</v>
      </c>
    </row>
    <row r="49" spans="1:4" ht="15.75" customHeight="1" x14ac:dyDescent="0.25">
      <c r="A49" s="365" t="s">
        <v>208</v>
      </c>
      <c r="B49" s="366"/>
      <c r="C49" s="366"/>
      <c r="D49" s="193"/>
    </row>
    <row r="50" spans="1:4" s="216" customFormat="1" ht="15.75" customHeight="1" x14ac:dyDescent="0.25">
      <c r="A50" s="210">
        <v>26</v>
      </c>
      <c r="B50" s="403" t="s">
        <v>260</v>
      </c>
      <c r="C50" s="187" t="s">
        <v>71</v>
      </c>
      <c r="D50" s="208">
        <v>199000</v>
      </c>
    </row>
    <row r="51" spans="1:4" s="216" customFormat="1" ht="15.75" customHeight="1" x14ac:dyDescent="0.25">
      <c r="A51" s="210">
        <v>27</v>
      </c>
      <c r="B51" s="404"/>
      <c r="C51" s="187" t="s">
        <v>83</v>
      </c>
      <c r="D51" s="208">
        <v>256000</v>
      </c>
    </row>
    <row r="52" spans="1:4" s="216" customFormat="1" ht="15.75" customHeight="1" x14ac:dyDescent="0.25">
      <c r="A52" s="210">
        <v>28</v>
      </c>
      <c r="B52" s="404"/>
      <c r="C52" s="187" t="s">
        <v>85</v>
      </c>
      <c r="D52" s="208">
        <v>757000</v>
      </c>
    </row>
    <row r="53" spans="1:4" s="216" customFormat="1" ht="15.75" customHeight="1" x14ac:dyDescent="0.25">
      <c r="A53" s="210">
        <v>29</v>
      </c>
      <c r="B53" s="404"/>
      <c r="C53" s="187" t="s">
        <v>79</v>
      </c>
      <c r="D53" s="208">
        <v>146000</v>
      </c>
    </row>
    <row r="54" spans="1:4" s="216" customFormat="1" ht="15.75" customHeight="1" x14ac:dyDescent="0.25">
      <c r="A54" s="210">
        <v>30</v>
      </c>
      <c r="B54" s="404"/>
      <c r="C54" s="187" t="s">
        <v>93</v>
      </c>
      <c r="D54" s="208">
        <v>217000</v>
      </c>
    </row>
    <row r="55" spans="1:4" s="216" customFormat="1" ht="15.75" customHeight="1" x14ac:dyDescent="0.25">
      <c r="A55" s="210">
        <v>31</v>
      </c>
      <c r="B55" s="404"/>
      <c r="C55" s="187" t="s">
        <v>80</v>
      </c>
      <c r="D55" s="208">
        <v>198000</v>
      </c>
    </row>
    <row r="56" spans="1:4" s="216" customFormat="1" ht="15.75" customHeight="1" x14ac:dyDescent="0.25">
      <c r="A56" s="210">
        <v>32</v>
      </c>
      <c r="B56" s="404"/>
      <c r="C56" s="187" t="s">
        <v>82</v>
      </c>
      <c r="D56" s="208">
        <v>256000</v>
      </c>
    </row>
    <row r="57" spans="1:4" s="216" customFormat="1" ht="15.75" customHeight="1" x14ac:dyDescent="0.25">
      <c r="A57" s="210">
        <v>33</v>
      </c>
      <c r="B57" s="404"/>
      <c r="C57" s="188" t="s">
        <v>234</v>
      </c>
      <c r="D57" s="218">
        <v>525000</v>
      </c>
    </row>
    <row r="58" spans="1:4" s="216" customFormat="1" ht="15.75" customHeight="1" x14ac:dyDescent="0.25">
      <c r="A58" s="210">
        <v>34</v>
      </c>
      <c r="B58" s="404"/>
      <c r="C58" s="187" t="s">
        <v>73</v>
      </c>
      <c r="D58" s="208">
        <v>315000</v>
      </c>
    </row>
    <row r="59" spans="1:4" s="216" customFormat="1" ht="15.75" customHeight="1" x14ac:dyDescent="0.25">
      <c r="A59" s="210">
        <v>35</v>
      </c>
      <c r="B59" s="404"/>
      <c r="C59" s="187" t="s">
        <v>75</v>
      </c>
      <c r="D59" s="208">
        <v>256000</v>
      </c>
    </row>
    <row r="60" spans="1:4" s="216" customFormat="1" ht="15.75" customHeight="1" x14ac:dyDescent="0.25">
      <c r="A60" s="210">
        <v>36</v>
      </c>
      <c r="B60" s="404"/>
      <c r="C60" s="187" t="s">
        <v>77</v>
      </c>
      <c r="D60" s="208">
        <v>641000</v>
      </c>
    </row>
    <row r="61" spans="1:4" s="216" customFormat="1" ht="15.75" customHeight="1" x14ac:dyDescent="0.25">
      <c r="A61" s="210">
        <v>37</v>
      </c>
      <c r="B61" s="404"/>
      <c r="C61" s="187" t="s">
        <v>87</v>
      </c>
      <c r="D61" s="208">
        <v>256000</v>
      </c>
    </row>
    <row r="62" spans="1:4" s="216" customFormat="1" ht="15.75" customHeight="1" x14ac:dyDescent="0.25">
      <c r="A62" s="210">
        <v>38</v>
      </c>
      <c r="B62" s="405"/>
      <c r="C62" s="187" t="s">
        <v>95</v>
      </c>
      <c r="D62" s="208">
        <v>437000</v>
      </c>
    </row>
    <row r="63" spans="1:4" s="216" customFormat="1" ht="15.75" customHeight="1" x14ac:dyDescent="0.25">
      <c r="A63" s="210">
        <v>39</v>
      </c>
      <c r="B63" s="403" t="s">
        <v>90</v>
      </c>
      <c r="C63" s="187" t="s">
        <v>89</v>
      </c>
      <c r="D63" s="208">
        <v>162000</v>
      </c>
    </row>
    <row r="64" spans="1:4" s="216" customFormat="1" ht="15.75" customHeight="1" x14ac:dyDescent="0.25">
      <c r="A64" s="210">
        <v>40</v>
      </c>
      <c r="B64" s="404"/>
      <c r="C64" s="187" t="s">
        <v>91</v>
      </c>
      <c r="D64" s="208">
        <v>162000</v>
      </c>
    </row>
    <row r="65" spans="1:4" s="216" customFormat="1" ht="15.75" customHeight="1" x14ac:dyDescent="0.25">
      <c r="A65" s="210">
        <v>41</v>
      </c>
      <c r="B65" s="405"/>
      <c r="C65" s="187" t="s">
        <v>92</v>
      </c>
      <c r="D65" s="208">
        <v>233000</v>
      </c>
    </row>
    <row r="66" spans="1:4" s="216" customFormat="1" ht="15.75" customHeight="1" x14ac:dyDescent="0.25">
      <c r="A66" s="210">
        <v>42</v>
      </c>
      <c r="B66" s="403" t="s">
        <v>395</v>
      </c>
      <c r="C66" s="187" t="s">
        <v>396</v>
      </c>
      <c r="D66" s="208">
        <v>240000</v>
      </c>
    </row>
    <row r="67" spans="1:4" s="216" customFormat="1" ht="15.75" customHeight="1" x14ac:dyDescent="0.25">
      <c r="A67" s="210">
        <v>43</v>
      </c>
      <c r="B67" s="404"/>
      <c r="C67" s="187" t="s">
        <v>397</v>
      </c>
      <c r="D67" s="208">
        <v>348000</v>
      </c>
    </row>
    <row r="68" spans="1:4" s="216" customFormat="1" ht="15.75" customHeight="1" x14ac:dyDescent="0.25">
      <c r="A68" s="210">
        <v>44</v>
      </c>
      <c r="B68" s="404"/>
      <c r="C68" s="187" t="s">
        <v>400</v>
      </c>
      <c r="D68" s="208">
        <v>294000</v>
      </c>
    </row>
    <row r="69" spans="1:4" s="216" customFormat="1" ht="15.75" customHeight="1" x14ac:dyDescent="0.25">
      <c r="A69" s="210">
        <v>45</v>
      </c>
      <c r="B69" s="405"/>
      <c r="C69" s="187" t="s">
        <v>401</v>
      </c>
      <c r="D69" s="208">
        <v>613000</v>
      </c>
    </row>
    <row r="70" spans="1:4" s="216" customFormat="1" ht="15.75" customHeight="1" x14ac:dyDescent="0.25">
      <c r="A70" s="365" t="s">
        <v>207</v>
      </c>
      <c r="B70" s="366"/>
      <c r="C70" s="366"/>
      <c r="D70" s="193"/>
    </row>
    <row r="71" spans="1:4" ht="15.75" customHeight="1" x14ac:dyDescent="0.25">
      <c r="A71" s="210">
        <v>46</v>
      </c>
      <c r="B71" s="409" t="s">
        <v>97</v>
      </c>
      <c r="C71" s="185" t="s">
        <v>98</v>
      </c>
      <c r="D71" s="186">
        <v>156000</v>
      </c>
    </row>
    <row r="72" spans="1:4" ht="15.75" customHeight="1" x14ac:dyDescent="0.25">
      <c r="A72" s="210">
        <v>47</v>
      </c>
      <c r="B72" s="409"/>
      <c r="C72" s="185" t="s">
        <v>100</v>
      </c>
      <c r="D72" s="186">
        <v>91000</v>
      </c>
    </row>
    <row r="73" spans="1:4" ht="15.75" customHeight="1" x14ac:dyDescent="0.25">
      <c r="A73" s="210">
        <v>48</v>
      </c>
      <c r="B73" s="409"/>
      <c r="C73" s="185" t="s">
        <v>102</v>
      </c>
      <c r="D73" s="186">
        <v>140000</v>
      </c>
    </row>
    <row r="74" spans="1:4" ht="15.75" customHeight="1" x14ac:dyDescent="0.25">
      <c r="A74" s="210">
        <v>49</v>
      </c>
      <c r="B74" s="409"/>
      <c r="C74" s="185" t="s">
        <v>105</v>
      </c>
      <c r="D74" s="186">
        <v>91000</v>
      </c>
    </row>
    <row r="75" spans="1:4" ht="15.75" customHeight="1" x14ac:dyDescent="0.25">
      <c r="A75" s="210">
        <v>50</v>
      </c>
      <c r="B75" s="409"/>
      <c r="C75" s="185" t="s">
        <v>403</v>
      </c>
      <c r="D75" s="186">
        <v>237000</v>
      </c>
    </row>
    <row r="76" spans="1:4" ht="15.75" customHeight="1" x14ac:dyDescent="0.25">
      <c r="A76" s="210">
        <v>51</v>
      </c>
      <c r="B76" s="409"/>
      <c r="C76" s="185" t="s">
        <v>107</v>
      </c>
      <c r="D76" s="186">
        <v>893000</v>
      </c>
    </row>
    <row r="77" spans="1:4" ht="15.75" customHeight="1" x14ac:dyDescent="0.25">
      <c r="A77" s="210">
        <v>52</v>
      </c>
      <c r="B77" s="409"/>
      <c r="C77" s="185" t="s">
        <v>110</v>
      </c>
      <c r="D77" s="186">
        <v>164000</v>
      </c>
    </row>
    <row r="78" spans="1:4" ht="15.75" customHeight="1" x14ac:dyDescent="0.25">
      <c r="A78" s="210">
        <v>53</v>
      </c>
      <c r="B78" s="409"/>
      <c r="C78" s="185" t="s">
        <v>113</v>
      </c>
      <c r="D78" s="186">
        <v>97000</v>
      </c>
    </row>
    <row r="79" spans="1:4" ht="15.75" customHeight="1" x14ac:dyDescent="0.25">
      <c r="A79" s="210">
        <v>54</v>
      </c>
      <c r="B79" s="409" t="s">
        <v>116</v>
      </c>
      <c r="C79" s="185" t="s">
        <v>117</v>
      </c>
      <c r="D79" s="186">
        <v>199000</v>
      </c>
    </row>
    <row r="80" spans="1:4" ht="15.75" customHeight="1" x14ac:dyDescent="0.25">
      <c r="A80" s="210">
        <v>55</v>
      </c>
      <c r="B80" s="409"/>
      <c r="C80" s="185" t="s">
        <v>119</v>
      </c>
      <c r="D80" s="186">
        <v>113000</v>
      </c>
    </row>
    <row r="81" spans="1:4" ht="15.75" customHeight="1" x14ac:dyDescent="0.25">
      <c r="A81" s="210">
        <v>56</v>
      </c>
      <c r="B81" s="367" t="s">
        <v>121</v>
      </c>
      <c r="C81" s="185" t="s">
        <v>122</v>
      </c>
      <c r="D81" s="181">
        <v>193000</v>
      </c>
    </row>
    <row r="82" spans="1:4" ht="15.75" customHeight="1" x14ac:dyDescent="0.25">
      <c r="A82" s="210">
        <v>57</v>
      </c>
      <c r="B82" s="369"/>
      <c r="C82" s="185" t="s">
        <v>386</v>
      </c>
      <c r="D82" s="181">
        <v>193000</v>
      </c>
    </row>
    <row r="83" spans="1:4" ht="15.75" customHeight="1" x14ac:dyDescent="0.25">
      <c r="A83" s="210">
        <v>58</v>
      </c>
      <c r="B83" s="368"/>
      <c r="C83" s="185" t="s">
        <v>125</v>
      </c>
      <c r="D83" s="181">
        <v>278000</v>
      </c>
    </row>
    <row r="84" spans="1:4" ht="15.75" customHeight="1" x14ac:dyDescent="0.25">
      <c r="A84" s="365" t="s">
        <v>261</v>
      </c>
      <c r="B84" s="366"/>
      <c r="C84" s="366"/>
      <c r="D84" s="181"/>
    </row>
    <row r="85" spans="1:4" ht="15.75" customHeight="1" x14ac:dyDescent="0.25">
      <c r="A85" s="210">
        <v>59</v>
      </c>
      <c r="B85" s="367" t="s">
        <v>240</v>
      </c>
      <c r="C85" s="185" t="s">
        <v>236</v>
      </c>
      <c r="D85" s="181">
        <v>275000</v>
      </c>
    </row>
    <row r="86" spans="1:4" ht="15.75" customHeight="1" x14ac:dyDescent="0.25">
      <c r="A86" s="210">
        <v>60</v>
      </c>
      <c r="B86" s="368"/>
      <c r="C86" s="185" t="s">
        <v>239</v>
      </c>
      <c r="D86" s="181">
        <v>424000</v>
      </c>
    </row>
    <row r="87" spans="1:4" ht="15.75" customHeight="1" x14ac:dyDescent="0.25">
      <c r="A87" s="210">
        <v>61</v>
      </c>
      <c r="B87" s="367" t="s">
        <v>243</v>
      </c>
      <c r="C87" s="185" t="s">
        <v>241</v>
      </c>
      <c r="D87" s="181">
        <v>2525000</v>
      </c>
    </row>
    <row r="88" spans="1:4" ht="15.75" customHeight="1" x14ac:dyDescent="0.25">
      <c r="A88" s="210">
        <v>62</v>
      </c>
      <c r="B88" s="368"/>
      <c r="C88" s="185" t="s">
        <v>242</v>
      </c>
      <c r="D88" s="181">
        <v>2225000</v>
      </c>
    </row>
    <row r="89" spans="1:4" ht="15.75" customHeight="1" x14ac:dyDescent="0.25">
      <c r="A89" s="210">
        <v>63</v>
      </c>
      <c r="B89" s="219" t="s">
        <v>311</v>
      </c>
      <c r="C89" s="185" t="s">
        <v>372</v>
      </c>
      <c r="D89" s="181">
        <v>275000</v>
      </c>
    </row>
    <row r="90" spans="1:4" ht="15.75" customHeight="1" x14ac:dyDescent="0.25">
      <c r="A90" s="210">
        <v>64</v>
      </c>
      <c r="B90" s="367" t="s">
        <v>258</v>
      </c>
      <c r="C90" s="185" t="s">
        <v>244</v>
      </c>
      <c r="D90" s="181">
        <v>300000</v>
      </c>
    </row>
    <row r="91" spans="1:4" ht="15.75" customHeight="1" x14ac:dyDescent="0.25">
      <c r="A91" s="210">
        <v>65</v>
      </c>
      <c r="B91" s="369"/>
      <c r="C91" s="185" t="s">
        <v>245</v>
      </c>
      <c r="D91" s="181">
        <v>212000</v>
      </c>
    </row>
    <row r="92" spans="1:4" ht="15.75" customHeight="1" x14ac:dyDescent="0.25">
      <c r="A92" s="210">
        <v>66</v>
      </c>
      <c r="B92" s="369"/>
      <c r="C92" s="185" t="s">
        <v>246</v>
      </c>
      <c r="D92" s="181">
        <v>212000</v>
      </c>
    </row>
    <row r="93" spans="1:4" ht="15.75" customHeight="1" x14ac:dyDescent="0.25">
      <c r="A93" s="210">
        <v>67</v>
      </c>
      <c r="B93" s="369"/>
      <c r="C93" s="185" t="s">
        <v>247</v>
      </c>
      <c r="D93" s="181">
        <v>214000</v>
      </c>
    </row>
    <row r="94" spans="1:4" ht="15.75" customHeight="1" x14ac:dyDescent="0.25">
      <c r="A94" s="210">
        <v>68</v>
      </c>
      <c r="B94" s="369"/>
      <c r="C94" s="185" t="s">
        <v>248</v>
      </c>
      <c r="D94" s="181">
        <v>175000</v>
      </c>
    </row>
    <row r="95" spans="1:4" ht="15.75" customHeight="1" x14ac:dyDescent="0.25">
      <c r="A95" s="210">
        <v>69</v>
      </c>
      <c r="B95" s="369"/>
      <c r="C95" s="185" t="s">
        <v>249</v>
      </c>
      <c r="D95" s="181">
        <v>214000</v>
      </c>
    </row>
    <row r="96" spans="1:4" ht="15.75" customHeight="1" x14ac:dyDescent="0.25">
      <c r="A96" s="210">
        <v>70</v>
      </c>
      <c r="B96" s="369"/>
      <c r="C96" s="185" t="s">
        <v>250</v>
      </c>
      <c r="D96" s="181">
        <v>214000</v>
      </c>
    </row>
    <row r="97" spans="1:4" ht="15.75" customHeight="1" x14ac:dyDescent="0.25">
      <c r="A97" s="210">
        <v>71</v>
      </c>
      <c r="B97" s="369"/>
      <c r="C97" s="185" t="s">
        <v>251</v>
      </c>
      <c r="D97" s="181">
        <v>212000</v>
      </c>
    </row>
    <row r="98" spans="1:4" ht="15.75" customHeight="1" x14ac:dyDescent="0.25">
      <c r="A98" s="210">
        <v>72</v>
      </c>
      <c r="B98" s="369"/>
      <c r="C98" s="185" t="s">
        <v>252</v>
      </c>
      <c r="D98" s="181">
        <v>226000</v>
      </c>
    </row>
    <row r="99" spans="1:4" ht="15.75" customHeight="1" x14ac:dyDescent="0.25">
      <c r="A99" s="210">
        <v>73</v>
      </c>
      <c r="B99" s="369"/>
      <c r="C99" s="185" t="s">
        <v>253</v>
      </c>
      <c r="D99" s="181">
        <v>212000</v>
      </c>
    </row>
    <row r="100" spans="1:4" ht="15.75" customHeight="1" x14ac:dyDescent="0.25">
      <c r="A100" s="210">
        <v>74</v>
      </c>
      <c r="B100" s="369"/>
      <c r="C100" s="185" t="s">
        <v>254</v>
      </c>
      <c r="D100" s="181">
        <v>212000</v>
      </c>
    </row>
    <row r="101" spans="1:4" ht="15.75" customHeight="1" x14ac:dyDescent="0.25">
      <c r="A101" s="210">
        <v>75</v>
      </c>
      <c r="B101" s="369"/>
      <c r="C101" s="185" t="s">
        <v>255</v>
      </c>
      <c r="D101" s="181">
        <v>157000</v>
      </c>
    </row>
    <row r="102" spans="1:4" ht="15.75" customHeight="1" x14ac:dyDescent="0.25">
      <c r="A102" s="210">
        <v>76</v>
      </c>
      <c r="B102" s="369"/>
      <c r="C102" s="185" t="s">
        <v>256</v>
      </c>
      <c r="D102" s="181">
        <v>212000</v>
      </c>
    </row>
    <row r="103" spans="1:4" ht="15.75" customHeight="1" x14ac:dyDescent="0.25">
      <c r="A103" s="210">
        <v>77</v>
      </c>
      <c r="B103" s="368"/>
      <c r="C103" s="185" t="s">
        <v>257</v>
      </c>
      <c r="D103" s="181">
        <v>1073000</v>
      </c>
    </row>
    <row r="104" spans="1:4" ht="15.75" customHeight="1" x14ac:dyDescent="0.25">
      <c r="A104" s="365" t="s">
        <v>226</v>
      </c>
      <c r="B104" s="366"/>
      <c r="C104" s="366"/>
      <c r="D104" s="193"/>
    </row>
    <row r="105" spans="1:4" ht="15.75" customHeight="1" x14ac:dyDescent="0.25">
      <c r="A105" s="210">
        <v>78</v>
      </c>
      <c r="B105" s="183" t="s">
        <v>231</v>
      </c>
      <c r="C105" s="185" t="s">
        <v>232</v>
      </c>
      <c r="D105" s="181">
        <v>75000</v>
      </c>
    </row>
    <row r="106" spans="1:4" ht="15.75" customHeight="1" x14ac:dyDescent="0.25">
      <c r="A106" s="210">
        <v>79</v>
      </c>
      <c r="B106" s="183" t="s">
        <v>230</v>
      </c>
      <c r="C106" s="185" t="s">
        <v>228</v>
      </c>
      <c r="D106" s="181">
        <v>133000</v>
      </c>
    </row>
    <row r="107" spans="1:4" ht="15.75" customHeight="1" x14ac:dyDescent="0.25">
      <c r="A107" s="364" t="s">
        <v>262</v>
      </c>
      <c r="B107" s="364"/>
      <c r="C107" s="364"/>
      <c r="D107" s="220"/>
    </row>
    <row r="108" spans="1:4" ht="15.75" customHeight="1" x14ac:dyDescent="0.25">
      <c r="A108" s="221">
        <v>80</v>
      </c>
      <c r="B108" s="370" t="s">
        <v>204</v>
      </c>
      <c r="C108" s="189" t="s">
        <v>323</v>
      </c>
      <c r="D108" s="181">
        <v>255000</v>
      </c>
    </row>
    <row r="109" spans="1:4" ht="15.75" customHeight="1" x14ac:dyDescent="0.25">
      <c r="A109" s="221">
        <v>81</v>
      </c>
      <c r="B109" s="371"/>
      <c r="C109" s="189" t="s">
        <v>35</v>
      </c>
      <c r="D109" s="181">
        <v>245000</v>
      </c>
    </row>
    <row r="110" spans="1:4" ht="15.75" customHeight="1" x14ac:dyDescent="0.25">
      <c r="A110" s="221">
        <v>82</v>
      </c>
      <c r="B110" s="371"/>
      <c r="C110" s="189" t="s">
        <v>324</v>
      </c>
      <c r="D110" s="181">
        <v>255000</v>
      </c>
    </row>
    <row r="111" spans="1:4" ht="15.75" customHeight="1" x14ac:dyDescent="0.25">
      <c r="A111" s="373">
        <v>83</v>
      </c>
      <c r="B111" s="371"/>
      <c r="C111" s="189" t="s">
        <v>405</v>
      </c>
      <c r="D111" s="186">
        <v>275000</v>
      </c>
    </row>
    <row r="112" spans="1:4" ht="15.75" customHeight="1" x14ac:dyDescent="0.25">
      <c r="A112" s="374"/>
      <c r="B112" s="371"/>
      <c r="C112" s="189" t="s">
        <v>406</v>
      </c>
      <c r="D112" s="186">
        <v>400000</v>
      </c>
    </row>
    <row r="113" spans="1:4" ht="15.75" customHeight="1" x14ac:dyDescent="0.25">
      <c r="A113" s="375"/>
      <c r="B113" s="371"/>
      <c r="C113" s="189" t="s">
        <v>407</v>
      </c>
      <c r="D113" s="186">
        <v>525000</v>
      </c>
    </row>
    <row r="114" spans="1:4" ht="15.75" customHeight="1" x14ac:dyDescent="0.25">
      <c r="A114" s="221">
        <v>84</v>
      </c>
      <c r="B114" s="371"/>
      <c r="C114" s="189" t="s">
        <v>408</v>
      </c>
      <c r="D114" s="181">
        <v>725000</v>
      </c>
    </row>
    <row r="115" spans="1:4" ht="15.75" customHeight="1" x14ac:dyDescent="0.25">
      <c r="A115" s="221">
        <v>85</v>
      </c>
      <c r="B115" s="371"/>
      <c r="C115" s="189" t="s">
        <v>138</v>
      </c>
      <c r="D115" s="181">
        <v>795000</v>
      </c>
    </row>
    <row r="116" spans="1:4" ht="15.75" customHeight="1" x14ac:dyDescent="0.25">
      <c r="A116" s="221">
        <v>86</v>
      </c>
      <c r="B116" s="372"/>
      <c r="C116" s="189" t="s">
        <v>139</v>
      </c>
      <c r="D116" s="181">
        <v>274000</v>
      </c>
    </row>
    <row r="117" spans="1:4" ht="15.75" customHeight="1" x14ac:dyDescent="0.25">
      <c r="A117" s="221">
        <v>87</v>
      </c>
      <c r="B117" s="403" t="s">
        <v>282</v>
      </c>
      <c r="C117" s="189" t="s">
        <v>141</v>
      </c>
      <c r="D117" s="186">
        <v>182000</v>
      </c>
    </row>
    <row r="118" spans="1:4" ht="15.75" customHeight="1" x14ac:dyDescent="0.25">
      <c r="A118" s="221">
        <v>88</v>
      </c>
      <c r="B118" s="404"/>
      <c r="C118" s="189" t="s">
        <v>143</v>
      </c>
      <c r="D118" s="186">
        <v>182000</v>
      </c>
    </row>
    <row r="119" spans="1:4" ht="15.75" customHeight="1" x14ac:dyDescent="0.25">
      <c r="A119" s="221">
        <v>89</v>
      </c>
      <c r="B119" s="404"/>
      <c r="C119" s="189" t="s">
        <v>390</v>
      </c>
      <c r="D119" s="186">
        <v>168000</v>
      </c>
    </row>
    <row r="120" spans="1:4" ht="15.75" customHeight="1" x14ac:dyDescent="0.25">
      <c r="A120" s="221">
        <v>90</v>
      </c>
      <c r="B120" s="404"/>
      <c r="C120" s="189" t="s">
        <v>392</v>
      </c>
      <c r="D120" s="186">
        <v>210000</v>
      </c>
    </row>
    <row r="121" spans="1:4" ht="15.75" customHeight="1" x14ac:dyDescent="0.25">
      <c r="A121" s="221">
        <v>91</v>
      </c>
      <c r="B121" s="404"/>
      <c r="C121" s="189" t="s">
        <v>367</v>
      </c>
      <c r="D121" s="186">
        <v>1225000</v>
      </c>
    </row>
    <row r="122" spans="1:4" ht="15.75" customHeight="1" x14ac:dyDescent="0.25">
      <c r="A122" s="221">
        <v>92</v>
      </c>
      <c r="B122" s="405"/>
      <c r="C122" s="189" t="s">
        <v>145</v>
      </c>
      <c r="D122" s="186">
        <v>25000</v>
      </c>
    </row>
    <row r="123" spans="1:4" ht="15.75" customHeight="1" x14ac:dyDescent="0.25">
      <c r="A123" s="221">
        <v>93</v>
      </c>
      <c r="B123" s="404" t="s">
        <v>283</v>
      </c>
      <c r="C123" s="189" t="s">
        <v>149</v>
      </c>
      <c r="D123" s="186">
        <v>25000</v>
      </c>
    </row>
    <row r="124" spans="1:4" ht="15.75" customHeight="1" x14ac:dyDescent="0.25">
      <c r="A124" s="221">
        <v>94</v>
      </c>
      <c r="B124" s="404"/>
      <c r="C124" s="189" t="s">
        <v>330</v>
      </c>
      <c r="D124" s="186">
        <v>725000</v>
      </c>
    </row>
    <row r="125" spans="1:4" ht="15.75" customHeight="1" x14ac:dyDescent="0.25">
      <c r="A125" s="221">
        <v>95</v>
      </c>
      <c r="B125" s="404"/>
      <c r="C125" s="189" t="s">
        <v>151</v>
      </c>
      <c r="D125" s="181">
        <v>872000</v>
      </c>
    </row>
    <row r="126" spans="1:4" ht="15.75" customHeight="1" x14ac:dyDescent="0.25">
      <c r="A126" s="221">
        <v>96</v>
      </c>
      <c r="B126" s="404"/>
      <c r="C126" s="189" t="s">
        <v>153</v>
      </c>
      <c r="D126" s="181">
        <v>2203000</v>
      </c>
    </row>
    <row r="127" spans="1:4" ht="15.75" customHeight="1" x14ac:dyDescent="0.25">
      <c r="A127" s="221">
        <v>97</v>
      </c>
      <c r="B127" s="404"/>
      <c r="C127" s="189" t="s">
        <v>155</v>
      </c>
      <c r="D127" s="181">
        <v>872000</v>
      </c>
    </row>
    <row r="128" spans="1:4" ht="15.75" customHeight="1" x14ac:dyDescent="0.25">
      <c r="A128" s="221">
        <v>98</v>
      </c>
      <c r="B128" s="404"/>
      <c r="C128" s="189" t="s">
        <v>157</v>
      </c>
      <c r="D128" s="181">
        <v>1725000</v>
      </c>
    </row>
    <row r="129" spans="1:4" ht="15.75" customHeight="1" x14ac:dyDescent="0.25">
      <c r="A129" s="221">
        <v>99</v>
      </c>
      <c r="B129" s="404"/>
      <c r="C129" s="189" t="s">
        <v>158</v>
      </c>
      <c r="D129" s="181"/>
    </row>
    <row r="130" spans="1:4" ht="15.75" customHeight="1" x14ac:dyDescent="0.25">
      <c r="A130" s="378" t="s">
        <v>206</v>
      </c>
      <c r="B130" s="378"/>
      <c r="C130" s="378"/>
      <c r="D130" s="220"/>
    </row>
    <row r="131" spans="1:4" ht="15.75" customHeight="1" x14ac:dyDescent="0.25">
      <c r="A131" s="221">
        <v>130</v>
      </c>
      <c r="B131" s="222"/>
      <c r="C131" s="189" t="s">
        <v>159</v>
      </c>
      <c r="D131" s="186">
        <v>113000</v>
      </c>
    </row>
    <row r="132" spans="1:4" ht="15.75" customHeight="1" x14ac:dyDescent="0.25">
      <c r="A132" s="221">
        <v>131</v>
      </c>
      <c r="B132" s="190"/>
      <c r="C132" s="189" t="s">
        <v>135</v>
      </c>
      <c r="D132" s="181">
        <v>165000</v>
      </c>
    </row>
    <row r="133" spans="1:4" ht="15.75" customHeight="1" x14ac:dyDescent="0.25">
      <c r="A133" s="221">
        <v>132</v>
      </c>
      <c r="B133" s="217"/>
      <c r="C133" s="223" t="s">
        <v>147</v>
      </c>
      <c r="D133" s="209">
        <v>475000</v>
      </c>
    </row>
    <row r="134" spans="1:4" s="224" customFormat="1" ht="15.75" customHeight="1" x14ac:dyDescent="0.25">
      <c r="A134" s="221">
        <v>133</v>
      </c>
      <c r="B134" s="403" t="s">
        <v>203</v>
      </c>
      <c r="C134" s="189" t="s">
        <v>222</v>
      </c>
      <c r="D134" s="186">
        <v>203000</v>
      </c>
    </row>
    <row r="135" spans="1:4" s="224" customFormat="1" ht="15.75" customHeight="1" x14ac:dyDescent="0.25">
      <c r="A135" s="221">
        <v>134</v>
      </c>
      <c r="B135" s="405"/>
      <c r="C135" s="189" t="s">
        <v>224</v>
      </c>
      <c r="D135" s="186">
        <v>152000</v>
      </c>
    </row>
    <row r="136" spans="1:4" s="226" customFormat="1" ht="15.75" customHeight="1" x14ac:dyDescent="0.25">
      <c r="A136" s="376" t="s">
        <v>163</v>
      </c>
      <c r="B136" s="377"/>
      <c r="C136" s="377"/>
      <c r="D136" s="225"/>
    </row>
    <row r="137" spans="1:4" s="226" customFormat="1" ht="15.75" customHeight="1" x14ac:dyDescent="0.25">
      <c r="A137" s="193">
        <v>135</v>
      </c>
      <c r="B137" s="227"/>
      <c r="C137" s="228" t="s">
        <v>164</v>
      </c>
      <c r="D137" s="193">
        <v>71000</v>
      </c>
    </row>
    <row r="138" spans="1:4" s="226" customFormat="1" ht="15.75" customHeight="1" x14ac:dyDescent="0.25">
      <c r="A138" s="193">
        <v>136</v>
      </c>
      <c r="B138" s="227"/>
      <c r="C138" s="228" t="s">
        <v>166</v>
      </c>
      <c r="D138" s="193">
        <v>86000</v>
      </c>
    </row>
    <row r="139" spans="1:4" ht="15.75" customHeight="1" x14ac:dyDescent="0.25">
      <c r="A139" s="378" t="s">
        <v>168</v>
      </c>
      <c r="B139" s="378"/>
      <c r="C139" s="378"/>
      <c r="D139" s="220"/>
    </row>
    <row r="140" spans="1:4" ht="15.75" customHeight="1" x14ac:dyDescent="0.25">
      <c r="A140" s="229">
        <v>137</v>
      </c>
      <c r="B140" s="215"/>
      <c r="C140" s="189" t="s">
        <v>169</v>
      </c>
      <c r="D140" s="186">
        <v>1993000</v>
      </c>
    </row>
    <row r="141" spans="1:4" ht="15.75" customHeight="1" x14ac:dyDescent="0.25">
      <c r="A141" s="229">
        <v>138</v>
      </c>
      <c r="B141" s="215"/>
      <c r="C141" s="189" t="s">
        <v>171</v>
      </c>
      <c r="D141" s="186">
        <v>2977000</v>
      </c>
    </row>
    <row r="142" spans="1:4" ht="15.75" customHeight="1" x14ac:dyDescent="0.25">
      <c r="A142" s="229">
        <v>139</v>
      </c>
      <c r="B142" s="215"/>
      <c r="C142" s="189" t="s">
        <v>173</v>
      </c>
      <c r="D142" s="186">
        <v>4125000</v>
      </c>
    </row>
    <row r="143" spans="1:4" ht="15.75" customHeight="1" x14ac:dyDescent="0.25">
      <c r="A143" s="229">
        <v>140</v>
      </c>
      <c r="B143" s="215"/>
      <c r="C143" s="189" t="s">
        <v>338</v>
      </c>
      <c r="D143" s="186">
        <v>575000</v>
      </c>
    </row>
    <row r="144" spans="1:4" ht="15.75" customHeight="1" x14ac:dyDescent="0.25">
      <c r="A144" s="229">
        <v>141</v>
      </c>
      <c r="B144" s="215"/>
      <c r="C144" s="189" t="s">
        <v>175</v>
      </c>
      <c r="D144" s="186">
        <v>520000</v>
      </c>
    </row>
    <row r="145" spans="1:4" ht="15.75" customHeight="1" x14ac:dyDescent="0.25">
      <c r="A145" s="230">
        <v>142</v>
      </c>
      <c r="B145" s="182"/>
      <c r="C145" s="185" t="s">
        <v>177</v>
      </c>
      <c r="D145" s="186">
        <v>293000</v>
      </c>
    </row>
    <row r="146" spans="1:4" ht="15.75" customHeight="1" x14ac:dyDescent="0.25">
      <c r="A146" s="230">
        <v>143</v>
      </c>
      <c r="B146" s="182"/>
      <c r="C146" s="185" t="s">
        <v>179</v>
      </c>
      <c r="D146" s="186">
        <v>176000</v>
      </c>
    </row>
    <row r="147" spans="1:4" ht="15.75" customHeight="1" x14ac:dyDescent="0.25">
      <c r="A147" s="230">
        <v>144</v>
      </c>
      <c r="B147" s="182"/>
      <c r="C147" s="185" t="s">
        <v>336</v>
      </c>
      <c r="D147" s="186">
        <v>245000</v>
      </c>
    </row>
    <row r="148" spans="1:4" ht="15.75" customHeight="1" x14ac:dyDescent="0.25">
      <c r="A148" s="364" t="s">
        <v>263</v>
      </c>
      <c r="B148" s="364"/>
      <c r="C148" s="364"/>
      <c r="D148" s="220"/>
    </row>
    <row r="149" spans="1:4" ht="15.75" customHeight="1" x14ac:dyDescent="0.25">
      <c r="A149" s="230">
        <v>145</v>
      </c>
      <c r="B149" s="182"/>
      <c r="C149" s="185" t="s">
        <v>264</v>
      </c>
      <c r="D149" s="186">
        <v>390000</v>
      </c>
    </row>
    <row r="150" spans="1:4" ht="15.75" customHeight="1" x14ac:dyDescent="0.25">
      <c r="A150" s="364" t="s">
        <v>233</v>
      </c>
      <c r="B150" s="364"/>
      <c r="C150" s="364"/>
      <c r="D150" s="220"/>
    </row>
    <row r="151" spans="1:4" ht="15.75" customHeight="1" x14ac:dyDescent="0.25">
      <c r="A151" s="210">
        <v>146</v>
      </c>
      <c r="B151" s="184"/>
      <c r="C151" s="179" t="s">
        <v>22</v>
      </c>
      <c r="D151" s="181">
        <v>190000</v>
      </c>
    </row>
    <row r="152" spans="1:4" ht="15.75" customHeight="1" x14ac:dyDescent="0.25">
      <c r="A152" s="210">
        <v>147</v>
      </c>
      <c r="B152" s="184"/>
      <c r="C152" s="179" t="s">
        <v>181</v>
      </c>
      <c r="D152" s="181">
        <v>97000</v>
      </c>
    </row>
    <row r="153" spans="1:4" ht="15.75" customHeight="1" x14ac:dyDescent="0.25">
      <c r="A153" s="210">
        <v>148</v>
      </c>
      <c r="B153" s="184"/>
      <c r="C153" s="185" t="s">
        <v>183</v>
      </c>
      <c r="D153" s="181">
        <v>354000</v>
      </c>
    </row>
    <row r="154" spans="1:4" ht="15.75" customHeight="1" x14ac:dyDescent="0.25">
      <c r="A154" s="210">
        <v>149</v>
      </c>
      <c r="B154" s="184"/>
      <c r="C154" s="179" t="s">
        <v>185</v>
      </c>
      <c r="D154" s="181">
        <v>630000</v>
      </c>
    </row>
    <row r="155" spans="1:4" ht="15.75" customHeight="1" x14ac:dyDescent="0.25">
      <c r="A155" s="210">
        <v>150</v>
      </c>
      <c r="B155" s="184"/>
      <c r="C155" s="192" t="s">
        <v>187</v>
      </c>
      <c r="D155" s="181">
        <v>1125000</v>
      </c>
    </row>
    <row r="156" spans="1:4" ht="15.75" customHeight="1" x14ac:dyDescent="0.25">
      <c r="A156" s="210">
        <v>151</v>
      </c>
      <c r="B156" s="184"/>
      <c r="C156" s="192" t="s">
        <v>276</v>
      </c>
      <c r="D156" s="181">
        <v>212000</v>
      </c>
    </row>
    <row r="157" spans="1:4" ht="15.75" customHeight="1" x14ac:dyDescent="0.25">
      <c r="A157" s="210">
        <v>152</v>
      </c>
      <c r="B157" s="184"/>
      <c r="C157" s="185" t="s">
        <v>189</v>
      </c>
      <c r="D157" s="181">
        <v>245000</v>
      </c>
    </row>
    <row r="158" spans="1:4" ht="15.75" customHeight="1" x14ac:dyDescent="0.25">
      <c r="A158" s="210">
        <v>153</v>
      </c>
      <c r="B158" s="184"/>
      <c r="C158" s="185" t="s">
        <v>382</v>
      </c>
      <c r="D158" s="181">
        <v>842000</v>
      </c>
    </row>
    <row r="159" spans="1:4" ht="15.75" customHeight="1" x14ac:dyDescent="0.25">
      <c r="A159" s="210">
        <v>154</v>
      </c>
      <c r="B159" s="184"/>
      <c r="C159" s="185" t="s">
        <v>383</v>
      </c>
      <c r="D159" s="181">
        <v>1525000</v>
      </c>
    </row>
    <row r="160" spans="1:4" ht="15.75" customHeight="1" x14ac:dyDescent="0.25">
      <c r="A160" s="210">
        <v>155</v>
      </c>
      <c r="B160" s="184"/>
      <c r="C160" s="185" t="s">
        <v>191</v>
      </c>
      <c r="D160" s="186">
        <v>245000</v>
      </c>
    </row>
    <row r="161" spans="1:4" ht="15.75" customHeight="1" x14ac:dyDescent="0.25">
      <c r="A161" s="365" t="s">
        <v>322</v>
      </c>
      <c r="B161" s="366"/>
      <c r="C161" s="366"/>
      <c r="D161" s="193"/>
    </row>
    <row r="162" spans="1:4" ht="15.75" customHeight="1" x14ac:dyDescent="0.25">
      <c r="A162" s="210">
        <v>156</v>
      </c>
      <c r="B162" s="184"/>
      <c r="C162" s="185" t="s">
        <v>313</v>
      </c>
      <c r="D162" s="186">
        <v>190000</v>
      </c>
    </row>
    <row r="163" spans="1:4" ht="15.75" customHeight="1" x14ac:dyDescent="0.25">
      <c r="A163" s="210">
        <v>157</v>
      </c>
      <c r="B163" s="184"/>
      <c r="C163" s="185" t="s">
        <v>314</v>
      </c>
      <c r="D163" s="186">
        <v>245000</v>
      </c>
    </row>
    <row r="164" spans="1:4" ht="15.75" customHeight="1" x14ac:dyDescent="0.25">
      <c r="A164" s="210">
        <v>158</v>
      </c>
      <c r="B164" s="184"/>
      <c r="C164" s="185" t="s">
        <v>316</v>
      </c>
      <c r="D164" s="186">
        <v>405000</v>
      </c>
    </row>
    <row r="165" spans="1:4" ht="15.75" customHeight="1" x14ac:dyDescent="0.25">
      <c r="A165" s="210">
        <v>159</v>
      </c>
      <c r="B165" s="184"/>
      <c r="C165" s="185" t="s">
        <v>318</v>
      </c>
      <c r="D165" s="186">
        <v>4525000</v>
      </c>
    </row>
    <row r="166" spans="1:4" ht="15.75" customHeight="1" x14ac:dyDescent="0.25">
      <c r="A166" s="210">
        <v>160</v>
      </c>
      <c r="B166" s="184"/>
      <c r="C166" s="185" t="s">
        <v>320</v>
      </c>
      <c r="D166" s="186">
        <v>3225000</v>
      </c>
    </row>
    <row r="167" spans="1:4" ht="15.75" customHeight="1" x14ac:dyDescent="0.25">
      <c r="A167" s="365" t="s">
        <v>221</v>
      </c>
      <c r="B167" s="366"/>
      <c r="C167" s="366"/>
      <c r="D167" s="193">
        <v>25000</v>
      </c>
    </row>
    <row r="168" spans="1:4" ht="15.75" customHeight="1" x14ac:dyDescent="0.25">
      <c r="A168" s="210">
        <v>161</v>
      </c>
      <c r="B168" s="184"/>
      <c r="C168" s="191" t="s">
        <v>215</v>
      </c>
      <c r="D168" s="181">
        <v>258000</v>
      </c>
    </row>
    <row r="169" spans="1:4" ht="15.75" customHeight="1" x14ac:dyDescent="0.25">
      <c r="A169" s="210">
        <v>162</v>
      </c>
      <c r="B169" s="184"/>
      <c r="C169" s="192" t="s">
        <v>217</v>
      </c>
      <c r="D169" s="193">
        <v>252000</v>
      </c>
    </row>
    <row r="170" spans="1:4" ht="15.75" customHeight="1" x14ac:dyDescent="0.25">
      <c r="A170" s="210">
        <v>163</v>
      </c>
      <c r="B170" s="184"/>
      <c r="C170" s="192" t="s">
        <v>219</v>
      </c>
      <c r="D170" s="193">
        <v>97000</v>
      </c>
    </row>
    <row r="171" spans="1:4" ht="15.75" customHeight="1" x14ac:dyDescent="0.25">
      <c r="A171" s="365" t="s">
        <v>210</v>
      </c>
      <c r="B171" s="366"/>
      <c r="C171" s="366"/>
      <c r="D171" s="231"/>
    </row>
    <row r="172" spans="1:4" ht="15.75" customHeight="1" x14ac:dyDescent="0.25">
      <c r="A172" s="210">
        <v>164</v>
      </c>
      <c r="B172" s="184"/>
      <c r="C172" s="185" t="s">
        <v>211</v>
      </c>
      <c r="D172" s="388">
        <v>190000</v>
      </c>
    </row>
    <row r="173" spans="1:4" ht="15.75" customHeight="1" x14ac:dyDescent="0.25">
      <c r="A173" s="210">
        <v>165</v>
      </c>
      <c r="B173" s="184"/>
      <c r="C173" s="185" t="s">
        <v>212</v>
      </c>
      <c r="D173" s="389"/>
    </row>
    <row r="174" spans="1:4" ht="15.75" customHeight="1" x14ac:dyDescent="0.25">
      <c r="A174" s="210">
        <v>166</v>
      </c>
      <c r="B174" s="184"/>
      <c r="C174" s="185" t="s">
        <v>213</v>
      </c>
      <c r="D174" s="389"/>
    </row>
    <row r="175" spans="1:4" ht="15.75" customHeight="1" x14ac:dyDescent="0.25">
      <c r="A175" s="210">
        <v>167</v>
      </c>
      <c r="B175" s="184"/>
      <c r="C175" s="179" t="s">
        <v>214</v>
      </c>
      <c r="D175" s="390"/>
    </row>
    <row r="176" spans="1:4" ht="15.75" customHeight="1" x14ac:dyDescent="0.25">
      <c r="A176" s="365" t="s">
        <v>410</v>
      </c>
      <c r="B176" s="366"/>
      <c r="C176" s="366"/>
      <c r="D176" s="231"/>
    </row>
    <row r="177" spans="1:5" ht="15.75" customHeight="1" x14ac:dyDescent="0.25">
      <c r="A177" s="210">
        <v>164</v>
      </c>
      <c r="B177" s="184"/>
      <c r="C177" s="185" t="s">
        <v>411</v>
      </c>
      <c r="D177" s="186">
        <v>230000</v>
      </c>
    </row>
    <row r="178" spans="1:5" ht="15.75" customHeight="1" x14ac:dyDescent="0.25">
      <c r="A178" s="210">
        <v>165</v>
      </c>
      <c r="B178" s="184"/>
      <c r="C178" s="185" t="s">
        <v>412</v>
      </c>
      <c r="D178" s="186">
        <v>365000</v>
      </c>
    </row>
    <row r="179" spans="1:5" ht="15.75" customHeight="1" x14ac:dyDescent="0.25">
      <c r="A179" s="210">
        <v>166</v>
      </c>
      <c r="B179" s="184"/>
      <c r="C179" s="185" t="s">
        <v>413</v>
      </c>
      <c r="D179" s="186">
        <v>1725000</v>
      </c>
    </row>
    <row r="180" spans="1:5" ht="15.75" customHeight="1" x14ac:dyDescent="0.25">
      <c r="A180" s="210">
        <v>167</v>
      </c>
      <c r="B180" s="184"/>
      <c r="C180" s="179" t="s">
        <v>414</v>
      </c>
      <c r="D180" s="186">
        <v>1385000</v>
      </c>
    </row>
    <row r="182" spans="1:5" s="282" customFormat="1" ht="17.25" x14ac:dyDescent="0.3">
      <c r="A182" s="407" t="s">
        <v>28</v>
      </c>
      <c r="B182" s="407"/>
      <c r="C182" s="279"/>
      <c r="D182" s="280"/>
      <c r="E182" s="281"/>
    </row>
    <row r="183" spans="1:5" s="282" customFormat="1" ht="17.25" x14ac:dyDescent="0.3">
      <c r="A183" s="283"/>
      <c r="B183" s="408" t="s">
        <v>437</v>
      </c>
      <c r="C183" s="408"/>
      <c r="D183" s="408"/>
      <c r="E183" s="408"/>
    </row>
    <row r="184" spans="1:5" s="282" customFormat="1" ht="17.25" x14ac:dyDescent="0.3">
      <c r="A184" s="284"/>
      <c r="B184" s="284" t="s">
        <v>438</v>
      </c>
      <c r="C184" s="284"/>
      <c r="D184" s="284"/>
      <c r="E184" s="284"/>
    </row>
  </sheetData>
  <mergeCells count="49">
    <mergeCell ref="A182:B182"/>
    <mergeCell ref="B183:E183"/>
    <mergeCell ref="B30:B34"/>
    <mergeCell ref="B36:B38"/>
    <mergeCell ref="B28:B29"/>
    <mergeCell ref="B117:B122"/>
    <mergeCell ref="B123:B129"/>
    <mergeCell ref="A130:C130"/>
    <mergeCell ref="B71:B78"/>
    <mergeCell ref="B79:B80"/>
    <mergeCell ref="B81:B83"/>
    <mergeCell ref="A84:C84"/>
    <mergeCell ref="A171:C171"/>
    <mergeCell ref="D172:D175"/>
    <mergeCell ref="A176:C176"/>
    <mergeCell ref="B134:B135"/>
    <mergeCell ref="B63:B65"/>
    <mergeCell ref="B66:B69"/>
    <mergeCell ref="A70:C70"/>
    <mergeCell ref="A49:C49"/>
    <mergeCell ref="B50:B62"/>
    <mergeCell ref="A6:D6"/>
    <mergeCell ref="C1:D1"/>
    <mergeCell ref="B39:B42"/>
    <mergeCell ref="B44:B45"/>
    <mergeCell ref="B47:B48"/>
    <mergeCell ref="D8:D13"/>
    <mergeCell ref="D18:D19"/>
    <mergeCell ref="A22:C22"/>
    <mergeCell ref="A3:D3"/>
    <mergeCell ref="B5:D5"/>
    <mergeCell ref="B7:C7"/>
    <mergeCell ref="A8:A13"/>
    <mergeCell ref="B8:B13"/>
    <mergeCell ref="C8:C13"/>
    <mergeCell ref="B18:B19"/>
    <mergeCell ref="A150:C150"/>
    <mergeCell ref="A161:C161"/>
    <mergeCell ref="A167:C167"/>
    <mergeCell ref="B85:B86"/>
    <mergeCell ref="B87:B88"/>
    <mergeCell ref="B90:B103"/>
    <mergeCell ref="A104:C104"/>
    <mergeCell ref="A107:C107"/>
    <mergeCell ref="B108:B116"/>
    <mergeCell ref="A111:A113"/>
    <mergeCell ref="A136:C136"/>
    <mergeCell ref="A139:C139"/>
    <mergeCell ref="A148:C148"/>
  </mergeCells>
  <pageMargins left="0.38" right="0.28000000000000003" top="0.31" bottom="0.12" header="0.3" footer="0.12"/>
  <pageSetup scale="7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14328-DC4A-438C-A1F4-A28D8253DC97}">
  <dimension ref="A1:G185"/>
  <sheetViews>
    <sheetView tabSelected="1" view="pageBreakPreview" topLeftCell="A152" zoomScaleNormal="115" zoomScaleSheetLayoutView="100" workbookViewId="0">
      <selection activeCell="C160" sqref="C160"/>
    </sheetView>
  </sheetViews>
  <sheetFormatPr defaultRowHeight="15" x14ac:dyDescent="0.25"/>
  <cols>
    <col min="2" max="2" width="41" customWidth="1"/>
    <col min="3" max="3" width="76.7109375" customWidth="1"/>
    <col min="4" max="4" width="20" style="510" customWidth="1"/>
  </cols>
  <sheetData>
    <row r="1" spans="1:7" ht="63.75" customHeight="1" x14ac:dyDescent="0.25">
      <c r="C1" s="415" t="s">
        <v>434</v>
      </c>
      <c r="D1" s="416"/>
    </row>
    <row r="3" spans="1:7" ht="28.5" x14ac:dyDescent="0.25">
      <c r="A3" s="417" t="s">
        <v>2</v>
      </c>
      <c r="B3" s="418"/>
      <c r="C3" s="418"/>
      <c r="D3" s="419"/>
      <c r="E3" s="236"/>
      <c r="F3" s="236"/>
      <c r="G3" s="236"/>
    </row>
    <row r="4" spans="1:7" ht="17.25" x14ac:dyDescent="0.25">
      <c r="A4" s="236"/>
      <c r="B4" s="236"/>
      <c r="C4" s="236"/>
      <c r="D4" s="505"/>
      <c r="E4" s="236"/>
      <c r="F4" s="236"/>
      <c r="G4" s="236"/>
    </row>
    <row r="5" spans="1:7" ht="17.25" x14ac:dyDescent="0.25">
      <c r="A5" s="237"/>
      <c r="B5" s="238"/>
      <c r="C5" s="238"/>
      <c r="D5" s="506"/>
      <c r="E5" s="238"/>
      <c r="F5" s="238"/>
      <c r="G5" s="239"/>
    </row>
    <row r="6" spans="1:7" ht="39.75" customHeight="1" x14ac:dyDescent="0.25">
      <c r="A6" s="414" t="s">
        <v>435</v>
      </c>
      <c r="B6" s="414"/>
      <c r="C6" s="414"/>
      <c r="D6" s="507"/>
      <c r="E6" s="278"/>
      <c r="F6" s="278"/>
      <c r="G6" s="278"/>
    </row>
    <row r="7" spans="1:7" ht="43.5" customHeight="1" x14ac:dyDescent="0.25">
      <c r="A7" s="413" t="s">
        <v>436</v>
      </c>
      <c r="B7" s="413"/>
      <c r="C7" s="413"/>
      <c r="D7" s="413"/>
    </row>
    <row r="8" spans="1:7" ht="15.6" customHeight="1" x14ac:dyDescent="0.25">
      <c r="A8" s="240" t="s">
        <v>259</v>
      </c>
      <c r="B8" s="444" t="s">
        <v>3</v>
      </c>
      <c r="C8" s="445"/>
      <c r="D8" s="241" t="s">
        <v>5</v>
      </c>
    </row>
    <row r="9" spans="1:7" ht="15.6" customHeight="1" x14ac:dyDescent="0.25">
      <c r="A9" s="446">
        <v>1</v>
      </c>
      <c r="B9" s="449" t="s">
        <v>1</v>
      </c>
      <c r="C9" s="502" t="s">
        <v>326</v>
      </c>
      <c r="D9" s="410">
        <v>275000</v>
      </c>
    </row>
    <row r="10" spans="1:7" x14ac:dyDescent="0.25">
      <c r="A10" s="447"/>
      <c r="B10" s="450"/>
      <c r="C10" s="503"/>
      <c r="D10" s="411"/>
    </row>
    <row r="11" spans="1:7" x14ac:dyDescent="0.25">
      <c r="A11" s="447"/>
      <c r="B11" s="450"/>
      <c r="C11" s="503"/>
      <c r="D11" s="411"/>
    </row>
    <row r="12" spans="1:7" x14ac:dyDescent="0.25">
      <c r="A12" s="447"/>
      <c r="B12" s="450"/>
      <c r="C12" s="503"/>
      <c r="D12" s="411"/>
    </row>
    <row r="13" spans="1:7" x14ac:dyDescent="0.25">
      <c r="A13" s="447"/>
      <c r="B13" s="450"/>
      <c r="C13" s="503"/>
      <c r="D13" s="411"/>
    </row>
    <row r="14" spans="1:7" x14ac:dyDescent="0.25">
      <c r="A14" s="448"/>
      <c r="B14" s="451"/>
      <c r="C14" s="504"/>
      <c r="D14" s="412"/>
    </row>
    <row r="15" spans="1:7" ht="17.25" x14ac:dyDescent="0.25">
      <c r="A15" s="244">
        <v>2</v>
      </c>
      <c r="B15" s="245" t="s">
        <v>10</v>
      </c>
      <c r="C15" s="246" t="s">
        <v>444</v>
      </c>
      <c r="D15" s="247">
        <v>106000</v>
      </c>
    </row>
    <row r="16" spans="1:7" ht="17.25" x14ac:dyDescent="0.25">
      <c r="A16" s="244">
        <v>3</v>
      </c>
      <c r="B16" s="245" t="s">
        <v>13</v>
      </c>
      <c r="C16" s="246" t="s">
        <v>439</v>
      </c>
      <c r="D16" s="247">
        <v>64000</v>
      </c>
      <c r="E16" s="248"/>
    </row>
    <row r="17" spans="1:5" ht="17.25" x14ac:dyDescent="0.25">
      <c r="A17" s="244">
        <v>4</v>
      </c>
      <c r="B17" s="245" t="s">
        <v>16</v>
      </c>
      <c r="C17" s="246" t="s">
        <v>440</v>
      </c>
      <c r="D17" s="247">
        <v>80000</v>
      </c>
      <c r="E17" s="248"/>
    </row>
    <row r="18" spans="1:5" ht="17.25" x14ac:dyDescent="0.25">
      <c r="A18" s="244">
        <v>5</v>
      </c>
      <c r="B18" s="245" t="s">
        <v>19</v>
      </c>
      <c r="C18" s="246" t="s">
        <v>441</v>
      </c>
      <c r="D18" s="247">
        <v>32000</v>
      </c>
      <c r="E18" s="248"/>
    </row>
    <row r="19" spans="1:5" ht="17.25" x14ac:dyDescent="0.25">
      <c r="A19" s="244">
        <v>6</v>
      </c>
      <c r="B19" s="440" t="s">
        <v>41</v>
      </c>
      <c r="C19" s="246" t="s">
        <v>442</v>
      </c>
      <c r="D19" s="441">
        <v>85000</v>
      </c>
      <c r="E19" s="248"/>
    </row>
    <row r="20" spans="1:5" ht="17.25" x14ac:dyDescent="0.25">
      <c r="A20" s="244">
        <v>7</v>
      </c>
      <c r="B20" s="440"/>
      <c r="C20" s="246" t="s">
        <v>443</v>
      </c>
      <c r="D20" s="441"/>
      <c r="E20" s="248"/>
    </row>
    <row r="21" spans="1:5" ht="17.25" x14ac:dyDescent="0.25">
      <c r="A21" s="244">
        <v>8</v>
      </c>
      <c r="B21" s="245" t="s">
        <v>45</v>
      </c>
      <c r="C21" s="246" t="s">
        <v>495</v>
      </c>
      <c r="D21" s="249">
        <v>61000</v>
      </c>
      <c r="E21" s="248"/>
    </row>
    <row r="22" spans="1:5" ht="17.25" x14ac:dyDescent="0.25">
      <c r="A22" s="244">
        <v>9</v>
      </c>
      <c r="B22" s="250"/>
      <c r="C22" s="251" t="s">
        <v>24</v>
      </c>
      <c r="D22" s="249" t="s">
        <v>26</v>
      </c>
    </row>
    <row r="23" spans="1:5" ht="17.25" x14ac:dyDescent="0.25">
      <c r="A23" s="444" t="s">
        <v>27</v>
      </c>
      <c r="B23" s="452"/>
      <c r="C23" s="452"/>
      <c r="D23" s="241">
        <f>SUM(D9:D22)</f>
        <v>703000</v>
      </c>
    </row>
    <row r="24" spans="1:5" ht="17.25" x14ac:dyDescent="0.25">
      <c r="A24" s="252" t="s">
        <v>209</v>
      </c>
      <c r="B24" s="253"/>
      <c r="C24" s="254"/>
      <c r="D24" s="255"/>
    </row>
    <row r="25" spans="1:5" ht="17.25" x14ac:dyDescent="0.25">
      <c r="A25" s="244">
        <v>1</v>
      </c>
      <c r="B25" s="245" t="s">
        <v>48</v>
      </c>
      <c r="C25" s="246" t="s">
        <v>445</v>
      </c>
      <c r="D25" s="249">
        <v>194000</v>
      </c>
      <c r="E25" s="248"/>
    </row>
    <row r="26" spans="1:5" ht="17.25" x14ac:dyDescent="0.25">
      <c r="A26" s="244">
        <v>2</v>
      </c>
      <c r="B26" s="245" t="s">
        <v>51</v>
      </c>
      <c r="C26" s="246" t="s">
        <v>446</v>
      </c>
      <c r="D26" s="249">
        <v>66000</v>
      </c>
      <c r="E26" s="248"/>
    </row>
    <row r="27" spans="1:5" ht="17.25" x14ac:dyDescent="0.25">
      <c r="A27" s="244">
        <v>3</v>
      </c>
      <c r="B27" s="245" t="s">
        <v>54</v>
      </c>
      <c r="C27" s="246" t="s">
        <v>447</v>
      </c>
      <c r="D27" s="249">
        <v>66000</v>
      </c>
      <c r="E27" s="248"/>
    </row>
    <row r="28" spans="1:5" ht="17.25" x14ac:dyDescent="0.25">
      <c r="A28" s="244">
        <v>4</v>
      </c>
      <c r="B28" s="245" t="s">
        <v>57</v>
      </c>
      <c r="C28" s="246" t="s">
        <v>448</v>
      </c>
      <c r="D28" s="249">
        <v>72000</v>
      </c>
      <c r="E28" s="248"/>
    </row>
    <row r="29" spans="1:5" ht="17.25" x14ac:dyDescent="0.25">
      <c r="A29" s="244">
        <v>5</v>
      </c>
      <c r="B29" s="449" t="s">
        <v>45</v>
      </c>
      <c r="C29" s="246" t="s">
        <v>267</v>
      </c>
      <c r="D29" s="249">
        <v>66000</v>
      </c>
      <c r="E29" s="248"/>
    </row>
    <row r="30" spans="1:5" ht="17.25" x14ac:dyDescent="0.25">
      <c r="A30" s="244">
        <v>6</v>
      </c>
      <c r="B30" s="451"/>
      <c r="C30" s="246" t="s">
        <v>450</v>
      </c>
      <c r="D30" s="249">
        <v>66000</v>
      </c>
      <c r="E30" s="248"/>
    </row>
    <row r="31" spans="1:5" ht="17.25" x14ac:dyDescent="0.25">
      <c r="A31" s="244">
        <v>7</v>
      </c>
      <c r="B31" s="429" t="s">
        <v>60</v>
      </c>
      <c r="C31" s="246" t="s">
        <v>449</v>
      </c>
      <c r="D31" s="249">
        <v>66000</v>
      </c>
      <c r="E31" s="248"/>
    </row>
    <row r="32" spans="1:5" ht="17.25" x14ac:dyDescent="0.25">
      <c r="A32" s="244">
        <v>8</v>
      </c>
      <c r="B32" s="429"/>
      <c r="C32" s="246" t="s">
        <v>451</v>
      </c>
      <c r="D32" s="249">
        <v>84000</v>
      </c>
      <c r="E32" s="248"/>
    </row>
    <row r="33" spans="1:5" ht="17.25" x14ac:dyDescent="0.25">
      <c r="A33" s="244">
        <v>9</v>
      </c>
      <c r="B33" s="429"/>
      <c r="C33" s="246" t="s">
        <v>452</v>
      </c>
      <c r="D33" s="249">
        <v>84000</v>
      </c>
      <c r="E33" s="248"/>
    </row>
    <row r="34" spans="1:5" ht="17.25" x14ac:dyDescent="0.25">
      <c r="A34" s="244">
        <v>10</v>
      </c>
      <c r="B34" s="429"/>
      <c r="C34" s="246" t="s">
        <v>453</v>
      </c>
      <c r="D34" s="249">
        <v>72000</v>
      </c>
      <c r="E34" s="248"/>
    </row>
    <row r="35" spans="1:5" ht="17.25" x14ac:dyDescent="0.25">
      <c r="A35" s="244">
        <v>11</v>
      </c>
      <c r="B35" s="429"/>
      <c r="C35" s="246" t="s">
        <v>454</v>
      </c>
      <c r="D35" s="249">
        <v>66000</v>
      </c>
      <c r="E35" s="248"/>
    </row>
    <row r="36" spans="1:5" ht="17.25" x14ac:dyDescent="0.25">
      <c r="A36" s="244">
        <v>12</v>
      </c>
      <c r="B36" s="243" t="s">
        <v>127</v>
      </c>
      <c r="C36" s="256" t="s">
        <v>128</v>
      </c>
      <c r="D36" s="247">
        <v>127000</v>
      </c>
      <c r="E36" s="248"/>
    </row>
    <row r="37" spans="1:5" ht="17.25" x14ac:dyDescent="0.25">
      <c r="A37" s="244">
        <v>13</v>
      </c>
      <c r="B37" s="449" t="s">
        <v>277</v>
      </c>
      <c r="C37" s="256" t="s">
        <v>194</v>
      </c>
      <c r="D37" s="247">
        <v>87000</v>
      </c>
      <c r="E37" s="248"/>
    </row>
    <row r="38" spans="1:5" ht="17.25" x14ac:dyDescent="0.25">
      <c r="A38" s="244">
        <v>14</v>
      </c>
      <c r="B38" s="450"/>
      <c r="C38" s="256" t="s">
        <v>196</v>
      </c>
      <c r="D38" s="247">
        <v>190000</v>
      </c>
      <c r="E38" s="248"/>
    </row>
    <row r="39" spans="1:5" ht="17.25" x14ac:dyDescent="0.25">
      <c r="A39" s="244">
        <v>15</v>
      </c>
      <c r="B39" s="451"/>
      <c r="C39" s="256" t="s">
        <v>201</v>
      </c>
      <c r="D39" s="247">
        <v>141000</v>
      </c>
      <c r="E39" s="248"/>
    </row>
    <row r="40" spans="1:5" ht="17.25" x14ac:dyDescent="0.25">
      <c r="A40" s="244">
        <v>16</v>
      </c>
      <c r="B40" s="449" t="s">
        <v>272</v>
      </c>
      <c r="C40" s="256" t="s">
        <v>198</v>
      </c>
      <c r="D40" s="247">
        <v>108000</v>
      </c>
      <c r="E40" s="248"/>
    </row>
    <row r="41" spans="1:5" ht="34.5" x14ac:dyDescent="0.25">
      <c r="A41" s="244">
        <v>17</v>
      </c>
      <c r="B41" s="450"/>
      <c r="C41" s="256" t="s">
        <v>269</v>
      </c>
      <c r="D41" s="247">
        <v>155000</v>
      </c>
      <c r="E41" s="248"/>
    </row>
    <row r="42" spans="1:5" ht="17.25" x14ac:dyDescent="0.25">
      <c r="A42" s="244">
        <v>18</v>
      </c>
      <c r="B42" s="450"/>
      <c r="C42" s="256" t="s">
        <v>270</v>
      </c>
      <c r="D42" s="247">
        <v>145000</v>
      </c>
      <c r="E42" s="248"/>
    </row>
    <row r="43" spans="1:5" ht="17.25" x14ac:dyDescent="0.25">
      <c r="A43" s="244">
        <v>19</v>
      </c>
      <c r="B43" s="451"/>
      <c r="C43" s="256" t="s">
        <v>271</v>
      </c>
      <c r="D43" s="247">
        <v>307000</v>
      </c>
      <c r="E43" s="248"/>
    </row>
    <row r="44" spans="1:5" ht="17.25" x14ac:dyDescent="0.25">
      <c r="A44" s="244">
        <v>20</v>
      </c>
      <c r="B44" s="243" t="s">
        <v>371</v>
      </c>
      <c r="C44" s="256" t="s">
        <v>335</v>
      </c>
      <c r="D44" s="247">
        <v>153000</v>
      </c>
      <c r="E44" s="248"/>
    </row>
    <row r="45" spans="1:5" ht="17.25" x14ac:dyDescent="0.25">
      <c r="A45" s="244">
        <v>21</v>
      </c>
      <c r="B45" s="430" t="s">
        <v>130</v>
      </c>
      <c r="C45" s="256" t="s">
        <v>131</v>
      </c>
      <c r="D45" s="247">
        <v>96000</v>
      </c>
      <c r="E45" s="248"/>
    </row>
    <row r="46" spans="1:5" ht="17.25" x14ac:dyDescent="0.25">
      <c r="A46" s="244">
        <v>22</v>
      </c>
      <c r="B46" s="432"/>
      <c r="C46" s="256" t="s">
        <v>133</v>
      </c>
      <c r="D46" s="249">
        <v>163000</v>
      </c>
      <c r="E46" s="248"/>
    </row>
    <row r="47" spans="1:5" ht="17.25" x14ac:dyDescent="0.25">
      <c r="A47" s="244">
        <v>23</v>
      </c>
      <c r="B47" s="257" t="s">
        <v>387</v>
      </c>
      <c r="C47" s="256" t="s">
        <v>388</v>
      </c>
      <c r="D47" s="249">
        <v>307000</v>
      </c>
      <c r="E47" s="248"/>
    </row>
    <row r="48" spans="1:5" ht="17.25" x14ac:dyDescent="0.25">
      <c r="A48" s="244">
        <v>24</v>
      </c>
      <c r="B48" s="439" t="s">
        <v>205</v>
      </c>
      <c r="C48" s="256" t="s">
        <v>161</v>
      </c>
      <c r="D48" s="247">
        <v>55000</v>
      </c>
      <c r="E48" s="248"/>
    </row>
    <row r="49" spans="1:5" ht="17.25" x14ac:dyDescent="0.25">
      <c r="A49" s="244">
        <v>25</v>
      </c>
      <c r="B49" s="439"/>
      <c r="C49" s="256" t="s">
        <v>278</v>
      </c>
      <c r="D49" s="247">
        <v>45000</v>
      </c>
      <c r="E49" s="248"/>
    </row>
    <row r="50" spans="1:5" ht="17.25" x14ac:dyDescent="0.25">
      <c r="A50" s="420" t="s">
        <v>208</v>
      </c>
      <c r="B50" s="421"/>
      <c r="C50" s="421"/>
      <c r="D50" s="255"/>
      <c r="E50" s="248"/>
    </row>
    <row r="51" spans="1:5" ht="17.25" x14ac:dyDescent="0.25">
      <c r="A51" s="244">
        <v>26</v>
      </c>
      <c r="B51" s="424" t="s">
        <v>260</v>
      </c>
      <c r="C51" s="259" t="s">
        <v>455</v>
      </c>
      <c r="D51" s="241">
        <v>204000</v>
      </c>
      <c r="E51" s="248"/>
    </row>
    <row r="52" spans="1:5" ht="17.25" x14ac:dyDescent="0.25">
      <c r="A52" s="244">
        <v>27</v>
      </c>
      <c r="B52" s="422"/>
      <c r="C52" s="259" t="s">
        <v>456</v>
      </c>
      <c r="D52" s="241">
        <v>261000</v>
      </c>
      <c r="E52" s="248"/>
    </row>
    <row r="53" spans="1:5" ht="17.25" x14ac:dyDescent="0.25">
      <c r="A53" s="244">
        <v>28</v>
      </c>
      <c r="B53" s="422"/>
      <c r="C53" s="259" t="s">
        <v>85</v>
      </c>
      <c r="D53" s="241">
        <v>762000</v>
      </c>
      <c r="E53" s="248"/>
    </row>
    <row r="54" spans="1:5" ht="17.25" x14ac:dyDescent="0.25">
      <c r="A54" s="244">
        <v>29</v>
      </c>
      <c r="B54" s="422"/>
      <c r="C54" s="259" t="s">
        <v>457</v>
      </c>
      <c r="D54" s="241">
        <v>151000</v>
      </c>
      <c r="E54" s="248"/>
    </row>
    <row r="55" spans="1:5" ht="17.25" x14ac:dyDescent="0.25">
      <c r="A55" s="244">
        <v>30</v>
      </c>
      <c r="B55" s="422"/>
      <c r="C55" s="259" t="s">
        <v>458</v>
      </c>
      <c r="D55" s="241">
        <v>222000</v>
      </c>
      <c r="E55" s="248"/>
    </row>
    <row r="56" spans="1:5" ht="17.25" x14ac:dyDescent="0.25">
      <c r="A56" s="244">
        <v>31</v>
      </c>
      <c r="B56" s="422"/>
      <c r="C56" s="259" t="s">
        <v>459</v>
      </c>
      <c r="D56" s="241">
        <v>203000</v>
      </c>
      <c r="E56" s="248"/>
    </row>
    <row r="57" spans="1:5" ht="17.25" x14ac:dyDescent="0.25">
      <c r="A57" s="244">
        <v>32</v>
      </c>
      <c r="B57" s="422"/>
      <c r="C57" s="259" t="s">
        <v>460</v>
      </c>
      <c r="D57" s="241">
        <v>261000</v>
      </c>
      <c r="E57" s="248"/>
    </row>
    <row r="58" spans="1:5" ht="17.25" x14ac:dyDescent="0.25">
      <c r="A58" s="244">
        <v>33</v>
      </c>
      <c r="B58" s="422"/>
      <c r="C58" s="261" t="s">
        <v>234</v>
      </c>
      <c r="D58" s="262">
        <v>530000</v>
      </c>
      <c r="E58" s="248"/>
    </row>
    <row r="59" spans="1:5" ht="17.25" x14ac:dyDescent="0.25">
      <c r="A59" s="244">
        <v>34</v>
      </c>
      <c r="B59" s="422"/>
      <c r="C59" s="259" t="s">
        <v>461</v>
      </c>
      <c r="D59" s="241">
        <v>320000</v>
      </c>
      <c r="E59" s="248"/>
    </row>
    <row r="60" spans="1:5" ht="17.25" x14ac:dyDescent="0.25">
      <c r="A60" s="244">
        <v>35</v>
      </c>
      <c r="B60" s="422"/>
      <c r="C60" s="259" t="s">
        <v>462</v>
      </c>
      <c r="D60" s="241">
        <v>261000</v>
      </c>
      <c r="E60" s="248"/>
    </row>
    <row r="61" spans="1:5" ht="34.5" x14ac:dyDescent="0.25">
      <c r="A61" s="244">
        <v>36</v>
      </c>
      <c r="B61" s="422"/>
      <c r="C61" s="259" t="s">
        <v>77</v>
      </c>
      <c r="D61" s="241">
        <v>646000</v>
      </c>
      <c r="E61" s="248"/>
    </row>
    <row r="62" spans="1:5" ht="17.25" x14ac:dyDescent="0.25">
      <c r="A62" s="244">
        <v>37</v>
      </c>
      <c r="B62" s="422"/>
      <c r="C62" s="259" t="s">
        <v>463</v>
      </c>
      <c r="D62" s="241">
        <v>261000</v>
      </c>
      <c r="E62" s="248"/>
    </row>
    <row r="63" spans="1:5" ht="17.25" x14ac:dyDescent="0.25">
      <c r="A63" s="244">
        <v>38</v>
      </c>
      <c r="B63" s="425"/>
      <c r="C63" s="259" t="s">
        <v>95</v>
      </c>
      <c r="D63" s="241">
        <v>442000</v>
      </c>
      <c r="E63" s="248"/>
    </row>
    <row r="64" spans="1:5" ht="17.25" x14ac:dyDescent="0.25">
      <c r="A64" s="244">
        <v>39</v>
      </c>
      <c r="B64" s="424" t="s">
        <v>90</v>
      </c>
      <c r="C64" s="259" t="s">
        <v>464</v>
      </c>
      <c r="D64" s="241">
        <v>167000</v>
      </c>
      <c r="E64" s="248"/>
    </row>
    <row r="65" spans="1:5" ht="17.25" x14ac:dyDescent="0.25">
      <c r="A65" s="244">
        <v>40</v>
      </c>
      <c r="B65" s="422"/>
      <c r="C65" s="259" t="s">
        <v>465</v>
      </c>
      <c r="D65" s="241">
        <v>167000</v>
      </c>
      <c r="E65" s="248"/>
    </row>
    <row r="66" spans="1:5" ht="17.25" x14ac:dyDescent="0.25">
      <c r="A66" s="244">
        <v>41</v>
      </c>
      <c r="B66" s="425"/>
      <c r="C66" s="259" t="s">
        <v>466</v>
      </c>
      <c r="D66" s="241">
        <v>238000</v>
      </c>
      <c r="E66" s="248"/>
    </row>
    <row r="67" spans="1:5" ht="17.25" x14ac:dyDescent="0.25">
      <c r="A67" s="244">
        <v>42</v>
      </c>
      <c r="B67" s="424" t="s">
        <v>395</v>
      </c>
      <c r="C67" s="259" t="s">
        <v>396</v>
      </c>
      <c r="D67" s="241">
        <v>245000</v>
      </c>
      <c r="E67" s="248"/>
    </row>
    <row r="68" spans="1:5" ht="17.25" x14ac:dyDescent="0.25">
      <c r="A68" s="244">
        <v>43</v>
      </c>
      <c r="B68" s="422"/>
      <c r="C68" s="259" t="s">
        <v>397</v>
      </c>
      <c r="D68" s="241">
        <v>353000</v>
      </c>
      <c r="E68" s="248"/>
    </row>
    <row r="69" spans="1:5" ht="17.25" x14ac:dyDescent="0.25">
      <c r="A69" s="244">
        <v>44</v>
      </c>
      <c r="B69" s="422"/>
      <c r="C69" s="259" t="s">
        <v>400</v>
      </c>
      <c r="D69" s="241">
        <v>299000</v>
      </c>
      <c r="E69" s="248"/>
    </row>
    <row r="70" spans="1:5" ht="17.25" x14ac:dyDescent="0.25">
      <c r="A70" s="244">
        <v>45</v>
      </c>
      <c r="B70" s="425"/>
      <c r="C70" s="259" t="s">
        <v>401</v>
      </c>
      <c r="D70" s="241">
        <v>618000</v>
      </c>
      <c r="E70" s="248"/>
    </row>
    <row r="71" spans="1:5" ht="17.25" x14ac:dyDescent="0.25">
      <c r="A71" s="420" t="s">
        <v>207</v>
      </c>
      <c r="B71" s="421"/>
      <c r="C71" s="421"/>
      <c r="D71" s="255"/>
    </row>
    <row r="72" spans="1:5" ht="17.25" x14ac:dyDescent="0.25">
      <c r="A72" s="244">
        <v>46</v>
      </c>
      <c r="B72" s="429" t="s">
        <v>97</v>
      </c>
      <c r="C72" s="256" t="s">
        <v>467</v>
      </c>
      <c r="D72" s="247">
        <v>161000</v>
      </c>
      <c r="E72" s="248"/>
    </row>
    <row r="73" spans="1:5" ht="17.25" x14ac:dyDescent="0.25">
      <c r="A73" s="244">
        <v>47</v>
      </c>
      <c r="B73" s="429"/>
      <c r="C73" s="256" t="s">
        <v>100</v>
      </c>
      <c r="D73" s="247">
        <v>96000</v>
      </c>
      <c r="E73" s="248"/>
    </row>
    <row r="74" spans="1:5" ht="17.25" x14ac:dyDescent="0.25">
      <c r="A74" s="244">
        <v>48</v>
      </c>
      <c r="B74" s="429"/>
      <c r="C74" s="256" t="s">
        <v>468</v>
      </c>
      <c r="D74" s="247">
        <v>145000</v>
      </c>
      <c r="E74" s="248"/>
    </row>
    <row r="75" spans="1:5" ht="17.25" x14ac:dyDescent="0.25">
      <c r="A75" s="244">
        <v>49</v>
      </c>
      <c r="B75" s="429"/>
      <c r="C75" s="256" t="s">
        <v>469</v>
      </c>
      <c r="D75" s="247">
        <v>96000</v>
      </c>
      <c r="E75" s="248"/>
    </row>
    <row r="76" spans="1:5" ht="17.25" x14ac:dyDescent="0.25">
      <c r="A76" s="244">
        <v>50</v>
      </c>
      <c r="B76" s="429"/>
      <c r="C76" s="256" t="s">
        <v>403</v>
      </c>
      <c r="D76" s="247">
        <v>242000</v>
      </c>
      <c r="E76" s="248"/>
    </row>
    <row r="77" spans="1:5" ht="17.25" x14ac:dyDescent="0.25">
      <c r="A77" s="244">
        <v>51</v>
      </c>
      <c r="B77" s="429"/>
      <c r="C77" s="256" t="s">
        <v>470</v>
      </c>
      <c r="D77" s="247">
        <v>898000</v>
      </c>
      <c r="E77" s="248"/>
    </row>
    <row r="78" spans="1:5" ht="17.25" x14ac:dyDescent="0.25">
      <c r="A78" s="244">
        <v>52</v>
      </c>
      <c r="B78" s="429"/>
      <c r="C78" s="256" t="s">
        <v>471</v>
      </c>
      <c r="D78" s="247">
        <v>169000</v>
      </c>
      <c r="E78" s="248"/>
    </row>
    <row r="79" spans="1:5" ht="17.25" x14ac:dyDescent="0.25">
      <c r="A79" s="244">
        <v>53</v>
      </c>
      <c r="B79" s="429"/>
      <c r="C79" s="256" t="s">
        <v>472</v>
      </c>
      <c r="D79" s="247">
        <v>102000</v>
      </c>
      <c r="E79" s="248"/>
    </row>
    <row r="80" spans="1:5" ht="17.25" x14ac:dyDescent="0.25">
      <c r="A80" s="244">
        <v>54</v>
      </c>
      <c r="B80" s="429" t="s">
        <v>116</v>
      </c>
      <c r="C80" s="256" t="s">
        <v>473</v>
      </c>
      <c r="D80" s="247">
        <v>204000</v>
      </c>
      <c r="E80" s="248"/>
    </row>
    <row r="81" spans="1:5" ht="17.25" x14ac:dyDescent="0.25">
      <c r="A81" s="244">
        <v>55</v>
      </c>
      <c r="B81" s="429"/>
      <c r="C81" s="256" t="s">
        <v>119</v>
      </c>
      <c r="D81" s="247">
        <v>118000</v>
      </c>
      <c r="E81" s="248"/>
    </row>
    <row r="82" spans="1:5" ht="17.25" x14ac:dyDescent="0.25">
      <c r="A82" s="244">
        <v>56</v>
      </c>
      <c r="B82" s="430" t="s">
        <v>121</v>
      </c>
      <c r="C82" s="256" t="s">
        <v>493</v>
      </c>
      <c r="D82" s="249">
        <v>198000</v>
      </c>
      <c r="E82" s="248"/>
    </row>
    <row r="83" spans="1:5" ht="17.25" x14ac:dyDescent="0.25">
      <c r="A83" s="244">
        <v>57</v>
      </c>
      <c r="B83" s="431"/>
      <c r="C83" s="256" t="s">
        <v>494</v>
      </c>
      <c r="D83" s="249">
        <v>198000</v>
      </c>
      <c r="E83" s="248"/>
    </row>
    <row r="84" spans="1:5" ht="17.25" x14ac:dyDescent="0.25">
      <c r="A84" s="244">
        <v>58</v>
      </c>
      <c r="B84" s="432"/>
      <c r="C84" s="256" t="s">
        <v>125</v>
      </c>
      <c r="D84" s="249">
        <v>283000</v>
      </c>
      <c r="E84" s="248"/>
    </row>
    <row r="85" spans="1:5" ht="17.25" x14ac:dyDescent="0.25">
      <c r="A85" s="420" t="s">
        <v>261</v>
      </c>
      <c r="B85" s="421"/>
      <c r="C85" s="421"/>
      <c r="D85" s="249"/>
    </row>
    <row r="86" spans="1:5" ht="17.25" x14ac:dyDescent="0.25">
      <c r="A86" s="244">
        <v>59</v>
      </c>
      <c r="B86" s="430" t="s">
        <v>240</v>
      </c>
      <c r="C86" s="256" t="s">
        <v>236</v>
      </c>
      <c r="D86" s="249">
        <v>280000</v>
      </c>
      <c r="E86" s="248"/>
    </row>
    <row r="87" spans="1:5" ht="17.25" x14ac:dyDescent="0.25">
      <c r="A87" s="244">
        <v>60</v>
      </c>
      <c r="B87" s="432"/>
      <c r="C87" s="256" t="s">
        <v>239</v>
      </c>
      <c r="D87" s="249">
        <v>429000</v>
      </c>
      <c r="E87" s="248"/>
    </row>
    <row r="88" spans="1:5" ht="17.25" x14ac:dyDescent="0.25">
      <c r="A88" s="244">
        <v>61</v>
      </c>
      <c r="B88" s="430" t="s">
        <v>243</v>
      </c>
      <c r="C88" s="256" t="s">
        <v>241</v>
      </c>
      <c r="D88" s="249">
        <v>2530000</v>
      </c>
      <c r="E88" s="248"/>
    </row>
    <row r="89" spans="1:5" ht="17.25" x14ac:dyDescent="0.25">
      <c r="A89" s="244">
        <v>62</v>
      </c>
      <c r="B89" s="432"/>
      <c r="C89" s="256" t="s">
        <v>242</v>
      </c>
      <c r="D89" s="249">
        <v>2230000</v>
      </c>
      <c r="E89" s="248"/>
    </row>
    <row r="90" spans="1:5" ht="17.25" x14ac:dyDescent="0.25">
      <c r="A90" s="244">
        <v>63</v>
      </c>
      <c r="B90" s="263" t="s">
        <v>311</v>
      </c>
      <c r="C90" s="256" t="s">
        <v>372</v>
      </c>
      <c r="D90" s="249">
        <v>280000</v>
      </c>
      <c r="E90" s="248"/>
    </row>
    <row r="91" spans="1:5" ht="17.25" x14ac:dyDescent="0.25">
      <c r="A91" s="244">
        <v>64</v>
      </c>
      <c r="B91" s="430" t="s">
        <v>258</v>
      </c>
      <c r="C91" s="256" t="s">
        <v>244</v>
      </c>
      <c r="D91" s="249">
        <v>305000</v>
      </c>
      <c r="E91" s="248"/>
    </row>
    <row r="92" spans="1:5" ht="17.25" x14ac:dyDescent="0.25">
      <c r="A92" s="244">
        <v>65</v>
      </c>
      <c r="B92" s="431"/>
      <c r="C92" s="256" t="s">
        <v>245</v>
      </c>
      <c r="D92" s="249">
        <v>217000</v>
      </c>
      <c r="E92" s="248"/>
    </row>
    <row r="93" spans="1:5" ht="17.25" x14ac:dyDescent="0.25">
      <c r="A93" s="244">
        <v>66</v>
      </c>
      <c r="B93" s="431"/>
      <c r="C93" s="256" t="s">
        <v>246</v>
      </c>
      <c r="D93" s="249">
        <v>217000</v>
      </c>
      <c r="E93" s="248"/>
    </row>
    <row r="94" spans="1:5" ht="17.25" x14ac:dyDescent="0.25">
      <c r="A94" s="244">
        <v>67</v>
      </c>
      <c r="B94" s="431"/>
      <c r="C94" s="256" t="s">
        <v>247</v>
      </c>
      <c r="D94" s="249">
        <v>219000</v>
      </c>
      <c r="E94" s="248"/>
    </row>
    <row r="95" spans="1:5" ht="17.25" x14ac:dyDescent="0.25">
      <c r="A95" s="244">
        <v>68</v>
      </c>
      <c r="B95" s="431"/>
      <c r="C95" s="256" t="s">
        <v>248</v>
      </c>
      <c r="D95" s="249">
        <v>180000</v>
      </c>
      <c r="E95" s="248"/>
    </row>
    <row r="96" spans="1:5" ht="17.25" x14ac:dyDescent="0.25">
      <c r="A96" s="244">
        <v>69</v>
      </c>
      <c r="B96" s="431"/>
      <c r="C96" s="256" t="s">
        <v>249</v>
      </c>
      <c r="D96" s="249">
        <v>219000</v>
      </c>
      <c r="E96" s="248"/>
    </row>
    <row r="97" spans="1:5" ht="17.25" x14ac:dyDescent="0.25">
      <c r="A97" s="244">
        <v>70</v>
      </c>
      <c r="B97" s="431"/>
      <c r="C97" s="256" t="s">
        <v>250</v>
      </c>
      <c r="D97" s="249">
        <v>219000</v>
      </c>
      <c r="E97" s="248"/>
    </row>
    <row r="98" spans="1:5" ht="17.25" x14ac:dyDescent="0.25">
      <c r="A98" s="244">
        <v>71</v>
      </c>
      <c r="B98" s="431"/>
      <c r="C98" s="256" t="s">
        <v>251</v>
      </c>
      <c r="D98" s="249">
        <v>217000</v>
      </c>
      <c r="E98" s="248"/>
    </row>
    <row r="99" spans="1:5" ht="17.25" x14ac:dyDescent="0.25">
      <c r="A99" s="244">
        <v>72</v>
      </c>
      <c r="B99" s="431"/>
      <c r="C99" s="256" t="s">
        <v>252</v>
      </c>
      <c r="D99" s="249">
        <v>231000</v>
      </c>
      <c r="E99" s="248"/>
    </row>
    <row r="100" spans="1:5" ht="17.25" x14ac:dyDescent="0.25">
      <c r="A100" s="244">
        <v>73</v>
      </c>
      <c r="B100" s="431"/>
      <c r="C100" s="256" t="s">
        <v>253</v>
      </c>
      <c r="D100" s="249">
        <v>217000</v>
      </c>
      <c r="E100" s="248"/>
    </row>
    <row r="101" spans="1:5" ht="17.25" x14ac:dyDescent="0.25">
      <c r="A101" s="244">
        <v>74</v>
      </c>
      <c r="B101" s="431"/>
      <c r="C101" s="256" t="s">
        <v>254</v>
      </c>
      <c r="D101" s="249">
        <v>217000</v>
      </c>
      <c r="E101" s="248"/>
    </row>
    <row r="102" spans="1:5" ht="17.25" x14ac:dyDescent="0.25">
      <c r="A102" s="244">
        <v>75</v>
      </c>
      <c r="B102" s="431"/>
      <c r="C102" s="256" t="s">
        <v>255</v>
      </c>
      <c r="D102" s="249">
        <v>162000</v>
      </c>
      <c r="E102" s="248"/>
    </row>
    <row r="103" spans="1:5" ht="17.25" x14ac:dyDescent="0.25">
      <c r="A103" s="244">
        <v>76</v>
      </c>
      <c r="B103" s="431"/>
      <c r="C103" s="256" t="s">
        <v>256</v>
      </c>
      <c r="D103" s="249">
        <v>217000</v>
      </c>
      <c r="E103" s="248"/>
    </row>
    <row r="104" spans="1:5" ht="17.25" x14ac:dyDescent="0.25">
      <c r="A104" s="244">
        <v>77</v>
      </c>
      <c r="B104" s="432"/>
      <c r="C104" s="256" t="s">
        <v>257</v>
      </c>
      <c r="D104" s="249">
        <v>1078000</v>
      </c>
      <c r="E104" s="248"/>
    </row>
    <row r="105" spans="1:5" ht="17.25" x14ac:dyDescent="0.25">
      <c r="A105" s="420" t="s">
        <v>226</v>
      </c>
      <c r="B105" s="421"/>
      <c r="C105" s="421"/>
      <c r="D105" s="255"/>
    </row>
    <row r="106" spans="1:5" ht="17.25" x14ac:dyDescent="0.25">
      <c r="A106" s="244">
        <v>78</v>
      </c>
      <c r="B106" s="243" t="s">
        <v>231</v>
      </c>
      <c r="C106" s="256" t="s">
        <v>232</v>
      </c>
      <c r="D106" s="249">
        <v>80000</v>
      </c>
    </row>
    <row r="107" spans="1:5" ht="17.25" x14ac:dyDescent="0.25">
      <c r="A107" s="244">
        <v>79</v>
      </c>
      <c r="B107" s="243" t="s">
        <v>230</v>
      </c>
      <c r="C107" s="256" t="s">
        <v>228</v>
      </c>
      <c r="D107" s="249">
        <v>133000</v>
      </c>
    </row>
    <row r="108" spans="1:5" ht="17.25" x14ac:dyDescent="0.25">
      <c r="A108" s="428" t="s">
        <v>262</v>
      </c>
      <c r="B108" s="428"/>
      <c r="C108" s="428"/>
      <c r="D108" s="264"/>
    </row>
    <row r="109" spans="1:5" ht="17.25" x14ac:dyDescent="0.25">
      <c r="A109" s="265">
        <v>80</v>
      </c>
      <c r="B109" s="433" t="s">
        <v>204</v>
      </c>
      <c r="C109" s="266" t="s">
        <v>474</v>
      </c>
      <c r="D109" s="249">
        <v>260000</v>
      </c>
    </row>
    <row r="110" spans="1:5" ht="17.25" x14ac:dyDescent="0.25">
      <c r="A110" s="265">
        <v>81</v>
      </c>
      <c r="B110" s="434"/>
      <c r="C110" s="266" t="s">
        <v>475</v>
      </c>
      <c r="D110" s="249">
        <v>200000</v>
      </c>
    </row>
    <row r="111" spans="1:5" ht="17.25" x14ac:dyDescent="0.25">
      <c r="A111" s="265">
        <v>82</v>
      </c>
      <c r="B111" s="434"/>
      <c r="C111" s="266" t="s">
        <v>476</v>
      </c>
      <c r="D111" s="249">
        <v>255000</v>
      </c>
    </row>
    <row r="112" spans="1:5" ht="17.25" x14ac:dyDescent="0.25">
      <c r="A112" s="436">
        <v>83</v>
      </c>
      <c r="B112" s="434"/>
      <c r="C112" s="266" t="s">
        <v>477</v>
      </c>
      <c r="D112" s="247">
        <v>275000</v>
      </c>
    </row>
    <row r="113" spans="1:4" ht="17.25" x14ac:dyDescent="0.25">
      <c r="A113" s="437"/>
      <c r="B113" s="434"/>
      <c r="C113" s="266" t="s">
        <v>406</v>
      </c>
      <c r="D113" s="247">
        <v>400000</v>
      </c>
    </row>
    <row r="114" spans="1:4" ht="17.25" x14ac:dyDescent="0.25">
      <c r="A114" s="438"/>
      <c r="B114" s="434"/>
      <c r="C114" s="266" t="s">
        <v>407</v>
      </c>
      <c r="D114" s="247">
        <v>525000</v>
      </c>
    </row>
    <row r="115" spans="1:4" ht="17.25" x14ac:dyDescent="0.25">
      <c r="A115" s="265">
        <v>84</v>
      </c>
      <c r="B115" s="434"/>
      <c r="C115" s="266" t="s">
        <v>478</v>
      </c>
      <c r="D115" s="249">
        <v>725000</v>
      </c>
    </row>
    <row r="116" spans="1:4" ht="17.25" x14ac:dyDescent="0.25">
      <c r="A116" s="265">
        <v>85</v>
      </c>
      <c r="B116" s="434"/>
      <c r="C116" s="266" t="s">
        <v>479</v>
      </c>
      <c r="D116" s="249">
        <v>500000</v>
      </c>
    </row>
    <row r="117" spans="1:4" ht="17.25" x14ac:dyDescent="0.25">
      <c r="A117" s="265">
        <v>86</v>
      </c>
      <c r="B117" s="435"/>
      <c r="C117" s="266" t="s">
        <v>480</v>
      </c>
      <c r="D117" s="249">
        <v>274000</v>
      </c>
    </row>
    <row r="118" spans="1:4" ht="17.25" x14ac:dyDescent="0.25">
      <c r="A118" s="265">
        <v>87</v>
      </c>
      <c r="B118" s="424" t="s">
        <v>282</v>
      </c>
      <c r="C118" s="266" t="s">
        <v>481</v>
      </c>
      <c r="D118" s="247">
        <v>182000</v>
      </c>
    </row>
    <row r="119" spans="1:4" ht="17.25" x14ac:dyDescent="0.25">
      <c r="A119" s="265">
        <v>88</v>
      </c>
      <c r="B119" s="422"/>
      <c r="C119" s="266" t="s">
        <v>482</v>
      </c>
      <c r="D119" s="247">
        <v>182000</v>
      </c>
    </row>
    <row r="120" spans="1:4" ht="17.25" x14ac:dyDescent="0.25">
      <c r="A120" s="265">
        <v>89</v>
      </c>
      <c r="B120" s="422"/>
      <c r="C120" s="266" t="s">
        <v>483</v>
      </c>
      <c r="D120" s="247">
        <v>168000</v>
      </c>
    </row>
    <row r="121" spans="1:4" ht="17.25" x14ac:dyDescent="0.25">
      <c r="A121" s="265">
        <v>90</v>
      </c>
      <c r="B121" s="422"/>
      <c r="C121" s="266" t="s">
        <v>484</v>
      </c>
      <c r="D121" s="247">
        <v>210000</v>
      </c>
    </row>
    <row r="122" spans="1:4" ht="17.25" x14ac:dyDescent="0.25">
      <c r="A122" s="265">
        <v>91</v>
      </c>
      <c r="B122" s="422"/>
      <c r="C122" s="266" t="s">
        <v>367</v>
      </c>
      <c r="D122" s="247">
        <v>1225000</v>
      </c>
    </row>
    <row r="123" spans="1:4" ht="17.25" x14ac:dyDescent="0.25">
      <c r="A123" s="265">
        <v>92</v>
      </c>
      <c r="B123" s="425"/>
      <c r="C123" s="266" t="s">
        <v>145</v>
      </c>
      <c r="D123" s="247">
        <v>25000</v>
      </c>
    </row>
    <row r="124" spans="1:4" ht="17.25" x14ac:dyDescent="0.25">
      <c r="A124" s="265">
        <v>93</v>
      </c>
      <c r="B124" s="422" t="s">
        <v>283</v>
      </c>
      <c r="C124" s="266" t="s">
        <v>149</v>
      </c>
      <c r="D124" s="247">
        <v>25000</v>
      </c>
    </row>
    <row r="125" spans="1:4" ht="17.25" x14ac:dyDescent="0.25">
      <c r="A125" s="265">
        <v>94</v>
      </c>
      <c r="B125" s="422"/>
      <c r="C125" s="266" t="s">
        <v>330</v>
      </c>
      <c r="D125" s="247">
        <v>725000</v>
      </c>
    </row>
    <row r="126" spans="1:4" ht="17.25" x14ac:dyDescent="0.25">
      <c r="A126" s="265">
        <v>95</v>
      </c>
      <c r="B126" s="422"/>
      <c r="C126" s="266" t="s">
        <v>485</v>
      </c>
      <c r="D126" s="249">
        <v>872000</v>
      </c>
    </row>
    <row r="127" spans="1:4" ht="17.25" x14ac:dyDescent="0.25">
      <c r="A127" s="265">
        <v>96</v>
      </c>
      <c r="B127" s="422"/>
      <c r="C127" s="266" t="s">
        <v>486</v>
      </c>
      <c r="D127" s="249">
        <v>2203000</v>
      </c>
    </row>
    <row r="128" spans="1:4" ht="17.25" x14ac:dyDescent="0.25">
      <c r="A128" s="265">
        <v>97</v>
      </c>
      <c r="B128" s="422"/>
      <c r="C128" s="266" t="s">
        <v>487</v>
      </c>
      <c r="D128" s="249">
        <v>872000</v>
      </c>
    </row>
    <row r="129" spans="1:5" ht="37.5" customHeight="1" x14ac:dyDescent="0.25">
      <c r="A129" s="265">
        <v>98</v>
      </c>
      <c r="B129" s="422"/>
      <c r="C129" s="266" t="s">
        <v>157</v>
      </c>
      <c r="D129" s="249">
        <v>1725000</v>
      </c>
    </row>
    <row r="130" spans="1:5" ht="17.25" x14ac:dyDescent="0.25">
      <c r="A130" s="423" t="s">
        <v>206</v>
      </c>
      <c r="B130" s="423"/>
      <c r="C130" s="423"/>
      <c r="D130" s="264"/>
    </row>
    <row r="131" spans="1:5" ht="17.25" x14ac:dyDescent="0.25">
      <c r="A131" s="265">
        <v>130</v>
      </c>
      <c r="B131" s="268"/>
      <c r="C131" s="266" t="s">
        <v>488</v>
      </c>
      <c r="D131" s="247">
        <v>113000</v>
      </c>
    </row>
    <row r="132" spans="1:5" ht="17.25" x14ac:dyDescent="0.25">
      <c r="A132" s="265">
        <v>131</v>
      </c>
      <c r="B132" s="267"/>
      <c r="C132" s="266" t="s">
        <v>489</v>
      </c>
      <c r="D132" s="249">
        <v>165000</v>
      </c>
    </row>
    <row r="133" spans="1:5" ht="17.25" x14ac:dyDescent="0.25">
      <c r="A133" s="265">
        <v>132</v>
      </c>
      <c r="B133" s="260"/>
      <c r="C133" s="269" t="s">
        <v>147</v>
      </c>
      <c r="D133" s="242">
        <v>475000</v>
      </c>
    </row>
    <row r="134" spans="1:5" ht="17.25" x14ac:dyDescent="0.25">
      <c r="A134" s="265">
        <v>133</v>
      </c>
      <c r="B134" s="424" t="s">
        <v>203</v>
      </c>
      <c r="C134" s="266" t="s">
        <v>222</v>
      </c>
      <c r="D134" s="247">
        <v>203000</v>
      </c>
    </row>
    <row r="135" spans="1:5" ht="17.25" x14ac:dyDescent="0.25">
      <c r="A135" s="265">
        <v>134</v>
      </c>
      <c r="B135" s="425"/>
      <c r="C135" s="266" t="s">
        <v>224</v>
      </c>
      <c r="D135" s="247">
        <v>152000</v>
      </c>
    </row>
    <row r="136" spans="1:5" ht="17.25" x14ac:dyDescent="0.25">
      <c r="A136" s="426" t="s">
        <v>163</v>
      </c>
      <c r="B136" s="427"/>
      <c r="C136" s="427"/>
      <c r="D136" s="270"/>
    </row>
    <row r="137" spans="1:5" ht="17.25" x14ac:dyDescent="0.25">
      <c r="A137" s="255">
        <v>135</v>
      </c>
      <c r="B137" s="271"/>
      <c r="C137" s="272" t="s">
        <v>164</v>
      </c>
      <c r="D137" s="255">
        <v>71000</v>
      </c>
    </row>
    <row r="138" spans="1:5" ht="17.25" x14ac:dyDescent="0.25">
      <c r="A138" s="255">
        <v>136</v>
      </c>
      <c r="B138" s="271"/>
      <c r="C138" s="272" t="s">
        <v>166</v>
      </c>
      <c r="D138" s="255">
        <v>86000</v>
      </c>
    </row>
    <row r="139" spans="1:5" ht="17.25" x14ac:dyDescent="0.25">
      <c r="A139" s="423" t="s">
        <v>168</v>
      </c>
      <c r="B139" s="423"/>
      <c r="C139" s="423"/>
      <c r="D139" s="264"/>
    </row>
    <row r="140" spans="1:5" ht="17.25" x14ac:dyDescent="0.25">
      <c r="A140" s="273">
        <v>137</v>
      </c>
      <c r="B140" s="258"/>
      <c r="C140" s="266" t="s">
        <v>490</v>
      </c>
      <c r="D140" s="247">
        <v>1998000</v>
      </c>
      <c r="E140" s="248"/>
    </row>
    <row r="141" spans="1:5" ht="17.25" x14ac:dyDescent="0.25">
      <c r="A141" s="273">
        <v>138</v>
      </c>
      <c r="B141" s="258"/>
      <c r="C141" s="266" t="s">
        <v>491</v>
      </c>
      <c r="D141" s="247">
        <v>2982000</v>
      </c>
      <c r="E141" s="248"/>
    </row>
    <row r="142" spans="1:5" ht="17.25" x14ac:dyDescent="0.25">
      <c r="A142" s="273">
        <v>139</v>
      </c>
      <c r="B142" s="258"/>
      <c r="C142" s="266" t="s">
        <v>492</v>
      </c>
      <c r="D142" s="247">
        <v>4130000</v>
      </c>
      <c r="E142" s="248"/>
    </row>
    <row r="143" spans="1:5" ht="17.25" x14ac:dyDescent="0.25">
      <c r="A143" s="273">
        <v>140</v>
      </c>
      <c r="B143" s="258"/>
      <c r="C143" s="266" t="s">
        <v>338</v>
      </c>
      <c r="D143" s="247">
        <v>580000</v>
      </c>
      <c r="E143" s="248"/>
    </row>
    <row r="144" spans="1:5" ht="17.25" x14ac:dyDescent="0.25">
      <c r="A144" s="273">
        <v>141</v>
      </c>
      <c r="B144" s="258"/>
      <c r="C144" s="266" t="s">
        <v>175</v>
      </c>
      <c r="D144" s="247">
        <v>525000</v>
      </c>
      <c r="E144" s="248"/>
    </row>
    <row r="145" spans="1:5" ht="17.25" x14ac:dyDescent="0.25">
      <c r="A145" s="274">
        <v>142</v>
      </c>
      <c r="B145" s="245"/>
      <c r="C145" s="256" t="s">
        <v>177</v>
      </c>
      <c r="D145" s="247">
        <v>298000</v>
      </c>
      <c r="E145" s="248"/>
    </row>
    <row r="146" spans="1:5" ht="17.25" x14ac:dyDescent="0.25">
      <c r="A146" s="274">
        <v>143</v>
      </c>
      <c r="B146" s="245"/>
      <c r="C146" s="256" t="s">
        <v>179</v>
      </c>
      <c r="D146" s="247">
        <v>181000</v>
      </c>
      <c r="E146" s="248"/>
    </row>
    <row r="147" spans="1:5" ht="17.25" x14ac:dyDescent="0.25">
      <c r="A147" s="274">
        <v>144</v>
      </c>
      <c r="B147" s="245"/>
      <c r="C147" s="256" t="s">
        <v>336</v>
      </c>
      <c r="D147" s="247">
        <v>250000</v>
      </c>
      <c r="E147" s="248"/>
    </row>
    <row r="148" spans="1:5" ht="17.25" x14ac:dyDescent="0.25">
      <c r="A148" s="428" t="s">
        <v>263</v>
      </c>
      <c r="B148" s="428"/>
      <c r="C148" s="428"/>
      <c r="D148" s="264"/>
    </row>
    <row r="149" spans="1:5" ht="17.25" x14ac:dyDescent="0.25">
      <c r="A149" s="274">
        <v>145</v>
      </c>
      <c r="B149" s="245"/>
      <c r="C149" s="256" t="s">
        <v>264</v>
      </c>
      <c r="D149" s="247">
        <v>390000</v>
      </c>
    </row>
    <row r="150" spans="1:5" ht="17.25" x14ac:dyDescent="0.25">
      <c r="A150" s="428" t="s">
        <v>233</v>
      </c>
      <c r="B150" s="428"/>
      <c r="C150" s="428"/>
      <c r="D150" s="264"/>
    </row>
    <row r="151" spans="1:5" ht="17.25" x14ac:dyDescent="0.25">
      <c r="A151" s="244">
        <v>146</v>
      </c>
      <c r="B151" s="250"/>
      <c r="C151" s="246" t="s">
        <v>22</v>
      </c>
      <c r="D151" s="249">
        <v>195000</v>
      </c>
      <c r="E151" s="248"/>
    </row>
    <row r="152" spans="1:5" ht="17.25" x14ac:dyDescent="0.25">
      <c r="A152" s="244">
        <v>147</v>
      </c>
      <c r="B152" s="250"/>
      <c r="C152" s="246" t="s">
        <v>181</v>
      </c>
      <c r="D152" s="249">
        <v>102000</v>
      </c>
      <c r="E152" s="248"/>
    </row>
    <row r="153" spans="1:5" ht="17.25" x14ac:dyDescent="0.25">
      <c r="A153" s="244">
        <v>148</v>
      </c>
      <c r="B153" s="250"/>
      <c r="C153" s="256" t="s">
        <v>183</v>
      </c>
      <c r="D153" s="249">
        <v>359000</v>
      </c>
      <c r="E153" s="248"/>
    </row>
    <row r="154" spans="1:5" ht="34.5" x14ac:dyDescent="0.25">
      <c r="A154" s="244">
        <v>149</v>
      </c>
      <c r="B154" s="250"/>
      <c r="C154" s="246" t="s">
        <v>185</v>
      </c>
      <c r="D154" s="249">
        <v>635000</v>
      </c>
      <c r="E154" s="248"/>
    </row>
    <row r="155" spans="1:5" ht="17.25" x14ac:dyDescent="0.25">
      <c r="A155" s="244">
        <v>150</v>
      </c>
      <c r="B155" s="250"/>
      <c r="C155" s="275" t="s">
        <v>187</v>
      </c>
      <c r="D155" s="249">
        <v>1130000</v>
      </c>
      <c r="E155" s="248"/>
    </row>
    <row r="156" spans="1:5" ht="17.25" x14ac:dyDescent="0.25">
      <c r="A156" s="244">
        <v>151</v>
      </c>
      <c r="B156" s="250"/>
      <c r="C156" s="275" t="s">
        <v>276</v>
      </c>
      <c r="D156" s="249">
        <v>217000</v>
      </c>
      <c r="E156" s="248"/>
    </row>
    <row r="157" spans="1:5" ht="17.25" x14ac:dyDescent="0.25">
      <c r="A157" s="244">
        <v>152</v>
      </c>
      <c r="B157" s="250"/>
      <c r="C157" s="256" t="s">
        <v>189</v>
      </c>
      <c r="D157" s="249">
        <v>250000</v>
      </c>
      <c r="E157" s="248"/>
    </row>
    <row r="158" spans="1:5" ht="17.25" x14ac:dyDescent="0.25">
      <c r="A158" s="244">
        <v>153</v>
      </c>
      <c r="B158" s="250"/>
      <c r="C158" s="256" t="s">
        <v>382</v>
      </c>
      <c r="D158" s="249">
        <v>847000</v>
      </c>
      <c r="E158" s="248"/>
    </row>
    <row r="159" spans="1:5" ht="17.25" x14ac:dyDescent="0.25">
      <c r="A159" s="244">
        <v>154</v>
      </c>
      <c r="B159" s="250"/>
      <c r="C159" s="256" t="s">
        <v>383</v>
      </c>
      <c r="D159" s="249">
        <v>1530000</v>
      </c>
      <c r="E159" s="248"/>
    </row>
    <row r="160" spans="1:5" ht="17.25" x14ac:dyDescent="0.25">
      <c r="A160" s="244">
        <v>155</v>
      </c>
      <c r="B160" s="250"/>
      <c r="C160" s="256" t="s">
        <v>191</v>
      </c>
      <c r="D160" s="247">
        <v>250000</v>
      </c>
      <c r="E160" s="248"/>
    </row>
    <row r="161" spans="1:4" ht="17.25" x14ac:dyDescent="0.25">
      <c r="A161" s="420" t="s">
        <v>322</v>
      </c>
      <c r="B161" s="421"/>
      <c r="C161" s="421"/>
      <c r="D161" s="255"/>
    </row>
    <row r="162" spans="1:4" ht="17.25" x14ac:dyDescent="0.25">
      <c r="A162" s="244">
        <v>156</v>
      </c>
      <c r="B162" s="250"/>
      <c r="C162" s="256" t="s">
        <v>313</v>
      </c>
      <c r="D162" s="247">
        <v>185000</v>
      </c>
    </row>
    <row r="163" spans="1:4" ht="17.25" x14ac:dyDescent="0.25">
      <c r="A163" s="244">
        <v>157</v>
      </c>
      <c r="B163" s="250"/>
      <c r="C163" s="256" t="s">
        <v>314</v>
      </c>
      <c r="D163" s="247">
        <v>245000</v>
      </c>
    </row>
    <row r="164" spans="1:4" ht="17.25" x14ac:dyDescent="0.25">
      <c r="A164" s="244">
        <v>158</v>
      </c>
      <c r="B164" s="250"/>
      <c r="C164" s="256" t="s">
        <v>316</v>
      </c>
      <c r="D164" s="247">
        <v>405000</v>
      </c>
    </row>
    <row r="165" spans="1:4" ht="17.25" x14ac:dyDescent="0.25">
      <c r="A165" s="244">
        <v>159</v>
      </c>
      <c r="B165" s="250"/>
      <c r="C165" s="256" t="s">
        <v>318</v>
      </c>
      <c r="D165" s="247">
        <v>4525000</v>
      </c>
    </row>
    <row r="166" spans="1:4" ht="17.25" x14ac:dyDescent="0.25">
      <c r="A166" s="244">
        <v>160</v>
      </c>
      <c r="B166" s="250"/>
      <c r="C166" s="256" t="s">
        <v>320</v>
      </c>
      <c r="D166" s="247">
        <v>3225000</v>
      </c>
    </row>
    <row r="167" spans="1:4" ht="17.25" x14ac:dyDescent="0.25">
      <c r="A167" s="420" t="s">
        <v>221</v>
      </c>
      <c r="B167" s="421"/>
      <c r="C167" s="421"/>
      <c r="D167" s="255">
        <v>25000</v>
      </c>
    </row>
    <row r="168" spans="1:4" ht="17.25" x14ac:dyDescent="0.25">
      <c r="A168" s="244">
        <v>161</v>
      </c>
      <c r="B168" s="250"/>
      <c r="C168" s="276" t="s">
        <v>215</v>
      </c>
      <c r="D168" s="249">
        <v>258000</v>
      </c>
    </row>
    <row r="169" spans="1:4" ht="17.25" x14ac:dyDescent="0.25">
      <c r="A169" s="244">
        <v>162</v>
      </c>
      <c r="B169" s="250"/>
      <c r="C169" s="275" t="s">
        <v>217</v>
      </c>
      <c r="D169" s="255">
        <v>252000</v>
      </c>
    </row>
    <row r="170" spans="1:4" ht="17.25" x14ac:dyDescent="0.25">
      <c r="A170" s="244">
        <v>163</v>
      </c>
      <c r="B170" s="250"/>
      <c r="C170" s="275" t="s">
        <v>219</v>
      </c>
      <c r="D170" s="255">
        <v>97000</v>
      </c>
    </row>
    <row r="171" spans="1:4" ht="17.25" x14ac:dyDescent="0.25">
      <c r="A171" s="420" t="s">
        <v>210</v>
      </c>
      <c r="B171" s="421"/>
      <c r="C171" s="421"/>
      <c r="D171" s="277"/>
    </row>
    <row r="172" spans="1:4" ht="17.25" x14ac:dyDescent="0.25">
      <c r="A172" s="244">
        <v>164</v>
      </c>
      <c r="B172" s="250"/>
      <c r="C172" s="256" t="s">
        <v>211</v>
      </c>
      <c r="D172" s="410">
        <v>190000</v>
      </c>
    </row>
    <row r="173" spans="1:4" ht="17.25" x14ac:dyDescent="0.25">
      <c r="A173" s="244">
        <v>165</v>
      </c>
      <c r="B173" s="250"/>
      <c r="C173" s="256" t="s">
        <v>212</v>
      </c>
      <c r="D173" s="411"/>
    </row>
    <row r="174" spans="1:4" ht="17.25" x14ac:dyDescent="0.25">
      <c r="A174" s="244">
        <v>166</v>
      </c>
      <c r="B174" s="250"/>
      <c r="C174" s="256" t="s">
        <v>213</v>
      </c>
      <c r="D174" s="411"/>
    </row>
    <row r="175" spans="1:4" ht="17.25" x14ac:dyDescent="0.25">
      <c r="A175" s="244">
        <v>167</v>
      </c>
      <c r="B175" s="250"/>
      <c r="C175" s="246" t="s">
        <v>214</v>
      </c>
      <c r="D175" s="412"/>
    </row>
    <row r="176" spans="1:4" ht="17.25" x14ac:dyDescent="0.25">
      <c r="A176" s="420" t="s">
        <v>410</v>
      </c>
      <c r="B176" s="421"/>
      <c r="C176" s="421"/>
      <c r="D176" s="277"/>
    </row>
    <row r="177" spans="1:5" ht="17.25" x14ac:dyDescent="0.25">
      <c r="A177" s="244">
        <v>164</v>
      </c>
      <c r="B177" s="250"/>
      <c r="C177" s="256" t="s">
        <v>411</v>
      </c>
      <c r="D177" s="247">
        <v>240000</v>
      </c>
    </row>
    <row r="178" spans="1:5" ht="17.25" x14ac:dyDescent="0.25">
      <c r="A178" s="244">
        <v>165</v>
      </c>
      <c r="B178" s="250"/>
      <c r="C178" s="256" t="s">
        <v>412</v>
      </c>
      <c r="D178" s="247">
        <v>365000</v>
      </c>
    </row>
    <row r="179" spans="1:5" ht="17.25" x14ac:dyDescent="0.25">
      <c r="A179" s="244">
        <v>166</v>
      </c>
      <c r="B179" s="250"/>
      <c r="C179" s="256" t="s">
        <v>413</v>
      </c>
      <c r="D179" s="247">
        <v>1850000</v>
      </c>
    </row>
    <row r="180" spans="1:5" ht="17.25" x14ac:dyDescent="0.25">
      <c r="A180" s="244">
        <v>167</v>
      </c>
      <c r="B180" s="250"/>
      <c r="C180" s="246" t="s">
        <v>414</v>
      </c>
      <c r="D180" s="247">
        <v>1385000</v>
      </c>
    </row>
    <row r="182" spans="1:5" s="288" customFormat="1" ht="17.25" x14ac:dyDescent="0.3">
      <c r="A182" s="442" t="s">
        <v>28</v>
      </c>
      <c r="B182" s="442"/>
      <c r="C182" s="285"/>
      <c r="D182" s="286"/>
      <c r="E182" s="287"/>
    </row>
    <row r="183" spans="1:5" s="288" customFormat="1" ht="17.25" x14ac:dyDescent="0.3">
      <c r="A183" s="289"/>
      <c r="B183" s="443" t="s">
        <v>437</v>
      </c>
      <c r="C183" s="443"/>
      <c r="D183" s="443"/>
      <c r="E183" s="443"/>
    </row>
    <row r="184" spans="1:5" s="288" customFormat="1" ht="17.25" x14ac:dyDescent="0.3">
      <c r="B184" s="288" t="s">
        <v>438</v>
      </c>
      <c r="D184" s="508"/>
    </row>
    <row r="185" spans="1:5" s="290" customFormat="1" x14ac:dyDescent="0.25">
      <c r="D185" s="509"/>
    </row>
  </sheetData>
  <mergeCells count="49">
    <mergeCell ref="B19:B20"/>
    <mergeCell ref="D19:D20"/>
    <mergeCell ref="A182:B182"/>
    <mergeCell ref="B183:E183"/>
    <mergeCell ref="B8:C8"/>
    <mergeCell ref="A9:A14"/>
    <mergeCell ref="B9:B14"/>
    <mergeCell ref="C9:C14"/>
    <mergeCell ref="D9:D14"/>
    <mergeCell ref="A71:C71"/>
    <mergeCell ref="A23:C23"/>
    <mergeCell ref="B29:B30"/>
    <mergeCell ref="B31:B35"/>
    <mergeCell ref="B37:B39"/>
    <mergeCell ref="B40:B43"/>
    <mergeCell ref="B45:B46"/>
    <mergeCell ref="A112:A114"/>
    <mergeCell ref="B48:B49"/>
    <mergeCell ref="A50:C50"/>
    <mergeCell ref="B51:B63"/>
    <mergeCell ref="B64:B66"/>
    <mergeCell ref="B67:B70"/>
    <mergeCell ref="A176:C176"/>
    <mergeCell ref="B124:B129"/>
    <mergeCell ref="A130:C130"/>
    <mergeCell ref="B134:B135"/>
    <mergeCell ref="A136:C136"/>
    <mergeCell ref="A139:C139"/>
    <mergeCell ref="A148:C148"/>
    <mergeCell ref="A150:C150"/>
    <mergeCell ref="A161:C161"/>
    <mergeCell ref="A167:C167"/>
    <mergeCell ref="A171:C171"/>
    <mergeCell ref="D172:D175"/>
    <mergeCell ref="A7:D7"/>
    <mergeCell ref="A6:C6"/>
    <mergeCell ref="C1:D1"/>
    <mergeCell ref="A3:D3"/>
    <mergeCell ref="B118:B123"/>
    <mergeCell ref="B72:B79"/>
    <mergeCell ref="B80:B81"/>
    <mergeCell ref="B82:B84"/>
    <mergeCell ref="A85:C85"/>
    <mergeCell ref="B86:B87"/>
    <mergeCell ref="B88:B89"/>
    <mergeCell ref="B91:B104"/>
    <mergeCell ref="A105:C105"/>
    <mergeCell ref="A108:C108"/>
    <mergeCell ref="B109:B117"/>
  </mergeCells>
  <pageMargins left="0.28000000000000003" right="0.2" top="0.56000000000000005" bottom="0.75" header="0.3" footer="0.3"/>
  <pageSetup scale="6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4"/>
  <sheetViews>
    <sheetView topLeftCell="A19" zoomScaleNormal="100" workbookViewId="0">
      <selection activeCell="B43" sqref="B43:H43"/>
    </sheetView>
  </sheetViews>
  <sheetFormatPr defaultColWidth="9.140625" defaultRowHeight="15.75" x14ac:dyDescent="0.25"/>
  <cols>
    <col min="1" max="1" width="6.28515625" style="9" bestFit="1" customWidth="1"/>
    <col min="2" max="2" width="17.85546875" style="75" customWidth="1"/>
    <col min="3" max="3" width="45.28515625" style="9" customWidth="1"/>
    <col min="4" max="4" width="44.140625" style="9" customWidth="1"/>
    <col min="5" max="5" width="12.28515625" style="105" customWidth="1"/>
    <col min="6" max="6" width="28.5703125" style="15" bestFit="1" customWidth="1"/>
    <col min="7" max="7" width="9.85546875" style="9" bestFit="1" customWidth="1"/>
    <col min="8" max="16384" width="9.140625" style="9"/>
  </cols>
  <sheetData>
    <row r="1" spans="1:10" s="5" customFormat="1" ht="15.75" customHeight="1" x14ac:dyDescent="0.25">
      <c r="A1" s="17"/>
      <c r="B1" s="65"/>
      <c r="C1" s="17"/>
      <c r="D1" s="342" t="s">
        <v>312</v>
      </c>
      <c r="E1" s="342"/>
      <c r="F1" s="342"/>
    </row>
    <row r="2" spans="1:10" s="3" customFormat="1" ht="16.5" x14ac:dyDescent="0.25">
      <c r="A2" s="19"/>
      <c r="B2" s="66"/>
      <c r="C2" s="19"/>
      <c r="D2" s="343"/>
      <c r="E2" s="343"/>
      <c r="F2" s="343"/>
    </row>
    <row r="3" spans="1:10" s="3" customFormat="1" ht="16.5" x14ac:dyDescent="0.25">
      <c r="A3" s="19"/>
      <c r="B3" s="66"/>
      <c r="C3" s="19"/>
      <c r="D3" s="343"/>
      <c r="E3" s="343"/>
      <c r="F3" s="343"/>
    </row>
    <row r="4" spans="1:10" s="3" customFormat="1" ht="16.5" x14ac:dyDescent="0.25">
      <c r="A4" s="19"/>
      <c r="B4" s="66"/>
      <c r="C4" s="19"/>
      <c r="D4" s="343"/>
      <c r="E4" s="343"/>
      <c r="F4" s="343"/>
    </row>
    <row r="5" spans="1:10" s="3" customFormat="1" ht="16.5" x14ac:dyDescent="0.25">
      <c r="A5" s="19"/>
      <c r="B5" s="66"/>
      <c r="C5" s="19"/>
      <c r="D5" s="343"/>
      <c r="E5" s="343"/>
      <c r="F5" s="343"/>
    </row>
    <row r="6" spans="1:10" s="3" customFormat="1" ht="16.5" x14ac:dyDescent="0.25">
      <c r="A6" s="18"/>
      <c r="B6" s="67"/>
      <c r="C6" s="20"/>
      <c r="D6" s="20"/>
      <c r="E6" s="96"/>
      <c r="F6" s="18"/>
    </row>
    <row r="7" spans="1:10" s="3" customFormat="1" ht="19.5" x14ac:dyDescent="0.25">
      <c r="A7" s="456" t="s">
        <v>2</v>
      </c>
      <c r="B7" s="456"/>
      <c r="C7" s="456"/>
      <c r="D7" s="456"/>
      <c r="E7" s="456"/>
      <c r="F7" s="456"/>
      <c r="G7" s="6"/>
      <c r="H7" s="6"/>
      <c r="I7" s="6"/>
      <c r="J7" s="6"/>
    </row>
    <row r="8" spans="1:10" s="3" customFormat="1" ht="16.5" x14ac:dyDescent="0.25">
      <c r="A8" s="21"/>
      <c r="B8" s="68"/>
      <c r="C8" s="21"/>
      <c r="D8" s="21"/>
      <c r="E8" s="21"/>
      <c r="F8" s="21"/>
      <c r="G8" s="6"/>
      <c r="H8" s="6"/>
      <c r="I8" s="6"/>
      <c r="J8" s="6"/>
    </row>
    <row r="9" spans="1:10" s="3" customFormat="1" ht="16.5" x14ac:dyDescent="0.25">
      <c r="A9" s="22"/>
      <c r="B9" s="351" t="s">
        <v>39</v>
      </c>
      <c r="C9" s="351"/>
      <c r="D9" s="351"/>
      <c r="E9" s="351"/>
      <c r="F9" s="351"/>
      <c r="G9" s="7"/>
      <c r="H9" s="7"/>
      <c r="I9" s="7"/>
    </row>
    <row r="10" spans="1:10" s="3" customFormat="1" x14ac:dyDescent="0.25">
      <c r="A10" s="352" t="s">
        <v>40</v>
      </c>
      <c r="B10" s="353"/>
      <c r="C10" s="353"/>
      <c r="D10" s="353"/>
      <c r="E10" s="353"/>
      <c r="F10" s="354"/>
      <c r="G10" s="8"/>
      <c r="H10" s="8"/>
      <c r="I10" s="8"/>
      <c r="J10" s="8"/>
    </row>
    <row r="11" spans="1:10" s="3" customFormat="1" x14ac:dyDescent="0.25">
      <c r="A11" s="355"/>
      <c r="B11" s="356"/>
      <c r="C11" s="356"/>
      <c r="D11" s="356"/>
      <c r="E11" s="356"/>
      <c r="F11" s="357"/>
      <c r="G11" s="16"/>
      <c r="H11" s="16"/>
      <c r="I11" s="16"/>
      <c r="J11" s="16"/>
    </row>
    <row r="12" spans="1:10" ht="16.5" x14ac:dyDescent="0.25">
      <c r="A12" s="23"/>
      <c r="B12" s="69"/>
      <c r="C12" s="23"/>
      <c r="D12" s="23"/>
      <c r="E12" s="97"/>
      <c r="F12" s="24"/>
    </row>
    <row r="13" spans="1:10" ht="43.5" customHeight="1" x14ac:dyDescent="0.25">
      <c r="A13" s="25" t="s">
        <v>259</v>
      </c>
      <c r="B13" s="346" t="s">
        <v>3</v>
      </c>
      <c r="C13" s="346"/>
      <c r="D13" s="25" t="s">
        <v>4</v>
      </c>
      <c r="E13" s="98" t="s">
        <v>5</v>
      </c>
      <c r="F13" s="26" t="s">
        <v>0</v>
      </c>
    </row>
    <row r="14" spans="1:10" ht="49.5" x14ac:dyDescent="0.25">
      <c r="A14" s="361">
        <v>1</v>
      </c>
      <c r="B14" s="324" t="s">
        <v>1</v>
      </c>
      <c r="C14" s="358" t="s">
        <v>326</v>
      </c>
      <c r="D14" s="28" t="s">
        <v>6</v>
      </c>
      <c r="E14" s="457">
        <v>150000</v>
      </c>
      <c r="F14" s="339"/>
    </row>
    <row r="15" spans="1:10" ht="49.5" x14ac:dyDescent="0.25">
      <c r="A15" s="362"/>
      <c r="B15" s="325"/>
      <c r="C15" s="359"/>
      <c r="D15" s="28" t="s">
        <v>7</v>
      </c>
      <c r="E15" s="458"/>
      <c r="F15" s="340"/>
    </row>
    <row r="16" spans="1:10" ht="49.5" x14ac:dyDescent="0.25">
      <c r="A16" s="362"/>
      <c r="B16" s="325"/>
      <c r="C16" s="359"/>
      <c r="D16" s="28" t="s">
        <v>8</v>
      </c>
      <c r="E16" s="458"/>
      <c r="F16" s="340"/>
    </row>
    <row r="17" spans="1:6" ht="33" x14ac:dyDescent="0.25">
      <c r="A17" s="362"/>
      <c r="B17" s="325"/>
      <c r="C17" s="359"/>
      <c r="D17" s="28" t="s">
        <v>9</v>
      </c>
      <c r="E17" s="458"/>
      <c r="F17" s="340"/>
    </row>
    <row r="18" spans="1:6" ht="33" x14ac:dyDescent="0.25">
      <c r="A18" s="362"/>
      <c r="B18" s="325"/>
      <c r="C18" s="359"/>
      <c r="D18" s="28" t="s">
        <v>409</v>
      </c>
      <c r="E18" s="458"/>
      <c r="F18" s="340"/>
    </row>
    <row r="19" spans="1:6" ht="33" x14ac:dyDescent="0.25">
      <c r="A19" s="29">
        <v>2</v>
      </c>
      <c r="B19" s="63" t="s">
        <v>10</v>
      </c>
      <c r="C19" s="34" t="s">
        <v>11</v>
      </c>
      <c r="D19" s="28" t="s">
        <v>333</v>
      </c>
      <c r="E19" s="99">
        <v>100000</v>
      </c>
      <c r="F19" s="30"/>
    </row>
    <row r="20" spans="1:6" ht="66" x14ac:dyDescent="0.25">
      <c r="A20" s="29">
        <v>3</v>
      </c>
      <c r="B20" s="63" t="s">
        <v>13</v>
      </c>
      <c r="C20" s="28" t="s">
        <v>14</v>
      </c>
      <c r="D20" s="28" t="s">
        <v>15</v>
      </c>
      <c r="E20" s="99">
        <v>50000</v>
      </c>
      <c r="F20" s="30"/>
    </row>
    <row r="21" spans="1:6" ht="66" x14ac:dyDescent="0.25">
      <c r="A21" s="29">
        <v>4</v>
      </c>
      <c r="B21" s="63" t="s">
        <v>16</v>
      </c>
      <c r="C21" s="28" t="s">
        <v>17</v>
      </c>
      <c r="D21" s="28" t="s">
        <v>18</v>
      </c>
      <c r="E21" s="99">
        <v>75000</v>
      </c>
      <c r="F21" s="30"/>
    </row>
    <row r="22" spans="1:6" ht="49.5" x14ac:dyDescent="0.25">
      <c r="A22" s="29">
        <v>5</v>
      </c>
      <c r="B22" s="63" t="s">
        <v>19</v>
      </c>
      <c r="C22" s="28" t="s">
        <v>20</v>
      </c>
      <c r="D22" s="28" t="s">
        <v>21</v>
      </c>
      <c r="E22" s="99">
        <v>25000</v>
      </c>
      <c r="F22" s="30"/>
    </row>
    <row r="23" spans="1:6" ht="33" x14ac:dyDescent="0.25">
      <c r="A23" s="29">
        <v>6</v>
      </c>
      <c r="B23" s="350" t="s">
        <v>41</v>
      </c>
      <c r="C23" s="31" t="s">
        <v>42</v>
      </c>
      <c r="D23" s="31" t="s">
        <v>43</v>
      </c>
      <c r="E23" s="453">
        <v>50000</v>
      </c>
      <c r="F23" s="454" t="s">
        <v>379</v>
      </c>
    </row>
    <row r="24" spans="1:6" ht="33" x14ac:dyDescent="0.25">
      <c r="A24" s="29">
        <v>7</v>
      </c>
      <c r="B24" s="350"/>
      <c r="C24" s="31" t="s">
        <v>44</v>
      </c>
      <c r="D24" s="31" t="s">
        <v>43</v>
      </c>
      <c r="E24" s="453"/>
      <c r="F24" s="455"/>
    </row>
    <row r="25" spans="1:6" ht="49.5" x14ac:dyDescent="0.25">
      <c r="A25" s="29">
        <v>8</v>
      </c>
      <c r="B25" s="63" t="s">
        <v>45</v>
      </c>
      <c r="C25" s="28" t="s">
        <v>46</v>
      </c>
      <c r="D25" s="32" t="s">
        <v>47</v>
      </c>
      <c r="E25" s="100">
        <v>40000</v>
      </c>
      <c r="F25" s="30"/>
    </row>
    <row r="26" spans="1:6" ht="49.5" x14ac:dyDescent="0.25">
      <c r="A26" s="29">
        <v>9</v>
      </c>
      <c r="B26" s="63" t="s">
        <v>10</v>
      </c>
      <c r="C26" s="28" t="s">
        <v>35</v>
      </c>
      <c r="D26" s="32" t="s">
        <v>36</v>
      </c>
      <c r="E26" s="100">
        <v>140000</v>
      </c>
      <c r="F26" s="30"/>
    </row>
    <row r="27" spans="1:6" ht="33" x14ac:dyDescent="0.25">
      <c r="A27" s="29">
        <v>10</v>
      </c>
      <c r="B27" s="63"/>
      <c r="C27" s="28" t="s">
        <v>183</v>
      </c>
      <c r="D27" s="32" t="s">
        <v>184</v>
      </c>
      <c r="E27" s="100">
        <v>250000</v>
      </c>
      <c r="F27" s="30"/>
    </row>
    <row r="28" spans="1:6" ht="16.5" x14ac:dyDescent="0.25">
      <c r="A28" s="29">
        <v>11</v>
      </c>
      <c r="B28" s="63"/>
      <c r="C28" s="28" t="s">
        <v>418</v>
      </c>
      <c r="D28" s="28" t="s">
        <v>419</v>
      </c>
      <c r="E28" s="106" t="s">
        <v>420</v>
      </c>
      <c r="F28" s="30"/>
    </row>
    <row r="29" spans="1:6" ht="16.5" x14ac:dyDescent="0.25">
      <c r="A29" s="29">
        <v>12</v>
      </c>
      <c r="B29" s="63"/>
      <c r="C29" s="28" t="s">
        <v>22</v>
      </c>
      <c r="D29" s="28" t="s">
        <v>23</v>
      </c>
      <c r="E29" s="106" t="s">
        <v>420</v>
      </c>
      <c r="F29" s="30"/>
    </row>
    <row r="30" spans="1:6" ht="16.5" x14ac:dyDescent="0.25">
      <c r="A30" s="29">
        <v>13</v>
      </c>
      <c r="B30" s="70"/>
      <c r="C30" s="33" t="s">
        <v>24</v>
      </c>
      <c r="D30" s="34" t="s">
        <v>25</v>
      </c>
      <c r="E30" s="101" t="s">
        <v>26</v>
      </c>
      <c r="F30" s="30"/>
    </row>
    <row r="31" spans="1:6" ht="16.5" x14ac:dyDescent="0.25">
      <c r="A31" s="347" t="s">
        <v>27</v>
      </c>
      <c r="B31" s="348"/>
      <c r="C31" s="348"/>
      <c r="D31" s="349"/>
      <c r="E31" s="98">
        <f>SUM(E14:E30)</f>
        <v>880000</v>
      </c>
      <c r="F31" s="35"/>
    </row>
    <row r="32" spans="1:6" ht="16.5" x14ac:dyDescent="0.25">
      <c r="A32" s="44"/>
      <c r="B32" s="71"/>
      <c r="C32" s="44"/>
      <c r="D32" s="44"/>
      <c r="E32" s="102"/>
      <c r="F32" s="45"/>
    </row>
    <row r="33" spans="1:6" s="1" customFormat="1" ht="16.5" x14ac:dyDescent="0.25">
      <c r="A33" s="334" t="s">
        <v>28</v>
      </c>
      <c r="B33" s="334"/>
      <c r="C33" s="334"/>
      <c r="D33" s="334"/>
      <c r="E33" s="96"/>
      <c r="F33" s="46"/>
    </row>
    <row r="34" spans="1:6" s="1" customFormat="1" ht="16.5" x14ac:dyDescent="0.25">
      <c r="A34" s="47"/>
      <c r="B34" s="332" t="s">
        <v>266</v>
      </c>
      <c r="C34" s="332"/>
      <c r="D34" s="332"/>
      <c r="E34" s="332"/>
      <c r="F34" s="332"/>
    </row>
    <row r="35" spans="1:6" s="1" customFormat="1" ht="16.5" x14ac:dyDescent="0.25">
      <c r="A35" s="47"/>
      <c r="B35" s="332" t="s">
        <v>415</v>
      </c>
      <c r="C35" s="332"/>
      <c r="D35" s="332"/>
      <c r="E35" s="332"/>
      <c r="F35" s="332"/>
    </row>
    <row r="36" spans="1:6" s="2" customFormat="1" ht="36.75" customHeight="1" x14ac:dyDescent="0.25">
      <c r="A36" s="48"/>
      <c r="B36" s="332" t="s">
        <v>29</v>
      </c>
      <c r="C36" s="332"/>
      <c r="D36" s="332"/>
      <c r="E36" s="332"/>
      <c r="F36" s="332"/>
    </row>
    <row r="37" spans="1:6" s="14" customFormat="1" ht="16.5" x14ac:dyDescent="0.25">
      <c r="A37" s="49"/>
      <c r="B37" s="338" t="s">
        <v>30</v>
      </c>
      <c r="C37" s="338"/>
      <c r="D37" s="338"/>
      <c r="E37" s="338"/>
      <c r="F37" s="338"/>
    </row>
    <row r="38" spans="1:6" s="3" customFormat="1" ht="16.5" x14ac:dyDescent="0.25">
      <c r="A38" s="46"/>
      <c r="B38" s="332" t="s">
        <v>31</v>
      </c>
      <c r="C38" s="332"/>
      <c r="D38" s="332"/>
      <c r="E38" s="332"/>
      <c r="F38" s="332"/>
    </row>
    <row r="39" spans="1:6" s="3" customFormat="1" ht="16.5" x14ac:dyDescent="0.25">
      <c r="A39" s="46"/>
      <c r="B39" s="48" t="s">
        <v>32</v>
      </c>
      <c r="C39" s="48"/>
      <c r="D39" s="50"/>
      <c r="E39" s="96"/>
      <c r="F39" s="18"/>
    </row>
    <row r="40" spans="1:6" s="3" customFormat="1" ht="16.5" x14ac:dyDescent="0.25">
      <c r="A40" s="46"/>
      <c r="B40" s="48" t="s">
        <v>33</v>
      </c>
      <c r="C40" s="48"/>
      <c r="D40" s="50"/>
      <c r="E40" s="96"/>
      <c r="F40" s="18"/>
    </row>
    <row r="41" spans="1:6" s="4" customFormat="1" ht="15.75" customHeight="1" x14ac:dyDescent="0.25">
      <c r="A41" s="52" t="s">
        <v>34</v>
      </c>
      <c r="B41" s="51"/>
      <c r="C41" s="53"/>
      <c r="D41" s="53"/>
      <c r="E41" s="103"/>
      <c r="F41" s="51"/>
    </row>
    <row r="42" spans="1:6" s="3" customFormat="1" ht="15.75" customHeight="1" x14ac:dyDescent="0.25">
      <c r="A42" s="46"/>
      <c r="B42" s="48" t="s">
        <v>37</v>
      </c>
      <c r="C42" s="18"/>
      <c r="D42" s="50"/>
      <c r="E42" s="104"/>
      <c r="F42" s="18"/>
    </row>
    <row r="43" spans="1:6" s="3" customFormat="1" ht="15.75" customHeight="1" x14ac:dyDescent="0.25">
      <c r="A43" s="46"/>
      <c r="B43" s="48" t="s">
        <v>417</v>
      </c>
      <c r="C43" s="18"/>
      <c r="D43" s="50"/>
      <c r="E43" s="104"/>
      <c r="F43" s="18"/>
    </row>
    <row r="44" spans="1:6" s="3" customFormat="1" ht="15.75" customHeight="1" x14ac:dyDescent="0.25">
      <c r="A44" s="46"/>
      <c r="B44" s="48" t="s">
        <v>38</v>
      </c>
      <c r="C44" s="18"/>
      <c r="D44" s="50"/>
      <c r="E44" s="104"/>
      <c r="F44" s="18"/>
    </row>
  </sheetData>
  <mergeCells count="20">
    <mergeCell ref="B37:F37"/>
    <mergeCell ref="B38:F38"/>
    <mergeCell ref="A33:D33"/>
    <mergeCell ref="B34:F34"/>
    <mergeCell ref="B35:F35"/>
    <mergeCell ref="B36:F36"/>
    <mergeCell ref="B23:B24"/>
    <mergeCell ref="E23:E24"/>
    <mergeCell ref="F23:F24"/>
    <mergeCell ref="A31:D31"/>
    <mergeCell ref="D1:F5"/>
    <mergeCell ref="A7:F7"/>
    <mergeCell ref="B9:F9"/>
    <mergeCell ref="A10:F11"/>
    <mergeCell ref="B13:C13"/>
    <mergeCell ref="A14:A18"/>
    <mergeCell ref="B14:B18"/>
    <mergeCell ref="C14:C18"/>
    <mergeCell ref="E14:E18"/>
    <mergeCell ref="F14:F18"/>
  </mergeCells>
  <pageMargins left="0.33" right="0.27" top="0.48" bottom="0.75" header="0.3" footer="0.3"/>
  <pageSetup scale="52" orientation="portrait" r:id="rId1"/>
  <rowBreaks count="1" manualBreakCount="1">
    <brk id="45" max="5"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topLeftCell="A20" zoomScaleNormal="100" workbookViewId="0">
      <selection activeCell="B43" sqref="B43:H43"/>
    </sheetView>
  </sheetViews>
  <sheetFormatPr defaultColWidth="9.140625" defaultRowHeight="15.75" x14ac:dyDescent="0.25"/>
  <cols>
    <col min="1" max="1" width="6.28515625" style="9" bestFit="1" customWidth="1"/>
    <col min="2" max="2" width="18" style="109" customWidth="1"/>
    <col min="3" max="3" width="48.5703125" style="9" customWidth="1"/>
    <col min="4" max="4" width="55.42578125" style="9" customWidth="1"/>
    <col min="5" max="7" width="12.28515625" style="105" customWidth="1"/>
    <col min="8" max="8" width="12.7109375" style="15" customWidth="1"/>
    <col min="9" max="9" width="9.85546875" style="9" bestFit="1" customWidth="1"/>
    <col min="10" max="16384" width="9.140625" style="9"/>
  </cols>
  <sheetData>
    <row r="1" spans="1:12" s="5" customFormat="1" ht="15.75" customHeight="1" x14ac:dyDescent="0.25">
      <c r="A1" s="110"/>
      <c r="B1" s="110"/>
      <c r="C1" s="110"/>
      <c r="D1" s="479" t="s">
        <v>312</v>
      </c>
      <c r="E1" s="479"/>
      <c r="F1" s="479"/>
      <c r="G1" s="479"/>
      <c r="H1" s="479"/>
    </row>
    <row r="2" spans="1:12" s="3" customFormat="1" x14ac:dyDescent="0.25">
      <c r="A2" s="111"/>
      <c r="B2" s="111"/>
      <c r="C2" s="111"/>
      <c r="D2" s="480"/>
      <c r="E2" s="480"/>
      <c r="F2" s="480"/>
      <c r="G2" s="480"/>
      <c r="H2" s="480"/>
    </row>
    <row r="3" spans="1:12" s="3" customFormat="1" x14ac:dyDescent="0.25">
      <c r="A3" s="111"/>
      <c r="B3" s="111"/>
      <c r="C3" s="111"/>
      <c r="D3" s="480"/>
      <c r="E3" s="480"/>
      <c r="F3" s="480"/>
      <c r="G3" s="480"/>
      <c r="H3" s="480"/>
    </row>
    <row r="4" spans="1:12" s="3" customFormat="1" x14ac:dyDescent="0.25">
      <c r="A4" s="111"/>
      <c r="B4" s="111"/>
      <c r="C4" s="111"/>
      <c r="D4" s="480"/>
      <c r="E4" s="480"/>
      <c r="F4" s="480"/>
      <c r="G4" s="480"/>
      <c r="H4" s="480"/>
    </row>
    <row r="5" spans="1:12" s="3" customFormat="1" x14ac:dyDescent="0.25">
      <c r="A5" s="111"/>
      <c r="B5" s="111"/>
      <c r="C5" s="111"/>
      <c r="D5" s="480"/>
      <c r="E5" s="480"/>
      <c r="F5" s="480"/>
      <c r="G5" s="480"/>
      <c r="H5" s="480"/>
    </row>
    <row r="6" spans="1:12" s="3" customFormat="1" x14ac:dyDescent="0.25">
      <c r="B6" s="6"/>
      <c r="C6" s="112"/>
      <c r="D6" s="112"/>
      <c r="E6" s="113"/>
      <c r="F6" s="113"/>
      <c r="G6" s="113"/>
    </row>
    <row r="7" spans="1:12" s="3" customFormat="1" x14ac:dyDescent="0.25">
      <c r="A7" s="481" t="s">
        <v>2</v>
      </c>
      <c r="B7" s="481"/>
      <c r="C7" s="481"/>
      <c r="D7" s="481"/>
      <c r="E7" s="481"/>
      <c r="F7" s="481"/>
      <c r="G7" s="481"/>
      <c r="H7" s="481"/>
      <c r="I7" s="6"/>
      <c r="J7" s="6"/>
      <c r="K7" s="6"/>
      <c r="L7" s="6"/>
    </row>
    <row r="8" spans="1:12" s="3" customFormat="1" x14ac:dyDescent="0.25">
      <c r="A8" s="114"/>
      <c r="B8" s="115"/>
      <c r="C8" s="114"/>
      <c r="D8" s="114"/>
      <c r="E8" s="114"/>
      <c r="F8" s="114"/>
      <c r="G8" s="114"/>
      <c r="H8" s="114"/>
      <c r="I8" s="6"/>
      <c r="J8" s="6"/>
      <c r="K8" s="6"/>
      <c r="L8" s="6"/>
    </row>
    <row r="9" spans="1:12" s="3" customFormat="1" x14ac:dyDescent="0.25">
      <c r="A9" s="116"/>
      <c r="B9" s="482" t="s">
        <v>39</v>
      </c>
      <c r="C9" s="482"/>
      <c r="D9" s="482"/>
      <c r="E9" s="482"/>
      <c r="F9" s="482"/>
      <c r="G9" s="482"/>
      <c r="H9" s="482"/>
      <c r="I9" s="7"/>
      <c r="J9" s="7"/>
      <c r="K9" s="7"/>
    </row>
    <row r="10" spans="1:12" s="3" customFormat="1" x14ac:dyDescent="0.25">
      <c r="A10" s="483" t="s">
        <v>40</v>
      </c>
      <c r="B10" s="484"/>
      <c r="C10" s="484"/>
      <c r="D10" s="484"/>
      <c r="E10" s="484"/>
      <c r="F10" s="484"/>
      <c r="G10" s="484"/>
      <c r="H10" s="485"/>
      <c r="I10" s="8"/>
      <c r="J10" s="8"/>
      <c r="K10" s="8"/>
      <c r="L10" s="8"/>
    </row>
    <row r="11" spans="1:12" s="3" customFormat="1" x14ac:dyDescent="0.25">
      <c r="A11" s="486"/>
      <c r="B11" s="487"/>
      <c r="C11" s="487"/>
      <c r="D11" s="487"/>
      <c r="E11" s="487"/>
      <c r="F11" s="487"/>
      <c r="G11" s="487"/>
      <c r="H11" s="488"/>
      <c r="I11" s="16"/>
      <c r="J11" s="16"/>
      <c r="K11" s="16"/>
      <c r="L11" s="16"/>
    </row>
    <row r="12" spans="1:12" x14ac:dyDescent="0.25">
      <c r="A12" s="117"/>
      <c r="B12" s="118"/>
      <c r="C12" s="117"/>
      <c r="D12" s="117"/>
      <c r="E12" s="119"/>
      <c r="F12" s="119"/>
      <c r="G12" s="119"/>
      <c r="H12" s="120"/>
    </row>
    <row r="13" spans="1:12" ht="43.5" customHeight="1" x14ac:dyDescent="0.25">
      <c r="A13" s="121" t="s">
        <v>259</v>
      </c>
      <c r="B13" s="467" t="s">
        <v>3</v>
      </c>
      <c r="C13" s="469"/>
      <c r="D13" s="121" t="s">
        <v>4</v>
      </c>
      <c r="E13" s="122" t="s">
        <v>5</v>
      </c>
      <c r="F13" s="122" t="s">
        <v>422</v>
      </c>
      <c r="G13" s="122" t="s">
        <v>423</v>
      </c>
      <c r="H13" s="123" t="s">
        <v>0</v>
      </c>
    </row>
    <row r="14" spans="1:12" ht="49.5" customHeight="1" x14ac:dyDescent="0.25">
      <c r="A14" s="489">
        <v>1</v>
      </c>
      <c r="B14" s="461" t="s">
        <v>1</v>
      </c>
      <c r="C14" s="493" t="s">
        <v>326</v>
      </c>
      <c r="D14" s="124" t="s">
        <v>6</v>
      </c>
      <c r="E14" s="496">
        <v>150000</v>
      </c>
      <c r="F14" s="496">
        <v>100000</v>
      </c>
      <c r="G14" s="496">
        <v>100000</v>
      </c>
      <c r="H14" s="499"/>
    </row>
    <row r="15" spans="1:12" ht="31.5" x14ac:dyDescent="0.25">
      <c r="A15" s="490"/>
      <c r="B15" s="492"/>
      <c r="C15" s="494"/>
      <c r="D15" s="124" t="s">
        <v>7</v>
      </c>
      <c r="E15" s="497"/>
      <c r="F15" s="497"/>
      <c r="G15" s="497"/>
      <c r="H15" s="500"/>
    </row>
    <row r="16" spans="1:12" ht="31.5" x14ac:dyDescent="0.25">
      <c r="A16" s="490"/>
      <c r="B16" s="492"/>
      <c r="C16" s="494"/>
      <c r="D16" s="124" t="s">
        <v>8</v>
      </c>
      <c r="E16" s="497"/>
      <c r="F16" s="497"/>
      <c r="G16" s="497"/>
      <c r="H16" s="500"/>
    </row>
    <row r="17" spans="1:9" x14ac:dyDescent="0.25">
      <c r="A17" s="490"/>
      <c r="B17" s="492"/>
      <c r="C17" s="494"/>
      <c r="D17" s="124" t="s">
        <v>9</v>
      </c>
      <c r="E17" s="497"/>
      <c r="F17" s="497"/>
      <c r="G17" s="497"/>
      <c r="H17" s="500"/>
    </row>
    <row r="18" spans="1:9" x14ac:dyDescent="0.25">
      <c r="A18" s="491"/>
      <c r="B18" s="462"/>
      <c r="C18" s="495"/>
      <c r="D18" s="124" t="s">
        <v>409</v>
      </c>
      <c r="E18" s="498"/>
      <c r="F18" s="498"/>
      <c r="G18" s="498"/>
      <c r="H18" s="501"/>
    </row>
    <row r="19" spans="1:9" ht="31.5" x14ac:dyDescent="0.25">
      <c r="A19" s="125">
        <v>2</v>
      </c>
      <c r="B19" s="126" t="s">
        <v>10</v>
      </c>
      <c r="C19" s="127" t="s">
        <v>11</v>
      </c>
      <c r="D19" s="124" t="s">
        <v>333</v>
      </c>
      <c r="E19" s="128">
        <v>100000</v>
      </c>
      <c r="F19" s="128">
        <v>90000</v>
      </c>
      <c r="G19" s="128">
        <f>F19</f>
        <v>90000</v>
      </c>
      <c r="H19" s="129"/>
    </row>
    <row r="20" spans="1:9" ht="47.25" x14ac:dyDescent="0.25">
      <c r="A20" s="125">
        <v>3</v>
      </c>
      <c r="B20" s="126" t="s">
        <v>13</v>
      </c>
      <c r="C20" s="124" t="s">
        <v>14</v>
      </c>
      <c r="D20" s="124" t="s">
        <v>15</v>
      </c>
      <c r="E20" s="128">
        <v>50000</v>
      </c>
      <c r="F20" s="128">
        <f>E20*0.8</f>
        <v>40000</v>
      </c>
      <c r="G20" s="128">
        <f t="shared" ref="G20:G25" si="0">F20</f>
        <v>40000</v>
      </c>
      <c r="H20" s="129"/>
    </row>
    <row r="21" spans="1:9" ht="47.25" x14ac:dyDescent="0.25">
      <c r="A21" s="125">
        <v>4</v>
      </c>
      <c r="B21" s="126" t="s">
        <v>16</v>
      </c>
      <c r="C21" s="124" t="s">
        <v>17</v>
      </c>
      <c r="D21" s="124" t="s">
        <v>18</v>
      </c>
      <c r="E21" s="128">
        <v>75000</v>
      </c>
      <c r="F21" s="128">
        <f>E21*0.8</f>
        <v>60000</v>
      </c>
      <c r="G21" s="128">
        <f t="shared" si="0"/>
        <v>60000</v>
      </c>
      <c r="H21" s="129"/>
    </row>
    <row r="22" spans="1:9" ht="31.5" x14ac:dyDescent="0.25">
      <c r="A22" s="125">
        <v>5</v>
      </c>
      <c r="B22" s="126" t="s">
        <v>19</v>
      </c>
      <c r="C22" s="124" t="s">
        <v>20</v>
      </c>
      <c r="D22" s="124" t="s">
        <v>21</v>
      </c>
      <c r="E22" s="128">
        <v>25000</v>
      </c>
      <c r="F22" s="128">
        <f>E22*0.8</f>
        <v>20000</v>
      </c>
      <c r="G22" s="128">
        <f t="shared" si="0"/>
        <v>20000</v>
      </c>
      <c r="H22" s="129"/>
    </row>
    <row r="23" spans="1:9" ht="48" customHeight="1" x14ac:dyDescent="0.25">
      <c r="A23" s="125">
        <v>6</v>
      </c>
      <c r="B23" s="461" t="s">
        <v>41</v>
      </c>
      <c r="C23" s="130" t="s">
        <v>42</v>
      </c>
      <c r="D23" s="130" t="s">
        <v>43</v>
      </c>
      <c r="E23" s="463">
        <v>50000</v>
      </c>
      <c r="F23" s="477">
        <f>E23*0.8</f>
        <v>40000</v>
      </c>
      <c r="G23" s="477">
        <f t="shared" si="0"/>
        <v>40000</v>
      </c>
      <c r="H23" s="465" t="s">
        <v>379</v>
      </c>
    </row>
    <row r="24" spans="1:9" ht="48" customHeight="1" x14ac:dyDescent="0.25">
      <c r="A24" s="125">
        <v>7</v>
      </c>
      <c r="B24" s="462"/>
      <c r="C24" s="130" t="s">
        <v>44</v>
      </c>
      <c r="D24" s="130" t="s">
        <v>43</v>
      </c>
      <c r="E24" s="464"/>
      <c r="F24" s="478"/>
      <c r="G24" s="478"/>
      <c r="H24" s="466"/>
    </row>
    <row r="25" spans="1:9" ht="31.5" x14ac:dyDescent="0.25">
      <c r="A25" s="125">
        <v>8</v>
      </c>
      <c r="B25" s="126" t="s">
        <v>45</v>
      </c>
      <c r="C25" s="124" t="s">
        <v>46</v>
      </c>
      <c r="D25" s="131" t="s">
        <v>47</v>
      </c>
      <c r="E25" s="132">
        <v>50000</v>
      </c>
      <c r="F25" s="128">
        <f>E25*0.8</f>
        <v>40000</v>
      </c>
      <c r="G25" s="128">
        <f t="shared" si="0"/>
        <v>40000</v>
      </c>
      <c r="H25" s="129"/>
    </row>
    <row r="26" spans="1:9" x14ac:dyDescent="0.25">
      <c r="A26" s="125">
        <v>9</v>
      </c>
      <c r="B26" s="126"/>
      <c r="C26" s="124" t="s">
        <v>418</v>
      </c>
      <c r="D26" s="124" t="s">
        <v>419</v>
      </c>
      <c r="E26" s="133">
        <v>165000</v>
      </c>
      <c r="F26" s="134"/>
      <c r="G26" s="133" t="s">
        <v>420</v>
      </c>
      <c r="H26" s="129"/>
    </row>
    <row r="27" spans="1:9" x14ac:dyDescent="0.25">
      <c r="A27" s="125">
        <v>10</v>
      </c>
      <c r="B27" s="126"/>
      <c r="C27" s="124" t="s">
        <v>22</v>
      </c>
      <c r="D27" s="124" t="s">
        <v>23</v>
      </c>
      <c r="E27" s="133">
        <v>165000</v>
      </c>
      <c r="F27" s="134"/>
      <c r="G27" s="133" t="s">
        <v>420</v>
      </c>
      <c r="H27" s="129"/>
    </row>
    <row r="28" spans="1:9" x14ac:dyDescent="0.25">
      <c r="A28" s="125">
        <v>11</v>
      </c>
      <c r="B28" s="135"/>
      <c r="C28" s="136" t="s">
        <v>24</v>
      </c>
      <c r="D28" s="127" t="s">
        <v>25</v>
      </c>
      <c r="E28" s="137" t="s">
        <v>424</v>
      </c>
      <c r="F28" s="137" t="s">
        <v>424</v>
      </c>
      <c r="G28" s="137" t="s">
        <v>424</v>
      </c>
      <c r="H28" s="129"/>
    </row>
    <row r="29" spans="1:9" ht="16.5" customHeight="1" x14ac:dyDescent="0.25">
      <c r="A29" s="467" t="s">
        <v>27</v>
      </c>
      <c r="B29" s="468"/>
      <c r="C29" s="468"/>
      <c r="D29" s="469"/>
      <c r="E29" s="122">
        <f>SUM(E14:E28)</f>
        <v>830000</v>
      </c>
      <c r="F29" s="122">
        <f>SUM(F14:F28)</f>
        <v>390000</v>
      </c>
      <c r="G29" s="122">
        <f>SUM(G14:G28)</f>
        <v>390000</v>
      </c>
      <c r="H29" s="138"/>
      <c r="I29" s="10"/>
    </row>
    <row r="30" spans="1:9" s="107" customFormat="1" ht="31.5" x14ac:dyDescent="0.25">
      <c r="A30" s="139"/>
      <c r="B30" s="140" t="s">
        <v>428</v>
      </c>
      <c r="C30" s="141" t="s">
        <v>98</v>
      </c>
      <c r="D30" s="141" t="s">
        <v>99</v>
      </c>
      <c r="E30" s="142">
        <v>123000</v>
      </c>
      <c r="F30" s="143">
        <v>105000</v>
      </c>
      <c r="G30" s="143">
        <v>105000</v>
      </c>
      <c r="H30" s="144"/>
      <c r="I30" s="108"/>
    </row>
    <row r="31" spans="1:9" s="107" customFormat="1" ht="47.25" x14ac:dyDescent="0.25">
      <c r="A31" s="139"/>
      <c r="B31" s="140" t="s">
        <v>429</v>
      </c>
      <c r="C31" s="141" t="s">
        <v>386</v>
      </c>
      <c r="D31" s="141" t="s">
        <v>124</v>
      </c>
      <c r="E31" s="145">
        <v>168000</v>
      </c>
      <c r="F31" s="143">
        <f>E31*0.85</f>
        <v>142800</v>
      </c>
      <c r="G31" s="143">
        <v>142800</v>
      </c>
      <c r="H31" s="144"/>
      <c r="I31" s="108"/>
    </row>
    <row r="32" spans="1:9" s="107" customFormat="1" ht="47.25" x14ac:dyDescent="0.25">
      <c r="A32" s="139"/>
      <c r="B32" s="140" t="s">
        <v>430</v>
      </c>
      <c r="C32" s="141" t="s">
        <v>426</v>
      </c>
      <c r="D32" s="141" t="s">
        <v>427</v>
      </c>
      <c r="E32" s="145">
        <v>168000</v>
      </c>
      <c r="F32" s="143">
        <f>E32*0.85</f>
        <v>142800</v>
      </c>
      <c r="G32" s="143">
        <v>142800</v>
      </c>
      <c r="H32" s="144"/>
      <c r="I32" s="108"/>
    </row>
    <row r="33" spans="1:9" s="107" customFormat="1" ht="31.5" x14ac:dyDescent="0.25">
      <c r="A33" s="139"/>
      <c r="B33" s="126" t="s">
        <v>231</v>
      </c>
      <c r="C33" s="141" t="s">
        <v>232</v>
      </c>
      <c r="D33" s="141" t="s">
        <v>227</v>
      </c>
      <c r="E33" s="145">
        <v>50000</v>
      </c>
      <c r="F33" s="143">
        <f>E33*0.9</f>
        <v>45000</v>
      </c>
      <c r="G33" s="143">
        <v>45000</v>
      </c>
      <c r="H33" s="144"/>
      <c r="I33" s="108"/>
    </row>
    <row r="34" spans="1:9" s="107" customFormat="1" ht="31.5" x14ac:dyDescent="0.25">
      <c r="A34" s="139"/>
      <c r="B34" s="126" t="s">
        <v>230</v>
      </c>
      <c r="C34" s="141" t="s">
        <v>228</v>
      </c>
      <c r="D34" s="141" t="s">
        <v>229</v>
      </c>
      <c r="E34" s="145">
        <v>108000</v>
      </c>
      <c r="F34" s="143">
        <f>E34*0.9</f>
        <v>97200</v>
      </c>
      <c r="G34" s="143">
        <v>97200</v>
      </c>
      <c r="H34" s="144"/>
      <c r="I34" s="108"/>
    </row>
    <row r="35" spans="1:9" ht="16.5" customHeight="1" x14ac:dyDescent="0.25">
      <c r="A35" s="467" t="s">
        <v>27</v>
      </c>
      <c r="B35" s="468"/>
      <c r="C35" s="468"/>
      <c r="D35" s="469"/>
      <c r="E35" s="122">
        <f>SUM(E30:E34)</f>
        <v>617000</v>
      </c>
      <c r="F35" s="122">
        <f>SUM(F30:F34)</f>
        <v>532800</v>
      </c>
      <c r="G35" s="122">
        <f>SUM(G30:G34)</f>
        <v>532800</v>
      </c>
      <c r="H35" s="138"/>
      <c r="I35" s="10"/>
    </row>
    <row r="36" spans="1:9" x14ac:dyDescent="0.25">
      <c r="A36" s="146"/>
      <c r="B36" s="147"/>
      <c r="C36" s="146"/>
      <c r="D36" s="471"/>
      <c r="E36" s="472"/>
      <c r="F36" s="472"/>
      <c r="G36" s="472"/>
      <c r="H36" s="473"/>
    </row>
    <row r="37" spans="1:9" hidden="1" x14ac:dyDescent="0.25">
      <c r="A37" s="146"/>
      <c r="B37" s="147"/>
      <c r="C37" s="146"/>
      <c r="D37" s="474" t="s">
        <v>421</v>
      </c>
      <c r="E37" s="475"/>
      <c r="F37" s="475"/>
      <c r="G37" s="475"/>
      <c r="H37" s="476"/>
    </row>
    <row r="38" spans="1:9" hidden="1" x14ac:dyDescent="0.25">
      <c r="A38" s="146"/>
      <c r="B38" s="147"/>
      <c r="C38" s="146"/>
      <c r="D38" s="146"/>
      <c r="E38" s="148"/>
      <c r="F38" s="148"/>
      <c r="G38" s="148"/>
      <c r="H38" s="149"/>
    </row>
    <row r="39" spans="1:9" hidden="1" x14ac:dyDescent="0.25">
      <c r="A39" s="146"/>
      <c r="B39" s="147"/>
      <c r="C39" s="146"/>
      <c r="D39" s="146"/>
      <c r="E39" s="148"/>
      <c r="F39" s="148"/>
      <c r="G39" s="148"/>
      <c r="H39" s="149"/>
    </row>
    <row r="40" spans="1:9" hidden="1" x14ac:dyDescent="0.25">
      <c r="A40" s="146"/>
      <c r="B40" s="147"/>
      <c r="C40" s="146"/>
      <c r="D40" s="146"/>
      <c r="E40" s="148"/>
      <c r="F40" s="148"/>
      <c r="G40" s="148"/>
      <c r="H40" s="149"/>
    </row>
    <row r="41" spans="1:9" hidden="1" x14ac:dyDescent="0.25">
      <c r="A41" s="146"/>
      <c r="B41" s="147"/>
      <c r="C41" s="146"/>
      <c r="D41" s="146"/>
      <c r="E41" s="148"/>
      <c r="F41" s="148"/>
      <c r="G41" s="148"/>
      <c r="H41" s="149"/>
    </row>
    <row r="42" spans="1:9" s="1" customFormat="1" x14ac:dyDescent="0.25">
      <c r="A42" s="470" t="s">
        <v>28</v>
      </c>
      <c r="B42" s="470"/>
      <c r="C42" s="470"/>
      <c r="D42" s="470"/>
      <c r="E42" s="113"/>
      <c r="F42" s="113"/>
      <c r="G42" s="113"/>
    </row>
    <row r="43" spans="1:9" s="1" customFormat="1" x14ac:dyDescent="0.25">
      <c r="A43" s="150"/>
      <c r="B43" s="459" t="s">
        <v>266</v>
      </c>
      <c r="C43" s="459"/>
      <c r="D43" s="459"/>
      <c r="E43" s="459"/>
      <c r="F43" s="459"/>
      <c r="G43" s="459"/>
      <c r="H43" s="459"/>
    </row>
    <row r="44" spans="1:9" s="1" customFormat="1" x14ac:dyDescent="0.25">
      <c r="A44" s="150"/>
      <c r="B44" s="459" t="s">
        <v>415</v>
      </c>
      <c r="C44" s="459"/>
      <c r="D44" s="459"/>
      <c r="E44" s="459"/>
      <c r="F44" s="459"/>
      <c r="G44" s="459"/>
      <c r="H44" s="459"/>
    </row>
    <row r="45" spans="1:9" s="2" customFormat="1" ht="36.75" customHeight="1" x14ac:dyDescent="0.25">
      <c r="B45" s="459" t="s">
        <v>29</v>
      </c>
      <c r="C45" s="459"/>
      <c r="D45" s="459"/>
      <c r="E45" s="459"/>
      <c r="F45" s="459"/>
      <c r="G45" s="459"/>
      <c r="H45" s="459"/>
    </row>
    <row r="46" spans="1:9" s="14" customFormat="1" x14ac:dyDescent="0.25">
      <c r="A46" s="151"/>
      <c r="B46" s="460" t="s">
        <v>30</v>
      </c>
      <c r="C46" s="460"/>
      <c r="D46" s="460"/>
      <c r="E46" s="460"/>
      <c r="F46" s="460"/>
      <c r="G46" s="460"/>
      <c r="H46" s="460"/>
    </row>
    <row r="47" spans="1:9" s="3" customFormat="1" x14ac:dyDescent="0.25">
      <c r="A47" s="1"/>
      <c r="B47" s="459" t="s">
        <v>31</v>
      </c>
      <c r="C47" s="459"/>
      <c r="D47" s="459"/>
      <c r="E47" s="459"/>
      <c r="F47" s="459"/>
      <c r="G47" s="459"/>
      <c r="H47" s="459"/>
    </row>
    <row r="48" spans="1:9" s="3" customFormat="1" x14ac:dyDescent="0.25">
      <c r="A48" s="1"/>
      <c r="B48" s="3" t="s">
        <v>32</v>
      </c>
      <c r="C48" s="2"/>
      <c r="D48" s="152"/>
      <c r="E48" s="113"/>
      <c r="F48" s="113"/>
      <c r="G48" s="113"/>
    </row>
    <row r="49" spans="1:7" s="3" customFormat="1" x14ac:dyDescent="0.25">
      <c r="A49" s="1"/>
      <c r="B49" s="3" t="s">
        <v>33</v>
      </c>
      <c r="C49" s="2"/>
      <c r="D49" s="152"/>
      <c r="E49" s="113"/>
      <c r="F49" s="113"/>
      <c r="G49" s="113"/>
    </row>
    <row r="50" spans="1:7" s="4" customFormat="1" ht="15.75" customHeight="1" x14ac:dyDescent="0.25">
      <c r="A50" s="153" t="s">
        <v>34</v>
      </c>
      <c r="B50" s="154"/>
      <c r="C50" s="154"/>
      <c r="D50" s="154"/>
      <c r="E50" s="155"/>
      <c r="F50" s="155"/>
      <c r="G50" s="155"/>
    </row>
    <row r="51" spans="1:7" s="3" customFormat="1" ht="15.75" customHeight="1" x14ac:dyDescent="0.25">
      <c r="A51" s="1"/>
      <c r="B51" s="3" t="s">
        <v>37</v>
      </c>
      <c r="D51" s="152"/>
      <c r="E51" s="156"/>
      <c r="F51" s="156"/>
      <c r="G51" s="156"/>
    </row>
    <row r="52" spans="1:7" s="3" customFormat="1" ht="15.75" customHeight="1" x14ac:dyDescent="0.25">
      <c r="A52" s="1"/>
      <c r="B52" s="3" t="s">
        <v>417</v>
      </c>
      <c r="D52" s="152"/>
      <c r="E52" s="156"/>
      <c r="F52" s="156"/>
      <c r="G52" s="156"/>
    </row>
    <row r="53" spans="1:7" s="3" customFormat="1" ht="15.75" customHeight="1" x14ac:dyDescent="0.25">
      <c r="A53" s="1"/>
      <c r="B53" s="3" t="s">
        <v>38</v>
      </c>
      <c r="D53" s="152"/>
      <c r="E53" s="156"/>
      <c r="F53" s="156"/>
      <c r="G53" s="156"/>
    </row>
  </sheetData>
  <mergeCells count="27">
    <mergeCell ref="A14:A18"/>
    <mergeCell ref="B14:B18"/>
    <mergeCell ref="C14:C18"/>
    <mergeCell ref="E14:E18"/>
    <mergeCell ref="H14:H18"/>
    <mergeCell ref="F14:F18"/>
    <mergeCell ref="G14:G18"/>
    <mergeCell ref="D1:H5"/>
    <mergeCell ref="A7:H7"/>
    <mergeCell ref="B9:H9"/>
    <mergeCell ref="A10:H11"/>
    <mergeCell ref="B13:C13"/>
    <mergeCell ref="B44:H44"/>
    <mergeCell ref="B45:H45"/>
    <mergeCell ref="B46:H46"/>
    <mergeCell ref="B47:H47"/>
    <mergeCell ref="B23:B24"/>
    <mergeCell ref="E23:E24"/>
    <mergeCell ref="H23:H24"/>
    <mergeCell ref="A29:D29"/>
    <mergeCell ref="A42:D42"/>
    <mergeCell ref="B43:H43"/>
    <mergeCell ref="D36:H36"/>
    <mergeCell ref="D37:H37"/>
    <mergeCell ref="F23:F24"/>
    <mergeCell ref="G23:G24"/>
    <mergeCell ref="A35:D35"/>
  </mergeCells>
  <pageMargins left="0.43" right="0.2" top="0.75" bottom="0.28000000000000003" header="0.3" footer="0.3"/>
  <pageSetup scale="6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TN</vt:lpstr>
      <vt:lpstr>tp</vt:lpstr>
      <vt:lpstr>hk</vt:lpstr>
      <vt:lpstr>1</vt:lpstr>
      <vt:lpstr>2</vt:lpstr>
      <vt:lpstr>'1'!Print_Area</vt:lpstr>
      <vt:lpstr>'2'!Print_Area</vt:lpstr>
      <vt:lpstr>hk!Print_Area</vt:lpstr>
      <vt:lpstr>TN!Print_Area</vt:lpstr>
      <vt:lpstr>tp!Print_Area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2024-12-07T07:32:46Z</cp:lastPrinted>
  <dcterms:created xsi:type="dcterms:W3CDTF">2022-03-17T08:23:25Z</dcterms:created>
  <dcterms:modified xsi:type="dcterms:W3CDTF">2024-12-07T07:34:50Z</dcterms:modified>
</cp:coreProperties>
</file>