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E:\BV Thiện Nhân\Hoàng\2024\Tháng 11\TTGS KTVH ĐƯỜNG CAO TỐC VIỆT NAM\"/>
    </mc:Choice>
  </mc:AlternateContent>
  <xr:revisionPtr revIDLastSave="0" documentId="13_ncr:1_{847CDB52-0454-41AC-AF54-C4AE7C8AE726}" xr6:coauthVersionLast="47" xr6:coauthVersionMax="47" xr10:uidLastSave="{00000000-0000-0000-0000-000000000000}"/>
  <bookViews>
    <workbookView xWindow="-110" yWindow="-110" windowWidth="25820" windowHeight="13900" xr2:uid="{00000000-000D-0000-FFFF-FFFF00000000}"/>
  </bookViews>
  <sheets>
    <sheet name="Hoàng Văn Nghị" sheetId="1" r:id="rId1"/>
    <sheet name="Trần Xuân Linh" sheetId="2" r:id="rId2"/>
    <sheet name="Võ Đình Mạnh" sheetId="3" r:id="rId3"/>
    <sheet name="Võ Thị Kiều Anh" sheetId="4" r:id="rId4"/>
    <sheet name="Nguyễn Thị Thanh Tâm" sheetId="6" r:id="rId5"/>
  </sheets>
  <definedNames>
    <definedName name="_xlnm.Print_Area" localSheetId="0">'Hoàng Văn Nghị'!$A$1:$E$47</definedName>
    <definedName name="_xlnm.Print_Titles" localSheetId="0">'Hoàng Văn Nghị'!#REF!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 i="6" l="1"/>
  <c r="D40" i="6" s="1"/>
  <c r="D37" i="2" l="1"/>
  <c r="D38" i="2" s="1"/>
  <c r="D38" i="3"/>
  <c r="D39" i="3" s="1"/>
  <c r="D38" i="4" l="1"/>
  <c r="D39" i="4" s="1"/>
  <c r="D41" i="1" l="1"/>
  <c r="D42" i="1" s="1"/>
</calcChain>
</file>

<file path=xl/sharedStrings.xml><?xml version="1.0" encoding="utf-8"?>
<sst xmlns="http://schemas.openxmlformats.org/spreadsheetml/2006/main" count="272" uniqueCount="97">
  <si>
    <t xml:space="preserve"> CÔNG TY CP BỆNH VIỆN THIỆN NHÂN ĐÀ NẴNG</t>
  </si>
  <si>
    <t>TRUNG TÂM CHẨN ĐOÁN Y KHOA KỸ THUẬT CAO THIỆN NHÂN</t>
  </si>
  <si>
    <t>Số: 276 - 278-280 Đống Đa, P. Thanh Bình, Q. Hải Châu, TP. Đà Nẵng</t>
  </si>
  <si>
    <t>Tel: 02363. 82 84 89           / 02363. 56 89 88</t>
  </si>
  <si>
    <t xml:space="preserve"> Mail: thiennhanhospital@gmail.com</t>
  </si>
  <si>
    <t>BẢNG BÁO GIÁ GÓI KIỂM TRA SỨC KHỎE</t>
  </si>
  <si>
    <r>
      <rPr>
        <b/>
        <sz val="11"/>
        <color rgb="FF000000"/>
        <rFont val="Times New Roman"/>
        <family val="1"/>
      </rPr>
      <t xml:space="preserve">Thời gian có mặt: </t>
    </r>
    <r>
      <rPr>
        <sz val="11"/>
        <color rgb="FF000000"/>
        <rFont val="Times New Roman"/>
        <family val="1"/>
      </rPr>
      <t>07:00 -&gt; 07: 30 ngày 11/11/2023</t>
    </r>
  </si>
  <si>
    <r>
      <rPr>
        <b/>
        <sz val="11"/>
        <color indexed="8"/>
        <rFont val="Times New Roman"/>
        <family val="1"/>
      </rPr>
      <t xml:space="preserve">Địa điểm thăm khám: </t>
    </r>
    <r>
      <rPr>
        <sz val="11"/>
        <color rgb="FF000000"/>
        <rFont val="Times New Roman"/>
        <family val="1"/>
      </rPr>
      <t>280 Đống Đa, Hải Châu, TP Đà Nẵng</t>
    </r>
  </si>
  <si>
    <t xml:space="preserve"> Địa chỉ: </t>
  </si>
  <si>
    <r>
      <rPr>
        <b/>
        <u/>
        <sz val="11"/>
        <color rgb="FFFF0000"/>
        <rFont val="Times New Roman"/>
        <family val="1"/>
      </rPr>
      <t xml:space="preserve">LƯU Ý CHO KHÁCH:
</t>
    </r>
    <r>
      <rPr>
        <sz val="11"/>
        <rFont val="Times New Roman"/>
        <family val="1"/>
      </rPr>
      <t>Không ăn và không uống sữa, café.. Trong khoảng 4 tiếng trước khi thăm khám (Vì kiểm tra có xét nghiệm máu kiểm tra đường, mỡ trong máu, nước tiểu, siêu âm bụng TQ cần nhịn ăn)</t>
    </r>
  </si>
  <si>
    <t>STT</t>
  </si>
  <si>
    <t xml:space="preserve">Danh mục khám </t>
  </si>
  <si>
    <t>Chức năng khám</t>
  </si>
  <si>
    <t>Đơn giá (VNĐ)</t>
  </si>
  <si>
    <t>Ghi chú</t>
  </si>
  <si>
    <t>GÓI TỔNG QUÁT NÂNG CAO</t>
  </si>
  <si>
    <t>Khám tổng quát</t>
  </si>
  <si>
    <t>Khám 5 chuyên khoa (Nội, ngoại,, mắt, tai mũi họng, răng hàm mặt, da liễu)
Cân nặng, đo huyết áp</t>
  </si>
  <si>
    <t>Các mục về chẩn đoán hình ảnh</t>
  </si>
  <si>
    <t>Xquang phổi</t>
  </si>
  <si>
    <t>Siêu âm bụng tổng quát</t>
  </si>
  <si>
    <t>Siêu âm tuyến giáp</t>
  </si>
  <si>
    <t>Siêu âm động mạch cảnh, đốt sống</t>
  </si>
  <si>
    <t>Đo loãng xương bằng sóng siêu âm (Sonost 3000 - Hàn quốc)</t>
  </si>
  <si>
    <t>Đo điện tâm đồ</t>
  </si>
  <si>
    <t>Các hạng mục về xét nghiệm</t>
  </si>
  <si>
    <t>Tổng phân tích máu 18 chỉ số (Hồng cầu, bạch cầu…)</t>
  </si>
  <si>
    <t>AST - Kiểm tra chức năng gan</t>
  </si>
  <si>
    <t>ALT - Kiểm tra chức năng gan</t>
  </si>
  <si>
    <t>Gamma - Kiểm tra men gan</t>
  </si>
  <si>
    <t>Glucose</t>
  </si>
  <si>
    <t>HDL - Cholesterol có lợi</t>
  </si>
  <si>
    <t>LDL - Cholesterol có hại</t>
  </si>
  <si>
    <t>Cholesterol TP - cholesterol toàn phần</t>
  </si>
  <si>
    <t>Triglycerid - 1 dạng chất béo</t>
  </si>
  <si>
    <t>VLDL - Cholesterol rất có hại</t>
  </si>
  <si>
    <t>Creatinine</t>
  </si>
  <si>
    <t>Tổng phân tích nước tiểu</t>
  </si>
  <si>
    <t>PSA</t>
  </si>
  <si>
    <t>TỔNG:</t>
  </si>
  <si>
    <t>** Mọi thông tin xin vui lòng liên hệ: Phòng KD</t>
  </si>
  <si>
    <t xml:space="preserve">                                 </t>
  </si>
  <si>
    <t xml:space="preserve">    . Điện thoại:  02363. 828489/ 02363. 568988  </t>
  </si>
  <si>
    <t xml:space="preserve">                               </t>
  </si>
  <si>
    <t xml:space="preserve">    . Ms Tuyen: 0905 944 424</t>
  </si>
  <si>
    <t xml:space="preserve">                       0982 135 606</t>
  </si>
  <si>
    <t xml:space="preserve">      </t>
  </si>
  <si>
    <t xml:space="preserve">    . Email: thiennhanhospital@gmail.com</t>
  </si>
  <si>
    <r>
      <rPr>
        <b/>
        <u/>
        <sz val="11"/>
        <color rgb="FFFF0000"/>
        <rFont val="Times New Roman"/>
        <family val="1"/>
      </rPr>
      <t>Thông tin XHĐ:</t>
    </r>
    <r>
      <rPr>
        <sz val="11"/>
        <color theme="1"/>
        <rFont val="Times New Roman"/>
        <family val="1"/>
      </rPr>
      <t xml:space="preserve">
Trung tâm giám sát- Chi nhánh Tổng công ty đầu tư phát triển đường cao tốc Việt Nam- Công ty TNHH MTV
Mst: 0101573511-001
Đ/c: Tầng 2,3,4,5 Tháp A, Toà nhà Central Point, số 219 Phố Trung Kính, Phường Yên Hoà, Quận Cầu giấy, Thành phố Hà Nội, Việt Nam</t>
    </r>
  </si>
  <si>
    <r>
      <rPr>
        <b/>
        <sz val="11"/>
        <color theme="1"/>
        <rFont val="Times New Roman"/>
        <family val="1"/>
      </rPr>
      <t xml:space="preserve">SDT: </t>
    </r>
    <r>
      <rPr>
        <sz val="11"/>
        <color theme="1"/>
        <rFont val="Times New Roman"/>
        <family val="1"/>
      </rPr>
      <t>0946386542</t>
    </r>
  </si>
  <si>
    <r>
      <rPr>
        <b/>
        <u/>
        <sz val="11"/>
        <color rgb="FFFF0000"/>
        <rFont val="Times New Roman"/>
        <family val="1"/>
      </rPr>
      <t xml:space="preserve">LƯU Ý CHO KHÁCH:
</t>
    </r>
    <r>
      <rPr>
        <sz val="11"/>
        <rFont val="Times New Roman"/>
        <family val="1"/>
      </rPr>
      <t>1. Hôm khám không ăn và không uống sữa, café.. trong khoảng 6 tiếng trước khi thăm khám (Vì kiểm tra có xét nghiệm máu kiểm tra đường, mỡ trong máu, nước tiểu, siêu âm bụng TQ, nội soi dạ dày, đại tràng cần nhịn ăn)
2. Trước hôm khám, buổi tối ăn thức ăn nhẹ, dễ tiêu, không ăn trái cây có hạt như thanh long, cà chua..</t>
    </r>
    <r>
      <rPr>
        <b/>
        <u/>
        <sz val="11"/>
        <color rgb="FFFF0000"/>
        <rFont val="Times New Roman"/>
        <family val="1"/>
      </rPr>
      <t xml:space="preserve">
</t>
    </r>
    <r>
      <rPr>
        <sz val="11"/>
        <rFont val="Times New Roman"/>
        <family val="1"/>
      </rPr>
      <t>3. Về xổ thuốc trước khi nội soi có 2 trường hợp:</t>
    </r>
    <r>
      <rPr>
        <b/>
        <u/>
        <sz val="11"/>
        <color rgb="FFFF0000"/>
        <rFont val="Times New Roman"/>
        <family val="1"/>
      </rPr>
      <t xml:space="preserve">
</t>
    </r>
    <r>
      <rPr>
        <sz val="11"/>
        <rFont val="Times New Roman"/>
        <family val="1"/>
      </rPr>
      <t xml:space="preserve">    a/ Khách có thể đến trước 1 hôm, làm một số xét nghiệm và kiểm tra trước khi nội soi; nhận thuốc về xổ trong buổi tối 1 gói và sáng dậy xổ tiếp 2 gói, sau đó đến BV nội soi
    b/ Sáng hôm khám khách đến và thực hiện các xét nghiệm, kiểm tra và xổ từ 07:00 - 10:30 và nội soi luôn</t>
    </r>
  </si>
  <si>
    <r>
      <rPr>
        <b/>
        <sz val="11"/>
        <color theme="1"/>
        <rFont val="Times New Roman"/>
        <family val="1"/>
      </rPr>
      <t xml:space="preserve">SDT: </t>
    </r>
    <r>
      <rPr>
        <sz val="11"/>
        <color theme="1"/>
        <rFont val="Times New Roman"/>
        <family val="1"/>
      </rPr>
      <t>0932765415</t>
    </r>
  </si>
  <si>
    <t>Cạo vôi răng</t>
  </si>
  <si>
    <t>Họ và tên KH: Võ Thị Kiều Anh</t>
  </si>
  <si>
    <t>Năm sinh: 1983</t>
  </si>
  <si>
    <t>SDT: 0905402778</t>
  </si>
  <si>
    <t>Siêu âm tuyến vú</t>
  </si>
  <si>
    <r>
      <t xml:space="preserve">Thời gian có mặt: </t>
    </r>
    <r>
      <rPr>
        <sz val="11"/>
        <color rgb="FF000000"/>
        <rFont val="Times New Roman"/>
        <family val="1"/>
      </rPr>
      <t>07:00 -&gt; 07: 30 ngày 23/11/2024</t>
    </r>
  </si>
  <si>
    <t>Ure</t>
  </si>
  <si>
    <t xml:space="preserve">Canxi ion </t>
  </si>
  <si>
    <t>T3</t>
  </si>
  <si>
    <t>T4</t>
  </si>
  <si>
    <t>TSH</t>
  </si>
  <si>
    <t xml:space="preserve">    . Ms Suong: 0935345693</t>
  </si>
  <si>
    <t>AMH</t>
  </si>
  <si>
    <t>Ferritin</t>
  </si>
  <si>
    <t>Phát hiện bệnh Goutte.</t>
  </si>
  <si>
    <t>Phát hiện tình trạng viêm gan do độc gan, đặc biệt do bia rượu.</t>
  </si>
  <si>
    <t>Định lượng nồng độ Urea Nitrogen có trong máu</t>
  </si>
  <si>
    <t>HP dạ dày (Helicobacter Pylori IgM)</t>
  </si>
  <si>
    <t>Siêu âm màu Bụng - Tổng Quát  (Máy Siemens Sequoia 2022- Đức hiện đại nhất )</t>
  </si>
  <si>
    <t xml:space="preserve">Siêu âm tim 4D ghi đĩa đánh giá cấu trúc và chức năng toàn diện (Máy Siemens SC 2000 - Đức) </t>
  </si>
  <si>
    <t>Kiểm tra viêm gan do rượu bia (Phát hiện tình trạng viêm gan do độc gan, đặc biệt do bia rượu)</t>
  </si>
  <si>
    <t>Siêu âm Tuyến giáp  (Máy Siemens Sequoia 2022- Đức hiện đại nhất )</t>
  </si>
  <si>
    <t>Siêu âm động mạch cảnh, đốt sống  (Máy GE LOGIQ S7 Expert Công  nghệ XDclear đầu dò ma trận siêu nông - Mỹ )</t>
  </si>
  <si>
    <t>Khám 5 chuyên khoa (Nội, ngoại, mắt, tai mũi họng, răng hàm mặt, da liễu)
Cân nặng, đo huyết áp</t>
  </si>
  <si>
    <t>Định lượng GLUCOSE máu. (Hãng Roche - Thụy sỹ - Hóa chất chính hãng - Hóa chất chính hãng)</t>
  </si>
  <si>
    <t>Định lượng CREATINIE máu (Hãng Roche - Thụy sỹ - Hóa chất chính hãng - Hóa chất chính hãng)</t>
  </si>
  <si>
    <t>Kiểm tra gout (Phát hiện bệnh Goutte) Acid Uric</t>
  </si>
  <si>
    <t>HDL-cholesterol  (Hãng Roche - Thụy sỹ - Hóa chất chính hãng)</t>
  </si>
  <si>
    <t xml:space="preserve">LDL-cholesterol   (Hãng Roche - Thụy sỹ - Hóa chất chính hãng)    </t>
  </si>
  <si>
    <t xml:space="preserve">VLDL - cholesterol   (Hãng Roche - Thụy sỹ - Hóa chất chính hãng)    </t>
  </si>
  <si>
    <t>Cholesterol TP (Hãng Roche - Thụy sỹ - Hóa chất chính hãng)</t>
  </si>
  <si>
    <t>Triglycerid (Hãng Roche - Thụy sỹ - Hóa chất chính hãng)</t>
  </si>
  <si>
    <t>HBsAg</t>
  </si>
  <si>
    <t>Nước tiểu 10 thông số. (Xét nghiệm nước tiểu toàn phần) (Hãng Roche - Thụy sỹ - Hóa chất chính hãng - Hóa chất chính hãng - Hóa chất chính hãng)</t>
  </si>
  <si>
    <t>Siêu âm tim 2D tiêu chuẩn kèm đánh giá chức năng toàn diện</t>
  </si>
  <si>
    <r>
      <t xml:space="preserve">Họ và tên KH: </t>
    </r>
    <r>
      <rPr>
        <sz val="11"/>
        <color rgb="FF000000"/>
        <rFont val="Times New Roman"/>
        <family val="1"/>
      </rPr>
      <t>Hoàng Văn Nghị</t>
    </r>
  </si>
  <si>
    <r>
      <t xml:space="preserve">Năm sinh: </t>
    </r>
    <r>
      <rPr>
        <sz val="11"/>
        <color rgb="FF000000"/>
        <rFont val="Times New Roman"/>
        <family val="1"/>
      </rPr>
      <t>1972</t>
    </r>
  </si>
  <si>
    <r>
      <t xml:space="preserve">SDT: </t>
    </r>
    <r>
      <rPr>
        <sz val="11"/>
        <color theme="1"/>
        <rFont val="Times New Roman"/>
        <family val="1"/>
      </rPr>
      <t>0982522646</t>
    </r>
  </si>
  <si>
    <r>
      <t xml:space="preserve">Họ và tên KH: </t>
    </r>
    <r>
      <rPr>
        <sz val="11"/>
        <color rgb="FF000000"/>
        <rFont val="Times New Roman"/>
        <family val="1"/>
      </rPr>
      <t>Trần Xuân Linh</t>
    </r>
  </si>
  <si>
    <r>
      <t xml:space="preserve">Năm sinh: </t>
    </r>
    <r>
      <rPr>
        <sz val="11"/>
        <color rgb="FF000000"/>
        <rFont val="Times New Roman"/>
        <family val="1"/>
      </rPr>
      <t>1965</t>
    </r>
  </si>
  <si>
    <r>
      <t xml:space="preserve">Họ và tên KH: </t>
    </r>
    <r>
      <rPr>
        <sz val="11"/>
        <color rgb="FF000000"/>
        <rFont val="Times New Roman"/>
        <family val="1"/>
      </rPr>
      <t>Võ Đình Mạnh</t>
    </r>
  </si>
  <si>
    <r>
      <t xml:space="preserve">Năm sinh: </t>
    </r>
    <r>
      <rPr>
        <sz val="11"/>
        <color rgb="FF000000"/>
        <rFont val="Times New Roman"/>
        <family val="1"/>
      </rPr>
      <t>1990</t>
    </r>
  </si>
  <si>
    <t>Năm sinh: 1986</t>
  </si>
  <si>
    <t>Họ và tên KH: Nguyễn Thị Thanh Tâm</t>
  </si>
  <si>
    <t xml:space="preserve">SDT: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</si>
</sst>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_(* \(#,##0\);_(* &quot;-&quot;??_);_(@_)"/>
  </numFmts>
  <fonts count="14">
    <font>
      <sz val="12"/>
      <color theme="1"/>
      <name val="Times New Roman"/>
      <charset val="134"/>
    </font>
    <font>
      <sz val="11"/>
      <color theme="1"/>
      <name val="Arial"/>
      <family val="2"/>
      <scheme val="minor"/>
    </font>
    <font>
      <sz val="11"/>
      <name val="Times New Roman"/>
      <family val="1"/>
    </font>
    <font>
      <b/>
      <sz val="11"/>
      <name val="Times New Roman"/>
      <family val="1"/>
    </font>
    <font>
      <sz val="11"/>
      <color theme="1"/>
      <name val="Times New Roman"/>
      <family val="1"/>
    </font>
    <font>
      <sz val="11"/>
      <color indexed="8"/>
      <name val="Times New Roman"/>
      <family val="1"/>
    </font>
    <font>
      <b/>
      <sz val="11"/>
      <color indexed="8"/>
      <name val="Times New Roman"/>
      <family val="1"/>
    </font>
    <font>
      <b/>
      <sz val="11"/>
      <color rgb="FF000000"/>
      <name val="Times New Roman"/>
      <family val="1"/>
    </font>
    <font>
      <b/>
      <sz val="11"/>
      <color theme="1"/>
      <name val="Times New Roman"/>
      <family val="1"/>
    </font>
    <font>
      <b/>
      <u/>
      <sz val="11"/>
      <color rgb="FFFF0000"/>
      <name val="Times New Roman"/>
      <family val="1"/>
    </font>
    <font>
      <b/>
      <sz val="11"/>
      <color rgb="FFFF0000"/>
      <name val="Times New Roman"/>
      <family val="1"/>
    </font>
    <font>
      <sz val="11"/>
      <color rgb="FF000000"/>
      <name val="Times New Roman"/>
      <family val="1"/>
    </font>
    <font>
      <sz val="12"/>
      <color theme="1"/>
      <name val="Times New Roman"/>
      <family val="1"/>
    </font>
    <font>
      <sz val="12"/>
      <name val="Times New Roman"/>
      <family val="1"/>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0"/>
        <bgColor indexed="64"/>
      </patternFill>
    </fill>
  </fills>
  <borders count="8">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
    <xf numFmtId="0" fontId="0" fillId="0" borderId="0"/>
    <xf numFmtId="43" fontId="12" fillId="0" borderId="0" applyFont="0" applyFill="0" applyBorder="0" applyAlignment="0" applyProtection="0"/>
    <xf numFmtId="9" fontId="12" fillId="0" borderId="0" applyFont="0" applyFill="0" applyBorder="0" applyAlignment="0" applyProtection="0"/>
    <xf numFmtId="0" fontId="1" fillId="0" borderId="0"/>
  </cellStyleXfs>
  <cellXfs count="62">
    <xf numFmtId="0" fontId="0" fillId="0" borderId="0" xfId="0"/>
    <xf numFmtId="0" fontId="2" fillId="0" borderId="0" xfId="0" applyFont="1"/>
    <xf numFmtId="0" fontId="3" fillId="0" borderId="0" xfId="0" applyFont="1"/>
    <xf numFmtId="0" fontId="4" fillId="0" borderId="0" xfId="0" applyFont="1"/>
    <xf numFmtId="9" fontId="4" fillId="0" borderId="0" xfId="2" applyFont="1"/>
    <xf numFmtId="0" fontId="5" fillId="0" borderId="0" xfId="0" applyFont="1" applyAlignment="1">
      <alignment horizontal="center" vertical="center"/>
    </xf>
    <xf numFmtId="0" fontId="5" fillId="0" borderId="0" xfId="0" applyFont="1"/>
    <xf numFmtId="0" fontId="5" fillId="0" borderId="0" xfId="0" applyFont="1" applyAlignment="1">
      <alignment horizontal="center"/>
    </xf>
    <xf numFmtId="9" fontId="5" fillId="0" borderId="0" xfId="2" applyFont="1"/>
    <xf numFmtId="0" fontId="6" fillId="0" borderId="0" xfId="0" applyFont="1" applyAlignment="1">
      <alignment horizontal="center"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9" fontId="8" fillId="0" borderId="0" xfId="2" applyFont="1" applyAlignment="1">
      <alignment horizontal="center" vertical="center" wrapText="1"/>
    </xf>
    <xf numFmtId="0" fontId="8" fillId="2" borderId="1" xfId="0" applyFont="1" applyFill="1" applyBorder="1" applyAlignment="1">
      <alignment horizontal="center" vertical="center" wrapText="1"/>
    </xf>
    <xf numFmtId="164" fontId="3" fillId="2" borderId="1" xfId="1" applyNumberFormat="1" applyFont="1" applyFill="1" applyBorder="1" applyAlignment="1">
      <alignment horizontal="center" vertical="center"/>
    </xf>
    <xf numFmtId="164" fontId="8" fillId="2" borderId="1" xfId="1" applyNumberFormat="1" applyFont="1" applyFill="1" applyBorder="1" applyAlignment="1">
      <alignment vertical="center" wrapText="1"/>
    </xf>
    <xf numFmtId="0" fontId="2" fillId="0" borderId="5" xfId="0" applyFont="1" applyBorder="1" applyAlignment="1">
      <alignment horizontal="center" vertical="center" wrapText="1"/>
    </xf>
    <xf numFmtId="164" fontId="2" fillId="0" borderId="5" xfId="1" applyNumberFormat="1" applyFont="1" applyFill="1" applyBorder="1" applyAlignment="1">
      <alignment horizontal="left" vertical="center" wrapText="1"/>
    </xf>
    <xf numFmtId="164" fontId="2" fillId="0" borderId="5" xfId="1" applyNumberFormat="1" applyFont="1" applyFill="1" applyBorder="1" applyAlignment="1">
      <alignment horizontal="center" vertical="center"/>
    </xf>
    <xf numFmtId="9" fontId="2" fillId="4" borderId="5" xfId="2" applyFont="1" applyFill="1" applyBorder="1" applyAlignment="1">
      <alignment horizontal="center" vertical="center"/>
    </xf>
    <xf numFmtId="0" fontId="2" fillId="0" borderId="5" xfId="0" applyFont="1" applyBorder="1" applyAlignment="1">
      <alignment vertical="top" wrapText="1"/>
    </xf>
    <xf numFmtId="164" fontId="2" fillId="4" borderId="5" xfId="1" applyNumberFormat="1" applyFont="1" applyFill="1" applyBorder="1" applyAlignment="1">
      <alignment horizontal="center" vertical="center"/>
    </xf>
    <xf numFmtId="0" fontId="3" fillId="0" borderId="5" xfId="0" applyFont="1" applyBorder="1" applyAlignment="1">
      <alignment horizontal="center" vertical="center" wrapText="1"/>
    </xf>
    <xf numFmtId="9" fontId="3" fillId="4" borderId="5" xfId="2" applyFont="1" applyFill="1" applyBorder="1" applyAlignment="1">
      <alignment horizontal="center" vertical="center"/>
    </xf>
    <xf numFmtId="164" fontId="10" fillId="4" borderId="5" xfId="1" applyNumberFormat="1" applyFont="1" applyFill="1" applyBorder="1" applyAlignment="1">
      <alignment horizontal="center" vertical="center"/>
    </xf>
    <xf numFmtId="3" fontId="6" fillId="0" borderId="0" xfId="0" applyNumberFormat="1" applyFont="1" applyAlignment="1">
      <alignment horizontal="center"/>
    </xf>
    <xf numFmtId="0" fontId="9" fillId="0" borderId="0" xfId="0" applyFont="1" applyAlignment="1">
      <alignment vertical="center"/>
    </xf>
    <xf numFmtId="0" fontId="10" fillId="0" borderId="0" xfId="0" applyFont="1" applyAlignment="1">
      <alignment vertical="center"/>
    </xf>
    <xf numFmtId="0" fontId="3" fillId="0" borderId="0" xfId="0" applyFont="1" applyAlignment="1">
      <alignment vertical="center"/>
    </xf>
    <xf numFmtId="0" fontId="10" fillId="0" borderId="0" xfId="0" applyFont="1" applyAlignment="1">
      <alignment horizontal="left" vertical="center"/>
    </xf>
    <xf numFmtId="9" fontId="10" fillId="0" borderId="0" xfId="2" applyFont="1" applyAlignment="1">
      <alignment horizontal="left" vertical="center"/>
    </xf>
    <xf numFmtId="0" fontId="4" fillId="0" borderId="0" xfId="0" applyFont="1" applyAlignment="1">
      <alignment horizontal="center" vertical="center"/>
    </xf>
    <xf numFmtId="0" fontId="4" fillId="0" borderId="0" xfId="0" applyFont="1" applyAlignment="1">
      <alignment vertical="center"/>
    </xf>
    <xf numFmtId="9" fontId="4" fillId="0" borderId="0" xfId="2" applyFont="1" applyAlignment="1">
      <alignment vertical="center"/>
    </xf>
    <xf numFmtId="0" fontId="8" fillId="0" borderId="0" xfId="0" applyFont="1" applyAlignment="1">
      <alignment horizontal="right" vertical="center"/>
    </xf>
    <xf numFmtId="9" fontId="13" fillId="4" borderId="5" xfId="2" applyFont="1" applyFill="1" applyBorder="1" applyAlignment="1">
      <alignment horizontal="center" vertical="center"/>
    </xf>
    <xf numFmtId="164" fontId="13" fillId="4" borderId="0" xfId="1" applyNumberFormat="1" applyFont="1" applyFill="1" applyBorder="1" applyAlignment="1">
      <alignment horizontal="center" vertical="center"/>
    </xf>
    <xf numFmtId="0" fontId="13" fillId="4" borderId="0" xfId="0" applyFont="1" applyFill="1"/>
    <xf numFmtId="0" fontId="13" fillId="4" borderId="0" xfId="0" applyFont="1" applyFill="1" applyAlignment="1">
      <alignment vertical="top" wrapText="1"/>
    </xf>
    <xf numFmtId="164" fontId="13" fillId="4" borderId="0" xfId="0" applyNumberFormat="1" applyFont="1" applyFill="1"/>
    <xf numFmtId="0" fontId="13" fillId="4" borderId="7"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8" fillId="2" borderId="5" xfId="0" applyFont="1" applyFill="1" applyBorder="1" applyAlignment="1">
      <alignment horizontal="center" vertical="center" wrapText="1"/>
    </xf>
    <xf numFmtId="164" fontId="3" fillId="2" borderId="5" xfId="1" applyNumberFormat="1" applyFont="1" applyFill="1" applyBorder="1" applyAlignment="1">
      <alignment horizontal="center" vertical="center"/>
    </xf>
    <xf numFmtId="164" fontId="8" fillId="2" borderId="5" xfId="1" applyNumberFormat="1" applyFont="1" applyFill="1" applyBorder="1" applyAlignment="1">
      <alignment vertical="center" wrapText="1"/>
    </xf>
    <xf numFmtId="0" fontId="6" fillId="0" borderId="0" xfId="0" applyFont="1" applyAlignment="1">
      <alignment horizontal="center" vertical="center" wrapText="1"/>
    </xf>
    <xf numFmtId="0" fontId="9" fillId="0" borderId="0" xfId="0" applyFont="1" applyAlignment="1">
      <alignment horizontal="left" vertical="center" wrapText="1"/>
    </xf>
    <xf numFmtId="0" fontId="3" fillId="3" borderId="2" xfId="0" applyFont="1" applyFill="1" applyBorder="1" applyAlignment="1">
      <alignment horizontal="center" vertical="top" wrapText="1"/>
    </xf>
    <xf numFmtId="0" fontId="3" fillId="3" borderId="3" xfId="0" applyFont="1" applyFill="1" applyBorder="1" applyAlignment="1">
      <alignment horizontal="center" vertical="top" wrapText="1"/>
    </xf>
    <xf numFmtId="0" fontId="3" fillId="3" borderId="4" xfId="0" applyFont="1" applyFill="1" applyBorder="1" applyAlignment="1">
      <alignment horizontal="center" vertical="top" wrapText="1"/>
    </xf>
    <xf numFmtId="0" fontId="3" fillId="0" borderId="5" xfId="0" applyFont="1" applyBorder="1" applyAlignment="1">
      <alignment horizontal="center" vertical="center" wrapText="1"/>
    </xf>
    <xf numFmtId="0" fontId="4" fillId="0" borderId="0" xfId="0" applyFont="1" applyAlignment="1">
      <alignment horizontal="left"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6" fillId="0" borderId="0" xfId="0" applyFont="1" applyAlignment="1">
      <alignment horizontal="left"/>
    </xf>
    <xf numFmtId="0" fontId="13" fillId="4" borderId="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2" fillId="0" borderId="1" xfId="0" applyFont="1" applyBorder="1" applyAlignment="1">
      <alignment horizontal="center" vertical="center" wrapText="1"/>
    </xf>
  </cellXfs>
  <cellStyles count="4">
    <cellStyle name="Comma" xfId="1" builtinId="3"/>
    <cellStyle name="Normal" xfId="0" builtinId="0"/>
    <cellStyle name="Normal 2" xfId="3"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163327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997585" cy="11156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115702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997585" cy="1068070"/>
        </a:xfrm>
        <a:prstGeom prst="rect">
          <a:avLst/>
        </a:prstGeom>
      </xdr:spPr>
    </xdr:pic>
    <xdr:clientData/>
  </xdr:twoCellAnchor>
  <xdr:twoCellAnchor editAs="oneCell">
    <xdr:from>
      <xdr:col>0</xdr:col>
      <xdr:colOff>38100</xdr:colOff>
      <xdr:row>0</xdr:row>
      <xdr:rowOff>1</xdr:rowOff>
    </xdr:from>
    <xdr:to>
      <xdr:col>1</xdr:col>
      <xdr:colOff>607219</xdr:colOff>
      <xdr:row>5</xdr:row>
      <xdr:rowOff>115702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
          <a:ext cx="997744" cy="10682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115702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997585" cy="1068070"/>
        </a:xfrm>
        <a:prstGeom prst="rect">
          <a:avLst/>
        </a:prstGeom>
      </xdr:spPr>
    </xdr:pic>
    <xdr:clientData/>
  </xdr:twoCellAnchor>
  <xdr:twoCellAnchor editAs="oneCell">
    <xdr:from>
      <xdr:col>0</xdr:col>
      <xdr:colOff>38100</xdr:colOff>
      <xdr:row>0</xdr:row>
      <xdr:rowOff>1</xdr:rowOff>
    </xdr:from>
    <xdr:to>
      <xdr:col>1</xdr:col>
      <xdr:colOff>607219</xdr:colOff>
      <xdr:row>5</xdr:row>
      <xdr:rowOff>115702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
          <a:ext cx="997744" cy="10682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68077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997585" cy="10204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1</xdr:rowOff>
    </xdr:from>
    <xdr:to>
      <xdr:col>1</xdr:col>
      <xdr:colOff>607219</xdr:colOff>
      <xdr:row>5</xdr:row>
      <xdr:rowOff>68077</xdr:rowOff>
    </xdr:to>
    <xdr:pic>
      <xdr:nvPicPr>
        <xdr:cNvPr id="2" name="Picture 1">
          <a:extLst>
            <a:ext uri="{FF2B5EF4-FFF2-40B4-BE49-F238E27FC236}">
              <a16:creationId xmlns:a16="http://schemas.microsoft.com/office/drawing/2014/main" id="{58C54404-2805-4137-804A-29A07D6E9A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
          <a:ext cx="997744" cy="10205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tabSelected="1" topLeftCell="A13" zoomScale="90" zoomScaleNormal="90" workbookViewId="0">
      <selection activeCell="G27" sqref="G27"/>
    </sheetView>
  </sheetViews>
  <sheetFormatPr defaultColWidth="9" defaultRowHeight="14"/>
  <cols>
    <col min="1" max="1" width="5.58203125" style="3" customWidth="1"/>
    <col min="2" max="2" width="33.75" style="3" customWidth="1"/>
    <col min="3" max="3" width="75.83203125" style="3" customWidth="1"/>
    <col min="4" max="4" width="9.83203125" style="3" customWidth="1"/>
    <col min="5" max="5" width="10" style="4" customWidth="1"/>
    <col min="6" max="16384" width="9" style="3"/>
  </cols>
  <sheetData>
    <row r="1" spans="1:5">
      <c r="A1" s="5"/>
      <c r="B1" s="6"/>
      <c r="C1" s="57" t="s">
        <v>0</v>
      </c>
      <c r="D1" s="57"/>
      <c r="E1" s="57"/>
    </row>
    <row r="2" spans="1:5">
      <c r="A2" s="5"/>
      <c r="B2" s="6"/>
      <c r="C2" s="57" t="s">
        <v>1</v>
      </c>
      <c r="D2" s="57"/>
      <c r="E2" s="57"/>
    </row>
    <row r="3" spans="1:5">
      <c r="A3" s="5"/>
      <c r="B3" s="6"/>
      <c r="C3" s="57" t="s">
        <v>2</v>
      </c>
      <c r="D3" s="57"/>
      <c r="E3" s="57"/>
    </row>
    <row r="4" spans="1:5">
      <c r="A4" s="5"/>
      <c r="B4" s="6"/>
      <c r="C4" s="57" t="s">
        <v>3</v>
      </c>
      <c r="D4" s="57"/>
      <c r="E4" s="57"/>
    </row>
    <row r="5" spans="1:5">
      <c r="A5" s="5"/>
      <c r="B5" s="6"/>
      <c r="C5" s="57" t="s">
        <v>4</v>
      </c>
      <c r="D5" s="57"/>
      <c r="E5" s="57"/>
    </row>
    <row r="6" spans="1:5">
      <c r="A6" s="5"/>
      <c r="B6" s="6"/>
      <c r="C6" s="7"/>
      <c r="D6" s="7"/>
      <c r="E6" s="8"/>
    </row>
    <row r="7" spans="1:5" ht="33" customHeight="1">
      <c r="A7" s="47" t="s">
        <v>5</v>
      </c>
      <c r="B7" s="47"/>
      <c r="C7" s="47"/>
      <c r="D7" s="47"/>
      <c r="E7" s="47"/>
    </row>
    <row r="8" spans="1:5">
      <c r="A8" s="9"/>
      <c r="B8" s="10" t="s">
        <v>87</v>
      </c>
      <c r="C8" s="11" t="s">
        <v>57</v>
      </c>
      <c r="D8" s="9"/>
      <c r="E8" s="9"/>
    </row>
    <row r="9" spans="1:5">
      <c r="A9" s="9"/>
      <c r="B9" s="10" t="s">
        <v>88</v>
      </c>
      <c r="C9" s="10" t="s">
        <v>7</v>
      </c>
      <c r="D9" s="9"/>
      <c r="E9" s="9"/>
    </row>
    <row r="10" spans="1:5" ht="12.75" customHeight="1">
      <c r="A10" s="12"/>
      <c r="B10" s="13" t="s">
        <v>89</v>
      </c>
      <c r="C10" s="12"/>
      <c r="D10" s="12"/>
      <c r="E10" s="14"/>
    </row>
    <row r="11" spans="1:5" ht="12.75" customHeight="1">
      <c r="A11" s="12"/>
      <c r="B11" s="13" t="s">
        <v>8</v>
      </c>
      <c r="C11" s="12"/>
      <c r="D11" s="12"/>
      <c r="E11" s="14"/>
    </row>
    <row r="12" spans="1:5" ht="12.75" customHeight="1">
      <c r="A12" s="12"/>
      <c r="B12" s="13"/>
      <c r="C12" s="12"/>
      <c r="D12" s="12"/>
      <c r="E12" s="14"/>
    </row>
    <row r="13" spans="1:5" ht="56.25" customHeight="1">
      <c r="A13" s="12"/>
      <c r="B13" s="48" t="s">
        <v>9</v>
      </c>
      <c r="C13" s="48"/>
      <c r="D13" s="48"/>
      <c r="E13" s="48"/>
    </row>
    <row r="14" spans="1:5" ht="12.75" customHeight="1">
      <c r="A14" s="12"/>
      <c r="B14" s="12"/>
      <c r="C14" s="12"/>
      <c r="D14" s="12"/>
      <c r="E14" s="14"/>
    </row>
    <row r="15" spans="1:5" ht="37.5" customHeight="1">
      <c r="A15" s="15" t="s">
        <v>10</v>
      </c>
      <c r="B15" s="15" t="s">
        <v>11</v>
      </c>
      <c r="C15" s="16" t="s">
        <v>12</v>
      </c>
      <c r="D15" s="17" t="s">
        <v>13</v>
      </c>
      <c r="E15" s="17" t="s">
        <v>14</v>
      </c>
    </row>
    <row r="16" spans="1:5">
      <c r="A16" s="49" t="s">
        <v>15</v>
      </c>
      <c r="B16" s="50"/>
      <c r="C16" s="50"/>
      <c r="D16" s="50"/>
      <c r="E16" s="51"/>
    </row>
    <row r="17" spans="1:5" s="1" customFormat="1" ht="28">
      <c r="A17" s="18">
        <v>1</v>
      </c>
      <c r="B17" s="18" t="s">
        <v>16</v>
      </c>
      <c r="C17" s="19" t="s">
        <v>17</v>
      </c>
      <c r="D17" s="20">
        <v>200000</v>
      </c>
      <c r="E17" s="21"/>
    </row>
    <row r="18" spans="1:5" s="1" customFormat="1">
      <c r="A18" s="18">
        <v>2</v>
      </c>
      <c r="B18" s="54" t="s">
        <v>18</v>
      </c>
      <c r="C18" s="19" t="s">
        <v>19</v>
      </c>
      <c r="D18" s="20">
        <v>102000</v>
      </c>
      <c r="E18" s="21"/>
    </row>
    <row r="19" spans="1:5" s="1" customFormat="1">
      <c r="A19" s="18">
        <v>3</v>
      </c>
      <c r="B19" s="54"/>
      <c r="C19" s="22" t="s">
        <v>20</v>
      </c>
      <c r="D19" s="23">
        <v>230000</v>
      </c>
      <c r="E19" s="21"/>
    </row>
    <row r="20" spans="1:5" s="1" customFormat="1">
      <c r="A20" s="18">
        <v>4</v>
      </c>
      <c r="B20" s="54"/>
      <c r="C20" s="22" t="s">
        <v>21</v>
      </c>
      <c r="D20" s="23">
        <v>230000</v>
      </c>
      <c r="E20" s="21"/>
    </row>
    <row r="21" spans="1:5" s="1" customFormat="1">
      <c r="A21" s="18">
        <v>5</v>
      </c>
      <c r="B21" s="54"/>
      <c r="C21" s="22" t="s">
        <v>22</v>
      </c>
      <c r="D21" s="23">
        <v>249000</v>
      </c>
      <c r="E21" s="21"/>
    </row>
    <row r="22" spans="1:5" s="1" customFormat="1">
      <c r="A22" s="18">
        <v>6</v>
      </c>
      <c r="B22" s="54"/>
      <c r="C22" s="22" t="s">
        <v>23</v>
      </c>
      <c r="D22" s="23">
        <v>88000</v>
      </c>
      <c r="E22" s="21"/>
    </row>
    <row r="23" spans="1:5" s="1" customFormat="1">
      <c r="A23" s="18">
        <v>7</v>
      </c>
      <c r="B23" s="54"/>
      <c r="C23" s="22" t="s">
        <v>24</v>
      </c>
      <c r="D23" s="23">
        <v>140000</v>
      </c>
      <c r="E23" s="21"/>
    </row>
    <row r="24" spans="1:5" s="1" customFormat="1">
      <c r="A24" s="18">
        <v>9</v>
      </c>
      <c r="B24" s="55" t="s">
        <v>25</v>
      </c>
      <c r="C24" s="22" t="s">
        <v>26</v>
      </c>
      <c r="D24" s="20">
        <v>75000</v>
      </c>
      <c r="E24" s="21"/>
    </row>
    <row r="25" spans="1:5" s="1" customFormat="1">
      <c r="A25" s="18">
        <v>10</v>
      </c>
      <c r="B25" s="56"/>
      <c r="C25" s="22" t="s">
        <v>27</v>
      </c>
      <c r="D25" s="20">
        <v>30000</v>
      </c>
      <c r="E25" s="21"/>
    </row>
    <row r="26" spans="1:5" s="1" customFormat="1">
      <c r="A26" s="18">
        <v>11</v>
      </c>
      <c r="B26" s="56"/>
      <c r="C26" s="22" t="s">
        <v>28</v>
      </c>
      <c r="D26" s="20">
        <v>30000</v>
      </c>
      <c r="E26" s="21"/>
    </row>
    <row r="27" spans="1:5" s="1" customFormat="1">
      <c r="A27" s="18">
        <v>13</v>
      </c>
      <c r="B27" s="56"/>
      <c r="C27" s="22" t="s">
        <v>30</v>
      </c>
      <c r="D27" s="20">
        <v>27000</v>
      </c>
      <c r="E27" s="21"/>
    </row>
    <row r="28" spans="1:5" s="1" customFormat="1">
      <c r="A28" s="18">
        <v>14</v>
      </c>
      <c r="B28" s="56"/>
      <c r="C28" s="22" t="s">
        <v>31</v>
      </c>
      <c r="D28" s="20">
        <v>41000</v>
      </c>
      <c r="E28" s="21"/>
    </row>
    <row r="29" spans="1:5" s="1" customFormat="1">
      <c r="A29" s="18">
        <v>15</v>
      </c>
      <c r="B29" s="56"/>
      <c r="C29" s="22" t="s">
        <v>32</v>
      </c>
      <c r="D29" s="20">
        <v>59000</v>
      </c>
      <c r="E29" s="21"/>
    </row>
    <row r="30" spans="1:5" s="1" customFormat="1">
      <c r="A30" s="18">
        <v>16</v>
      </c>
      <c r="B30" s="56"/>
      <c r="C30" s="22" t="s">
        <v>33</v>
      </c>
      <c r="D30" s="20">
        <v>47000</v>
      </c>
      <c r="E30" s="21"/>
    </row>
    <row r="31" spans="1:5" s="1" customFormat="1">
      <c r="A31" s="18">
        <v>17</v>
      </c>
      <c r="B31" s="56"/>
      <c r="C31" s="22" t="s">
        <v>34</v>
      </c>
      <c r="D31" s="20">
        <v>41000</v>
      </c>
      <c r="E31" s="21"/>
    </row>
    <row r="32" spans="1:5" s="1" customFormat="1">
      <c r="A32" s="18">
        <v>18</v>
      </c>
      <c r="B32" s="56"/>
      <c r="C32" s="22" t="s">
        <v>35</v>
      </c>
      <c r="D32" s="20">
        <v>59000</v>
      </c>
      <c r="E32" s="21"/>
    </row>
    <row r="33" spans="1:7" s="1" customFormat="1">
      <c r="A33" s="18">
        <v>19</v>
      </c>
      <c r="B33" s="56"/>
      <c r="C33" s="22" t="s">
        <v>36</v>
      </c>
      <c r="D33" s="20">
        <v>41000</v>
      </c>
      <c r="E33" s="21"/>
    </row>
    <row r="34" spans="1:7" s="1" customFormat="1">
      <c r="A34" s="18"/>
      <c r="B34" s="56"/>
      <c r="C34" s="22" t="s">
        <v>58</v>
      </c>
      <c r="D34" s="20">
        <v>41000</v>
      </c>
      <c r="E34" s="21"/>
    </row>
    <row r="35" spans="1:7" s="1" customFormat="1">
      <c r="A35" s="18">
        <v>20</v>
      </c>
      <c r="B35" s="56"/>
      <c r="C35" s="22" t="s">
        <v>37</v>
      </c>
      <c r="D35" s="23">
        <v>59000</v>
      </c>
      <c r="E35" s="21"/>
    </row>
    <row r="36" spans="1:7" s="1" customFormat="1">
      <c r="A36" s="18"/>
      <c r="B36" s="56"/>
      <c r="C36" s="22" t="s">
        <v>59</v>
      </c>
      <c r="D36" s="23">
        <v>30000</v>
      </c>
      <c r="E36" s="21"/>
    </row>
    <row r="37" spans="1:7" s="1" customFormat="1">
      <c r="A37" s="18"/>
      <c r="B37" s="56"/>
      <c r="C37" s="22" t="s">
        <v>60</v>
      </c>
      <c r="D37" s="23">
        <v>208000</v>
      </c>
      <c r="E37" s="21"/>
    </row>
    <row r="38" spans="1:7" s="1" customFormat="1">
      <c r="A38" s="18"/>
      <c r="B38" s="56"/>
      <c r="C38" s="22" t="s">
        <v>61</v>
      </c>
      <c r="D38" s="23">
        <v>137000</v>
      </c>
      <c r="E38" s="21"/>
    </row>
    <row r="39" spans="1:7" s="1" customFormat="1">
      <c r="A39" s="18">
        <v>21</v>
      </c>
      <c r="B39" s="56"/>
      <c r="C39" s="22" t="s">
        <v>62</v>
      </c>
      <c r="D39" s="23">
        <v>137000</v>
      </c>
      <c r="E39" s="21"/>
    </row>
    <row r="40" spans="1:7" s="1" customFormat="1">
      <c r="A40" s="18">
        <v>22</v>
      </c>
      <c r="B40" s="56"/>
      <c r="C40" s="22" t="s">
        <v>38</v>
      </c>
      <c r="D40" s="23">
        <v>290000</v>
      </c>
      <c r="E40" s="21"/>
    </row>
    <row r="41" spans="1:7" s="2" customFormat="1">
      <c r="A41" s="52" t="s">
        <v>39</v>
      </c>
      <c r="B41" s="52"/>
      <c r="C41" s="52"/>
      <c r="D41" s="26">
        <f>SUM(D17:D40)</f>
        <v>2591000</v>
      </c>
      <c r="E41" s="25"/>
      <c r="G41" s="2">
        <v>2500000</v>
      </c>
    </row>
    <row r="42" spans="1:7">
      <c r="A42" s="5"/>
      <c r="B42" s="6"/>
      <c r="C42" s="7"/>
      <c r="D42" s="27">
        <f>G41-D41</f>
        <v>-91000</v>
      </c>
      <c r="E42" s="8"/>
    </row>
    <row r="43" spans="1:7">
      <c r="A43" s="28" t="s">
        <v>40</v>
      </c>
      <c r="B43" s="29"/>
      <c r="C43" s="30" t="s">
        <v>41</v>
      </c>
      <c r="D43" s="31"/>
      <c r="E43" s="32"/>
    </row>
    <row r="44" spans="1:7">
      <c r="A44" s="33"/>
      <c r="B44" s="34" t="s">
        <v>42</v>
      </c>
      <c r="C44" s="30" t="s">
        <v>43</v>
      </c>
      <c r="D44" s="34"/>
      <c r="E44" s="35"/>
    </row>
    <row r="45" spans="1:7">
      <c r="A45" s="33"/>
      <c r="B45" s="34" t="s">
        <v>63</v>
      </c>
      <c r="C45" s="30" t="s">
        <v>43</v>
      </c>
      <c r="D45" s="34"/>
      <c r="E45" s="35"/>
    </row>
    <row r="46" spans="1:7">
      <c r="A46" s="33"/>
      <c r="B46" s="34"/>
      <c r="C46" s="36" t="s">
        <v>46</v>
      </c>
      <c r="D46" s="34"/>
      <c r="E46" s="35"/>
    </row>
    <row r="47" spans="1:7">
      <c r="A47" s="33"/>
      <c r="B47" s="34" t="s">
        <v>47</v>
      </c>
      <c r="C47" s="34"/>
      <c r="D47" s="34"/>
      <c r="E47" s="35"/>
    </row>
    <row r="49" spans="1:5" ht="81" customHeight="1">
      <c r="A49" s="53" t="s">
        <v>48</v>
      </c>
      <c r="B49" s="53"/>
      <c r="C49" s="53"/>
      <c r="D49" s="53"/>
      <c r="E49" s="53"/>
    </row>
  </sheetData>
  <mergeCells count="12">
    <mergeCell ref="C1:E1"/>
    <mergeCell ref="C2:E2"/>
    <mergeCell ref="C3:E3"/>
    <mergeCell ref="C4:E4"/>
    <mergeCell ref="C5:E5"/>
    <mergeCell ref="A7:E7"/>
    <mergeCell ref="B13:E13"/>
    <mergeCell ref="A16:E16"/>
    <mergeCell ref="A41:C41"/>
    <mergeCell ref="A49:E49"/>
    <mergeCell ref="B18:B23"/>
    <mergeCell ref="B24:B40"/>
  </mergeCells>
  <pageMargins left="0.3" right="0.17" top="0.17" bottom="0.19" header="0.17" footer="0.17"/>
  <pageSetup paperSize="9" orientation="portrait"/>
  <colBreaks count="1" manualBreakCount="1">
    <brk id="5" max="1048575"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5"/>
  <sheetViews>
    <sheetView topLeftCell="A19" workbookViewId="0">
      <selection activeCell="C17" sqref="C17:C36"/>
    </sheetView>
  </sheetViews>
  <sheetFormatPr defaultColWidth="9" defaultRowHeight="14"/>
  <cols>
    <col min="1" max="1" width="5.58203125" style="3" customWidth="1"/>
    <col min="2" max="2" width="30.5" style="3" customWidth="1"/>
    <col min="3" max="3" width="43.75" style="3" customWidth="1"/>
    <col min="4" max="4" width="9.83203125" style="3" customWidth="1"/>
    <col min="5" max="5" width="10" style="4" customWidth="1"/>
    <col min="6" max="16384" width="9" style="3"/>
  </cols>
  <sheetData>
    <row r="1" spans="1:5">
      <c r="A1" s="5"/>
      <c r="B1" s="6"/>
      <c r="C1" s="57" t="s">
        <v>0</v>
      </c>
      <c r="D1" s="57"/>
      <c r="E1" s="57"/>
    </row>
    <row r="2" spans="1:5">
      <c r="A2" s="5"/>
      <c r="B2" s="6"/>
      <c r="C2" s="57" t="s">
        <v>1</v>
      </c>
      <c r="D2" s="57"/>
      <c r="E2" s="57"/>
    </row>
    <row r="3" spans="1:5">
      <c r="A3" s="5"/>
      <c r="B3" s="6"/>
      <c r="C3" s="57" t="s">
        <v>2</v>
      </c>
      <c r="D3" s="57"/>
      <c r="E3" s="57"/>
    </row>
    <row r="4" spans="1:5">
      <c r="A4" s="5"/>
      <c r="B4" s="6"/>
      <c r="C4" s="57" t="s">
        <v>3</v>
      </c>
      <c r="D4" s="57"/>
      <c r="E4" s="57"/>
    </row>
    <row r="5" spans="1:5">
      <c r="A5" s="5"/>
      <c r="B5" s="6"/>
      <c r="C5" s="57" t="s">
        <v>4</v>
      </c>
      <c r="D5" s="57"/>
      <c r="E5" s="57"/>
    </row>
    <row r="6" spans="1:5">
      <c r="A6" s="5"/>
      <c r="B6" s="6"/>
      <c r="C6" s="7"/>
      <c r="D6" s="7"/>
      <c r="E6" s="8"/>
    </row>
    <row r="7" spans="1:5" ht="33" customHeight="1">
      <c r="A7" s="47" t="s">
        <v>5</v>
      </c>
      <c r="B7" s="47"/>
      <c r="C7" s="47"/>
      <c r="D7" s="47"/>
      <c r="E7" s="47"/>
    </row>
    <row r="8" spans="1:5">
      <c r="A8" s="9"/>
      <c r="B8" s="11" t="s">
        <v>90</v>
      </c>
      <c r="C8" s="11" t="s">
        <v>6</v>
      </c>
      <c r="D8" s="9"/>
      <c r="E8" s="9"/>
    </row>
    <row r="9" spans="1:5" ht="28">
      <c r="A9" s="9"/>
      <c r="B9" s="11" t="s">
        <v>91</v>
      </c>
      <c r="C9" s="10" t="s">
        <v>7</v>
      </c>
      <c r="D9" s="9"/>
      <c r="E9" s="9"/>
    </row>
    <row r="10" spans="1:5" ht="12.75" customHeight="1">
      <c r="A10" s="12"/>
      <c r="B10" s="13" t="s">
        <v>49</v>
      </c>
      <c r="C10" s="12"/>
      <c r="D10" s="12"/>
      <c r="E10" s="14"/>
    </row>
    <row r="11" spans="1:5" ht="12.75" customHeight="1">
      <c r="A11" s="12"/>
      <c r="B11" s="13" t="s">
        <v>8</v>
      </c>
      <c r="C11" s="12"/>
      <c r="D11" s="12"/>
      <c r="E11" s="14"/>
    </row>
    <row r="12" spans="1:5" ht="12.75" customHeight="1">
      <c r="A12" s="12"/>
      <c r="B12" s="13"/>
      <c r="C12" s="12"/>
      <c r="D12" s="12"/>
      <c r="E12" s="14"/>
    </row>
    <row r="13" spans="1:5" ht="129.75" customHeight="1">
      <c r="A13" s="12"/>
      <c r="B13" s="48" t="s">
        <v>50</v>
      </c>
      <c r="C13" s="48"/>
      <c r="D13" s="48"/>
      <c r="E13" s="48"/>
    </row>
    <row r="14" spans="1:5" ht="12.75" customHeight="1">
      <c r="A14" s="12"/>
      <c r="B14" s="12"/>
      <c r="C14" s="12"/>
      <c r="D14" s="12"/>
      <c r="E14" s="14"/>
    </row>
    <row r="15" spans="1:5" ht="37.5" customHeight="1">
      <c r="A15" s="15" t="s">
        <v>10</v>
      </c>
      <c r="B15" s="15" t="s">
        <v>11</v>
      </c>
      <c r="C15" s="16" t="s">
        <v>12</v>
      </c>
      <c r="D15" s="17" t="s">
        <v>13</v>
      </c>
      <c r="E15" s="17" t="s">
        <v>14</v>
      </c>
    </row>
    <row r="16" spans="1:5">
      <c r="A16" s="49" t="s">
        <v>15</v>
      </c>
      <c r="B16" s="50"/>
      <c r="C16" s="50"/>
      <c r="D16" s="50"/>
      <c r="E16" s="51"/>
    </row>
    <row r="17" spans="1:7" s="1" customFormat="1" ht="42">
      <c r="A17" s="18">
        <v>1</v>
      </c>
      <c r="B17" s="43" t="s">
        <v>16</v>
      </c>
      <c r="C17" s="19" t="s">
        <v>75</v>
      </c>
      <c r="D17" s="20">
        <v>200000</v>
      </c>
      <c r="E17" s="21"/>
    </row>
    <row r="18" spans="1:7" s="1" customFormat="1" ht="28">
      <c r="A18" s="18">
        <v>2</v>
      </c>
      <c r="B18" s="58" t="s">
        <v>18</v>
      </c>
      <c r="C18" s="19" t="s">
        <v>70</v>
      </c>
      <c r="D18" s="20">
        <v>230000</v>
      </c>
      <c r="E18" s="21"/>
    </row>
    <row r="19" spans="1:7" s="1" customFormat="1" ht="28">
      <c r="A19" s="18">
        <v>3</v>
      </c>
      <c r="B19" s="59"/>
      <c r="C19" s="22" t="s">
        <v>73</v>
      </c>
      <c r="D19" s="23">
        <v>230000</v>
      </c>
      <c r="E19" s="21"/>
    </row>
    <row r="20" spans="1:7" s="1" customFormat="1" ht="28">
      <c r="A20" s="18">
        <v>4</v>
      </c>
      <c r="B20" s="59"/>
      <c r="C20" s="22" t="s">
        <v>71</v>
      </c>
      <c r="D20" s="23">
        <v>700000</v>
      </c>
      <c r="E20" s="21"/>
    </row>
    <row r="21" spans="1:7" s="39" customFormat="1" ht="15.5">
      <c r="A21" s="43"/>
      <c r="B21" s="59"/>
      <c r="C21" s="22" t="s">
        <v>19</v>
      </c>
      <c r="D21" s="23">
        <v>102000</v>
      </c>
      <c r="E21" s="37"/>
    </row>
    <row r="22" spans="1:7" s="1" customFormat="1" ht="42">
      <c r="A22" s="18">
        <v>5</v>
      </c>
      <c r="B22" s="59"/>
      <c r="C22" s="22" t="s">
        <v>74</v>
      </c>
      <c r="D22" s="23">
        <v>249000</v>
      </c>
      <c r="E22" s="21"/>
    </row>
    <row r="23" spans="1:7" s="1" customFormat="1">
      <c r="A23" s="18">
        <v>8</v>
      </c>
      <c r="B23" s="58" t="s">
        <v>25</v>
      </c>
      <c r="C23" s="22" t="s">
        <v>26</v>
      </c>
      <c r="D23" s="23">
        <v>75000</v>
      </c>
      <c r="E23" s="21"/>
    </row>
    <row r="24" spans="1:7" s="1" customFormat="1" ht="28">
      <c r="A24" s="18">
        <v>9</v>
      </c>
      <c r="B24" s="59"/>
      <c r="C24" s="22" t="s">
        <v>76</v>
      </c>
      <c r="D24" s="20">
        <v>27000</v>
      </c>
      <c r="E24" s="21"/>
    </row>
    <row r="25" spans="1:7" s="1" customFormat="1">
      <c r="A25" s="18">
        <v>10</v>
      </c>
      <c r="B25" s="59"/>
      <c r="C25" s="22" t="s">
        <v>66</v>
      </c>
      <c r="D25" s="20">
        <v>41000</v>
      </c>
      <c r="E25" s="21"/>
    </row>
    <row r="26" spans="1:7" s="1" customFormat="1">
      <c r="A26" s="18"/>
      <c r="B26" s="59"/>
      <c r="C26" s="22" t="s">
        <v>27</v>
      </c>
      <c r="D26" s="20">
        <v>30000</v>
      </c>
      <c r="E26" s="21"/>
    </row>
    <row r="27" spans="1:7" s="1" customFormat="1">
      <c r="A27" s="18"/>
      <c r="B27" s="59"/>
      <c r="C27" s="22" t="s">
        <v>28</v>
      </c>
      <c r="D27" s="20">
        <v>30000</v>
      </c>
      <c r="E27" s="21"/>
    </row>
    <row r="28" spans="1:7" s="1" customFormat="1" ht="28">
      <c r="A28" s="18">
        <v>11</v>
      </c>
      <c r="B28" s="59"/>
      <c r="C28" s="22" t="s">
        <v>67</v>
      </c>
      <c r="D28" s="20">
        <v>41000</v>
      </c>
      <c r="E28" s="21"/>
    </row>
    <row r="29" spans="1:7" s="1" customFormat="1" ht="28">
      <c r="A29" s="18"/>
      <c r="B29" s="59"/>
      <c r="C29" s="22" t="s">
        <v>77</v>
      </c>
      <c r="D29" s="20">
        <v>41000</v>
      </c>
      <c r="E29" s="21"/>
    </row>
    <row r="30" spans="1:7" s="1" customFormat="1">
      <c r="A30" s="18">
        <v>13</v>
      </c>
      <c r="B30" s="59"/>
      <c r="C30" s="22" t="s">
        <v>68</v>
      </c>
      <c r="D30" s="20">
        <v>41000</v>
      </c>
      <c r="E30" s="21"/>
    </row>
    <row r="31" spans="1:7" s="1" customFormat="1" ht="28">
      <c r="A31" s="18">
        <v>14</v>
      </c>
      <c r="B31" s="59"/>
      <c r="C31" s="22" t="s">
        <v>79</v>
      </c>
      <c r="D31" s="20">
        <v>41000</v>
      </c>
      <c r="E31" s="21"/>
      <c r="G31" s="1">
        <v>2500000</v>
      </c>
    </row>
    <row r="32" spans="1:7" s="1" customFormat="1" ht="28">
      <c r="A32" s="18">
        <v>15</v>
      </c>
      <c r="B32" s="59"/>
      <c r="C32" s="22" t="s">
        <v>80</v>
      </c>
      <c r="D32" s="20">
        <v>59000</v>
      </c>
      <c r="E32" s="21"/>
    </row>
    <row r="33" spans="1:5" s="1" customFormat="1" ht="28">
      <c r="A33" s="18">
        <v>16</v>
      </c>
      <c r="B33" s="59"/>
      <c r="C33" s="22" t="s">
        <v>81</v>
      </c>
      <c r="D33" s="20">
        <v>59000</v>
      </c>
      <c r="E33" s="21"/>
    </row>
    <row r="34" spans="1:5" s="1" customFormat="1" ht="28">
      <c r="A34" s="18">
        <v>18</v>
      </c>
      <c r="B34" s="59"/>
      <c r="C34" s="22" t="s">
        <v>82</v>
      </c>
      <c r="D34" s="20">
        <v>47000</v>
      </c>
      <c r="E34" s="21"/>
    </row>
    <row r="35" spans="1:5" s="1" customFormat="1" ht="28">
      <c r="A35" s="18">
        <v>19</v>
      </c>
      <c r="B35" s="59"/>
      <c r="C35" s="22" t="s">
        <v>83</v>
      </c>
      <c r="D35" s="23">
        <v>41000</v>
      </c>
      <c r="E35" s="21"/>
    </row>
    <row r="36" spans="1:5" s="1" customFormat="1" ht="15.5">
      <c r="A36" s="18"/>
      <c r="B36" s="42"/>
      <c r="C36" s="22" t="s">
        <v>69</v>
      </c>
      <c r="D36" s="23">
        <v>250000</v>
      </c>
      <c r="E36" s="21"/>
    </row>
    <row r="37" spans="1:5" s="2" customFormat="1">
      <c r="A37" s="52" t="s">
        <v>39</v>
      </c>
      <c r="B37" s="52"/>
      <c r="C37" s="52"/>
      <c r="D37" s="26">
        <f>SUM(D17:D36)</f>
        <v>2534000</v>
      </c>
      <c r="E37" s="25"/>
    </row>
    <row r="38" spans="1:5">
      <c r="A38" s="5"/>
      <c r="B38" s="6"/>
      <c r="C38" s="7"/>
      <c r="D38" s="27">
        <f>G31-D37</f>
        <v>-34000</v>
      </c>
      <c r="E38" s="8"/>
    </row>
    <row r="39" spans="1:5">
      <c r="A39" s="28" t="s">
        <v>40</v>
      </c>
      <c r="B39" s="29"/>
      <c r="C39" s="30" t="s">
        <v>41</v>
      </c>
      <c r="D39" s="31"/>
      <c r="E39" s="32"/>
    </row>
    <row r="40" spans="1:5">
      <c r="A40" s="33"/>
      <c r="B40" s="34" t="s">
        <v>42</v>
      </c>
      <c r="C40" s="30" t="s">
        <v>43</v>
      </c>
      <c r="D40" s="34"/>
      <c r="E40" s="35"/>
    </row>
    <row r="41" spans="1:5">
      <c r="A41" s="33"/>
      <c r="B41" s="34" t="s">
        <v>44</v>
      </c>
      <c r="C41" s="30" t="s">
        <v>43</v>
      </c>
      <c r="D41" s="34"/>
      <c r="E41" s="35"/>
    </row>
    <row r="42" spans="1:5">
      <c r="A42" s="33"/>
      <c r="B42" s="34" t="s">
        <v>45</v>
      </c>
      <c r="C42" s="36" t="s">
        <v>46</v>
      </c>
      <c r="D42" s="34"/>
      <c r="E42" s="35"/>
    </row>
    <row r="43" spans="1:5">
      <c r="A43" s="33"/>
      <c r="B43" s="34" t="s">
        <v>47</v>
      </c>
      <c r="C43" s="34"/>
      <c r="D43" s="34"/>
      <c r="E43" s="35"/>
    </row>
    <row r="45" spans="1:5" ht="81" customHeight="1">
      <c r="A45" s="53" t="s">
        <v>48</v>
      </c>
      <c r="B45" s="53"/>
      <c r="C45" s="53"/>
      <c r="D45" s="53"/>
      <c r="E45" s="53"/>
    </row>
  </sheetData>
  <mergeCells count="12">
    <mergeCell ref="C1:E1"/>
    <mergeCell ref="C2:E2"/>
    <mergeCell ref="C3:E3"/>
    <mergeCell ref="C4:E4"/>
    <mergeCell ref="C5:E5"/>
    <mergeCell ref="A7:E7"/>
    <mergeCell ref="B13:E13"/>
    <mergeCell ref="A16:E16"/>
    <mergeCell ref="A37:C37"/>
    <mergeCell ref="A45:E45"/>
    <mergeCell ref="B18:B22"/>
    <mergeCell ref="B23:B35"/>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6"/>
  <sheetViews>
    <sheetView topLeftCell="A19" workbookViewId="0">
      <selection activeCell="C17" sqref="C17:C37"/>
    </sheetView>
  </sheetViews>
  <sheetFormatPr defaultColWidth="9" defaultRowHeight="14"/>
  <cols>
    <col min="1" max="1" width="5.58203125" style="3" customWidth="1"/>
    <col min="2" max="2" width="35.83203125" style="3" customWidth="1"/>
    <col min="3" max="3" width="47.25" style="3" customWidth="1"/>
    <col min="4" max="4" width="9.83203125" style="3" customWidth="1"/>
    <col min="5" max="5" width="10" style="4" customWidth="1"/>
    <col min="6" max="6" width="9" style="3"/>
    <col min="7" max="7" width="19.75" style="3" customWidth="1"/>
    <col min="8" max="16384" width="9" style="3"/>
  </cols>
  <sheetData>
    <row r="1" spans="1:5">
      <c r="A1" s="5"/>
      <c r="B1" s="6"/>
      <c r="C1" s="57" t="s">
        <v>0</v>
      </c>
      <c r="D1" s="57"/>
      <c r="E1" s="57"/>
    </row>
    <row r="2" spans="1:5">
      <c r="A2" s="5"/>
      <c r="B2" s="6"/>
      <c r="C2" s="57" t="s">
        <v>1</v>
      </c>
      <c r="D2" s="57"/>
      <c r="E2" s="57"/>
    </row>
    <row r="3" spans="1:5">
      <c r="A3" s="5"/>
      <c r="B3" s="6"/>
      <c r="C3" s="57" t="s">
        <v>2</v>
      </c>
      <c r="D3" s="57"/>
      <c r="E3" s="57"/>
    </row>
    <row r="4" spans="1:5">
      <c r="A4" s="5"/>
      <c r="B4" s="6"/>
      <c r="C4" s="57" t="s">
        <v>3</v>
      </c>
      <c r="D4" s="57"/>
      <c r="E4" s="57"/>
    </row>
    <row r="5" spans="1:5">
      <c r="A5" s="5"/>
      <c r="B5" s="6"/>
      <c r="C5" s="57" t="s">
        <v>4</v>
      </c>
      <c r="D5" s="57"/>
      <c r="E5" s="57"/>
    </row>
    <row r="6" spans="1:5">
      <c r="A6" s="5"/>
      <c r="B6" s="6"/>
      <c r="C6" s="7"/>
      <c r="D6" s="7"/>
      <c r="E6" s="8"/>
    </row>
    <row r="7" spans="1:5" ht="33" customHeight="1">
      <c r="A7" s="47" t="s">
        <v>5</v>
      </c>
      <c r="B7" s="47"/>
      <c r="C7" s="47"/>
      <c r="D7" s="47"/>
      <c r="E7" s="47"/>
    </row>
    <row r="8" spans="1:5" ht="15" customHeight="1">
      <c r="A8" s="9"/>
      <c r="B8" s="11" t="s">
        <v>92</v>
      </c>
      <c r="C8" s="11" t="s">
        <v>6</v>
      </c>
      <c r="D8" s="9"/>
      <c r="E8" s="9"/>
    </row>
    <row r="9" spans="1:5">
      <c r="A9" s="9"/>
      <c r="B9" s="11" t="s">
        <v>93</v>
      </c>
      <c r="C9" s="10" t="s">
        <v>7</v>
      </c>
      <c r="D9" s="9"/>
      <c r="E9" s="9"/>
    </row>
    <row r="10" spans="1:5" ht="12.75" customHeight="1">
      <c r="A10" s="12"/>
      <c r="B10" s="13" t="s">
        <v>51</v>
      </c>
      <c r="C10" s="12"/>
      <c r="D10" s="12"/>
      <c r="E10" s="14"/>
    </row>
    <row r="11" spans="1:5" ht="12.75" customHeight="1">
      <c r="A11" s="12"/>
      <c r="B11" s="13" t="s">
        <v>8</v>
      </c>
      <c r="C11" s="12"/>
      <c r="D11" s="12"/>
      <c r="E11" s="14"/>
    </row>
    <row r="12" spans="1:5" ht="12.75" customHeight="1">
      <c r="A12" s="12"/>
      <c r="B12" s="13"/>
      <c r="C12" s="12"/>
      <c r="D12" s="12"/>
      <c r="E12" s="14"/>
    </row>
    <row r="13" spans="1:5" ht="56.25" customHeight="1">
      <c r="A13" s="12"/>
      <c r="B13" s="48" t="s">
        <v>9</v>
      </c>
      <c r="C13" s="48"/>
      <c r="D13" s="48"/>
      <c r="E13" s="48"/>
    </row>
    <row r="14" spans="1:5" ht="12.75" customHeight="1">
      <c r="A14" s="12"/>
      <c r="B14" s="12"/>
      <c r="C14" s="12"/>
      <c r="D14" s="12"/>
      <c r="E14" s="14"/>
    </row>
    <row r="15" spans="1:5" ht="37.5" customHeight="1">
      <c r="A15" s="15" t="s">
        <v>10</v>
      </c>
      <c r="B15" s="15" t="s">
        <v>11</v>
      </c>
      <c r="C15" s="16" t="s">
        <v>12</v>
      </c>
      <c r="D15" s="17" t="s">
        <v>13</v>
      </c>
      <c r="E15" s="17" t="s">
        <v>14</v>
      </c>
    </row>
    <row r="16" spans="1:5">
      <c r="A16" s="49" t="s">
        <v>15</v>
      </c>
      <c r="B16" s="50"/>
      <c r="C16" s="50"/>
      <c r="D16" s="50"/>
      <c r="E16" s="51"/>
    </row>
    <row r="17" spans="1:8" s="39" customFormat="1" ht="42">
      <c r="A17" s="43">
        <v>1</v>
      </c>
      <c r="B17" s="43" t="s">
        <v>16</v>
      </c>
      <c r="C17" s="19" t="s">
        <v>17</v>
      </c>
      <c r="D17" s="20">
        <v>200000</v>
      </c>
      <c r="E17" s="37"/>
    </row>
    <row r="18" spans="1:8" s="39" customFormat="1" ht="28">
      <c r="A18" s="43">
        <v>2</v>
      </c>
      <c r="B18" s="60" t="s">
        <v>18</v>
      </c>
      <c r="C18" s="19" t="s">
        <v>70</v>
      </c>
      <c r="D18" s="20">
        <v>230000</v>
      </c>
      <c r="E18" s="37"/>
    </row>
    <row r="19" spans="1:8" s="39" customFormat="1" ht="28">
      <c r="A19" s="43">
        <v>3</v>
      </c>
      <c r="B19" s="60"/>
      <c r="C19" s="22" t="s">
        <v>71</v>
      </c>
      <c r="D19" s="23">
        <v>700000</v>
      </c>
      <c r="E19" s="37"/>
    </row>
    <row r="20" spans="1:8" s="39" customFormat="1" ht="15.5">
      <c r="A20" s="43"/>
      <c r="B20" s="60"/>
      <c r="C20" s="22" t="s">
        <v>19</v>
      </c>
      <c r="D20" s="23">
        <v>102000</v>
      </c>
      <c r="E20" s="37"/>
    </row>
    <row r="21" spans="1:8" s="39" customFormat="1" ht="15.5">
      <c r="A21" s="43">
        <v>5</v>
      </c>
      <c r="B21" s="60"/>
      <c r="C21" s="22" t="s">
        <v>24</v>
      </c>
      <c r="D21" s="23">
        <v>140000</v>
      </c>
      <c r="E21" s="37"/>
    </row>
    <row r="22" spans="1:8" s="39" customFormat="1" ht="15.5">
      <c r="A22" s="43">
        <v>8</v>
      </c>
      <c r="B22" s="58" t="s">
        <v>25</v>
      </c>
      <c r="C22" s="22" t="s">
        <v>26</v>
      </c>
      <c r="D22" s="23">
        <v>75000</v>
      </c>
      <c r="E22" s="37"/>
      <c r="H22" s="38"/>
    </row>
    <row r="23" spans="1:8" s="39" customFormat="1" ht="28">
      <c r="A23" s="43">
        <v>9</v>
      </c>
      <c r="B23" s="59"/>
      <c r="C23" s="22" t="s">
        <v>76</v>
      </c>
      <c r="D23" s="23">
        <v>27000</v>
      </c>
      <c r="E23" s="37"/>
      <c r="G23" s="40"/>
      <c r="H23" s="38"/>
    </row>
    <row r="24" spans="1:8" s="39" customFormat="1" ht="15.5">
      <c r="A24" s="43">
        <v>12</v>
      </c>
      <c r="B24" s="59"/>
      <c r="C24" s="22" t="s">
        <v>78</v>
      </c>
      <c r="D24" s="20">
        <v>41000</v>
      </c>
      <c r="E24" s="37"/>
    </row>
    <row r="25" spans="1:8" s="39" customFormat="1" ht="15.5">
      <c r="A25" s="43"/>
      <c r="B25" s="59"/>
      <c r="C25" s="22" t="s">
        <v>27</v>
      </c>
      <c r="D25" s="20">
        <v>30000</v>
      </c>
      <c r="E25" s="37"/>
    </row>
    <row r="26" spans="1:8" s="39" customFormat="1" ht="15.5">
      <c r="A26" s="43"/>
      <c r="B26" s="59"/>
      <c r="C26" s="22" t="s">
        <v>28</v>
      </c>
      <c r="D26" s="20">
        <v>30000</v>
      </c>
      <c r="E26" s="37"/>
    </row>
    <row r="27" spans="1:8" s="39" customFormat="1" ht="28">
      <c r="A27" s="43">
        <v>10</v>
      </c>
      <c r="B27" s="59"/>
      <c r="C27" s="22" t="s">
        <v>72</v>
      </c>
      <c r="D27" s="20">
        <v>41000</v>
      </c>
      <c r="E27" s="37"/>
      <c r="G27" s="40"/>
      <c r="H27" s="38"/>
    </row>
    <row r="28" spans="1:8" s="39" customFormat="1" ht="28">
      <c r="A28" s="43">
        <v>11</v>
      </c>
      <c r="B28" s="59"/>
      <c r="C28" s="22" t="s">
        <v>77</v>
      </c>
      <c r="D28" s="20">
        <v>41000</v>
      </c>
      <c r="E28" s="37"/>
      <c r="H28" s="41"/>
    </row>
    <row r="29" spans="1:8" s="39" customFormat="1" ht="15.5">
      <c r="A29" s="43">
        <v>12</v>
      </c>
      <c r="B29" s="59"/>
      <c r="C29" s="22" t="s">
        <v>68</v>
      </c>
      <c r="D29" s="20">
        <v>41000</v>
      </c>
      <c r="E29" s="37"/>
    </row>
    <row r="30" spans="1:8" s="39" customFormat="1" ht="28">
      <c r="A30" s="43">
        <v>13</v>
      </c>
      <c r="B30" s="59"/>
      <c r="C30" s="22" t="s">
        <v>79</v>
      </c>
      <c r="D30" s="20">
        <v>41000</v>
      </c>
      <c r="E30" s="37"/>
    </row>
    <row r="31" spans="1:8" s="39" customFormat="1" ht="28">
      <c r="A31" s="43">
        <v>14</v>
      </c>
      <c r="B31" s="59"/>
      <c r="C31" s="22" t="s">
        <v>80</v>
      </c>
      <c r="D31" s="20">
        <v>59000</v>
      </c>
      <c r="E31" s="37"/>
    </row>
    <row r="32" spans="1:8" s="39" customFormat="1" ht="28">
      <c r="A32" s="43">
        <v>15</v>
      </c>
      <c r="B32" s="59"/>
      <c r="C32" s="22" t="s">
        <v>81</v>
      </c>
      <c r="D32" s="20">
        <v>59000</v>
      </c>
      <c r="E32" s="37"/>
    </row>
    <row r="33" spans="1:6" s="39" customFormat="1" ht="15.5">
      <c r="A33" s="43"/>
      <c r="B33" s="59"/>
      <c r="C33" s="22" t="s">
        <v>82</v>
      </c>
      <c r="D33" s="20">
        <v>47000</v>
      </c>
      <c r="E33" s="37"/>
    </row>
    <row r="34" spans="1:6" s="39" customFormat="1" ht="15.5">
      <c r="A34" s="43"/>
      <c r="B34" s="59"/>
      <c r="C34" s="22" t="s">
        <v>83</v>
      </c>
      <c r="D34" s="20">
        <v>41000</v>
      </c>
      <c r="E34" s="37"/>
    </row>
    <row r="35" spans="1:6" s="39" customFormat="1" ht="15.5">
      <c r="A35" s="43">
        <v>16</v>
      </c>
      <c r="B35" s="59"/>
      <c r="C35" s="22" t="s">
        <v>69</v>
      </c>
      <c r="D35" s="23">
        <v>250000</v>
      </c>
      <c r="E35" s="37"/>
    </row>
    <row r="36" spans="1:6" s="39" customFormat="1" ht="15.5">
      <c r="A36" s="43"/>
      <c r="B36" s="59"/>
      <c r="C36" s="22" t="s">
        <v>84</v>
      </c>
      <c r="D36" s="23">
        <v>123000</v>
      </c>
      <c r="E36" s="37"/>
    </row>
    <row r="37" spans="1:6" s="39" customFormat="1" ht="15.5">
      <c r="A37" s="43">
        <v>17</v>
      </c>
      <c r="B37" s="59"/>
      <c r="C37" s="19" t="s">
        <v>52</v>
      </c>
      <c r="D37" s="20">
        <v>250000</v>
      </c>
      <c r="E37" s="37"/>
    </row>
    <row r="38" spans="1:6" s="2" customFormat="1">
      <c r="A38" s="52" t="s">
        <v>39</v>
      </c>
      <c r="B38" s="52"/>
      <c r="C38" s="52"/>
      <c r="D38" s="26">
        <f>SUM(D17:D37)</f>
        <v>2568000</v>
      </c>
      <c r="E38" s="25"/>
      <c r="F38" s="2">
        <v>2500000</v>
      </c>
    </row>
    <row r="39" spans="1:6">
      <c r="A39" s="5"/>
      <c r="B39" s="6"/>
      <c r="C39" s="7"/>
      <c r="D39" s="27">
        <f>F38-D38</f>
        <v>-68000</v>
      </c>
      <c r="E39" s="8"/>
    </row>
    <row r="40" spans="1:6">
      <c r="A40" s="28" t="s">
        <v>40</v>
      </c>
      <c r="B40" s="29"/>
      <c r="C40" s="30" t="s">
        <v>41</v>
      </c>
      <c r="D40" s="31"/>
      <c r="E40" s="32"/>
    </row>
    <row r="41" spans="1:6">
      <c r="A41" s="33"/>
      <c r="B41" s="34" t="s">
        <v>42</v>
      </c>
      <c r="C41" s="30" t="s">
        <v>43</v>
      </c>
      <c r="D41" s="34"/>
      <c r="E41" s="35"/>
    </row>
    <row r="42" spans="1:6">
      <c r="A42" s="33"/>
      <c r="B42" s="34" t="s">
        <v>44</v>
      </c>
      <c r="C42" s="30" t="s">
        <v>43</v>
      </c>
      <c r="D42" s="34"/>
      <c r="E42" s="35"/>
    </row>
    <row r="43" spans="1:6">
      <c r="A43" s="33"/>
      <c r="B43" s="34" t="s">
        <v>45</v>
      </c>
      <c r="C43" s="36" t="s">
        <v>46</v>
      </c>
      <c r="D43" s="34"/>
      <c r="E43" s="35"/>
    </row>
    <row r="44" spans="1:6">
      <c r="A44" s="33"/>
      <c r="B44" s="34" t="s">
        <v>47</v>
      </c>
      <c r="C44" s="34"/>
      <c r="D44" s="34"/>
      <c r="E44" s="35"/>
    </row>
    <row r="46" spans="1:6" ht="81" customHeight="1">
      <c r="A46" s="53" t="s">
        <v>48</v>
      </c>
      <c r="B46" s="53"/>
      <c r="C46" s="53"/>
      <c r="D46" s="53"/>
      <c r="E46" s="53"/>
    </row>
  </sheetData>
  <mergeCells count="12">
    <mergeCell ref="C1:E1"/>
    <mergeCell ref="C2:E2"/>
    <mergeCell ref="C3:E3"/>
    <mergeCell ref="C4:E4"/>
    <mergeCell ref="C5:E5"/>
    <mergeCell ref="A46:E46"/>
    <mergeCell ref="A7:E7"/>
    <mergeCell ref="B13:E13"/>
    <mergeCell ref="A16:E16"/>
    <mergeCell ref="B18:B21"/>
    <mergeCell ref="B22:B37"/>
    <mergeCell ref="A38:C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6"/>
  <sheetViews>
    <sheetView topLeftCell="A16" workbookViewId="0">
      <selection activeCell="C17" sqref="C17:C37"/>
    </sheetView>
  </sheetViews>
  <sheetFormatPr defaultColWidth="9" defaultRowHeight="14"/>
  <cols>
    <col min="1" max="1" width="5.58203125" style="3" customWidth="1"/>
    <col min="2" max="2" width="36.75" style="3" customWidth="1"/>
    <col min="3" max="3" width="48" style="3" customWidth="1"/>
    <col min="4" max="4" width="9.83203125" style="3" customWidth="1"/>
    <col min="5" max="5" width="10" style="4" customWidth="1"/>
    <col min="6" max="16384" width="9" style="3"/>
  </cols>
  <sheetData>
    <row r="1" spans="1:5">
      <c r="A1" s="5"/>
      <c r="B1" s="6"/>
      <c r="C1" s="57" t="s">
        <v>0</v>
      </c>
      <c r="D1" s="57"/>
      <c r="E1" s="57"/>
    </row>
    <row r="2" spans="1:5">
      <c r="A2" s="5"/>
      <c r="B2" s="6"/>
      <c r="C2" s="57" t="s">
        <v>1</v>
      </c>
      <c r="D2" s="57"/>
      <c r="E2" s="57"/>
    </row>
    <row r="3" spans="1:5">
      <c r="A3" s="5"/>
      <c r="B3" s="6"/>
      <c r="C3" s="57" t="s">
        <v>2</v>
      </c>
      <c r="D3" s="57"/>
      <c r="E3" s="57"/>
    </row>
    <row r="4" spans="1:5">
      <c r="A4" s="5"/>
      <c r="B4" s="6"/>
      <c r="C4" s="57" t="s">
        <v>3</v>
      </c>
      <c r="D4" s="57"/>
      <c r="E4" s="57"/>
    </row>
    <row r="5" spans="1:5">
      <c r="A5" s="5"/>
      <c r="B5" s="6"/>
      <c r="C5" s="57" t="s">
        <v>4</v>
      </c>
      <c r="D5" s="57"/>
      <c r="E5" s="57"/>
    </row>
    <row r="6" spans="1:5">
      <c r="A6" s="5"/>
      <c r="B6" s="6"/>
      <c r="C6" s="7"/>
      <c r="D6" s="7"/>
      <c r="E6" s="8"/>
    </row>
    <row r="7" spans="1:5" ht="33" customHeight="1">
      <c r="A7" s="47" t="s">
        <v>5</v>
      </c>
      <c r="B7" s="47"/>
      <c r="C7" s="47"/>
      <c r="D7" s="47"/>
      <c r="E7" s="47"/>
    </row>
    <row r="8" spans="1:5" ht="15" customHeight="1">
      <c r="A8" s="9"/>
      <c r="B8" s="10" t="s">
        <v>53</v>
      </c>
      <c r="C8" s="11" t="s">
        <v>57</v>
      </c>
      <c r="D8" s="9"/>
      <c r="E8" s="9"/>
    </row>
    <row r="9" spans="1:5">
      <c r="A9" s="9"/>
      <c r="B9" s="10" t="s">
        <v>54</v>
      </c>
      <c r="C9" s="10" t="s">
        <v>7</v>
      </c>
      <c r="D9" s="9"/>
      <c r="E9" s="9"/>
    </row>
    <row r="10" spans="1:5" ht="12.75" customHeight="1">
      <c r="A10" s="12"/>
      <c r="B10" s="13" t="s">
        <v>55</v>
      </c>
      <c r="C10" s="12"/>
      <c r="D10" s="12"/>
      <c r="E10" s="14"/>
    </row>
    <row r="11" spans="1:5" ht="12.75" customHeight="1">
      <c r="A11" s="12"/>
      <c r="B11" s="13" t="s">
        <v>8</v>
      </c>
      <c r="C11" s="12"/>
      <c r="D11" s="12"/>
      <c r="E11" s="14"/>
    </row>
    <row r="12" spans="1:5" ht="12.75" customHeight="1">
      <c r="A12" s="12"/>
      <c r="B12" s="13"/>
      <c r="C12" s="12"/>
      <c r="D12" s="12"/>
      <c r="E12" s="14"/>
    </row>
    <row r="13" spans="1:5" ht="56.25" customHeight="1">
      <c r="A13" s="12"/>
      <c r="B13" s="48" t="s">
        <v>9</v>
      </c>
      <c r="C13" s="48"/>
      <c r="D13" s="48"/>
      <c r="E13" s="48"/>
    </row>
    <row r="14" spans="1:5" ht="12.75" customHeight="1">
      <c r="A14" s="12"/>
      <c r="B14" s="12"/>
      <c r="C14" s="12"/>
      <c r="D14" s="12"/>
      <c r="E14" s="14"/>
    </row>
    <row r="15" spans="1:5" ht="37.5" customHeight="1">
      <c r="A15" s="15" t="s">
        <v>10</v>
      </c>
      <c r="B15" s="15" t="s">
        <v>11</v>
      </c>
      <c r="C15" s="16" t="s">
        <v>12</v>
      </c>
      <c r="D15" s="17" t="s">
        <v>13</v>
      </c>
      <c r="E15" s="17" t="s">
        <v>14</v>
      </c>
    </row>
    <row r="16" spans="1:5">
      <c r="A16" s="49" t="s">
        <v>15</v>
      </c>
      <c r="B16" s="50"/>
      <c r="C16" s="50"/>
      <c r="D16" s="50"/>
      <c r="E16" s="51"/>
    </row>
    <row r="17" spans="1:5" s="1" customFormat="1" ht="42">
      <c r="A17" s="18">
        <v>1</v>
      </c>
      <c r="B17" s="18" t="s">
        <v>16</v>
      </c>
      <c r="C17" s="19" t="s">
        <v>17</v>
      </c>
      <c r="D17" s="20">
        <v>200000</v>
      </c>
      <c r="E17" s="21"/>
    </row>
    <row r="18" spans="1:5" s="1" customFormat="1">
      <c r="A18" s="18">
        <v>2</v>
      </c>
      <c r="B18" s="55" t="s">
        <v>18</v>
      </c>
      <c r="C18" s="19" t="s">
        <v>19</v>
      </c>
      <c r="D18" s="20">
        <v>102000</v>
      </c>
      <c r="E18" s="21"/>
    </row>
    <row r="19" spans="1:5" s="1" customFormat="1">
      <c r="A19" s="18">
        <v>3</v>
      </c>
      <c r="B19" s="56"/>
      <c r="C19" s="22" t="s">
        <v>20</v>
      </c>
      <c r="D19" s="23">
        <v>230000</v>
      </c>
      <c r="E19" s="21"/>
    </row>
    <row r="20" spans="1:5" s="1" customFormat="1">
      <c r="A20" s="18">
        <v>4</v>
      </c>
      <c r="B20" s="56"/>
      <c r="C20" s="22" t="s">
        <v>21</v>
      </c>
      <c r="D20" s="23">
        <v>230000</v>
      </c>
      <c r="E20" s="21"/>
    </row>
    <row r="21" spans="1:5" s="1" customFormat="1">
      <c r="A21" s="18"/>
      <c r="B21" s="56"/>
      <c r="C21" s="22" t="s">
        <v>56</v>
      </c>
      <c r="D21" s="23">
        <v>220000</v>
      </c>
      <c r="E21" s="21"/>
    </row>
    <row r="22" spans="1:5" s="1" customFormat="1">
      <c r="A22" s="18">
        <v>6</v>
      </c>
      <c r="B22" s="56"/>
      <c r="C22" s="22" t="s">
        <v>22</v>
      </c>
      <c r="D22" s="23">
        <v>249000</v>
      </c>
      <c r="E22" s="21"/>
    </row>
    <row r="23" spans="1:5" s="1" customFormat="1">
      <c r="A23" s="18"/>
      <c r="B23" s="56"/>
      <c r="C23" s="22" t="s">
        <v>23</v>
      </c>
      <c r="D23" s="23">
        <v>88000</v>
      </c>
      <c r="E23" s="21"/>
    </row>
    <row r="24" spans="1:5" s="1" customFormat="1">
      <c r="A24" s="18">
        <v>9</v>
      </c>
      <c r="B24" s="55" t="s">
        <v>25</v>
      </c>
      <c r="C24" s="22" t="s">
        <v>26</v>
      </c>
      <c r="D24" s="20">
        <v>75000</v>
      </c>
      <c r="E24" s="21"/>
    </row>
    <row r="25" spans="1:5" s="1" customFormat="1">
      <c r="A25" s="18">
        <v>10</v>
      </c>
      <c r="B25" s="56"/>
      <c r="C25" s="22" t="s">
        <v>27</v>
      </c>
      <c r="D25" s="20">
        <v>30000</v>
      </c>
      <c r="E25" s="21"/>
    </row>
    <row r="26" spans="1:5" s="1" customFormat="1">
      <c r="A26" s="18">
        <v>11</v>
      </c>
      <c r="B26" s="56"/>
      <c r="C26" s="22" t="s">
        <v>28</v>
      </c>
      <c r="D26" s="20">
        <v>30000</v>
      </c>
      <c r="E26" s="21"/>
    </row>
    <row r="27" spans="1:5" s="1" customFormat="1">
      <c r="A27" s="18">
        <v>12</v>
      </c>
      <c r="B27" s="56"/>
      <c r="C27" s="22" t="s">
        <v>29</v>
      </c>
      <c r="D27" s="20">
        <v>41000</v>
      </c>
      <c r="E27" s="21"/>
    </row>
    <row r="28" spans="1:5" s="1" customFormat="1">
      <c r="A28" s="18">
        <v>13</v>
      </c>
      <c r="B28" s="56"/>
      <c r="C28" s="22" t="s">
        <v>30</v>
      </c>
      <c r="D28" s="20">
        <v>27000</v>
      </c>
      <c r="E28" s="21"/>
    </row>
    <row r="29" spans="1:5" s="1" customFormat="1">
      <c r="A29" s="18">
        <v>14</v>
      </c>
      <c r="B29" s="56"/>
      <c r="C29" s="22" t="s">
        <v>31</v>
      </c>
      <c r="D29" s="20">
        <v>41000</v>
      </c>
      <c r="E29" s="21"/>
    </row>
    <row r="30" spans="1:5" s="1" customFormat="1">
      <c r="A30" s="18">
        <v>15</v>
      </c>
      <c r="B30" s="56"/>
      <c r="C30" s="22" t="s">
        <v>32</v>
      </c>
      <c r="D30" s="20">
        <v>59000</v>
      </c>
      <c r="E30" s="21"/>
    </row>
    <row r="31" spans="1:5" s="1" customFormat="1">
      <c r="A31" s="18">
        <v>16</v>
      </c>
      <c r="B31" s="56"/>
      <c r="C31" s="22" t="s">
        <v>33</v>
      </c>
      <c r="D31" s="20">
        <v>47000</v>
      </c>
      <c r="E31" s="21"/>
    </row>
    <row r="32" spans="1:5" s="1" customFormat="1">
      <c r="A32" s="18">
        <v>17</v>
      </c>
      <c r="B32" s="56"/>
      <c r="C32" s="22" t="s">
        <v>34</v>
      </c>
      <c r="D32" s="20">
        <v>41000</v>
      </c>
      <c r="E32" s="21"/>
    </row>
    <row r="33" spans="1:6" s="1" customFormat="1">
      <c r="A33" s="18">
        <v>18</v>
      </c>
      <c r="B33" s="56"/>
      <c r="C33" s="22" t="s">
        <v>35</v>
      </c>
      <c r="D33" s="20">
        <v>59000</v>
      </c>
      <c r="E33" s="21"/>
    </row>
    <row r="34" spans="1:6" s="1" customFormat="1">
      <c r="A34" s="18">
        <v>19</v>
      </c>
      <c r="B34" s="56"/>
      <c r="C34" s="22" t="s">
        <v>36</v>
      </c>
      <c r="D34" s="20">
        <v>41000</v>
      </c>
      <c r="E34" s="21"/>
    </row>
    <row r="35" spans="1:6" s="1" customFormat="1">
      <c r="A35" s="18"/>
      <c r="B35" s="56"/>
      <c r="C35" s="22" t="s">
        <v>58</v>
      </c>
      <c r="D35" s="23">
        <v>41000</v>
      </c>
      <c r="E35" s="21"/>
    </row>
    <row r="36" spans="1:6" s="1" customFormat="1">
      <c r="A36" s="18"/>
      <c r="B36" s="56"/>
      <c r="C36" s="22" t="s">
        <v>64</v>
      </c>
      <c r="D36" s="23">
        <v>817000</v>
      </c>
      <c r="E36" s="21"/>
    </row>
    <row r="37" spans="1:6" s="2" customFormat="1">
      <c r="A37" s="24"/>
      <c r="B37" s="61"/>
      <c r="C37" s="19" t="s">
        <v>65</v>
      </c>
      <c r="D37" s="20">
        <v>138000</v>
      </c>
      <c r="E37" s="25"/>
    </row>
    <row r="38" spans="1:6" s="2" customFormat="1">
      <c r="A38" s="52" t="s">
        <v>39</v>
      </c>
      <c r="B38" s="52"/>
      <c r="C38" s="52"/>
      <c r="D38" s="26">
        <f>SUM(D17:D37)</f>
        <v>2806000</v>
      </c>
      <c r="E38" s="25"/>
      <c r="F38" s="2">
        <v>2500000</v>
      </c>
    </row>
    <row r="39" spans="1:6">
      <c r="A39" s="5"/>
      <c r="B39" s="6"/>
      <c r="C39" s="7"/>
      <c r="D39" s="27">
        <f>F38-D38</f>
        <v>-306000</v>
      </c>
      <c r="E39" s="8"/>
    </row>
    <row r="40" spans="1:6">
      <c r="A40" s="28" t="s">
        <v>40</v>
      </c>
      <c r="B40" s="29"/>
      <c r="C40" s="30" t="s">
        <v>41</v>
      </c>
      <c r="D40" s="31"/>
      <c r="E40" s="32"/>
    </row>
    <row r="41" spans="1:6">
      <c r="A41" s="33"/>
      <c r="B41" s="34" t="s">
        <v>42</v>
      </c>
      <c r="C41" s="30" t="s">
        <v>43</v>
      </c>
      <c r="D41" s="34"/>
      <c r="E41" s="35"/>
    </row>
    <row r="42" spans="1:6">
      <c r="A42" s="33"/>
      <c r="B42" s="34" t="s">
        <v>44</v>
      </c>
      <c r="C42" s="30" t="s">
        <v>43</v>
      </c>
      <c r="D42" s="34"/>
      <c r="E42" s="35"/>
    </row>
    <row r="43" spans="1:6">
      <c r="A43" s="33"/>
      <c r="B43" s="34" t="s">
        <v>45</v>
      </c>
      <c r="C43" s="36" t="s">
        <v>46</v>
      </c>
      <c r="D43" s="34"/>
      <c r="E43" s="35"/>
    </row>
    <row r="44" spans="1:6">
      <c r="A44" s="33"/>
      <c r="B44" s="34" t="s">
        <v>47</v>
      </c>
      <c r="C44" s="34"/>
      <c r="D44" s="34"/>
      <c r="E44" s="35"/>
    </row>
    <row r="46" spans="1:6" ht="81" customHeight="1">
      <c r="A46" s="53" t="s">
        <v>48</v>
      </c>
      <c r="B46" s="53"/>
      <c r="C46" s="53"/>
      <c r="D46" s="53"/>
      <c r="E46" s="53"/>
    </row>
  </sheetData>
  <mergeCells count="12">
    <mergeCell ref="C1:E1"/>
    <mergeCell ref="C2:E2"/>
    <mergeCell ref="C3:E3"/>
    <mergeCell ref="C4:E4"/>
    <mergeCell ref="C5:E5"/>
    <mergeCell ref="A7:E7"/>
    <mergeCell ref="B13:E13"/>
    <mergeCell ref="A16:E16"/>
    <mergeCell ref="A38:C38"/>
    <mergeCell ref="A46:E46"/>
    <mergeCell ref="B18:B23"/>
    <mergeCell ref="B24:B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2CDE6-918A-4C47-A142-196DC957E884}">
  <dimension ref="A1:F47"/>
  <sheetViews>
    <sheetView topLeftCell="A13" workbookViewId="0">
      <selection activeCell="B13" sqref="B13:E13"/>
    </sheetView>
  </sheetViews>
  <sheetFormatPr defaultColWidth="9" defaultRowHeight="14"/>
  <cols>
    <col min="1" max="1" width="5.58203125" style="3" customWidth="1"/>
    <col min="2" max="2" width="43.33203125" style="3" customWidth="1"/>
    <col min="3" max="3" width="88.75" style="3" customWidth="1"/>
    <col min="4" max="4" width="9.83203125" style="3" customWidth="1"/>
    <col min="5" max="5" width="10" style="4" customWidth="1"/>
    <col min="6" max="16384" width="9" style="3"/>
  </cols>
  <sheetData>
    <row r="1" spans="1:5">
      <c r="A1" s="5"/>
      <c r="B1" s="6"/>
      <c r="C1" s="57" t="s">
        <v>0</v>
      </c>
      <c r="D1" s="57"/>
      <c r="E1" s="57"/>
    </row>
    <row r="2" spans="1:5">
      <c r="A2" s="5"/>
      <c r="B2" s="6"/>
      <c r="C2" s="57" t="s">
        <v>1</v>
      </c>
      <c r="D2" s="57"/>
      <c r="E2" s="57"/>
    </row>
    <row r="3" spans="1:5">
      <c r="A3" s="5"/>
      <c r="B3" s="6"/>
      <c r="C3" s="57" t="s">
        <v>2</v>
      </c>
      <c r="D3" s="57"/>
      <c r="E3" s="57"/>
    </row>
    <row r="4" spans="1:5">
      <c r="A4" s="5"/>
      <c r="B4" s="6"/>
      <c r="C4" s="57" t="s">
        <v>3</v>
      </c>
      <c r="D4" s="57"/>
      <c r="E4" s="57"/>
    </row>
    <row r="5" spans="1:5">
      <c r="A5" s="5"/>
      <c r="B5" s="6"/>
      <c r="C5" s="57" t="s">
        <v>4</v>
      </c>
      <c r="D5" s="57"/>
      <c r="E5" s="57"/>
    </row>
    <row r="6" spans="1:5">
      <c r="A6" s="5"/>
      <c r="B6" s="6"/>
      <c r="C6" s="7"/>
      <c r="D6" s="7"/>
      <c r="E6" s="8"/>
    </row>
    <row r="7" spans="1:5" ht="33" customHeight="1">
      <c r="A7" s="47" t="s">
        <v>5</v>
      </c>
      <c r="B7" s="47"/>
      <c r="C7" s="47"/>
      <c r="D7" s="47"/>
      <c r="E7" s="47"/>
    </row>
    <row r="8" spans="1:5" ht="15" customHeight="1">
      <c r="A8" s="9"/>
      <c r="B8" s="10" t="s">
        <v>95</v>
      </c>
      <c r="C8" s="11" t="s">
        <v>57</v>
      </c>
      <c r="D8" s="9"/>
      <c r="E8" s="9"/>
    </row>
    <row r="9" spans="1:5">
      <c r="A9" s="9"/>
      <c r="B9" s="10" t="s">
        <v>94</v>
      </c>
      <c r="C9" s="10" t="s">
        <v>7</v>
      </c>
      <c r="D9" s="9"/>
      <c r="E9" s="9"/>
    </row>
    <row r="10" spans="1:5" ht="12.75" customHeight="1">
      <c r="A10" s="12"/>
      <c r="B10" s="13" t="s">
        <v>96</v>
      </c>
      <c r="C10" s="12"/>
      <c r="D10" s="12"/>
      <c r="E10" s="14"/>
    </row>
    <row r="11" spans="1:5" ht="12.75" customHeight="1">
      <c r="A11" s="12"/>
      <c r="B11" s="13" t="s">
        <v>8</v>
      </c>
      <c r="C11" s="12"/>
      <c r="D11" s="12"/>
      <c r="E11" s="14"/>
    </row>
    <row r="12" spans="1:5" ht="12.75" customHeight="1">
      <c r="A12" s="12"/>
      <c r="B12" s="13"/>
      <c r="C12" s="12"/>
      <c r="D12" s="12"/>
      <c r="E12" s="14"/>
    </row>
    <row r="13" spans="1:5" ht="56.25" customHeight="1">
      <c r="A13" s="12"/>
      <c r="B13" s="48" t="s">
        <v>9</v>
      </c>
      <c r="C13" s="48"/>
      <c r="D13" s="48"/>
      <c r="E13" s="48"/>
    </row>
    <row r="14" spans="1:5" ht="12.75" customHeight="1">
      <c r="A14" s="12"/>
      <c r="B14" s="12"/>
      <c r="C14" s="12"/>
      <c r="D14" s="12"/>
      <c r="E14" s="14"/>
    </row>
    <row r="15" spans="1:5" ht="37.5" customHeight="1">
      <c r="A15" s="44" t="s">
        <v>10</v>
      </c>
      <c r="B15" s="44" t="s">
        <v>11</v>
      </c>
      <c r="C15" s="45" t="s">
        <v>12</v>
      </c>
      <c r="D15" s="46" t="s">
        <v>13</v>
      </c>
      <c r="E15" s="46" t="s">
        <v>14</v>
      </c>
    </row>
    <row r="16" spans="1:5">
      <c r="A16" s="49" t="s">
        <v>15</v>
      </c>
      <c r="B16" s="50"/>
      <c r="C16" s="50"/>
      <c r="D16" s="50"/>
      <c r="E16" s="51"/>
    </row>
    <row r="17" spans="1:5" s="1" customFormat="1" ht="28">
      <c r="A17" s="18">
        <v>1</v>
      </c>
      <c r="B17" s="18" t="s">
        <v>16</v>
      </c>
      <c r="C17" s="19" t="s">
        <v>17</v>
      </c>
      <c r="D17" s="20">
        <v>200000</v>
      </c>
      <c r="E17" s="21"/>
    </row>
    <row r="18" spans="1:5" s="1" customFormat="1">
      <c r="A18" s="18">
        <v>2</v>
      </c>
      <c r="B18" s="55" t="s">
        <v>18</v>
      </c>
      <c r="C18" s="19" t="s">
        <v>19</v>
      </c>
      <c r="D18" s="20">
        <v>102000</v>
      </c>
      <c r="E18" s="21"/>
    </row>
    <row r="19" spans="1:5" s="1" customFormat="1">
      <c r="A19" s="18">
        <v>3</v>
      </c>
      <c r="B19" s="56"/>
      <c r="C19" s="22" t="s">
        <v>20</v>
      </c>
      <c r="D19" s="23">
        <v>230000</v>
      </c>
      <c r="E19" s="21"/>
    </row>
    <row r="20" spans="1:5" s="1" customFormat="1">
      <c r="A20" s="18">
        <v>4</v>
      </c>
      <c r="B20" s="56"/>
      <c r="C20" s="22" t="s">
        <v>21</v>
      </c>
      <c r="D20" s="23">
        <v>230000</v>
      </c>
      <c r="E20" s="21"/>
    </row>
    <row r="21" spans="1:5" s="1" customFormat="1">
      <c r="A21" s="18"/>
      <c r="B21" s="56"/>
      <c r="C21" s="22" t="s">
        <v>56</v>
      </c>
      <c r="D21" s="23">
        <v>220000</v>
      </c>
      <c r="E21" s="21"/>
    </row>
    <row r="22" spans="1:5" s="1" customFormat="1">
      <c r="A22" s="18"/>
      <c r="B22" s="56"/>
      <c r="C22" s="22" t="s">
        <v>86</v>
      </c>
      <c r="D22" s="23">
        <v>500000</v>
      </c>
      <c r="E22" s="21"/>
    </row>
    <row r="23" spans="1:5" s="1" customFormat="1">
      <c r="A23" s="18">
        <v>6</v>
      </c>
      <c r="B23" s="56"/>
      <c r="C23" s="22" t="s">
        <v>22</v>
      </c>
      <c r="D23" s="23">
        <v>249000</v>
      </c>
      <c r="E23" s="21"/>
    </row>
    <row r="24" spans="1:5" s="1" customFormat="1">
      <c r="A24" s="18"/>
      <c r="B24" s="56"/>
      <c r="C24" s="22" t="s">
        <v>24</v>
      </c>
      <c r="D24" s="23">
        <v>140000</v>
      </c>
      <c r="E24" s="21"/>
    </row>
    <row r="25" spans="1:5" s="1" customFormat="1">
      <c r="A25" s="18"/>
      <c r="B25" s="56"/>
      <c r="C25" s="22" t="s">
        <v>23</v>
      </c>
      <c r="D25" s="23">
        <v>88000</v>
      </c>
      <c r="E25" s="21"/>
    </row>
    <row r="26" spans="1:5" s="1" customFormat="1">
      <c r="A26" s="18">
        <v>9</v>
      </c>
      <c r="B26" s="55" t="s">
        <v>25</v>
      </c>
      <c r="C26" s="22" t="s">
        <v>26</v>
      </c>
      <c r="D26" s="20">
        <v>75000</v>
      </c>
      <c r="E26" s="21"/>
    </row>
    <row r="27" spans="1:5" s="1" customFormat="1" ht="28">
      <c r="A27" s="18"/>
      <c r="B27" s="56"/>
      <c r="C27" s="22" t="s">
        <v>85</v>
      </c>
      <c r="D27" s="20">
        <v>59000</v>
      </c>
      <c r="E27" s="21"/>
    </row>
    <row r="28" spans="1:5" s="1" customFormat="1">
      <c r="A28" s="18">
        <v>10</v>
      </c>
      <c r="B28" s="56"/>
      <c r="C28" s="22" t="s">
        <v>27</v>
      </c>
      <c r="D28" s="20">
        <v>30000</v>
      </c>
      <c r="E28" s="21"/>
    </row>
    <row r="29" spans="1:5" s="1" customFormat="1">
      <c r="A29" s="18">
        <v>11</v>
      </c>
      <c r="B29" s="56"/>
      <c r="C29" s="22" t="s">
        <v>28</v>
      </c>
      <c r="D29" s="20">
        <v>30000</v>
      </c>
      <c r="E29" s="21"/>
    </row>
    <row r="30" spans="1:5" s="1" customFormat="1">
      <c r="A30" s="18">
        <v>12</v>
      </c>
      <c r="B30" s="56"/>
      <c r="C30" s="22" t="s">
        <v>29</v>
      </c>
      <c r="D30" s="20">
        <v>41000</v>
      </c>
      <c r="E30" s="21"/>
    </row>
    <row r="31" spans="1:5" s="1" customFormat="1">
      <c r="A31" s="18">
        <v>13</v>
      </c>
      <c r="B31" s="56"/>
      <c r="C31" s="22" t="s">
        <v>30</v>
      </c>
      <c r="D31" s="20">
        <v>27000</v>
      </c>
      <c r="E31" s="21"/>
    </row>
    <row r="32" spans="1:5" s="1" customFormat="1">
      <c r="A32" s="18">
        <v>14</v>
      </c>
      <c r="B32" s="56"/>
      <c r="C32" s="22" t="s">
        <v>31</v>
      </c>
      <c r="D32" s="20">
        <v>41000</v>
      </c>
      <c r="E32" s="21"/>
    </row>
    <row r="33" spans="1:6" s="1" customFormat="1">
      <c r="A33" s="18">
        <v>15</v>
      </c>
      <c r="B33" s="56"/>
      <c r="C33" s="22" t="s">
        <v>32</v>
      </c>
      <c r="D33" s="20">
        <v>59000</v>
      </c>
      <c r="E33" s="21"/>
    </row>
    <row r="34" spans="1:6" s="1" customFormat="1">
      <c r="A34" s="18">
        <v>16</v>
      </c>
      <c r="B34" s="56"/>
      <c r="C34" s="22" t="s">
        <v>33</v>
      </c>
      <c r="D34" s="20">
        <v>47000</v>
      </c>
      <c r="E34" s="21"/>
    </row>
    <row r="35" spans="1:6" s="1" customFormat="1">
      <c r="A35" s="18">
        <v>17</v>
      </c>
      <c r="B35" s="56"/>
      <c r="C35" s="22" t="s">
        <v>34</v>
      </c>
      <c r="D35" s="20">
        <v>41000</v>
      </c>
      <c r="E35" s="21"/>
    </row>
    <row r="36" spans="1:6" s="1" customFormat="1">
      <c r="A36" s="18">
        <v>18</v>
      </c>
      <c r="B36" s="56"/>
      <c r="C36" s="22" t="s">
        <v>35</v>
      </c>
      <c r="D36" s="20">
        <v>59000</v>
      </c>
      <c r="E36" s="21"/>
    </row>
    <row r="37" spans="1:6" s="1" customFormat="1">
      <c r="A37" s="18">
        <v>19</v>
      </c>
      <c r="B37" s="56"/>
      <c r="C37" s="22" t="s">
        <v>36</v>
      </c>
      <c r="D37" s="20">
        <v>41000</v>
      </c>
      <c r="E37" s="21"/>
    </row>
    <row r="38" spans="1:6" s="1" customFormat="1">
      <c r="A38" s="18"/>
      <c r="B38" s="56"/>
      <c r="C38" s="22" t="s">
        <v>58</v>
      </c>
      <c r="D38" s="23">
        <v>41000</v>
      </c>
      <c r="E38" s="21"/>
    </row>
    <row r="39" spans="1:6" s="2" customFormat="1">
      <c r="A39" s="52" t="s">
        <v>39</v>
      </c>
      <c r="B39" s="52"/>
      <c r="C39" s="52"/>
      <c r="D39" s="26">
        <f>SUM(D17:D38)</f>
        <v>2550000</v>
      </c>
      <c r="E39" s="25"/>
      <c r="F39" s="2">
        <v>2500000</v>
      </c>
    </row>
    <row r="40" spans="1:6">
      <c r="A40" s="5"/>
      <c r="B40" s="6"/>
      <c r="C40" s="7"/>
      <c r="D40" s="27">
        <f>F39-D39</f>
        <v>-50000</v>
      </c>
      <c r="E40" s="8"/>
    </row>
    <row r="41" spans="1:6">
      <c r="A41" s="28" t="s">
        <v>40</v>
      </c>
      <c r="B41" s="29"/>
      <c r="C41" s="30" t="s">
        <v>41</v>
      </c>
      <c r="D41" s="31"/>
      <c r="E41" s="32"/>
    </row>
    <row r="42" spans="1:6">
      <c r="A42" s="33"/>
      <c r="B42" s="34" t="s">
        <v>42</v>
      </c>
      <c r="C42" s="30" t="s">
        <v>43</v>
      </c>
      <c r="D42" s="34"/>
      <c r="E42" s="35"/>
    </row>
    <row r="43" spans="1:6">
      <c r="A43" s="33"/>
      <c r="B43" s="34" t="s">
        <v>44</v>
      </c>
      <c r="C43" s="30" t="s">
        <v>43</v>
      </c>
      <c r="D43" s="34"/>
      <c r="E43" s="35"/>
    </row>
    <row r="44" spans="1:6">
      <c r="A44" s="33"/>
      <c r="B44" s="34" t="s">
        <v>45</v>
      </c>
      <c r="C44" s="36" t="s">
        <v>46</v>
      </c>
      <c r="D44" s="34"/>
      <c r="E44" s="35"/>
    </row>
    <row r="45" spans="1:6">
      <c r="A45" s="33"/>
      <c r="B45" s="34" t="s">
        <v>47</v>
      </c>
      <c r="C45" s="34"/>
      <c r="D45" s="34"/>
      <c r="E45" s="35"/>
    </row>
    <row r="47" spans="1:6" ht="81" customHeight="1">
      <c r="A47" s="53" t="s">
        <v>48</v>
      </c>
      <c r="B47" s="53"/>
      <c r="C47" s="53"/>
      <c r="D47" s="53"/>
      <c r="E47" s="53"/>
    </row>
  </sheetData>
  <mergeCells count="12">
    <mergeCell ref="A47:E47"/>
    <mergeCell ref="C1:E1"/>
    <mergeCell ref="C2:E2"/>
    <mergeCell ref="C3:E3"/>
    <mergeCell ref="C4:E4"/>
    <mergeCell ref="C5:E5"/>
    <mergeCell ref="A7:E7"/>
    <mergeCell ref="B13:E13"/>
    <mergeCell ref="A16:E16"/>
    <mergeCell ref="B18:B25"/>
    <mergeCell ref="B26:B38"/>
    <mergeCell ref="A39:C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Hoàng Văn Nghị</vt:lpstr>
      <vt:lpstr>Trần Xuân Linh</vt:lpstr>
      <vt:lpstr>Võ Đình Mạnh</vt:lpstr>
      <vt:lpstr>Võ Thị Kiều Anh</vt:lpstr>
      <vt:lpstr>Nguyễn Thị Thanh Tâm</vt:lpstr>
      <vt:lpstr>'Hoàng Văn Nghị'!Print_Area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cp:lastPrinted>2022-11-24T09:13:00Z</cp:lastPrinted>
  <dcterms:created xsi:type="dcterms:W3CDTF">2022-11-07T07:42:00Z</dcterms:created>
  <dcterms:modified xsi:type="dcterms:W3CDTF">2024-11-27T04:29:03Z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FAAE6027EE2E4C2C8415652E3F60B73C_12</vt:lpwstr>
  </property>
  <property fmtid="{D5CDD505-2E9C-101B-9397-08002B2CF9AE}" pid="3" name="KSOProductBuildVer">
    <vt:lpwstr>1033-12.2.0.13266</vt:lpwstr>
  </property>
</Properties>
</file>