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LÀM VIỆC\DATA_TN\Hoàng\2024\Tháng 11\TTGS KTVH ĐƯỜNG CAO TỐC VIỆT NAM\"/>
    </mc:Choice>
  </mc:AlternateContent>
  <xr:revisionPtr revIDLastSave="0" documentId="13_ncr:1_{C7364F1D-01D2-431A-B165-D85590B7E05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KQCN" sheetId="4" r:id="rId1"/>
    <sheet name="Sheet1" sheetId="1" r:id="rId2"/>
    <sheet name="Sheet3" sheetId="3" r:id="rId3"/>
  </sheets>
  <definedNames>
    <definedName name="_xlnm.Print_Area" localSheetId="0">KQCN!$A$1:$H$8</definedName>
    <definedName name="_xlnm.Print_Area" localSheetId="1">Sheet1!$A$1:$T$18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<sst xmlns="http://schemas.openxmlformats.org/spreadsheetml/2006/main" count="162" uniqueCount="84">
  <si>
    <t>CÔNG TY CỔ PHẦN BỆNH VIỆN THIỆN NHÂN ĐÀ NẴNG</t>
  </si>
  <si>
    <t>TRUNG TÂM CHẨN ĐOÁN Y KHOA KỸ THUẬT CAO THIỆN NHÂN</t>
  </si>
  <si>
    <t>Tel: 02363. 82 84 89</t>
  </si>
  <si>
    <t xml:space="preserve">TỔNG HỢP KẾT QUẢ KHÁM SỨC KHỎE </t>
  </si>
  <si>
    <t>Stt</t>
  </si>
  <si>
    <t>Họ và tên</t>
  </si>
  <si>
    <t xml:space="preserve">Giới tính </t>
  </si>
  <si>
    <t>Kết Quả CLS và LS</t>
  </si>
  <si>
    <t xml:space="preserve">Đề nghị - Tư vấn </t>
  </si>
  <si>
    <t xml:space="preserve">Xếp loại SK </t>
  </si>
  <si>
    <t>Bác sỹ</t>
  </si>
  <si>
    <t>Khám  tổng quát</t>
  </si>
  <si>
    <t>Nội</t>
  </si>
  <si>
    <t>TMH</t>
  </si>
  <si>
    <t>Mắt</t>
  </si>
  <si>
    <t>Các chỉ số cơ bản</t>
  </si>
  <si>
    <t>Chiều Cao</t>
  </si>
  <si>
    <t>Cân nặng</t>
  </si>
  <si>
    <t>BMI</t>
  </si>
  <si>
    <t xml:space="preserve">Mạch </t>
  </si>
  <si>
    <t>Huyết áp</t>
  </si>
  <si>
    <t>RHM</t>
  </si>
  <si>
    <t xml:space="preserve">Mã NV </t>
  </si>
  <si>
    <t>Địa chỉ: 276 - 278 - 280 Đống Đa, TP. Đà Nẵng.</t>
  </si>
  <si>
    <t>Da liễu</t>
  </si>
  <si>
    <t>Phụ sản</t>
  </si>
  <si>
    <t xml:space="preserve">  Năm 2024</t>
  </si>
  <si>
    <t>Ngoại</t>
  </si>
  <si>
    <t>Đà Nẵng, ngày    tháng    năm 2024</t>
  </si>
  <si>
    <t xml:space="preserve">                            TRƯỞNG ĐƠN VỊ QUẢN LÝ SỨC KHỎE DOANH NGHIỆP</t>
  </si>
  <si>
    <t>TRUNG TÂM GIÁM SÁT KHAI THÁC VẬN HÀNH ĐƯỜNG CAO TỐC VN - CHI NHÁNH TCT ĐẦU TƯ PHÁT TRIỂN ĐƯỜNG CAO TỐC VIỆT NAM- CÔNG TY TNHH MTV</t>
  </si>
  <si>
    <t>Hoàng Văn Nghị</t>
  </si>
  <si>
    <t>Nam</t>
  </si>
  <si>
    <t>Trần Xuân Linh</t>
  </si>
  <si>
    <t>Võ Đình Mạnh</t>
  </si>
  <si>
    <t>Võ Thị Kiều Anh</t>
  </si>
  <si>
    <t>Nữ</t>
  </si>
  <si>
    <t>Nguyễn Thị Thanh Tâm</t>
  </si>
  <si>
    <t>Nguyễn Khắc Hoàng</t>
  </si>
  <si>
    <t>NV001</t>
  </si>
  <si>
    <t>NV004</t>
  </si>
  <si>
    <t>NV002</t>
  </si>
  <si>
    <t>NV003</t>
  </si>
  <si>
    <t>NV005</t>
  </si>
  <si>
    <t>NV006</t>
  </si>
  <si>
    <t xml:space="preserve">Năm sinh </t>
  </si>
  <si>
    <t>119/69</t>
  </si>
  <si>
    <t>Bình thường</t>
  </si>
  <si>
    <t xml:space="preserve">Tật khúc xạ </t>
  </si>
  <si>
    <t xml:space="preserve">Cao răng hai hàm </t>
  </si>
  <si>
    <t xml:space="preserve">_ Đã tư vấn
_ Hạn chế ăn dầu mỡ, chất béo. Tập thể dục đều 
_ Siêu âm bụng định kỳ 
_ Siêu âm giáp định kỳ 
_ Mang kính phù hợp 
_ Lấy cao răng định kỳ 
_ Kiểm tra sức khoẻ định kỳ
</t>
  </si>
  <si>
    <t xml:space="preserve">II </t>
  </si>
  <si>
    <t xml:space="preserve">BS Bảo </t>
  </si>
  <si>
    <t>150/90</t>
  </si>
  <si>
    <t xml:space="preserve">Mất R36, 46. Sức nhai&gt; 81% </t>
  </si>
  <si>
    <t xml:space="preserve">III </t>
  </si>
  <si>
    <t xml:space="preserve">Bs Bảo </t>
  </si>
  <si>
    <t xml:space="preserve">Hai mắt đục thủy tinh thể (thị lực không kính: MP, MT 8/10)  </t>
  </si>
  <si>
    <t>129/82</t>
  </si>
  <si>
    <t xml:space="preserve">Dư cân </t>
  </si>
  <si>
    <r>
      <rPr>
        <b/>
        <sz val="13"/>
        <rFont val="Times New Roman"/>
        <family val="1"/>
      </rPr>
      <t>Xét nghiệm máu:</t>
    </r>
    <r>
      <rPr>
        <sz val="13"/>
        <rFont val="Times New Roman"/>
        <family val="1"/>
      </rPr>
      <t xml:space="preserve"> Tăng Acid Uric nhẹ. Tăng mỡ máu 
</t>
    </r>
    <r>
      <rPr>
        <b/>
        <sz val="13"/>
        <rFont val="Times New Roman"/>
        <family val="1"/>
      </rPr>
      <t>X-quang cột sống thắt lưng:</t>
    </r>
    <r>
      <rPr>
        <sz val="13"/>
        <rFont val="Times New Roman"/>
        <family val="1"/>
      </rPr>
      <t xml:space="preserve"> Xẹp hình chêm thân đốt sống L1, L2. Hình ảnh thoái hóa thân đốt sống L3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Gan nhiễm mỡ độ I 
Dư cân 
Tật khúc xạ 
Cao răng hai hàm 
Các kết quả xét nghiệm khác trong giới hạn bình thường </t>
    </r>
  </si>
  <si>
    <t xml:space="preserve">_ Đã tư vấn
_ Kiêng ăn nội tạng, hạn chế hải sản, mỡ động vật. Tập thể dục 
_ Không mang vác vật nặng. Tập vận động cột sống thắt lưng 
_ Mang kính phù hợp 
_ Lấy cao răng định kỳ 
_ Kiểm tra sức khoẻ định kỳ
</t>
  </si>
  <si>
    <t xml:space="preserve">Bs Long </t>
  </si>
  <si>
    <t>115/77</t>
  </si>
  <si>
    <t xml:space="preserve">PARA 2012, sinh mổ 2 lần (đang hành kinh)  </t>
  </si>
  <si>
    <t xml:space="preserve">Viêm mũi cấp </t>
  </si>
  <si>
    <r>
      <rPr>
        <b/>
        <sz val="13"/>
        <rFont val="Times New Roman"/>
        <family val="1"/>
      </rPr>
      <t>Xét nghiệm máu:</t>
    </r>
    <r>
      <rPr>
        <sz val="13"/>
        <rFont val="Times New Roman"/>
        <family val="1"/>
      </rPr>
      <t xml:space="preserve"> Tăng VLDL 
</t>
    </r>
    <r>
      <rPr>
        <b/>
        <sz val="13"/>
        <rFont val="Times New Roman"/>
        <family val="1"/>
      </rPr>
      <t>Siêu âm vú</t>
    </r>
    <r>
      <rPr>
        <sz val="13"/>
        <rFont val="Times New Roman"/>
        <family val="1"/>
      </rPr>
      <t xml:space="preserve">: TD thay đổi sợi bọc vú trái BIRADS 3 (#10x3mm) 
</t>
    </r>
    <r>
      <rPr>
        <b/>
        <sz val="13"/>
        <rFont val="Times New Roman"/>
        <family val="1"/>
      </rPr>
      <t xml:space="preserve">Siêu âm giáp: </t>
    </r>
    <r>
      <rPr>
        <sz val="13"/>
        <rFont val="Times New Roman"/>
        <family val="1"/>
      </rPr>
      <t xml:space="preserve">Nang giáp phải TIRADS 1 (#2mm) 
Dư cân 
PARA 2012, sinh mổ 2 lần
Viêm mũi cấp 
Các kết quả xét nghiệm khác trong giới hạn bình thường </t>
    </r>
  </si>
  <si>
    <t xml:space="preserve">_ Đã tư vấn
_ Giảm dầu mỡ. Tập thể dục 
_ Siêu âm vú định kỳ 4-6 tháng. Chụp nhũ ảnh kiểm tra thêm 
_ Siêu âm giáp định kỳ 
_ Tránh tiếp xúc khói bụi, lạnh 
_ Kiểm tra sức khoẻ định kỳ
</t>
  </si>
  <si>
    <t xml:space="preserve">Bs Linh </t>
  </si>
  <si>
    <t>126/73</t>
  </si>
  <si>
    <t xml:space="preserve">PARA 3003, sinh thường (đang hành kinh) </t>
  </si>
  <si>
    <t xml:space="preserve">Bình thường </t>
  </si>
  <si>
    <r>
      <rPr>
        <b/>
        <sz val="13"/>
        <rFont val="Times New Roman"/>
        <family val="1"/>
      </rPr>
      <t>Xét nghiệm máu</t>
    </r>
    <r>
      <rPr>
        <sz val="13"/>
        <rFont val="Times New Roman"/>
        <family val="1"/>
      </rPr>
      <t xml:space="preserve">: Tăng mỡ máu 
</t>
    </r>
    <r>
      <rPr>
        <b/>
        <sz val="13"/>
        <rFont val="Times New Roman"/>
        <family val="1"/>
      </rPr>
      <t>Nước tiểu</t>
    </r>
    <r>
      <rPr>
        <sz val="13"/>
        <rFont val="Times New Roman"/>
        <family val="1"/>
      </rPr>
      <t xml:space="preserve">: Bạch cầu( +). Hồng cầu ( ++++) (Hành kinh)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: Gan nhiễm mỡ độ I 
</t>
    </r>
    <r>
      <rPr>
        <b/>
        <sz val="13"/>
        <rFont val="Times New Roman"/>
        <family val="1"/>
      </rPr>
      <t>Đo loãng xương:</t>
    </r>
    <r>
      <rPr>
        <sz val="13"/>
        <rFont val="Times New Roman"/>
        <family val="1"/>
      </rPr>
      <t xml:space="preserve"> Tiền xoãng xương 
Tật khúc xạ 
Dư cân 
Các kết quả xét nghiệm khác trong giới hạn bình thường </t>
    </r>
  </si>
  <si>
    <t xml:space="preserve">_ Đã tư vấn
_ Giảm dầu mỡ. Tập thể dục. Đi bộ
_ Mang kính phù hợp 
_ Kiểm tra sức khoẻ định kỳ
</t>
  </si>
  <si>
    <t>120/80</t>
  </si>
  <si>
    <t xml:space="preserve">Viêm họng mạn </t>
  </si>
  <si>
    <t xml:space="preserve">Mất R35, 45. Sức nhai&gt; 81% </t>
  </si>
  <si>
    <r>
      <rPr>
        <b/>
        <sz val="13"/>
        <rFont val="Times New Roman"/>
        <family val="1"/>
      </rPr>
      <t>Xét nghiệm máu</t>
    </r>
    <r>
      <rPr>
        <sz val="13"/>
        <rFont val="Times New Roman"/>
        <family val="1"/>
      </rPr>
      <t xml:space="preserve">: Nhóm máu A, Rh (+) . Tăng nhẹ Triglyceride 
</t>
    </r>
    <r>
      <rPr>
        <b/>
        <sz val="13"/>
        <rFont val="Times New Roman"/>
        <family val="1"/>
      </rPr>
      <t>X-quang cột sống cổ:</t>
    </r>
    <r>
      <rPr>
        <sz val="13"/>
        <rFont val="Times New Roman"/>
        <family val="1"/>
      </rPr>
      <t xml:space="preserve"> Hình ảnh thoái hóa thân đốt sống C5, C6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Nang rốn gan chưa rõ bản chất (#18mm). Nang thận hai bên (P #7-9mm. T #2mm). Sỏi (#10mm) + Dày thành túi mật ( #7mm) 
Viêm họng mạn 
Mất R35, 45. Sức nhai&gt; 81% 
Các kết quả xét nghiệm khác trong giới hạn bình thường </t>
    </r>
  </si>
  <si>
    <t xml:space="preserve">Bs Nguyệt </t>
  </si>
  <si>
    <t xml:space="preserve">_ Đã tư vấn
_ Giảm dầu mỡ, tinh bột, đồ ngọt. Tập thể dục 
_ Không cúi đầu lâu, không gối cao đầu. Tập vận động cột sống cổ 
_ Khám chuyên khoa ngoại gan mật 
_ Tránh uống nước đá lạnh 
_ Điều trị nha khoa 
_ Kiểm tra sức khoẻ định kỳ
</t>
  </si>
  <si>
    <t>Tăng Huyết áp</t>
  </si>
  <si>
    <r>
      <rPr>
        <b/>
        <sz val="13"/>
        <rFont val="Times New Roman"/>
        <family val="1"/>
      </rPr>
      <t>Xét nghiệm máu:</t>
    </r>
    <r>
      <rPr>
        <sz val="13"/>
        <rFont val="Times New Roman"/>
        <family val="1"/>
      </rPr>
      <t xml:space="preserve"> Nhóm máu O, Rh (+). Tăng Acid Uric. Tăng mỡ máu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Nhân giáp thùy trái TIRADS 3 (#3x4mm) 
</t>
    </r>
    <r>
      <rPr>
        <b/>
        <sz val="13"/>
        <rFont val="Times New Roman"/>
        <family val="1"/>
      </rPr>
      <t>Siêu âm tim</t>
    </r>
    <r>
      <rPr>
        <sz val="13"/>
        <rFont val="Times New Roman"/>
        <family val="1"/>
      </rPr>
      <t xml:space="preserve">: Hở van động mạch chủ mức độ nhẹ 
</t>
    </r>
    <r>
      <rPr>
        <b/>
        <sz val="13"/>
        <rFont val="Times New Roman"/>
        <family val="1"/>
      </rPr>
      <t xml:space="preserve">Test hơi thở tìm HP: </t>
    </r>
    <r>
      <rPr>
        <sz val="13"/>
        <rFont val="Times New Roman"/>
        <family val="1"/>
      </rPr>
      <t xml:space="preserve">HP dương (C= 385) 
Tăng Huyết áp
Hai mắt đục thủy tinh thể (thị lực không kính: MP, MT 8/10)  
Mất R36, 46. Sức nhai&gt; 81% 
Các kết quả xét nghiệm khác trong giới hạn bình thường </t>
    </r>
  </si>
  <si>
    <t xml:space="preserve">_ Đã tư vấn
_ Hạn chế ăn hải sản, thịt đỏ, nội tạng, dầu mỡ. Tập thể dục 
_ Siêu âm giáp định kỳ 
_ Ăn nhạt. Điều trị CK tim mạch
_ Điều trị CK nội tiêu hóa hoặc nội soi dạ dày kiểm tra thêm
_ Khám chuyên khoa mắt định kỳ 
_ Điều trị nha khoa 
_ Kiểm tra sức khoẻ định kỳ
</t>
  </si>
  <si>
    <r>
      <rPr>
        <b/>
        <sz val="13"/>
        <rFont val="Times New Roman"/>
        <family val="1"/>
      </rPr>
      <t>Xét nghiệm máu:</t>
    </r>
    <r>
      <rPr>
        <sz val="13"/>
        <rFont val="Times New Roman"/>
        <family val="1"/>
      </rPr>
      <t xml:space="preserve"> Tăng mỡ máu (Giảm nhiều so với kết quả ngày 25/11/2023)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Gan nhiễm mỡ độ I. Lắng đọng cholesterol thành túi mật. Phì đại tiền liệt tuyến ưu thế vùng trung tâm ( kt #42x43x47mm)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Nhân giáp thùy phải TIRADS 4 (#16x9mm) (Đã FNA: lành tính). Nang keo thùy trái TIRADS 1 (#3mm) 
Tật khúc xạ
Cao răng hai hàm 
Các kết quả xét nghiệm khác trong giới hạn bình thường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</si>
</sst>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NI-Times"/>
    </font>
    <font>
      <b/>
      <sz val="15"/>
      <color rgb="FF000000"/>
      <name val="Times New Roman"/>
      <family val="1"/>
    </font>
    <font>
      <sz val="15"/>
      <color theme="1"/>
      <name val="Times New Roman"/>
      <family val="1"/>
    </font>
    <font>
      <b/>
      <sz val="15"/>
      <color rgb="FFFF0000"/>
      <name val="Times New Roman"/>
      <family val="1"/>
    </font>
    <font>
      <b/>
      <sz val="15"/>
      <color rgb="FF00B050"/>
      <name val="Times New Roman"/>
      <family val="1"/>
    </font>
    <font>
      <b/>
      <sz val="15"/>
      <name val="Times New Roman"/>
      <family val="1"/>
    </font>
    <font>
      <b/>
      <i/>
      <sz val="15"/>
      <color rgb="FF00B0F0"/>
      <name val="Times New Roman"/>
      <family val="1"/>
    </font>
    <font>
      <sz val="15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3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>
      <alignment vertical="top"/>
    </xf>
    <xf numFmtId="165" fontId="13" fillId="0" borderId="0"/>
    <xf numFmtId="164" fontId="1" fillId="0" borderId="0" applyFont="0" applyFill="0" applyBorder="0" applyAlignment="0" applyProtection="0"/>
    <xf numFmtId="0" fontId="14" fillId="0" borderId="0"/>
    <xf numFmtId="0" fontId="14" fillId="0" borderId="0"/>
    <xf numFmtId="0" fontId="13" fillId="0" borderId="0"/>
    <xf numFmtId="0" fontId="13" fillId="0" borderId="0"/>
  </cellStyleXfs>
  <cellXfs count="42">
    <xf numFmtId="0" fontId="0" fillId="0" borderId="0" xfId="0"/>
    <xf numFmtId="0" fontId="10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16" fillId="0" borderId="0" xfId="0" applyFont="1" applyAlignment="1">
      <alignment horizontal="left" vertical="top" wrapText="1"/>
    </xf>
    <xf numFmtId="0" fontId="3" fillId="2" borderId="0" xfId="1" applyFont="1" applyFill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2" borderId="0" xfId="1" applyFont="1" applyFill="1">
      <alignment vertical="top"/>
    </xf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2" fillId="2" borderId="0" xfId="0" applyFont="1" applyFill="1" applyAlignment="1">
      <alignment vertical="top"/>
    </xf>
    <xf numFmtId="0" fontId="15" fillId="0" borderId="0" xfId="0" applyFont="1" applyAlignment="1">
      <alignment vertical="top"/>
    </xf>
    <xf numFmtId="0" fontId="16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0" fontId="16" fillId="2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9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right" vertical="top" wrapText="1"/>
    </xf>
    <xf numFmtId="0" fontId="16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top" wrapText="1"/>
    </xf>
    <xf numFmtId="0" fontId="19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3" fillId="2" borderId="0" xfId="1" applyFont="1" applyFill="1" applyAlignment="1">
      <alignment horizontal="center" vertical="top"/>
    </xf>
    <xf numFmtId="0" fontId="5" fillId="2" borderId="0" xfId="1" applyFont="1" applyFill="1" applyAlignment="1">
      <alignment horizontal="center" vertical="top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</cellXfs>
  <cellStyles count="8">
    <cellStyle name="Comma 2" xfId="3" xr:uid="{00000000-0005-0000-0000-000001000000}"/>
    <cellStyle name="Normal" xfId="0" builtinId="0"/>
    <cellStyle name="Normal 2" xfId="5" xr:uid="{00000000-0005-0000-0000-000003000000}"/>
    <cellStyle name="Normal 2 33" xfId="2" xr:uid="{00000000-0005-0000-0000-000004000000}"/>
    <cellStyle name="Normal 3" xfId="1" xr:uid="{00000000-0005-0000-0000-000005000000}"/>
    <cellStyle name="Normal 3 3" xfId="6" xr:uid="{00000000-0005-0000-0000-000006000000}"/>
    <cellStyle name="Normal 4" xfId="4" xr:uid="{00000000-0005-0000-0000-000007000000}"/>
    <cellStyle name="Normal 8" xfId="7" xr:uid="{00000000-0005-0000-0000-000008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123825</xdr:rowOff>
    </xdr:from>
    <xdr:to>
      <xdr:col>2</xdr:col>
      <xdr:colOff>504825</xdr:colOff>
      <xdr:row>6</xdr:row>
      <xdr:rowOff>85726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80975" y="371475"/>
          <a:ext cx="1295400" cy="1200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0755-938D-4540-BCC8-6CE953790D92}">
  <dimension ref="A1:I10"/>
  <sheetViews>
    <sheetView view="pageBreakPreview" zoomScale="70" zoomScaleNormal="82" zoomScaleSheetLayoutView="70" workbookViewId="0">
      <selection activeCell="G3" sqref="G3"/>
    </sheetView>
  </sheetViews>
  <sheetFormatPr defaultRowHeight="18.75" x14ac:dyDescent="0.25"/>
  <cols>
    <col min="1" max="1" width="5.28515625" style="21" customWidth="1"/>
    <col min="2" max="2" width="9.28515625" style="21" customWidth="1"/>
    <col min="3" max="3" width="25.42578125" style="5" customWidth="1"/>
    <col min="4" max="5" width="8.42578125" style="21" customWidth="1"/>
    <col min="6" max="6" width="61.28515625" style="5" customWidth="1"/>
    <col min="7" max="7" width="43" style="6" customWidth="1"/>
    <col min="8" max="8" width="11.85546875" style="21" customWidth="1"/>
    <col min="9" max="9" width="9.140625" style="6"/>
    <col min="10" max="16384" width="9.140625" style="10"/>
  </cols>
  <sheetData>
    <row r="1" spans="1:9" ht="37.5" customHeight="1" x14ac:dyDescent="0.25">
      <c r="A1" s="27" t="s">
        <v>4</v>
      </c>
      <c r="B1" s="27" t="s">
        <v>22</v>
      </c>
      <c r="C1" s="27" t="s">
        <v>5</v>
      </c>
      <c r="D1" s="27" t="s">
        <v>6</v>
      </c>
      <c r="E1" s="27" t="s">
        <v>45</v>
      </c>
      <c r="F1" s="27" t="s">
        <v>7</v>
      </c>
      <c r="G1" s="27" t="s">
        <v>8</v>
      </c>
      <c r="H1" s="27" t="s">
        <v>9</v>
      </c>
    </row>
    <row r="2" spans="1:9" s="23" customFormat="1" ht="45" customHeight="1" x14ac:dyDescent="0.25">
      <c r="A2" s="28"/>
      <c r="B2" s="28"/>
      <c r="C2" s="28"/>
      <c r="D2" s="28"/>
      <c r="E2" s="28"/>
      <c r="F2" s="28"/>
      <c r="G2" s="28"/>
      <c r="H2" s="28"/>
      <c r="I2" s="22"/>
    </row>
    <row r="3" spans="1:9" s="15" customFormat="1" ht="176.25" customHeight="1" x14ac:dyDescent="0.25">
      <c r="A3" s="25">
        <v>1</v>
      </c>
      <c r="B3" s="25" t="s">
        <v>39</v>
      </c>
      <c r="C3" s="26" t="s">
        <v>31</v>
      </c>
      <c r="D3" s="25" t="s">
        <v>32</v>
      </c>
      <c r="E3" s="25">
        <v>1972</v>
      </c>
      <c r="F3" s="2" t="s">
        <v>83</v>
      </c>
      <c r="G3" s="2" t="s">
        <v>50</v>
      </c>
      <c r="H3" s="3" t="s">
        <v>51</v>
      </c>
      <c r="I3" s="14"/>
    </row>
    <row r="4" spans="1:9" s="14" customFormat="1" ht="192" customHeight="1" x14ac:dyDescent="0.25">
      <c r="A4" s="25">
        <v>2</v>
      </c>
      <c r="B4" s="25" t="s">
        <v>40</v>
      </c>
      <c r="C4" s="26" t="s">
        <v>33</v>
      </c>
      <c r="D4" s="25" t="s">
        <v>32</v>
      </c>
      <c r="E4" s="25">
        <v>1965</v>
      </c>
      <c r="F4" s="2" t="s">
        <v>81</v>
      </c>
      <c r="G4" s="2" t="s">
        <v>82</v>
      </c>
      <c r="H4" s="3" t="s">
        <v>55</v>
      </c>
    </row>
    <row r="5" spans="1:9" s="15" customFormat="1" ht="146.25" customHeight="1" x14ac:dyDescent="0.25">
      <c r="A5" s="25">
        <v>3</v>
      </c>
      <c r="B5" s="25" t="s">
        <v>41</v>
      </c>
      <c r="C5" s="26" t="s">
        <v>34</v>
      </c>
      <c r="D5" s="25" t="s">
        <v>32</v>
      </c>
      <c r="E5" s="25">
        <v>1990</v>
      </c>
      <c r="F5" s="2" t="s">
        <v>60</v>
      </c>
      <c r="G5" s="2" t="s">
        <v>61</v>
      </c>
      <c r="H5" s="3" t="s">
        <v>51</v>
      </c>
      <c r="I5" s="14"/>
    </row>
    <row r="6" spans="1:9" s="15" customFormat="1" ht="148.5" customHeight="1" x14ac:dyDescent="0.25">
      <c r="A6" s="25">
        <v>4</v>
      </c>
      <c r="B6" s="25" t="s">
        <v>42</v>
      </c>
      <c r="C6" s="26" t="s">
        <v>35</v>
      </c>
      <c r="D6" s="25" t="s">
        <v>36</v>
      </c>
      <c r="E6" s="25">
        <v>1983</v>
      </c>
      <c r="F6" s="2" t="s">
        <v>66</v>
      </c>
      <c r="G6" s="2" t="s">
        <v>67</v>
      </c>
      <c r="H6" s="3" t="s">
        <v>55</v>
      </c>
      <c r="I6" s="14"/>
    </row>
    <row r="7" spans="1:9" s="15" customFormat="1" ht="126.75" customHeight="1" x14ac:dyDescent="0.25">
      <c r="A7" s="25">
        <v>5</v>
      </c>
      <c r="B7" s="25" t="s">
        <v>43</v>
      </c>
      <c r="C7" s="26" t="s">
        <v>37</v>
      </c>
      <c r="D7" s="25" t="s">
        <v>36</v>
      </c>
      <c r="E7" s="25">
        <v>1986</v>
      </c>
      <c r="F7" s="2" t="s">
        <v>72</v>
      </c>
      <c r="G7" s="2" t="s">
        <v>73</v>
      </c>
      <c r="H7" s="3" t="s">
        <v>51</v>
      </c>
      <c r="I7" s="14"/>
    </row>
    <row r="8" spans="1:9" s="15" customFormat="1" ht="177" customHeight="1" x14ac:dyDescent="0.25">
      <c r="A8" s="25">
        <v>6</v>
      </c>
      <c r="B8" s="25" t="s">
        <v>44</v>
      </c>
      <c r="C8" s="26" t="s">
        <v>38</v>
      </c>
      <c r="D8" s="25" t="s">
        <v>32</v>
      </c>
      <c r="E8" s="25">
        <v>1974</v>
      </c>
      <c r="F8" s="2" t="s">
        <v>77</v>
      </c>
      <c r="G8" s="2" t="s">
        <v>79</v>
      </c>
      <c r="H8" s="3" t="s">
        <v>55</v>
      </c>
      <c r="I8" s="14"/>
    </row>
    <row r="9" spans="1:9" s="19" customFormat="1" ht="15" x14ac:dyDescent="0.25">
      <c r="A9" s="16"/>
      <c r="B9" s="16"/>
      <c r="C9" s="7"/>
      <c r="D9" s="16"/>
      <c r="E9" s="16"/>
      <c r="F9" s="29"/>
      <c r="G9" s="29"/>
      <c r="H9" s="18"/>
    </row>
    <row r="10" spans="1:9" s="19" customFormat="1" ht="15" x14ac:dyDescent="0.25">
      <c r="A10" s="30"/>
      <c r="B10" s="30"/>
      <c r="C10" s="30"/>
      <c r="D10" s="30"/>
      <c r="E10" s="30"/>
      <c r="F10" s="30"/>
      <c r="G10" s="30"/>
      <c r="H10" s="18"/>
    </row>
  </sheetData>
  <mergeCells count="11">
    <mergeCell ref="H1:H2"/>
    <mergeCell ref="F9:G9"/>
    <mergeCell ref="A10:E10"/>
    <mergeCell ref="F10:G10"/>
    <mergeCell ref="A1:A2"/>
    <mergeCell ref="B1:B2"/>
    <mergeCell ref="C1:C2"/>
    <mergeCell ref="D1:D2"/>
    <mergeCell ref="E1:E2"/>
    <mergeCell ref="F1:F2"/>
    <mergeCell ref="G1:G2"/>
  </mergeCells>
  <conditionalFormatting sqref="C3:C8">
    <cfRule type="duplicateValues" dxfId="1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8"/>
  <sheetViews>
    <sheetView tabSelected="1" view="pageBreakPreview" zoomScale="60" zoomScaleNormal="55" workbookViewId="0">
      <pane xSplit="3" ySplit="9" topLeftCell="H15" activePane="bottomRight" state="frozen"/>
      <selection activeCell="A9" sqref="A9"/>
      <selection pane="topRight" activeCell="D9" sqref="D9"/>
      <selection pane="bottomLeft" activeCell="A10" sqref="A10"/>
      <selection pane="bottomRight" activeCell="L15" sqref="L15"/>
    </sheetView>
  </sheetViews>
  <sheetFormatPr defaultRowHeight="18.75" x14ac:dyDescent="0.25"/>
  <cols>
    <col min="1" max="1" width="5.28515625" style="21" customWidth="1"/>
    <col min="2" max="2" width="9.28515625" style="21" customWidth="1"/>
    <col min="3" max="3" width="25.42578125" style="5" customWidth="1"/>
    <col min="4" max="5" width="8.42578125" style="21" customWidth="1"/>
    <col min="6" max="10" width="10.28515625" style="21" customWidth="1"/>
    <col min="11" max="17" width="14.28515625" style="21" customWidth="1"/>
    <col min="18" max="18" width="61.28515625" style="5" customWidth="1"/>
    <col min="19" max="19" width="43" style="6" customWidth="1"/>
    <col min="20" max="20" width="11.85546875" style="21" customWidth="1"/>
    <col min="21" max="21" width="15.5703125" style="6" customWidth="1"/>
    <col min="22" max="22" width="9.140625" style="6"/>
    <col min="23" max="16384" width="9.140625" style="10"/>
  </cols>
  <sheetData>
    <row r="1" spans="1:22" ht="19.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8"/>
      <c r="V1" s="9"/>
    </row>
    <row r="2" spans="1:22" ht="19.5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8"/>
      <c r="V2" s="9"/>
    </row>
    <row r="3" spans="1:22" ht="19.5" x14ac:dyDescent="0.25">
      <c r="A3" s="32" t="s">
        <v>23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8"/>
      <c r="V3" s="9"/>
    </row>
    <row r="4" spans="1:22" ht="19.5" x14ac:dyDescent="0.25">
      <c r="A4" s="32" t="s">
        <v>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8"/>
      <c r="V4" s="9"/>
    </row>
    <row r="5" spans="1:22" ht="19.5" x14ac:dyDescent="0.25">
      <c r="A5" s="33" t="s">
        <v>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11"/>
      <c r="V5" s="9"/>
    </row>
    <row r="6" spans="1:22" ht="19.5" x14ac:dyDescent="0.25">
      <c r="A6" s="31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12"/>
      <c r="V6" s="12"/>
    </row>
    <row r="7" spans="1:22" ht="20.25" x14ac:dyDescent="0.25">
      <c r="A7" s="36" t="s">
        <v>26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13"/>
      <c r="V7" s="13"/>
    </row>
    <row r="8" spans="1:22" ht="37.5" customHeight="1" x14ac:dyDescent="0.25">
      <c r="A8" s="27" t="s">
        <v>4</v>
      </c>
      <c r="B8" s="27" t="s">
        <v>22</v>
      </c>
      <c r="C8" s="27" t="s">
        <v>5</v>
      </c>
      <c r="D8" s="27" t="s">
        <v>6</v>
      </c>
      <c r="E8" s="27" t="s">
        <v>45</v>
      </c>
      <c r="F8" s="37" t="s">
        <v>15</v>
      </c>
      <c r="G8" s="38"/>
      <c r="H8" s="38"/>
      <c r="I8" s="38"/>
      <c r="J8" s="39"/>
      <c r="K8" s="40" t="s">
        <v>11</v>
      </c>
      <c r="L8" s="41"/>
      <c r="M8" s="41"/>
      <c r="N8" s="41"/>
      <c r="O8" s="41"/>
      <c r="P8" s="41"/>
      <c r="Q8" s="41"/>
      <c r="R8" s="27" t="s">
        <v>7</v>
      </c>
      <c r="S8" s="27" t="s">
        <v>8</v>
      </c>
      <c r="T8" s="27" t="s">
        <v>9</v>
      </c>
      <c r="U8" s="34" t="s">
        <v>10</v>
      </c>
    </row>
    <row r="9" spans="1:22" s="23" customFormat="1" ht="45" customHeight="1" x14ac:dyDescent="0.25">
      <c r="A9" s="28"/>
      <c r="B9" s="28"/>
      <c r="C9" s="28"/>
      <c r="D9" s="28"/>
      <c r="E9" s="28"/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12</v>
      </c>
      <c r="L9" s="1" t="s">
        <v>27</v>
      </c>
      <c r="M9" s="1" t="s">
        <v>24</v>
      </c>
      <c r="N9" s="1" t="s">
        <v>25</v>
      </c>
      <c r="O9" s="1" t="s">
        <v>14</v>
      </c>
      <c r="P9" s="1" t="s">
        <v>13</v>
      </c>
      <c r="Q9" s="1" t="s">
        <v>21</v>
      </c>
      <c r="R9" s="28"/>
      <c r="S9" s="28"/>
      <c r="T9" s="28"/>
      <c r="U9" s="35"/>
      <c r="V9" s="22"/>
    </row>
    <row r="10" spans="1:22" s="15" customFormat="1" ht="176.25" customHeight="1" x14ac:dyDescent="0.25">
      <c r="A10" s="25">
        <v>1</v>
      </c>
      <c r="B10" s="25" t="s">
        <v>39</v>
      </c>
      <c r="C10" s="26" t="s">
        <v>31</v>
      </c>
      <c r="D10" s="25" t="s">
        <v>32</v>
      </c>
      <c r="E10" s="25">
        <v>1972</v>
      </c>
      <c r="F10" s="3">
        <v>168</v>
      </c>
      <c r="G10" s="3">
        <v>70</v>
      </c>
      <c r="H10" s="3">
        <f>ROUND(G10*10000/(F10*F10),1)</f>
        <v>24.8</v>
      </c>
      <c r="I10" s="3">
        <v>71</v>
      </c>
      <c r="J10" s="3" t="s">
        <v>46</v>
      </c>
      <c r="K10" s="3" t="s">
        <v>47</v>
      </c>
      <c r="L10" s="3" t="s">
        <v>47</v>
      </c>
      <c r="M10" s="3" t="s">
        <v>47</v>
      </c>
      <c r="N10" s="3"/>
      <c r="O10" s="3" t="s">
        <v>48</v>
      </c>
      <c r="P10" s="3" t="s">
        <v>47</v>
      </c>
      <c r="Q10" s="3" t="s">
        <v>49</v>
      </c>
      <c r="R10" s="2" t="s">
        <v>83</v>
      </c>
      <c r="S10" s="2" t="s">
        <v>50</v>
      </c>
      <c r="T10" s="3" t="s">
        <v>51</v>
      </c>
      <c r="U10" s="4" t="s">
        <v>52</v>
      </c>
      <c r="V10" s="14"/>
    </row>
    <row r="11" spans="1:22" s="14" customFormat="1" ht="192" customHeight="1" x14ac:dyDescent="0.25">
      <c r="A11" s="25">
        <v>2</v>
      </c>
      <c r="B11" s="25" t="s">
        <v>40</v>
      </c>
      <c r="C11" s="26" t="s">
        <v>33</v>
      </c>
      <c r="D11" s="25" t="s">
        <v>32</v>
      </c>
      <c r="E11" s="25">
        <v>1965</v>
      </c>
      <c r="F11" s="3">
        <v>161</v>
      </c>
      <c r="G11" s="3">
        <v>62</v>
      </c>
      <c r="H11" s="3">
        <f t="shared" ref="H11:H15" si="0">ROUND(G11*10000/(F11*F11),1)</f>
        <v>23.9</v>
      </c>
      <c r="I11" s="3">
        <v>80</v>
      </c>
      <c r="J11" s="3" t="s">
        <v>53</v>
      </c>
      <c r="K11" s="3" t="s">
        <v>80</v>
      </c>
      <c r="L11" s="3" t="s">
        <v>47</v>
      </c>
      <c r="M11" s="3" t="s">
        <v>47</v>
      </c>
      <c r="N11" s="3"/>
      <c r="O11" s="3" t="s">
        <v>57</v>
      </c>
      <c r="P11" s="3" t="s">
        <v>47</v>
      </c>
      <c r="Q11" s="3" t="s">
        <v>54</v>
      </c>
      <c r="R11" s="2" t="s">
        <v>81</v>
      </c>
      <c r="S11" s="2" t="s">
        <v>82</v>
      </c>
      <c r="T11" s="3" t="s">
        <v>55</v>
      </c>
      <c r="U11" s="4" t="s">
        <v>56</v>
      </c>
    </row>
    <row r="12" spans="1:22" s="15" customFormat="1" ht="146.25" customHeight="1" x14ac:dyDescent="0.25">
      <c r="A12" s="25">
        <v>3</v>
      </c>
      <c r="B12" s="25" t="s">
        <v>41</v>
      </c>
      <c r="C12" s="26" t="s">
        <v>34</v>
      </c>
      <c r="D12" s="25" t="s">
        <v>32</v>
      </c>
      <c r="E12" s="25">
        <v>1990</v>
      </c>
      <c r="F12" s="3">
        <v>170</v>
      </c>
      <c r="G12" s="3">
        <v>76</v>
      </c>
      <c r="H12" s="3">
        <f t="shared" si="0"/>
        <v>26.3</v>
      </c>
      <c r="I12" s="3">
        <v>71</v>
      </c>
      <c r="J12" s="3" t="s">
        <v>58</v>
      </c>
      <c r="K12" s="3" t="s">
        <v>59</v>
      </c>
      <c r="L12" s="3" t="s">
        <v>47</v>
      </c>
      <c r="M12" s="3" t="s">
        <v>47</v>
      </c>
      <c r="N12" s="3"/>
      <c r="O12" s="3" t="s">
        <v>48</v>
      </c>
      <c r="P12" s="3" t="s">
        <v>47</v>
      </c>
      <c r="Q12" s="3" t="s">
        <v>49</v>
      </c>
      <c r="R12" s="2" t="s">
        <v>60</v>
      </c>
      <c r="S12" s="2" t="s">
        <v>61</v>
      </c>
      <c r="T12" s="3" t="s">
        <v>51</v>
      </c>
      <c r="U12" s="4" t="s">
        <v>62</v>
      </c>
      <c r="V12" s="14"/>
    </row>
    <row r="13" spans="1:22" s="15" customFormat="1" ht="148.5" customHeight="1" x14ac:dyDescent="0.25">
      <c r="A13" s="25">
        <v>4</v>
      </c>
      <c r="B13" s="25" t="s">
        <v>42</v>
      </c>
      <c r="C13" s="26" t="s">
        <v>35</v>
      </c>
      <c r="D13" s="25" t="s">
        <v>36</v>
      </c>
      <c r="E13" s="25">
        <v>1983</v>
      </c>
      <c r="F13" s="3">
        <v>158</v>
      </c>
      <c r="G13" s="3">
        <v>67</v>
      </c>
      <c r="H13" s="3">
        <f t="shared" si="0"/>
        <v>26.8</v>
      </c>
      <c r="I13" s="3">
        <v>95</v>
      </c>
      <c r="J13" s="3" t="s">
        <v>63</v>
      </c>
      <c r="K13" s="3" t="s">
        <v>59</v>
      </c>
      <c r="L13" s="3" t="s">
        <v>47</v>
      </c>
      <c r="M13" s="3" t="s">
        <v>47</v>
      </c>
      <c r="N13" s="3" t="s">
        <v>64</v>
      </c>
      <c r="O13" s="3" t="s">
        <v>47</v>
      </c>
      <c r="P13" s="3" t="s">
        <v>65</v>
      </c>
      <c r="Q13" s="3" t="s">
        <v>47</v>
      </c>
      <c r="R13" s="2" t="s">
        <v>66</v>
      </c>
      <c r="S13" s="2" t="s">
        <v>67</v>
      </c>
      <c r="T13" s="3" t="s">
        <v>55</v>
      </c>
      <c r="U13" s="4" t="s">
        <v>68</v>
      </c>
      <c r="V13" s="14"/>
    </row>
    <row r="14" spans="1:22" s="15" customFormat="1" ht="126.75" customHeight="1" x14ac:dyDescent="0.25">
      <c r="A14" s="25">
        <v>5</v>
      </c>
      <c r="B14" s="25" t="s">
        <v>43</v>
      </c>
      <c r="C14" s="26" t="s">
        <v>37</v>
      </c>
      <c r="D14" s="25" t="s">
        <v>36</v>
      </c>
      <c r="E14" s="25">
        <v>1986</v>
      </c>
      <c r="F14" s="3">
        <v>155</v>
      </c>
      <c r="G14" s="3">
        <v>62</v>
      </c>
      <c r="H14" s="3">
        <f t="shared" si="0"/>
        <v>25.8</v>
      </c>
      <c r="I14" s="3">
        <v>74</v>
      </c>
      <c r="J14" s="3" t="s">
        <v>69</v>
      </c>
      <c r="K14" s="3" t="s">
        <v>59</v>
      </c>
      <c r="L14" s="3" t="s">
        <v>47</v>
      </c>
      <c r="M14" s="3" t="s">
        <v>47</v>
      </c>
      <c r="N14" s="3" t="s">
        <v>70</v>
      </c>
      <c r="O14" s="3" t="s">
        <v>48</v>
      </c>
      <c r="P14" s="3" t="s">
        <v>47</v>
      </c>
      <c r="Q14" s="3" t="s">
        <v>71</v>
      </c>
      <c r="R14" s="2" t="s">
        <v>72</v>
      </c>
      <c r="S14" s="2" t="s">
        <v>73</v>
      </c>
      <c r="T14" s="3" t="s">
        <v>51</v>
      </c>
      <c r="U14" s="4" t="s">
        <v>68</v>
      </c>
      <c r="V14" s="14"/>
    </row>
    <row r="15" spans="1:22" s="15" customFormat="1" ht="177" customHeight="1" x14ac:dyDescent="0.25">
      <c r="A15" s="25">
        <v>6</v>
      </c>
      <c r="B15" s="25" t="s">
        <v>44</v>
      </c>
      <c r="C15" s="26" t="s">
        <v>38</v>
      </c>
      <c r="D15" s="25" t="s">
        <v>32</v>
      </c>
      <c r="E15" s="25">
        <v>1974</v>
      </c>
      <c r="F15" s="3">
        <v>160</v>
      </c>
      <c r="G15" s="3">
        <v>58</v>
      </c>
      <c r="H15" s="3">
        <f t="shared" si="0"/>
        <v>22.7</v>
      </c>
      <c r="I15" s="3">
        <v>82</v>
      </c>
      <c r="J15" s="3" t="s">
        <v>74</v>
      </c>
      <c r="K15" s="3" t="s">
        <v>47</v>
      </c>
      <c r="L15" s="3" t="s">
        <v>47</v>
      </c>
      <c r="M15" s="3" t="s">
        <v>47</v>
      </c>
      <c r="N15" s="3"/>
      <c r="O15" s="3" t="s">
        <v>47</v>
      </c>
      <c r="P15" s="3" t="s">
        <v>75</v>
      </c>
      <c r="Q15" s="3" t="s">
        <v>76</v>
      </c>
      <c r="R15" s="2" t="s">
        <v>77</v>
      </c>
      <c r="S15" s="2" t="s">
        <v>79</v>
      </c>
      <c r="T15" s="3" t="s">
        <v>55</v>
      </c>
      <c r="U15" s="4" t="s">
        <v>78</v>
      </c>
      <c r="V15" s="14"/>
    </row>
    <row r="16" spans="1:22" s="17" customFormat="1" ht="15" x14ac:dyDescent="0.25">
      <c r="A16" s="16"/>
      <c r="B16" s="16"/>
      <c r="C16" s="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4"/>
      <c r="S16" s="24"/>
      <c r="T16" s="24"/>
      <c r="U16" s="24"/>
      <c r="V16" s="16"/>
    </row>
    <row r="17" spans="1:21" s="19" customFormat="1" ht="15" x14ac:dyDescent="0.25">
      <c r="A17" s="16"/>
      <c r="B17" s="16"/>
      <c r="C17" s="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29" t="s">
        <v>28</v>
      </c>
      <c r="Q17" s="29"/>
      <c r="R17" s="29"/>
      <c r="S17" s="29"/>
      <c r="T17" s="18"/>
      <c r="U17" s="18"/>
    </row>
    <row r="18" spans="1:21" s="19" customFormat="1" ht="15" x14ac:dyDescent="0.25">
      <c r="A18" s="30"/>
      <c r="B18" s="30"/>
      <c r="C18" s="30"/>
      <c r="D18" s="30"/>
      <c r="E18" s="3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30" t="s">
        <v>29</v>
      </c>
      <c r="Q18" s="30"/>
      <c r="R18" s="30"/>
      <c r="S18" s="30"/>
      <c r="T18" s="18"/>
      <c r="U18" s="18"/>
    </row>
  </sheetData>
  <mergeCells count="21">
    <mergeCell ref="U8:U9"/>
    <mergeCell ref="A7:T7"/>
    <mergeCell ref="F8:J8"/>
    <mergeCell ref="A8:A9"/>
    <mergeCell ref="C8:C9"/>
    <mergeCell ref="D8:D9"/>
    <mergeCell ref="E8:E9"/>
    <mergeCell ref="R8:R9"/>
    <mergeCell ref="S8:S9"/>
    <mergeCell ref="T8:T9"/>
    <mergeCell ref="K8:Q8"/>
    <mergeCell ref="B8:B9"/>
    <mergeCell ref="P17:S17"/>
    <mergeCell ref="A18:E18"/>
    <mergeCell ref="P18:S18"/>
    <mergeCell ref="A6:T6"/>
    <mergeCell ref="A1:T1"/>
    <mergeCell ref="A2:T2"/>
    <mergeCell ref="A3:T3"/>
    <mergeCell ref="A4:T4"/>
    <mergeCell ref="A5:T5"/>
  </mergeCells>
  <conditionalFormatting sqref="C10:C15">
    <cfRule type="duplicateValues" dxfId="0" priority="3" stopIfTrue="1"/>
  </conditionalFormatting>
  <pageMargins left="0.7" right="0.7" top="0.75" bottom="0.75" header="0.3" footer="0.3"/>
  <pageSetup scale="3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KQCN</vt:lpstr>
      <vt:lpstr>Sheet1</vt:lpstr>
      <vt:lpstr>Sheet3</vt:lpstr>
      <vt:lpstr>KQCN!Print_Area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Administrator</cp:lastModifiedBy>
  <cp:lastPrinted>2024-12-13T08:49:24Z</cp:lastPrinted>
  <dcterms:created xsi:type="dcterms:W3CDTF">2018-05-14T02:52:35Z</dcterms:created>
  <dcterms:modified xsi:type="dcterms:W3CDTF">2024-12-13T08:49:40Z</dcterms:modified>
</cp:coreProperties>
</file>