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ECDE8870-6C64-4628-B7A6-E0C44ADD201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S" sheetId="1" state="hidden" r:id="rId1"/>
    <sheet name="DS CHƯA KHÁM" sheetId="2" r:id="rId2"/>
    <sheet name="DS ĐÃ KHÁM" sheetId="3" r:id="rId3"/>
  </sheets>
  <definedNames>
    <definedName name="_xlnm._FilterDatabase" localSheetId="0" hidden="1">DS!$A$1:$F$133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4" i="2"/>
  <c r="C15" i="2"/>
  <c r="C16" i="2"/>
  <c r="C12" i="2"/>
  <c r="C13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2" i="2"/>
</calcChain>
</file>

<file path=xl/sharedStrings.xml><?xml version="1.0" encoding="utf-8"?>
<sst xmlns="http://schemas.openxmlformats.org/spreadsheetml/2006/main" count="413" uniqueCount="146">
  <si>
    <t>Stt</t>
  </si>
  <si>
    <t>Họ Và Tên</t>
  </si>
  <si>
    <t>Năm Sinh</t>
  </si>
  <si>
    <t>Giới tính</t>
  </si>
  <si>
    <t>Phòng ban</t>
  </si>
  <si>
    <t>CHƯA KHÁM</t>
  </si>
  <si>
    <t>Trần Ngọc Út</t>
  </si>
  <si>
    <t>Nam</t>
  </si>
  <si>
    <t>Hiệu Trưởng</t>
  </si>
  <si>
    <t>Nguyễn Văn Dinh</t>
  </si>
  <si>
    <t>Hoàng Văn Bắc</t>
  </si>
  <si>
    <t>Nguyễn Văn Nam</t>
  </si>
  <si>
    <t>GDTC</t>
  </si>
  <si>
    <t>Huỳnh Phan Thiện Bảo</t>
  </si>
  <si>
    <t>Đỗ Phước Toàn</t>
  </si>
  <si>
    <t>Hồ Hải Sơn</t>
  </si>
  <si>
    <t>Phan Quang Mạnh</t>
  </si>
  <si>
    <t>KHTN</t>
  </si>
  <si>
    <t>Võ Ngọc Hùng</t>
  </si>
  <si>
    <t>Lê Thanh Lam</t>
  </si>
  <si>
    <t>Nghệ Thuật</t>
  </si>
  <si>
    <t>Huỳnh Văn Thành</t>
  </si>
  <si>
    <t>Nguyễn Văn Toàn</t>
  </si>
  <si>
    <t>Trần Minh Hưng</t>
  </si>
  <si>
    <t>Toán Tin</t>
  </si>
  <si>
    <t>Trần Thế Ân</t>
  </si>
  <si>
    <t>Nguyễn Khoa Đàm</t>
  </si>
  <si>
    <t>Nguyễn Công Nhật Trường</t>
  </si>
  <si>
    <t>Tăng Tấn Đông</t>
  </si>
  <si>
    <t>Phan Hồng Hoàng</t>
  </si>
  <si>
    <t>Văn Phòng</t>
  </si>
  <si>
    <t>Nguyễn Bá Phúc</t>
  </si>
  <si>
    <t>Lương Xuân Đồng</t>
  </si>
  <si>
    <t>Lê Văn Tuân</t>
  </si>
  <si>
    <t>Sử Địa</t>
  </si>
  <si>
    <t>Nguyễn Thị Hoài Tâm</t>
  </si>
  <si>
    <t>Nữ</t>
  </si>
  <si>
    <t>Nguyễn Quỳnh Hoa</t>
  </si>
  <si>
    <t>Phan Thị Kim Sang</t>
  </si>
  <si>
    <t>Nguyễn Thị Hồng</t>
  </si>
  <si>
    <t>Ngô Thị Xuân Thủy</t>
  </si>
  <si>
    <t>Trần Thị Thuý Kiều</t>
  </si>
  <si>
    <t>Nguyễn Thị Thông</t>
  </si>
  <si>
    <t>Lê Thị Diễm Uyên</t>
  </si>
  <si>
    <t>Thể Dục</t>
  </si>
  <si>
    <t>Lê Thị Yến</t>
  </si>
  <si>
    <t>Ngữ Văn</t>
  </si>
  <si>
    <t>Trần Thị Nhị Quân</t>
  </si>
  <si>
    <t>Phan Thị Tú Trinh</t>
  </si>
  <si>
    <t>Nguyễn Thu Hồng</t>
  </si>
  <si>
    <t>Phan Thị Bích Hà</t>
  </si>
  <si>
    <t>Võ Thị Thùy Duyên</t>
  </si>
  <si>
    <t>Nguyễn Thị Thanh Bình</t>
  </si>
  <si>
    <t>Cao Thị Thủy</t>
  </si>
  <si>
    <t>Nguyễn Thị Minh Hoàng</t>
  </si>
  <si>
    <t>Hoàng Thị Thu Huyền</t>
  </si>
  <si>
    <t>Võ Thị Thu Vân</t>
  </si>
  <si>
    <t>Trịnh Thị Ngọc Ánh</t>
  </si>
  <si>
    <t>Lê Thị Thuý Cúc</t>
  </si>
  <si>
    <t>Nguyễn Thị Mộng Diệp</t>
  </si>
  <si>
    <t>Trần Ngọc Thiên Lan</t>
  </si>
  <si>
    <t>Doãn Thị Vân</t>
  </si>
  <si>
    <t>Lê Thị Sen</t>
  </si>
  <si>
    <t>Lê Thị Minh Hằng</t>
  </si>
  <si>
    <t>Hồ Thị Dung</t>
  </si>
  <si>
    <t>Hoàng Thị Liên</t>
  </si>
  <si>
    <t>Nguyễn Thị Minh</t>
  </si>
  <si>
    <t>Phạm Thị Xuân Diệu</t>
  </si>
  <si>
    <t>Nguyễn Thị Thuỷ</t>
  </si>
  <si>
    <t>Trần Thị Thu Hà</t>
  </si>
  <si>
    <t>Vũ Thị Minh Duyến</t>
  </si>
  <si>
    <t>Mai Thị Thanh Dung</t>
  </si>
  <si>
    <t>Hoàng Hải Ly</t>
  </si>
  <si>
    <t>Phan Thị Vân</t>
  </si>
  <si>
    <t>Lê Thị Ngọc Linh</t>
  </si>
  <si>
    <t>Hà Thị Soa</t>
  </si>
  <si>
    <t>Đặng Thị Hoài Thu</t>
  </si>
  <si>
    <t>Lê Thị Xuân Đào</t>
  </si>
  <si>
    <t>Phạm Thị Minh Hậu</t>
  </si>
  <si>
    <t>Lữ Thị Hà</t>
  </si>
  <si>
    <t>Lê Trần Phương Thanh</t>
  </si>
  <si>
    <t>Nguyễn Phan Ngọc Nguyên</t>
  </si>
  <si>
    <t>Nguyễn Hồ Thanh Thủy</t>
  </si>
  <si>
    <t>Phạm Thị Lành</t>
  </si>
  <si>
    <t>Nguyễn Thị Thuỳ Linh</t>
  </si>
  <si>
    <t>Hồ Thị Thanh Thuỷ</t>
  </si>
  <si>
    <t>Đinh Thị Hiền</t>
  </si>
  <si>
    <t>Ngô Lưu Hiền Trang</t>
  </si>
  <si>
    <t>Hồ Thị Hồng Diễm</t>
  </si>
  <si>
    <t>Nguyễn Thị Bảo Trân</t>
  </si>
  <si>
    <t>Nguyễn Thị Điền</t>
  </si>
  <si>
    <t>Nguyễn Thị Nguyên</t>
  </si>
  <si>
    <t>Nguyễn Thị Tâm</t>
  </si>
  <si>
    <t>Bùi Thị Chiến</t>
  </si>
  <si>
    <t>Nguyễn Thị Hồng Huệ</t>
  </si>
  <si>
    <t>Đặng Phan Hoài Nhơn</t>
  </si>
  <si>
    <t>Nguyễn Thị Thuý Vân</t>
  </si>
  <si>
    <t>Bùi Thanh Hà Nhi</t>
  </si>
  <si>
    <t>Lê Thị Loan</t>
  </si>
  <si>
    <t>Trần Thị Thảo Nguyên</t>
  </si>
  <si>
    <t>Văn Thị Kim Hoan</t>
  </si>
  <si>
    <t>Lương Thị Thùy Duyên</t>
  </si>
  <si>
    <t>Huỳnh Thị Nhứt</t>
  </si>
  <si>
    <t>Trần Thị Hồng Lan</t>
  </si>
  <si>
    <t>Nguyễn Thị Băng Trinh</t>
  </si>
  <si>
    <t>Đoàn Thị Khánh Chi</t>
  </si>
  <si>
    <t>Trần Thị Tú Trinh</t>
  </si>
  <si>
    <t>Phạm Thị Oanh</t>
  </si>
  <si>
    <t>Lê Thị Hồng Đào</t>
  </si>
  <si>
    <t>Nguyễn Thị Hằng Nga</t>
  </si>
  <si>
    <t>Huỳnh Ngọc Khánh Vy</t>
  </si>
  <si>
    <t>Kiều Thị Thúy Dung</t>
  </si>
  <si>
    <t>Tống Thị Linh</t>
  </si>
  <si>
    <t>Nguyễn Trần Quỳnh Chi</t>
  </si>
  <si>
    <t>Đặng Thị Mai Hương</t>
  </si>
  <si>
    <t>Trần Thị Thùy Dương</t>
  </si>
  <si>
    <t>Trương Thị Hường</t>
  </si>
  <si>
    <t>Ngô Thịnh</t>
  </si>
  <si>
    <t>Hồ Mai Kim Duyên</t>
  </si>
  <si>
    <t>Trịnh Thị Minh Anh</t>
  </si>
  <si>
    <t>Hồ Thị Hoà</t>
  </si>
  <si>
    <t>Trần Thị Vân</t>
  </si>
  <si>
    <t>Hành Chính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</si>
  <si>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</si>
  <si>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</si>
  <si>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</si>
  <si>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</si>
  <si>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</si>
  <si>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</si>
  <si>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</si>
  <si>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</si>
  <si>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</si>
  <si>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Nguyễn Thị Ngọc Bửu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</si>
  <si>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</si>
  <si>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</si>
  <si>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</si>
  <si>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</si>
  <si>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</si>
  <si>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</si>
  <si>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</si>
  <si>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</si>
  <si>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</si>
  <si>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Nguyễn Thị Kim Thương</t>
  </si>
  <si>
    <t>Nguyễn Thị Minh Uyên</t>
  </si>
  <si>
    <t>HỌ VÀ TÊN</t>
  </si>
  <si>
    <t>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</si>
</sst>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4" fillId="3" borderId="1" xfId="1" applyFont="1" applyFill="1" applyBorder="1" applyAlignment="1">
      <alignment horizontal="center"/>
    </xf>
    <xf numFmtId="0" fontId="6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64" fontId="1" fillId="2" borderId="1" xfId="2" applyNumberFormat="1" applyFont="1" applyFill="1" applyBorder="1" applyAlignment="1">
      <alignment horizontal="center" vertical="center"/>
    </xf>
    <xf numFmtId="164" fontId="0" fillId="0" borderId="0" xfId="2" applyNumberFormat="1" applyFont="1"/>
    <xf numFmtId="165" fontId="1" fillId="2" borderId="1" xfId="2" applyNumberFormat="1" applyFont="1" applyFill="1" applyBorder="1" applyAlignment="1">
      <alignment horizontal="center" vertical="center"/>
    </xf>
    <xf numFmtId="165" fontId="0" fillId="0" borderId="0" xfId="2" applyNumberFormat="1" applyFont="1"/>
    <xf numFmtId="0" fontId="8" fillId="0" borderId="1" xfId="0" applyFont="1" applyBorder="1"/>
    <xf numFmtId="164" fontId="8" fillId="0" borderId="1" xfId="2" applyNumberFormat="1" applyFont="1" applyBorder="1"/>
    <xf numFmtId="165" fontId="8" fillId="0" borderId="1" xfId="2" applyNumberFormat="1" applyFont="1" applyBorder="1"/>
    <xf numFmtId="0" fontId="8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6" xfId="1" xr:uid="{F700953F-C919-40FB-A01B-782E04EE06B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opLeftCell="A84" workbookViewId="0">
      <selection activeCell="F1" sqref="F1:J94"/>
    </sheetView>
  </sheetViews>
  <sheetFormatPr defaultRowHeight="15" x14ac:dyDescent="0.25"/>
  <cols>
    <col min="2" max="2" width="28.42578125" bestFit="1" customWidth="1"/>
    <col min="3" max="3" width="11.42578125" bestFit="1" customWidth="1"/>
    <col min="4" max="4" width="11.140625" bestFit="1" customWidth="1"/>
    <col min="5" max="5" width="13.7109375" bestFit="1" customWidth="1"/>
    <col min="6" max="6" width="13.28515625" bestFit="1" customWidth="1"/>
  </cols>
  <sheetData>
    <row r="1" spans="1:10" ht="3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0" t="s">
        <v>144</v>
      </c>
      <c r="H1" s="1" t="s">
        <v>2</v>
      </c>
      <c r="I1" s="1" t="s">
        <v>3</v>
      </c>
      <c r="J1" s="1" t="s">
        <v>4</v>
      </c>
    </row>
    <row r="2" spans="1:10" ht="16.5" x14ac:dyDescent="0.25">
      <c r="A2" s="4">
        <v>1</v>
      </c>
      <c r="B2" s="5" t="s">
        <v>6</v>
      </c>
      <c r="C2" s="6"/>
      <c r="D2" s="6" t="s">
        <v>7</v>
      </c>
      <c r="E2" s="5" t="s">
        <v>8</v>
      </c>
      <c r="F2" s="5">
        <v>1</v>
      </c>
      <c r="G2" t="str">
        <f>VLOOKUP(F2,$A$1:$E$133,2,0)</f>
        <v>Trần Ngọc Út</v>
      </c>
      <c r="H2">
        <f>VLOOKUP(F2,$A$1:$E$133,3,0)</f>
        <v>0</v>
      </c>
      <c r="I2" t="str">
        <f>VLOOKUP(F2,$A$1:$E$133,4,0)</f>
        <v>Nam</v>
      </c>
      <c r="J2" t="str">
        <f>VLOOKUP(F2,$A$1:$E$133,5,0)</f>
        <v>Hiệu Trưởng</v>
      </c>
    </row>
    <row r="3" spans="1:10" ht="16.5" x14ac:dyDescent="0.25">
      <c r="A3" s="4">
        <v>2</v>
      </c>
      <c r="B3" s="5" t="s">
        <v>9</v>
      </c>
      <c r="C3" s="6">
        <v>1974</v>
      </c>
      <c r="D3" s="6" t="s">
        <v>7</v>
      </c>
      <c r="E3" s="5"/>
      <c r="F3" s="5">
        <v>2</v>
      </c>
      <c r="G3" t="str">
        <f t="shared" ref="G3:G66" si="0">VLOOKUP(F3,$A$1:$E$133,2,0)</f>
        <v>Nguyễn Văn Dinh</v>
      </c>
      <c r="H3">
        <f t="shared" ref="H3:H66" si="1">VLOOKUP(F3,$A$1:$E$133,3,0)</f>
        <v>1974</v>
      </c>
      <c r="I3" t="str">
        <f t="shared" ref="I3:I66" si="2">VLOOKUP(F3,$A$1:$E$133,4,0)</f>
        <v>Nam</v>
      </c>
      <c r="J3">
        <f t="shared" ref="J3:J66" si="3">VLOOKUP(F3,$A$1:$E$133,5,0)</f>
        <v>0</v>
      </c>
    </row>
    <row r="4" spans="1:10" ht="16.5" x14ac:dyDescent="0.25">
      <c r="A4" s="4">
        <v>3</v>
      </c>
      <c r="B4" s="5" t="s">
        <v>10</v>
      </c>
      <c r="C4" s="6">
        <v>1984</v>
      </c>
      <c r="D4" s="6" t="s">
        <v>7</v>
      </c>
      <c r="E4" s="5"/>
      <c r="F4" s="5">
        <v>3</v>
      </c>
      <c r="G4" t="str">
        <f t="shared" si="0"/>
        <v>Hoàng Văn Bắc</v>
      </c>
      <c r="H4">
        <f t="shared" si="1"/>
        <v>1984</v>
      </c>
      <c r="I4" t="str">
        <f t="shared" si="2"/>
        <v>Nam</v>
      </c>
      <c r="J4">
        <f t="shared" si="3"/>
        <v>0</v>
      </c>
    </row>
    <row r="5" spans="1:10" ht="16.5" x14ac:dyDescent="0.25">
      <c r="A5" s="4">
        <v>4</v>
      </c>
      <c r="B5" s="5" t="s">
        <v>11</v>
      </c>
      <c r="C5" s="6">
        <v>1978</v>
      </c>
      <c r="D5" s="6" t="s">
        <v>7</v>
      </c>
      <c r="E5" s="5" t="s">
        <v>12</v>
      </c>
      <c r="F5" s="5">
        <v>4</v>
      </c>
      <c r="G5" t="str">
        <f t="shared" si="0"/>
        <v>Nguyễn Văn Nam</v>
      </c>
      <c r="H5">
        <f t="shared" si="1"/>
        <v>1978</v>
      </c>
      <c r="I5" t="str">
        <f t="shared" si="2"/>
        <v>Nam</v>
      </c>
      <c r="J5" t="str">
        <f t="shared" si="3"/>
        <v>GDTC</v>
      </c>
    </row>
    <row r="6" spans="1:10" ht="16.5" x14ac:dyDescent="0.25">
      <c r="A6" s="4">
        <v>5</v>
      </c>
      <c r="B6" s="5" t="s">
        <v>13</v>
      </c>
      <c r="C6" s="6">
        <v>1981</v>
      </c>
      <c r="D6" s="6" t="s">
        <v>7</v>
      </c>
      <c r="E6" s="5"/>
      <c r="F6" s="5">
        <v>5</v>
      </c>
      <c r="G6" t="str">
        <f t="shared" si="0"/>
        <v>Huỳnh Phan Thiện Bảo</v>
      </c>
      <c r="H6">
        <f t="shared" si="1"/>
        <v>1981</v>
      </c>
      <c r="I6" t="str">
        <f t="shared" si="2"/>
        <v>Nam</v>
      </c>
      <c r="J6">
        <f t="shared" si="3"/>
        <v>0</v>
      </c>
    </row>
    <row r="7" spans="1:10" ht="16.5" x14ac:dyDescent="0.25">
      <c r="A7" s="4">
        <v>6</v>
      </c>
      <c r="B7" s="5" t="s">
        <v>14</v>
      </c>
      <c r="C7" s="6">
        <v>1991</v>
      </c>
      <c r="D7" s="6" t="s">
        <v>7</v>
      </c>
      <c r="E7" s="5"/>
      <c r="F7" s="5">
        <v>6</v>
      </c>
      <c r="G7" t="str">
        <f t="shared" si="0"/>
        <v>Đỗ Phước Toàn</v>
      </c>
      <c r="H7">
        <f t="shared" si="1"/>
        <v>1991</v>
      </c>
      <c r="I7" t="str">
        <f t="shared" si="2"/>
        <v>Nam</v>
      </c>
      <c r="J7">
        <f t="shared" si="3"/>
        <v>0</v>
      </c>
    </row>
    <row r="8" spans="1:10" ht="16.5" x14ac:dyDescent="0.25">
      <c r="A8" s="4">
        <v>7</v>
      </c>
      <c r="B8" s="5" t="s">
        <v>15</v>
      </c>
      <c r="C8" s="6">
        <v>1992</v>
      </c>
      <c r="D8" s="6" t="s">
        <v>7</v>
      </c>
      <c r="E8" s="5"/>
      <c r="F8" s="5">
        <v>7</v>
      </c>
      <c r="G8" t="str">
        <f t="shared" si="0"/>
        <v>Hồ Hải Sơn</v>
      </c>
      <c r="H8">
        <f t="shared" si="1"/>
        <v>1992</v>
      </c>
      <c r="I8" t="str">
        <f t="shared" si="2"/>
        <v>Nam</v>
      </c>
      <c r="J8">
        <f t="shared" si="3"/>
        <v>0</v>
      </c>
    </row>
    <row r="9" spans="1:10" ht="16.5" x14ac:dyDescent="0.25">
      <c r="A9" s="4">
        <v>8</v>
      </c>
      <c r="B9" s="5" t="s">
        <v>16</v>
      </c>
      <c r="C9" s="6">
        <v>1991</v>
      </c>
      <c r="D9" s="6" t="s">
        <v>7</v>
      </c>
      <c r="E9" s="5" t="s">
        <v>17</v>
      </c>
      <c r="F9" s="5">
        <v>8</v>
      </c>
      <c r="G9" t="str">
        <f t="shared" si="0"/>
        <v>Phan Quang Mạnh</v>
      </c>
      <c r="H9">
        <f t="shared" si="1"/>
        <v>1991</v>
      </c>
      <c r="I9" t="str">
        <f t="shared" si="2"/>
        <v>Nam</v>
      </c>
      <c r="J9" t="str">
        <f t="shared" si="3"/>
        <v>KHTN</v>
      </c>
    </row>
    <row r="10" spans="1:10" ht="16.5" x14ac:dyDescent="0.25">
      <c r="A10" s="4">
        <v>9</v>
      </c>
      <c r="B10" s="5" t="s">
        <v>18</v>
      </c>
      <c r="C10" s="6">
        <v>1984</v>
      </c>
      <c r="D10" s="6" t="s">
        <v>7</v>
      </c>
      <c r="E10" s="5"/>
      <c r="F10" s="5">
        <v>9</v>
      </c>
      <c r="G10" t="str">
        <f t="shared" si="0"/>
        <v>Võ Ngọc Hùng</v>
      </c>
      <c r="H10">
        <f t="shared" si="1"/>
        <v>1984</v>
      </c>
      <c r="I10" t="str">
        <f t="shared" si="2"/>
        <v>Nam</v>
      </c>
      <c r="J10">
        <f t="shared" si="3"/>
        <v>0</v>
      </c>
    </row>
    <row r="11" spans="1:10" ht="16.5" x14ac:dyDescent="0.25">
      <c r="A11" s="4">
        <v>10</v>
      </c>
      <c r="B11" s="5" t="s">
        <v>19</v>
      </c>
      <c r="C11" s="6">
        <v>1986</v>
      </c>
      <c r="D11" s="6" t="s">
        <v>7</v>
      </c>
      <c r="E11" s="5" t="s">
        <v>20</v>
      </c>
      <c r="F11" s="5">
        <v>10</v>
      </c>
      <c r="G11" t="str">
        <f t="shared" si="0"/>
        <v>Lê Thanh Lam</v>
      </c>
      <c r="H11">
        <f t="shared" si="1"/>
        <v>1986</v>
      </c>
      <c r="I11" t="str">
        <f t="shared" si="2"/>
        <v>Nam</v>
      </c>
      <c r="J11" t="str">
        <f t="shared" si="3"/>
        <v>Nghệ Thuật</v>
      </c>
    </row>
    <row r="12" spans="1:10" ht="16.5" x14ac:dyDescent="0.25">
      <c r="A12" s="4">
        <v>11</v>
      </c>
      <c r="B12" s="5" t="s">
        <v>21</v>
      </c>
      <c r="C12" s="6"/>
      <c r="D12" s="6" t="s">
        <v>7</v>
      </c>
      <c r="E12" s="5"/>
      <c r="F12" s="5">
        <v>11</v>
      </c>
      <c r="G12" t="str">
        <f t="shared" si="0"/>
        <v>Huỳnh Văn Thành</v>
      </c>
      <c r="H12">
        <f t="shared" si="1"/>
        <v>0</v>
      </c>
      <c r="I12" t="str">
        <f t="shared" si="2"/>
        <v>Nam</v>
      </c>
      <c r="J12">
        <f t="shared" si="3"/>
        <v>0</v>
      </c>
    </row>
    <row r="13" spans="1:10" ht="16.5" x14ac:dyDescent="0.25">
      <c r="A13" s="4">
        <v>12</v>
      </c>
      <c r="B13" s="5" t="s">
        <v>22</v>
      </c>
      <c r="C13" s="6"/>
      <c r="D13" s="6" t="s">
        <v>7</v>
      </c>
      <c r="E13" s="5" t="s">
        <v>12</v>
      </c>
      <c r="F13" s="5">
        <v>12</v>
      </c>
      <c r="G13" t="str">
        <f t="shared" si="0"/>
        <v>Nguyễn Văn Toàn</v>
      </c>
      <c r="H13">
        <f t="shared" si="1"/>
        <v>0</v>
      </c>
      <c r="I13" t="str">
        <f t="shared" si="2"/>
        <v>Nam</v>
      </c>
      <c r="J13" t="str">
        <f t="shared" si="3"/>
        <v>GDTC</v>
      </c>
    </row>
    <row r="14" spans="1:10" ht="16.5" x14ac:dyDescent="0.25">
      <c r="A14" s="4">
        <v>13</v>
      </c>
      <c r="B14" s="5" t="s">
        <v>23</v>
      </c>
      <c r="C14" s="6">
        <v>1991</v>
      </c>
      <c r="D14" s="6" t="s">
        <v>7</v>
      </c>
      <c r="E14" s="5" t="s">
        <v>24</v>
      </c>
      <c r="F14" s="5">
        <v>13</v>
      </c>
      <c r="G14" t="str">
        <f t="shared" si="0"/>
        <v>Trần Minh Hưng</v>
      </c>
      <c r="H14">
        <f t="shared" si="1"/>
        <v>1991</v>
      </c>
      <c r="I14" t="str">
        <f t="shared" si="2"/>
        <v>Nam</v>
      </c>
      <c r="J14" t="str">
        <f t="shared" si="3"/>
        <v>Toán Tin</v>
      </c>
    </row>
    <row r="15" spans="1:10" ht="16.5" x14ac:dyDescent="0.25">
      <c r="A15" s="4">
        <v>14</v>
      </c>
      <c r="B15" s="5" t="s">
        <v>25</v>
      </c>
      <c r="C15" s="6">
        <v>1994</v>
      </c>
      <c r="D15" s="6" t="s">
        <v>7</v>
      </c>
      <c r="E15" s="5" t="s">
        <v>17</v>
      </c>
      <c r="F15" s="5">
        <v>14</v>
      </c>
      <c r="G15" t="str">
        <f t="shared" si="0"/>
        <v>Trần Thế Ân</v>
      </c>
      <c r="H15">
        <f t="shared" si="1"/>
        <v>1994</v>
      </c>
      <c r="I15" t="str">
        <f t="shared" si="2"/>
        <v>Nam</v>
      </c>
      <c r="J15" t="str">
        <f t="shared" si="3"/>
        <v>KHTN</v>
      </c>
    </row>
    <row r="16" spans="1:10" ht="16.5" x14ac:dyDescent="0.25">
      <c r="A16" s="4">
        <v>15</v>
      </c>
      <c r="B16" s="5" t="s">
        <v>26</v>
      </c>
      <c r="C16" s="6">
        <v>1997</v>
      </c>
      <c r="D16" s="6" t="s">
        <v>7</v>
      </c>
      <c r="E16" s="5" t="s">
        <v>24</v>
      </c>
      <c r="F16" s="5">
        <v>15</v>
      </c>
      <c r="G16" t="str">
        <f t="shared" si="0"/>
        <v>Nguyễn Khoa Đàm</v>
      </c>
      <c r="H16">
        <f t="shared" si="1"/>
        <v>1997</v>
      </c>
      <c r="I16" t="str">
        <f t="shared" si="2"/>
        <v>Nam</v>
      </c>
      <c r="J16" t="str">
        <f t="shared" si="3"/>
        <v>Toán Tin</v>
      </c>
    </row>
    <row r="17" spans="1:10" ht="16.5" x14ac:dyDescent="0.25">
      <c r="A17" s="4">
        <v>16</v>
      </c>
      <c r="B17" s="5" t="s">
        <v>27</v>
      </c>
      <c r="C17" s="6"/>
      <c r="D17" s="6" t="s">
        <v>7</v>
      </c>
      <c r="E17" s="5"/>
      <c r="F17" s="5">
        <v>16</v>
      </c>
      <c r="G17" t="str">
        <f t="shared" si="0"/>
        <v>Nguyễn Công Nhật Trường</v>
      </c>
      <c r="H17">
        <f t="shared" si="1"/>
        <v>0</v>
      </c>
      <c r="I17" t="str">
        <f t="shared" si="2"/>
        <v>Nam</v>
      </c>
      <c r="J17">
        <f t="shared" si="3"/>
        <v>0</v>
      </c>
    </row>
    <row r="18" spans="1:10" ht="16.5" x14ac:dyDescent="0.25">
      <c r="A18" s="4">
        <v>17</v>
      </c>
      <c r="B18" s="5" t="s">
        <v>28</v>
      </c>
      <c r="C18" s="6">
        <v>1991</v>
      </c>
      <c r="D18" s="6" t="s">
        <v>7</v>
      </c>
      <c r="E18" s="5" t="s">
        <v>24</v>
      </c>
      <c r="F18" s="5">
        <v>17</v>
      </c>
      <c r="G18" t="str">
        <f t="shared" si="0"/>
        <v>Tăng Tấn Đông</v>
      </c>
      <c r="H18">
        <f t="shared" si="1"/>
        <v>1991</v>
      </c>
      <c r="I18" t="str">
        <f t="shared" si="2"/>
        <v>Nam</v>
      </c>
      <c r="J18" t="str">
        <f t="shared" si="3"/>
        <v>Toán Tin</v>
      </c>
    </row>
    <row r="19" spans="1:10" ht="16.5" x14ac:dyDescent="0.25">
      <c r="A19" s="4">
        <v>18</v>
      </c>
      <c r="B19" s="5" t="s">
        <v>29</v>
      </c>
      <c r="C19" s="6">
        <v>1974</v>
      </c>
      <c r="D19" s="6" t="s">
        <v>7</v>
      </c>
      <c r="E19" s="5" t="s">
        <v>30</v>
      </c>
      <c r="F19" s="5">
        <v>20</v>
      </c>
      <c r="G19" t="str">
        <f t="shared" si="0"/>
        <v>Lương Xuân Đồng</v>
      </c>
      <c r="H19">
        <f t="shared" si="1"/>
        <v>1963</v>
      </c>
      <c r="I19" t="str">
        <f t="shared" si="2"/>
        <v>Nam</v>
      </c>
      <c r="J19">
        <f t="shared" si="3"/>
        <v>0</v>
      </c>
    </row>
    <row r="20" spans="1:10" ht="16.5" x14ac:dyDescent="0.25">
      <c r="A20" s="4">
        <v>19</v>
      </c>
      <c r="B20" s="5" t="s">
        <v>31</v>
      </c>
      <c r="C20" s="6">
        <v>1964</v>
      </c>
      <c r="D20" s="6" t="s">
        <v>7</v>
      </c>
      <c r="E20" s="5" t="s">
        <v>30</v>
      </c>
      <c r="F20" s="5">
        <v>21</v>
      </c>
      <c r="G20" t="str">
        <f t="shared" si="0"/>
        <v>Lê Văn Tuân</v>
      </c>
      <c r="H20">
        <f t="shared" si="1"/>
        <v>1991</v>
      </c>
      <c r="I20" t="str">
        <f t="shared" si="2"/>
        <v>Nam</v>
      </c>
      <c r="J20" t="str">
        <f t="shared" si="3"/>
        <v>Sử Địa</v>
      </c>
    </row>
    <row r="21" spans="1:10" ht="16.5" x14ac:dyDescent="0.25">
      <c r="A21" s="4">
        <v>20</v>
      </c>
      <c r="B21" s="5" t="s">
        <v>32</v>
      </c>
      <c r="C21" s="6">
        <v>1963</v>
      </c>
      <c r="D21" s="6" t="s">
        <v>7</v>
      </c>
      <c r="E21" s="5"/>
      <c r="F21" s="5">
        <v>25</v>
      </c>
      <c r="G21" t="str">
        <f t="shared" si="0"/>
        <v>Nguyễn Thị Hồng</v>
      </c>
      <c r="H21">
        <f t="shared" si="1"/>
        <v>1980</v>
      </c>
      <c r="I21" t="str">
        <f t="shared" si="2"/>
        <v>Nữ</v>
      </c>
      <c r="J21" t="str">
        <f t="shared" si="3"/>
        <v>Sử Địa</v>
      </c>
    </row>
    <row r="22" spans="1:10" ht="16.5" x14ac:dyDescent="0.25">
      <c r="A22" s="4">
        <v>21</v>
      </c>
      <c r="B22" s="5" t="s">
        <v>33</v>
      </c>
      <c r="C22" s="6">
        <v>1991</v>
      </c>
      <c r="D22" s="6" t="s">
        <v>7</v>
      </c>
      <c r="E22" s="5" t="s">
        <v>34</v>
      </c>
      <c r="F22" s="5">
        <v>27</v>
      </c>
      <c r="G22" t="str">
        <f t="shared" si="0"/>
        <v>Trần Thị Thuý Kiều</v>
      </c>
      <c r="H22">
        <f t="shared" si="1"/>
        <v>1983</v>
      </c>
      <c r="I22" t="str">
        <f t="shared" si="2"/>
        <v>Nữ</v>
      </c>
      <c r="J22" t="str">
        <f t="shared" si="3"/>
        <v>Toán Tin</v>
      </c>
    </row>
    <row r="23" spans="1:10" ht="16.5" x14ac:dyDescent="0.25">
      <c r="A23" s="4">
        <v>22</v>
      </c>
      <c r="B23" s="5" t="s">
        <v>35</v>
      </c>
      <c r="C23" s="6"/>
      <c r="D23" s="6" t="s">
        <v>36</v>
      </c>
      <c r="E23" s="5"/>
      <c r="F23" s="5">
        <v>28</v>
      </c>
      <c r="G23" t="str">
        <f t="shared" si="0"/>
        <v>Nguyễn Thị Thông</v>
      </c>
      <c r="H23">
        <f t="shared" si="1"/>
        <v>1982</v>
      </c>
      <c r="I23" t="str">
        <f t="shared" si="2"/>
        <v>Nữ</v>
      </c>
      <c r="J23" t="str">
        <f t="shared" si="3"/>
        <v>Văn Phòng</v>
      </c>
    </row>
    <row r="24" spans="1:10" ht="16.5" x14ac:dyDescent="0.25">
      <c r="A24" s="4">
        <v>23</v>
      </c>
      <c r="B24" s="5" t="s">
        <v>37</v>
      </c>
      <c r="C24" s="6">
        <v>1976</v>
      </c>
      <c r="D24" s="6" t="s">
        <v>36</v>
      </c>
      <c r="E24" s="5" t="s">
        <v>17</v>
      </c>
      <c r="F24" s="5">
        <v>29</v>
      </c>
      <c r="G24" t="str">
        <f t="shared" si="0"/>
        <v>Lê Thị Diễm Uyên</v>
      </c>
      <c r="H24">
        <f t="shared" si="1"/>
        <v>1970</v>
      </c>
      <c r="I24" t="str">
        <f t="shared" si="2"/>
        <v>Nữ</v>
      </c>
      <c r="J24" t="str">
        <f t="shared" si="3"/>
        <v>Thể Dục</v>
      </c>
    </row>
    <row r="25" spans="1:10" ht="16.5" x14ac:dyDescent="0.25">
      <c r="A25" s="4">
        <v>24</v>
      </c>
      <c r="B25" s="5" t="s">
        <v>38</v>
      </c>
      <c r="C25" s="6">
        <v>1982</v>
      </c>
      <c r="D25" s="6" t="s">
        <v>36</v>
      </c>
      <c r="E25" s="5" t="s">
        <v>17</v>
      </c>
      <c r="F25" s="5">
        <v>32</v>
      </c>
      <c r="G25" t="str">
        <f t="shared" si="0"/>
        <v>Phan Thị Tú Trinh</v>
      </c>
      <c r="H25">
        <f t="shared" si="1"/>
        <v>1979</v>
      </c>
      <c r="I25" t="str">
        <f t="shared" si="2"/>
        <v>Nữ</v>
      </c>
      <c r="J25">
        <f t="shared" si="3"/>
        <v>0</v>
      </c>
    </row>
    <row r="26" spans="1:10" ht="16.5" x14ac:dyDescent="0.25">
      <c r="A26" s="4">
        <v>25</v>
      </c>
      <c r="B26" s="5" t="s">
        <v>39</v>
      </c>
      <c r="C26" s="6">
        <v>1980</v>
      </c>
      <c r="D26" s="6" t="s">
        <v>36</v>
      </c>
      <c r="E26" s="5" t="s">
        <v>34</v>
      </c>
      <c r="F26" s="5">
        <v>33</v>
      </c>
      <c r="G26" t="str">
        <f t="shared" si="0"/>
        <v>Nguyễn Thu Hồng</v>
      </c>
      <c r="H26">
        <f t="shared" si="1"/>
        <v>1969</v>
      </c>
      <c r="I26" t="str">
        <f t="shared" si="2"/>
        <v>Nữ</v>
      </c>
      <c r="J26">
        <f t="shared" si="3"/>
        <v>0</v>
      </c>
    </row>
    <row r="27" spans="1:10" ht="16.5" x14ac:dyDescent="0.25">
      <c r="A27" s="4">
        <v>26</v>
      </c>
      <c r="B27" s="5" t="s">
        <v>40</v>
      </c>
      <c r="C27" s="6">
        <v>1976</v>
      </c>
      <c r="D27" s="6" t="s">
        <v>36</v>
      </c>
      <c r="E27" s="5"/>
      <c r="F27" s="5">
        <v>36</v>
      </c>
      <c r="G27" t="str">
        <f t="shared" si="0"/>
        <v>Nguyễn Thị Thanh Bình</v>
      </c>
      <c r="H27">
        <f t="shared" si="1"/>
        <v>1976</v>
      </c>
      <c r="I27" t="str">
        <f t="shared" si="2"/>
        <v>Nữ</v>
      </c>
      <c r="J27">
        <f t="shared" si="3"/>
        <v>0</v>
      </c>
    </row>
    <row r="28" spans="1:10" ht="16.5" x14ac:dyDescent="0.25">
      <c r="A28" s="4">
        <v>27</v>
      </c>
      <c r="B28" s="5" t="s">
        <v>41</v>
      </c>
      <c r="C28" s="6">
        <v>1983</v>
      </c>
      <c r="D28" s="6" t="s">
        <v>36</v>
      </c>
      <c r="E28" s="5" t="s">
        <v>24</v>
      </c>
      <c r="F28" s="5">
        <v>38</v>
      </c>
      <c r="G28" t="str">
        <f t="shared" si="0"/>
        <v>Nguyễn Thị Minh Hoàng</v>
      </c>
      <c r="H28">
        <f t="shared" si="1"/>
        <v>1982</v>
      </c>
      <c r="I28" t="str">
        <f t="shared" si="2"/>
        <v>Nữ</v>
      </c>
      <c r="J28">
        <f t="shared" si="3"/>
        <v>0</v>
      </c>
    </row>
    <row r="29" spans="1:10" ht="16.5" x14ac:dyDescent="0.25">
      <c r="A29" s="4">
        <v>28</v>
      </c>
      <c r="B29" s="5" t="s">
        <v>42</v>
      </c>
      <c r="C29" s="6">
        <v>1982</v>
      </c>
      <c r="D29" s="6" t="s">
        <v>36</v>
      </c>
      <c r="E29" s="5" t="s">
        <v>30</v>
      </c>
      <c r="F29" s="5">
        <v>39</v>
      </c>
      <c r="G29" t="str">
        <f t="shared" si="0"/>
        <v>Hoàng Thị Thu Huyền</v>
      </c>
      <c r="H29">
        <f t="shared" si="1"/>
        <v>1983</v>
      </c>
      <c r="I29" t="str">
        <f t="shared" si="2"/>
        <v>Nữ</v>
      </c>
      <c r="J29">
        <f t="shared" si="3"/>
        <v>0</v>
      </c>
    </row>
    <row r="30" spans="1:10" ht="16.5" x14ac:dyDescent="0.25">
      <c r="A30" s="4">
        <v>29</v>
      </c>
      <c r="B30" s="5" t="s">
        <v>43</v>
      </c>
      <c r="C30" s="6">
        <v>1970</v>
      </c>
      <c r="D30" s="6" t="s">
        <v>36</v>
      </c>
      <c r="E30" s="5" t="s">
        <v>44</v>
      </c>
      <c r="F30" s="5">
        <v>41</v>
      </c>
      <c r="G30" t="str">
        <f t="shared" si="0"/>
        <v>Trịnh Thị Ngọc Ánh</v>
      </c>
      <c r="H30">
        <f t="shared" si="1"/>
        <v>1986</v>
      </c>
      <c r="I30" t="str">
        <f t="shared" si="2"/>
        <v>Nữ</v>
      </c>
      <c r="J30" t="str">
        <f t="shared" si="3"/>
        <v>KHTN</v>
      </c>
    </row>
    <row r="31" spans="1:10" ht="16.5" x14ac:dyDescent="0.25">
      <c r="A31" s="4">
        <v>30</v>
      </c>
      <c r="B31" s="5" t="s">
        <v>45</v>
      </c>
      <c r="C31" s="6">
        <v>1981</v>
      </c>
      <c r="D31" s="6" t="s">
        <v>36</v>
      </c>
      <c r="E31" s="5" t="s">
        <v>46</v>
      </c>
      <c r="F31" s="5">
        <v>43</v>
      </c>
      <c r="G31" t="str">
        <f t="shared" si="0"/>
        <v>Nguyễn Thị Mộng Diệp</v>
      </c>
      <c r="H31">
        <f t="shared" si="1"/>
        <v>1974</v>
      </c>
      <c r="I31" t="str">
        <f t="shared" si="2"/>
        <v>Nữ</v>
      </c>
      <c r="J31">
        <f t="shared" si="3"/>
        <v>0</v>
      </c>
    </row>
    <row r="32" spans="1:10" ht="16.5" x14ac:dyDescent="0.25">
      <c r="A32" s="4">
        <v>31</v>
      </c>
      <c r="B32" s="5" t="s">
        <v>47</v>
      </c>
      <c r="C32" s="6">
        <v>1983</v>
      </c>
      <c r="D32" s="6" t="s">
        <v>36</v>
      </c>
      <c r="E32" s="5" t="s">
        <v>17</v>
      </c>
      <c r="F32" s="5">
        <v>44</v>
      </c>
      <c r="G32" t="str">
        <f t="shared" si="0"/>
        <v>Trần Ngọc Thiên Lan</v>
      </c>
      <c r="H32">
        <f t="shared" si="1"/>
        <v>1983</v>
      </c>
      <c r="I32" t="str">
        <f t="shared" si="2"/>
        <v>Nữ</v>
      </c>
      <c r="J32">
        <f t="shared" si="3"/>
        <v>0</v>
      </c>
    </row>
    <row r="33" spans="1:10" ht="16.5" x14ac:dyDescent="0.25">
      <c r="A33" s="4">
        <v>32</v>
      </c>
      <c r="B33" s="5" t="s">
        <v>48</v>
      </c>
      <c r="C33" s="6">
        <v>1979</v>
      </c>
      <c r="D33" s="6" t="s">
        <v>36</v>
      </c>
      <c r="E33" s="5"/>
      <c r="F33" s="5">
        <v>45</v>
      </c>
      <c r="G33" t="str">
        <f t="shared" si="0"/>
        <v>Doãn Thị Vân</v>
      </c>
      <c r="H33">
        <f t="shared" si="1"/>
        <v>1983</v>
      </c>
      <c r="I33" t="str">
        <f t="shared" si="2"/>
        <v>Nữ</v>
      </c>
      <c r="J33">
        <f t="shared" si="3"/>
        <v>0</v>
      </c>
    </row>
    <row r="34" spans="1:10" ht="16.5" x14ac:dyDescent="0.25">
      <c r="A34" s="4">
        <v>33</v>
      </c>
      <c r="B34" s="5" t="s">
        <v>49</v>
      </c>
      <c r="C34" s="6">
        <v>1969</v>
      </c>
      <c r="D34" s="6" t="s">
        <v>36</v>
      </c>
      <c r="E34" s="5"/>
      <c r="F34" s="5">
        <v>47</v>
      </c>
      <c r="G34" t="str">
        <f t="shared" si="0"/>
        <v>Lê Thị Minh Hằng</v>
      </c>
      <c r="H34">
        <f t="shared" si="1"/>
        <v>1987</v>
      </c>
      <c r="I34" t="str">
        <f t="shared" si="2"/>
        <v>Nữ</v>
      </c>
      <c r="J34">
        <f t="shared" si="3"/>
        <v>0</v>
      </c>
    </row>
    <row r="35" spans="1:10" ht="16.5" x14ac:dyDescent="0.25">
      <c r="A35" s="4">
        <v>34</v>
      </c>
      <c r="B35" s="5" t="s">
        <v>50</v>
      </c>
      <c r="C35" s="6">
        <v>1968</v>
      </c>
      <c r="D35" s="6" t="s">
        <v>36</v>
      </c>
      <c r="E35" s="5" t="s">
        <v>17</v>
      </c>
      <c r="F35" s="5">
        <v>48</v>
      </c>
      <c r="G35" t="str">
        <f t="shared" si="0"/>
        <v>Hồ Thị Dung</v>
      </c>
      <c r="H35">
        <f t="shared" si="1"/>
        <v>1986</v>
      </c>
      <c r="I35" t="str">
        <f t="shared" si="2"/>
        <v>Nữ</v>
      </c>
      <c r="J35" t="str">
        <f t="shared" si="3"/>
        <v>KHTN</v>
      </c>
    </row>
    <row r="36" spans="1:10" ht="16.5" x14ac:dyDescent="0.25">
      <c r="A36" s="4">
        <v>35</v>
      </c>
      <c r="B36" s="5" t="s">
        <v>51</v>
      </c>
      <c r="C36" s="6">
        <v>1968</v>
      </c>
      <c r="D36" s="6" t="s">
        <v>36</v>
      </c>
      <c r="E36" s="5" t="s">
        <v>17</v>
      </c>
      <c r="F36" s="5">
        <v>49</v>
      </c>
      <c r="G36" t="str">
        <f t="shared" si="0"/>
        <v>Hoàng Thị Liên</v>
      </c>
      <c r="H36">
        <f t="shared" si="1"/>
        <v>1985</v>
      </c>
      <c r="I36" t="str">
        <f t="shared" si="2"/>
        <v>Nữ</v>
      </c>
      <c r="J36" t="str">
        <f t="shared" si="3"/>
        <v>Ngữ Văn</v>
      </c>
    </row>
    <row r="37" spans="1:10" ht="16.5" x14ac:dyDescent="0.25">
      <c r="A37" s="4">
        <v>36</v>
      </c>
      <c r="B37" s="5" t="s">
        <v>52</v>
      </c>
      <c r="C37" s="6">
        <v>1976</v>
      </c>
      <c r="D37" s="6" t="s">
        <v>36</v>
      </c>
      <c r="E37" s="5"/>
      <c r="F37" s="5">
        <v>50</v>
      </c>
      <c r="G37" t="str">
        <f t="shared" si="0"/>
        <v>Nguyễn Thị Minh</v>
      </c>
      <c r="H37">
        <f t="shared" si="1"/>
        <v>1977</v>
      </c>
      <c r="I37" t="str">
        <f t="shared" si="2"/>
        <v>Nữ</v>
      </c>
      <c r="J37" t="str">
        <f t="shared" si="3"/>
        <v>Nghệ Thuật</v>
      </c>
    </row>
    <row r="38" spans="1:10" ht="16.5" x14ac:dyDescent="0.25">
      <c r="A38" s="4">
        <v>37</v>
      </c>
      <c r="B38" s="5" t="s">
        <v>53</v>
      </c>
      <c r="C38" s="6">
        <v>1982</v>
      </c>
      <c r="D38" s="6" t="s">
        <v>36</v>
      </c>
      <c r="E38" s="5"/>
      <c r="F38" s="5">
        <v>52</v>
      </c>
      <c r="G38" t="str">
        <f t="shared" si="0"/>
        <v>Nguyễn Thị Thuỷ</v>
      </c>
      <c r="H38">
        <f t="shared" si="1"/>
        <v>1984</v>
      </c>
      <c r="I38" t="str">
        <f t="shared" si="2"/>
        <v>Nữ</v>
      </c>
      <c r="J38" t="str">
        <f t="shared" si="3"/>
        <v>Sử Địa</v>
      </c>
    </row>
    <row r="39" spans="1:10" ht="16.5" x14ac:dyDescent="0.25">
      <c r="A39" s="4">
        <v>38</v>
      </c>
      <c r="B39" s="5" t="s">
        <v>54</v>
      </c>
      <c r="C39" s="6">
        <v>1982</v>
      </c>
      <c r="D39" s="6" t="s">
        <v>36</v>
      </c>
      <c r="E39" s="5"/>
      <c r="F39" s="5">
        <v>54</v>
      </c>
      <c r="G39" t="str">
        <f t="shared" si="0"/>
        <v>Vũ Thị Minh Duyến</v>
      </c>
      <c r="H39">
        <f t="shared" si="1"/>
        <v>1983</v>
      </c>
      <c r="I39" t="str">
        <f t="shared" si="2"/>
        <v>Nữ</v>
      </c>
      <c r="J39">
        <f t="shared" si="3"/>
        <v>0</v>
      </c>
    </row>
    <row r="40" spans="1:10" ht="16.5" x14ac:dyDescent="0.25">
      <c r="A40" s="4">
        <v>39</v>
      </c>
      <c r="B40" s="5" t="s">
        <v>55</v>
      </c>
      <c r="C40" s="6">
        <v>1983</v>
      </c>
      <c r="D40" s="6" t="s">
        <v>36</v>
      </c>
      <c r="E40" s="5"/>
      <c r="F40" s="5">
        <v>55</v>
      </c>
      <c r="G40" t="str">
        <f t="shared" si="0"/>
        <v>Mai Thị Thanh Dung</v>
      </c>
      <c r="H40">
        <f t="shared" si="1"/>
        <v>1992</v>
      </c>
      <c r="I40" t="str">
        <f t="shared" si="2"/>
        <v>Nữ</v>
      </c>
      <c r="J40">
        <f t="shared" si="3"/>
        <v>0</v>
      </c>
    </row>
    <row r="41" spans="1:10" ht="16.5" x14ac:dyDescent="0.25">
      <c r="A41" s="4">
        <v>40</v>
      </c>
      <c r="B41" s="5" t="s">
        <v>56</v>
      </c>
      <c r="C41" s="6">
        <v>1974</v>
      </c>
      <c r="D41" s="6" t="s">
        <v>36</v>
      </c>
      <c r="E41" s="5"/>
      <c r="F41" s="5">
        <v>56</v>
      </c>
      <c r="G41" t="str">
        <f t="shared" si="0"/>
        <v>Hoàng Hải Ly</v>
      </c>
      <c r="H41">
        <f t="shared" si="1"/>
        <v>1993</v>
      </c>
      <c r="I41" t="str">
        <f t="shared" si="2"/>
        <v>Nữ</v>
      </c>
      <c r="J41">
        <f t="shared" si="3"/>
        <v>0</v>
      </c>
    </row>
    <row r="42" spans="1:10" ht="16.5" x14ac:dyDescent="0.25">
      <c r="A42" s="4">
        <v>41</v>
      </c>
      <c r="B42" s="5" t="s">
        <v>57</v>
      </c>
      <c r="C42" s="6">
        <v>1986</v>
      </c>
      <c r="D42" s="6" t="s">
        <v>36</v>
      </c>
      <c r="E42" s="5" t="s">
        <v>17</v>
      </c>
      <c r="F42" s="5">
        <v>57</v>
      </c>
      <c r="G42" t="str">
        <f t="shared" si="0"/>
        <v>Phan Thị Vân</v>
      </c>
      <c r="H42">
        <f t="shared" si="1"/>
        <v>1977</v>
      </c>
      <c r="I42" t="str">
        <f t="shared" si="2"/>
        <v>Nữ</v>
      </c>
      <c r="J42">
        <f t="shared" si="3"/>
        <v>0</v>
      </c>
    </row>
    <row r="43" spans="1:10" ht="16.5" x14ac:dyDescent="0.25">
      <c r="A43" s="4">
        <v>42</v>
      </c>
      <c r="B43" s="5" t="s">
        <v>58</v>
      </c>
      <c r="C43" s="6">
        <v>1980</v>
      </c>
      <c r="D43" s="6" t="s">
        <v>36</v>
      </c>
      <c r="E43" s="5"/>
      <c r="F43" s="5">
        <v>60</v>
      </c>
      <c r="G43" t="str">
        <f t="shared" si="0"/>
        <v>Đặng Thị Hoài Thu</v>
      </c>
      <c r="H43">
        <f t="shared" si="1"/>
        <v>1987</v>
      </c>
      <c r="I43" t="str">
        <f t="shared" si="2"/>
        <v>Nữ</v>
      </c>
      <c r="J43">
        <f t="shared" si="3"/>
        <v>0</v>
      </c>
    </row>
    <row r="44" spans="1:10" ht="16.5" x14ac:dyDescent="0.25">
      <c r="A44" s="4">
        <v>43</v>
      </c>
      <c r="B44" s="5" t="s">
        <v>59</v>
      </c>
      <c r="C44" s="6">
        <v>1974</v>
      </c>
      <c r="D44" s="6" t="s">
        <v>36</v>
      </c>
      <c r="E44" s="5"/>
      <c r="F44" s="5">
        <v>61</v>
      </c>
      <c r="G44" t="str">
        <f t="shared" si="0"/>
        <v>Lê Thị Xuân Đào</v>
      </c>
      <c r="H44">
        <f t="shared" si="1"/>
        <v>1983</v>
      </c>
      <c r="I44" t="str">
        <f t="shared" si="2"/>
        <v>Nữ</v>
      </c>
      <c r="J44" t="str">
        <f t="shared" si="3"/>
        <v>Ngữ Văn</v>
      </c>
    </row>
    <row r="45" spans="1:10" ht="16.5" x14ac:dyDescent="0.25">
      <c r="A45" s="4">
        <v>44</v>
      </c>
      <c r="B45" s="5" t="s">
        <v>60</v>
      </c>
      <c r="C45" s="6">
        <v>1983</v>
      </c>
      <c r="D45" s="6" t="s">
        <v>36</v>
      </c>
      <c r="E45" s="5"/>
      <c r="F45" s="5">
        <v>63</v>
      </c>
      <c r="G45" t="str">
        <f t="shared" si="0"/>
        <v>Lữ Thị Hà</v>
      </c>
      <c r="H45">
        <f t="shared" si="1"/>
        <v>1985</v>
      </c>
      <c r="I45" t="str">
        <f t="shared" si="2"/>
        <v>Nữ</v>
      </c>
      <c r="J45">
        <f t="shared" si="3"/>
        <v>0</v>
      </c>
    </row>
    <row r="46" spans="1:10" ht="16.5" x14ac:dyDescent="0.25">
      <c r="A46" s="4">
        <v>45</v>
      </c>
      <c r="B46" s="5" t="s">
        <v>61</v>
      </c>
      <c r="C46" s="6">
        <v>1983</v>
      </c>
      <c r="D46" s="6" t="s">
        <v>36</v>
      </c>
      <c r="E46" s="5"/>
      <c r="F46" s="5">
        <v>64</v>
      </c>
      <c r="G46" t="str">
        <f t="shared" si="0"/>
        <v>Lê Trần Phương Thanh</v>
      </c>
      <c r="H46">
        <f t="shared" si="1"/>
        <v>1990</v>
      </c>
      <c r="I46" t="str">
        <f t="shared" si="2"/>
        <v>Nữ</v>
      </c>
      <c r="J46">
        <f t="shared" si="3"/>
        <v>0</v>
      </c>
    </row>
    <row r="47" spans="1:10" ht="16.5" x14ac:dyDescent="0.25">
      <c r="A47" s="4">
        <v>46</v>
      </c>
      <c r="B47" s="5" t="s">
        <v>62</v>
      </c>
      <c r="C47" s="6">
        <v>1984</v>
      </c>
      <c r="D47" s="6" t="s">
        <v>36</v>
      </c>
      <c r="E47" s="5" t="s">
        <v>34</v>
      </c>
      <c r="F47" s="5">
        <v>65</v>
      </c>
      <c r="G47" t="str">
        <f t="shared" si="0"/>
        <v>Nguyễn Phan Ngọc Nguyên</v>
      </c>
      <c r="H47">
        <f t="shared" si="1"/>
        <v>1980</v>
      </c>
      <c r="I47" t="str">
        <f t="shared" si="2"/>
        <v>Nữ</v>
      </c>
      <c r="J47">
        <f t="shared" si="3"/>
        <v>0</v>
      </c>
    </row>
    <row r="48" spans="1:10" ht="16.5" x14ac:dyDescent="0.25">
      <c r="A48" s="4">
        <v>47</v>
      </c>
      <c r="B48" s="5" t="s">
        <v>63</v>
      </c>
      <c r="C48" s="6">
        <v>1987</v>
      </c>
      <c r="D48" s="6" t="s">
        <v>36</v>
      </c>
      <c r="E48" s="5"/>
      <c r="F48" s="5">
        <v>66</v>
      </c>
      <c r="G48" t="str">
        <f t="shared" si="0"/>
        <v>Nguyễn Hồ Thanh Thủy</v>
      </c>
      <c r="H48">
        <f t="shared" si="1"/>
        <v>1978</v>
      </c>
      <c r="I48" t="str">
        <f t="shared" si="2"/>
        <v>Nữ</v>
      </c>
      <c r="J48" t="str">
        <f t="shared" si="3"/>
        <v>Ngữ Văn</v>
      </c>
    </row>
    <row r="49" spans="1:10" ht="16.5" x14ac:dyDescent="0.25">
      <c r="A49" s="4">
        <v>48</v>
      </c>
      <c r="B49" s="5" t="s">
        <v>64</v>
      </c>
      <c r="C49" s="6">
        <v>1986</v>
      </c>
      <c r="D49" s="6" t="s">
        <v>36</v>
      </c>
      <c r="E49" s="5" t="s">
        <v>17</v>
      </c>
      <c r="F49" s="5">
        <v>67</v>
      </c>
      <c r="G49" t="str">
        <f t="shared" si="0"/>
        <v>Phạm Thị Lành</v>
      </c>
      <c r="H49">
        <f t="shared" si="1"/>
        <v>1992</v>
      </c>
      <c r="I49" t="str">
        <f t="shared" si="2"/>
        <v>Nữ</v>
      </c>
      <c r="J49">
        <f t="shared" si="3"/>
        <v>0</v>
      </c>
    </row>
    <row r="50" spans="1:10" ht="16.5" x14ac:dyDescent="0.25">
      <c r="A50" s="4">
        <v>49</v>
      </c>
      <c r="B50" s="5" t="s">
        <v>65</v>
      </c>
      <c r="C50" s="6">
        <v>1985</v>
      </c>
      <c r="D50" s="6" t="s">
        <v>36</v>
      </c>
      <c r="E50" s="5" t="s">
        <v>46</v>
      </c>
      <c r="F50" s="5">
        <v>68</v>
      </c>
      <c r="G50" t="str">
        <f t="shared" si="0"/>
        <v>Nguyễn Thị Thuỳ Linh</v>
      </c>
      <c r="H50">
        <f t="shared" si="1"/>
        <v>1979</v>
      </c>
      <c r="I50" t="str">
        <f t="shared" si="2"/>
        <v>Nữ</v>
      </c>
      <c r="J50">
        <f t="shared" si="3"/>
        <v>0</v>
      </c>
    </row>
    <row r="51" spans="1:10" ht="16.5" x14ac:dyDescent="0.25">
      <c r="A51" s="4">
        <v>50</v>
      </c>
      <c r="B51" s="5" t="s">
        <v>66</v>
      </c>
      <c r="C51" s="6">
        <v>1977</v>
      </c>
      <c r="D51" s="6" t="s">
        <v>36</v>
      </c>
      <c r="E51" s="5" t="s">
        <v>20</v>
      </c>
      <c r="F51" s="5">
        <v>69</v>
      </c>
      <c r="G51" t="str">
        <f t="shared" si="0"/>
        <v>Hồ Thị Thanh Thuỷ</v>
      </c>
      <c r="H51">
        <f t="shared" si="1"/>
        <v>1983</v>
      </c>
      <c r="I51" t="str">
        <f t="shared" si="2"/>
        <v>Nữ</v>
      </c>
      <c r="J51">
        <f t="shared" si="3"/>
        <v>0</v>
      </c>
    </row>
    <row r="52" spans="1:10" ht="16.5" x14ac:dyDescent="0.25">
      <c r="A52" s="4">
        <v>51</v>
      </c>
      <c r="B52" s="5" t="s">
        <v>67</v>
      </c>
      <c r="C52" s="6">
        <v>1990</v>
      </c>
      <c r="D52" s="6" t="s">
        <v>36</v>
      </c>
      <c r="E52" s="5" t="s">
        <v>17</v>
      </c>
      <c r="F52" s="5">
        <v>70</v>
      </c>
      <c r="G52" t="str">
        <f t="shared" si="0"/>
        <v>Đinh Thị Hiền</v>
      </c>
      <c r="H52">
        <f t="shared" si="1"/>
        <v>1991</v>
      </c>
      <c r="I52" t="str">
        <f t="shared" si="2"/>
        <v>Nữ</v>
      </c>
      <c r="J52">
        <f t="shared" si="3"/>
        <v>0</v>
      </c>
    </row>
    <row r="53" spans="1:10" ht="16.5" x14ac:dyDescent="0.25">
      <c r="A53" s="4">
        <v>52</v>
      </c>
      <c r="B53" s="5" t="s">
        <v>68</v>
      </c>
      <c r="C53" s="6">
        <v>1984</v>
      </c>
      <c r="D53" s="6" t="s">
        <v>36</v>
      </c>
      <c r="E53" s="5" t="s">
        <v>34</v>
      </c>
      <c r="F53" s="5">
        <v>71</v>
      </c>
      <c r="G53" t="str">
        <f t="shared" si="0"/>
        <v>Ngô Lưu Hiền Trang</v>
      </c>
      <c r="H53">
        <f t="shared" si="1"/>
        <v>1996</v>
      </c>
      <c r="I53" t="str">
        <f t="shared" si="2"/>
        <v>Nữ</v>
      </c>
      <c r="J53">
        <f t="shared" si="3"/>
        <v>0</v>
      </c>
    </row>
    <row r="54" spans="1:10" ht="16.5" x14ac:dyDescent="0.25">
      <c r="A54" s="4">
        <v>53</v>
      </c>
      <c r="B54" s="5" t="s">
        <v>69</v>
      </c>
      <c r="C54" s="6">
        <v>1989</v>
      </c>
      <c r="D54" s="6" t="s">
        <v>36</v>
      </c>
      <c r="E54" s="5" t="s">
        <v>17</v>
      </c>
      <c r="F54" s="5">
        <v>72</v>
      </c>
      <c r="G54" t="str">
        <f t="shared" si="0"/>
        <v>Hồ Thị Hồng Diễm</v>
      </c>
      <c r="H54">
        <f t="shared" si="1"/>
        <v>1993</v>
      </c>
      <c r="I54" t="str">
        <f t="shared" si="2"/>
        <v>Nữ</v>
      </c>
      <c r="J54">
        <f t="shared" si="3"/>
        <v>0</v>
      </c>
    </row>
    <row r="55" spans="1:10" ht="16.5" x14ac:dyDescent="0.25">
      <c r="A55" s="4">
        <v>54</v>
      </c>
      <c r="B55" s="5" t="s">
        <v>70</v>
      </c>
      <c r="C55" s="6">
        <v>1983</v>
      </c>
      <c r="D55" s="6" t="s">
        <v>36</v>
      </c>
      <c r="E55" s="5"/>
      <c r="F55" s="5">
        <v>73</v>
      </c>
      <c r="G55" t="str">
        <f t="shared" si="0"/>
        <v>Nguyễn Thị Bảo Trân</v>
      </c>
      <c r="H55">
        <f t="shared" si="1"/>
        <v>1996</v>
      </c>
      <c r="I55" t="str">
        <f t="shared" si="2"/>
        <v>Nữ</v>
      </c>
      <c r="J55">
        <f t="shared" si="3"/>
        <v>0</v>
      </c>
    </row>
    <row r="56" spans="1:10" ht="16.5" x14ac:dyDescent="0.25">
      <c r="A56" s="4">
        <v>55</v>
      </c>
      <c r="B56" s="5" t="s">
        <v>71</v>
      </c>
      <c r="C56" s="6">
        <v>1992</v>
      </c>
      <c r="D56" s="6" t="s">
        <v>36</v>
      </c>
      <c r="E56" s="5"/>
      <c r="F56" s="5">
        <v>75</v>
      </c>
      <c r="G56" t="str">
        <f t="shared" si="0"/>
        <v>Nguyễn Thị Nguyên</v>
      </c>
      <c r="H56">
        <f t="shared" si="1"/>
        <v>1984</v>
      </c>
      <c r="I56" t="str">
        <f t="shared" si="2"/>
        <v>Nữ</v>
      </c>
      <c r="J56">
        <f t="shared" si="3"/>
        <v>0</v>
      </c>
    </row>
    <row r="57" spans="1:10" ht="16.5" x14ac:dyDescent="0.25">
      <c r="A57" s="4">
        <v>56</v>
      </c>
      <c r="B57" s="5" t="s">
        <v>72</v>
      </c>
      <c r="C57" s="6">
        <v>1993</v>
      </c>
      <c r="D57" s="6" t="s">
        <v>36</v>
      </c>
      <c r="E57" s="5"/>
      <c r="F57" s="5">
        <v>76</v>
      </c>
      <c r="G57" t="str">
        <f t="shared" si="0"/>
        <v>Nguyễn Thị Tâm</v>
      </c>
      <c r="H57">
        <f t="shared" si="1"/>
        <v>1980</v>
      </c>
      <c r="I57" t="str">
        <f t="shared" si="2"/>
        <v>Nữ</v>
      </c>
      <c r="J57" t="str">
        <f t="shared" si="3"/>
        <v>Ngữ Văn</v>
      </c>
    </row>
    <row r="58" spans="1:10" ht="16.5" x14ac:dyDescent="0.25">
      <c r="A58" s="4">
        <v>57</v>
      </c>
      <c r="B58" s="5" t="s">
        <v>73</v>
      </c>
      <c r="C58" s="6">
        <v>1977</v>
      </c>
      <c r="D58" s="6" t="s">
        <v>36</v>
      </c>
      <c r="E58" s="5"/>
      <c r="F58" s="5">
        <v>77</v>
      </c>
      <c r="G58" t="str">
        <f t="shared" si="0"/>
        <v>Bùi Thị Chiến</v>
      </c>
      <c r="H58">
        <f t="shared" si="1"/>
        <v>1984</v>
      </c>
      <c r="I58" t="str">
        <f t="shared" si="2"/>
        <v>Nữ</v>
      </c>
      <c r="J58" t="str">
        <f t="shared" si="3"/>
        <v>KHTN</v>
      </c>
    </row>
    <row r="59" spans="1:10" ht="16.5" x14ac:dyDescent="0.25">
      <c r="A59" s="4">
        <v>58</v>
      </c>
      <c r="B59" s="5" t="s">
        <v>74</v>
      </c>
      <c r="C59" s="6">
        <v>1987</v>
      </c>
      <c r="D59" s="6" t="s">
        <v>36</v>
      </c>
      <c r="E59" s="5" t="s">
        <v>24</v>
      </c>
      <c r="F59" s="5">
        <v>78</v>
      </c>
      <c r="G59" t="str">
        <f t="shared" si="0"/>
        <v>Nguyễn Thị Hồng Huệ</v>
      </c>
      <c r="H59">
        <f t="shared" si="1"/>
        <v>1979</v>
      </c>
      <c r="I59" t="str">
        <f t="shared" si="2"/>
        <v>Nữ</v>
      </c>
      <c r="J59" t="str">
        <f t="shared" si="3"/>
        <v>Ngữ Văn</v>
      </c>
    </row>
    <row r="60" spans="1:10" ht="16.5" x14ac:dyDescent="0.25">
      <c r="A60" s="4">
        <v>59</v>
      </c>
      <c r="B60" s="5" t="s">
        <v>75</v>
      </c>
      <c r="C60" s="6">
        <v>1988</v>
      </c>
      <c r="D60" s="6" t="s">
        <v>36</v>
      </c>
      <c r="E60" s="5" t="s">
        <v>34</v>
      </c>
      <c r="F60" s="5">
        <v>80</v>
      </c>
      <c r="G60" t="str">
        <f t="shared" si="0"/>
        <v>Nguyễn Thị Thuý Vân</v>
      </c>
      <c r="H60">
        <f t="shared" si="1"/>
        <v>1988</v>
      </c>
      <c r="I60" t="str">
        <f t="shared" si="2"/>
        <v>Nữ</v>
      </c>
      <c r="J60" t="str">
        <f t="shared" si="3"/>
        <v>Nghệ Thuật</v>
      </c>
    </row>
    <row r="61" spans="1:10" ht="16.5" x14ac:dyDescent="0.25">
      <c r="A61" s="4">
        <v>60</v>
      </c>
      <c r="B61" s="5" t="s">
        <v>76</v>
      </c>
      <c r="C61" s="6">
        <v>1987</v>
      </c>
      <c r="D61" s="6" t="s">
        <v>36</v>
      </c>
      <c r="E61" s="5"/>
      <c r="F61" s="5">
        <v>81</v>
      </c>
      <c r="G61" t="str">
        <f t="shared" si="0"/>
        <v>Bùi Thanh Hà Nhi</v>
      </c>
      <c r="H61">
        <f t="shared" si="1"/>
        <v>1996</v>
      </c>
      <c r="I61" t="str">
        <f t="shared" si="2"/>
        <v>Nữ</v>
      </c>
      <c r="J61">
        <f t="shared" si="3"/>
        <v>0</v>
      </c>
    </row>
    <row r="62" spans="1:10" ht="16.5" x14ac:dyDescent="0.25">
      <c r="A62" s="4">
        <v>61</v>
      </c>
      <c r="B62" s="5" t="s">
        <v>77</v>
      </c>
      <c r="C62" s="6">
        <v>1983</v>
      </c>
      <c r="D62" s="6" t="s">
        <v>36</v>
      </c>
      <c r="E62" s="5" t="s">
        <v>46</v>
      </c>
      <c r="F62" s="5">
        <v>84</v>
      </c>
      <c r="G62" t="str">
        <f t="shared" si="0"/>
        <v>Văn Thị Kim Hoan</v>
      </c>
      <c r="H62">
        <f t="shared" si="1"/>
        <v>1992</v>
      </c>
      <c r="I62" t="str">
        <f t="shared" si="2"/>
        <v>Nữ</v>
      </c>
      <c r="J62" t="str">
        <f t="shared" si="3"/>
        <v>KHTN</v>
      </c>
    </row>
    <row r="63" spans="1:10" ht="16.5" x14ac:dyDescent="0.25">
      <c r="A63" s="4">
        <v>62</v>
      </c>
      <c r="B63" s="5" t="s">
        <v>78</v>
      </c>
      <c r="C63" s="6">
        <v>1989</v>
      </c>
      <c r="D63" s="6" t="s">
        <v>36</v>
      </c>
      <c r="E63" s="5"/>
      <c r="F63" s="5">
        <v>85</v>
      </c>
      <c r="G63" t="str">
        <f t="shared" si="0"/>
        <v>Lương Thị Thùy Duyên</v>
      </c>
      <c r="H63">
        <f t="shared" si="1"/>
        <v>1992</v>
      </c>
      <c r="I63" t="str">
        <f t="shared" si="2"/>
        <v>Nữ</v>
      </c>
      <c r="J63">
        <f t="shared" si="3"/>
        <v>0</v>
      </c>
    </row>
    <row r="64" spans="1:10" ht="16.5" x14ac:dyDescent="0.25">
      <c r="A64" s="4">
        <v>63</v>
      </c>
      <c r="B64" s="5" t="s">
        <v>79</v>
      </c>
      <c r="C64" s="6">
        <v>1985</v>
      </c>
      <c r="D64" s="6" t="s">
        <v>36</v>
      </c>
      <c r="E64" s="5"/>
      <c r="F64" s="5">
        <v>86</v>
      </c>
      <c r="G64" t="str">
        <f t="shared" si="0"/>
        <v>Huỳnh Thị Nhứt</v>
      </c>
      <c r="H64">
        <f t="shared" si="1"/>
        <v>1991</v>
      </c>
      <c r="I64" t="str">
        <f t="shared" si="2"/>
        <v>Nữ</v>
      </c>
      <c r="J64">
        <f t="shared" si="3"/>
        <v>0</v>
      </c>
    </row>
    <row r="65" spans="1:10" ht="16.5" x14ac:dyDescent="0.25">
      <c r="A65" s="4">
        <v>64</v>
      </c>
      <c r="B65" s="5" t="s">
        <v>80</v>
      </c>
      <c r="C65" s="6">
        <v>1990</v>
      </c>
      <c r="D65" s="6" t="s">
        <v>36</v>
      </c>
      <c r="E65" s="5"/>
      <c r="F65" s="5">
        <v>88</v>
      </c>
      <c r="G65" t="str">
        <f t="shared" si="0"/>
        <v>Nguyễn Thị Băng Trinh</v>
      </c>
      <c r="H65">
        <f t="shared" si="1"/>
        <v>1992</v>
      </c>
      <c r="I65" t="str">
        <f t="shared" si="2"/>
        <v>Nữ</v>
      </c>
      <c r="J65">
        <f t="shared" si="3"/>
        <v>0</v>
      </c>
    </row>
    <row r="66" spans="1:10" ht="16.5" x14ac:dyDescent="0.25">
      <c r="A66" s="4">
        <v>65</v>
      </c>
      <c r="B66" s="5" t="s">
        <v>81</v>
      </c>
      <c r="C66" s="6">
        <v>1980</v>
      </c>
      <c r="D66" s="6" t="s">
        <v>36</v>
      </c>
      <c r="E66" s="5"/>
      <c r="F66" s="5">
        <v>89</v>
      </c>
      <c r="G66" t="str">
        <f t="shared" si="0"/>
        <v>Đoàn Thị Khánh Chi</v>
      </c>
      <c r="H66">
        <f t="shared" si="1"/>
        <v>1989</v>
      </c>
      <c r="I66" t="str">
        <f t="shared" si="2"/>
        <v>Nữ</v>
      </c>
      <c r="J66">
        <f t="shared" si="3"/>
        <v>0</v>
      </c>
    </row>
    <row r="67" spans="1:10" ht="16.5" x14ac:dyDescent="0.25">
      <c r="A67" s="4">
        <v>66</v>
      </c>
      <c r="B67" s="5" t="s">
        <v>82</v>
      </c>
      <c r="C67" s="6">
        <v>1978</v>
      </c>
      <c r="D67" s="6" t="s">
        <v>36</v>
      </c>
      <c r="E67" s="5" t="s">
        <v>46</v>
      </c>
      <c r="F67" s="5">
        <v>90</v>
      </c>
      <c r="G67" t="str">
        <f t="shared" ref="G67:G130" si="4">VLOOKUP(F67,$A$1:$E$133,2,0)</f>
        <v>Trần Thị Tú Trinh</v>
      </c>
      <c r="H67">
        <f t="shared" ref="H67:H130" si="5">VLOOKUP(F67,$A$1:$E$133,3,0)</f>
        <v>1994</v>
      </c>
      <c r="I67" t="str">
        <f t="shared" ref="I67:I130" si="6">VLOOKUP(F67,$A$1:$E$133,4,0)</f>
        <v>Nữ</v>
      </c>
      <c r="J67" t="str">
        <f t="shared" ref="J67:J130" si="7">VLOOKUP(F67,$A$1:$E$133,5,0)</f>
        <v>Ngữ Văn</v>
      </c>
    </row>
    <row r="68" spans="1:10" ht="16.5" x14ac:dyDescent="0.25">
      <c r="A68" s="4">
        <v>67</v>
      </c>
      <c r="B68" s="5" t="s">
        <v>83</v>
      </c>
      <c r="C68" s="6">
        <v>1992</v>
      </c>
      <c r="D68" s="6" t="s">
        <v>36</v>
      </c>
      <c r="E68" s="5"/>
      <c r="F68" s="5">
        <v>91</v>
      </c>
      <c r="G68" t="str">
        <f t="shared" si="4"/>
        <v>Phạm Thị Oanh</v>
      </c>
      <c r="H68">
        <f t="shared" si="5"/>
        <v>1978</v>
      </c>
      <c r="I68" t="str">
        <f t="shared" si="6"/>
        <v>Nữ</v>
      </c>
      <c r="J68" t="str">
        <f t="shared" si="7"/>
        <v>Ngữ Văn</v>
      </c>
    </row>
    <row r="69" spans="1:10" ht="16.5" x14ac:dyDescent="0.25">
      <c r="A69" s="4">
        <v>68</v>
      </c>
      <c r="B69" s="5" t="s">
        <v>84</v>
      </c>
      <c r="C69" s="6">
        <v>1979</v>
      </c>
      <c r="D69" s="6" t="s">
        <v>36</v>
      </c>
      <c r="E69" s="5"/>
      <c r="F69" s="5">
        <v>92</v>
      </c>
      <c r="G69" t="str">
        <f t="shared" si="4"/>
        <v>Lê Thị Hồng Đào</v>
      </c>
      <c r="H69">
        <f t="shared" si="5"/>
        <v>1981</v>
      </c>
      <c r="I69" t="str">
        <f t="shared" si="6"/>
        <v>Nữ</v>
      </c>
      <c r="J69" t="str">
        <f t="shared" si="7"/>
        <v>Văn Phòng</v>
      </c>
    </row>
    <row r="70" spans="1:10" ht="16.5" x14ac:dyDescent="0.25">
      <c r="A70" s="4">
        <v>69</v>
      </c>
      <c r="B70" s="5" t="s">
        <v>85</v>
      </c>
      <c r="C70" s="6">
        <v>1983</v>
      </c>
      <c r="D70" s="6" t="s">
        <v>36</v>
      </c>
      <c r="E70" s="5"/>
      <c r="F70" s="5">
        <v>93</v>
      </c>
      <c r="G70" t="str">
        <f t="shared" si="4"/>
        <v>Nguyễn Thị Hằng Nga</v>
      </c>
      <c r="H70">
        <f t="shared" si="5"/>
        <v>0</v>
      </c>
      <c r="I70" t="str">
        <f t="shared" si="6"/>
        <v>Nữ</v>
      </c>
      <c r="J70">
        <f t="shared" si="7"/>
        <v>0</v>
      </c>
    </row>
    <row r="71" spans="1:10" ht="16.5" x14ac:dyDescent="0.25">
      <c r="A71" s="4">
        <v>70</v>
      </c>
      <c r="B71" s="5" t="s">
        <v>86</v>
      </c>
      <c r="C71" s="6">
        <v>1991</v>
      </c>
      <c r="D71" s="6" t="s">
        <v>36</v>
      </c>
      <c r="E71" s="5"/>
      <c r="F71" s="5">
        <v>94</v>
      </c>
      <c r="G71" t="str">
        <f t="shared" si="4"/>
        <v>Huỳnh Ngọc Khánh Vy</v>
      </c>
      <c r="H71">
        <f t="shared" si="5"/>
        <v>1995</v>
      </c>
      <c r="I71" t="str">
        <f t="shared" si="6"/>
        <v>Nữ</v>
      </c>
      <c r="J71" t="str">
        <f t="shared" si="7"/>
        <v>Toán Tin</v>
      </c>
    </row>
    <row r="72" spans="1:10" ht="16.5" x14ac:dyDescent="0.25">
      <c r="A72" s="4">
        <v>71</v>
      </c>
      <c r="B72" s="5" t="s">
        <v>87</v>
      </c>
      <c r="C72" s="6">
        <v>1996</v>
      </c>
      <c r="D72" s="6" t="s">
        <v>36</v>
      </c>
      <c r="E72" s="5"/>
      <c r="F72" s="5">
        <v>95</v>
      </c>
      <c r="G72" t="str">
        <f t="shared" si="4"/>
        <v>Kiều Thị Thúy Dung</v>
      </c>
      <c r="H72">
        <f t="shared" si="5"/>
        <v>0</v>
      </c>
      <c r="I72" t="str">
        <f t="shared" si="6"/>
        <v>Nữ</v>
      </c>
      <c r="J72">
        <f t="shared" si="7"/>
        <v>0</v>
      </c>
    </row>
    <row r="73" spans="1:10" ht="16.5" x14ac:dyDescent="0.25">
      <c r="A73" s="4">
        <v>72</v>
      </c>
      <c r="B73" s="5" t="s">
        <v>88</v>
      </c>
      <c r="C73" s="6">
        <v>1993</v>
      </c>
      <c r="D73" s="6" t="s">
        <v>36</v>
      </c>
      <c r="E73" s="5"/>
      <c r="F73" s="5">
        <v>96</v>
      </c>
      <c r="G73" t="str">
        <f t="shared" si="4"/>
        <v>Tống Thị Linh</v>
      </c>
      <c r="H73">
        <f t="shared" si="5"/>
        <v>0</v>
      </c>
      <c r="I73" t="str">
        <f t="shared" si="6"/>
        <v>Nữ</v>
      </c>
      <c r="J73">
        <f t="shared" si="7"/>
        <v>0</v>
      </c>
    </row>
    <row r="74" spans="1:10" ht="16.5" x14ac:dyDescent="0.25">
      <c r="A74" s="4">
        <v>73</v>
      </c>
      <c r="B74" s="5" t="s">
        <v>89</v>
      </c>
      <c r="C74" s="6">
        <v>1996</v>
      </c>
      <c r="D74" s="6" t="s">
        <v>36</v>
      </c>
      <c r="E74" s="5"/>
      <c r="F74" s="5">
        <v>97</v>
      </c>
      <c r="G74" t="str">
        <f t="shared" si="4"/>
        <v>Nguyễn Trần Quỳnh Chi</v>
      </c>
      <c r="H74">
        <f t="shared" si="5"/>
        <v>0</v>
      </c>
      <c r="I74" t="str">
        <f t="shared" si="6"/>
        <v>Nữ</v>
      </c>
      <c r="J74">
        <f t="shared" si="7"/>
        <v>0</v>
      </c>
    </row>
    <row r="75" spans="1:10" ht="16.5" x14ac:dyDescent="0.25">
      <c r="A75" s="4">
        <v>74</v>
      </c>
      <c r="B75" s="5" t="s">
        <v>90</v>
      </c>
      <c r="C75" s="6">
        <v>1993</v>
      </c>
      <c r="D75" s="6" t="s">
        <v>36</v>
      </c>
      <c r="E75" s="5" t="s">
        <v>17</v>
      </c>
      <c r="F75" s="5">
        <v>99</v>
      </c>
      <c r="G75" t="str">
        <f t="shared" si="4"/>
        <v>Trần Thị Thùy Dương</v>
      </c>
      <c r="H75">
        <f t="shared" si="5"/>
        <v>1999</v>
      </c>
      <c r="I75" t="str">
        <f t="shared" si="6"/>
        <v>Nữ</v>
      </c>
      <c r="J75" t="str">
        <f t="shared" si="7"/>
        <v>Ngữ Văn</v>
      </c>
    </row>
    <row r="76" spans="1:10" ht="16.5" x14ac:dyDescent="0.25">
      <c r="A76" s="4">
        <v>75</v>
      </c>
      <c r="B76" s="5" t="s">
        <v>91</v>
      </c>
      <c r="C76" s="6">
        <v>1984</v>
      </c>
      <c r="D76" s="6" t="s">
        <v>36</v>
      </c>
      <c r="E76" s="5"/>
      <c r="F76" s="5">
        <v>100</v>
      </c>
      <c r="G76" t="str">
        <f t="shared" si="4"/>
        <v>Trương Thị Hường</v>
      </c>
      <c r="H76">
        <f t="shared" si="5"/>
        <v>0</v>
      </c>
      <c r="I76" t="str">
        <f t="shared" si="6"/>
        <v>Nữ</v>
      </c>
      <c r="J76">
        <f t="shared" si="7"/>
        <v>0</v>
      </c>
    </row>
    <row r="77" spans="1:10" ht="16.5" x14ac:dyDescent="0.25">
      <c r="A77" s="4">
        <v>76</v>
      </c>
      <c r="B77" s="5" t="s">
        <v>92</v>
      </c>
      <c r="C77" s="6">
        <v>1980</v>
      </c>
      <c r="D77" s="6" t="s">
        <v>36</v>
      </c>
      <c r="E77" s="5" t="s">
        <v>46</v>
      </c>
      <c r="F77" s="5">
        <v>101</v>
      </c>
      <c r="G77" t="str">
        <f t="shared" si="4"/>
        <v>Ngô Thịnh</v>
      </c>
      <c r="H77">
        <f t="shared" si="5"/>
        <v>0</v>
      </c>
      <c r="I77" t="str">
        <f t="shared" si="6"/>
        <v>Nữ</v>
      </c>
      <c r="J77">
        <f t="shared" si="7"/>
        <v>0</v>
      </c>
    </row>
    <row r="78" spans="1:10" ht="16.5" x14ac:dyDescent="0.25">
      <c r="A78" s="4">
        <v>77</v>
      </c>
      <c r="B78" s="5" t="s">
        <v>93</v>
      </c>
      <c r="C78" s="6">
        <v>1984</v>
      </c>
      <c r="D78" s="6" t="s">
        <v>36</v>
      </c>
      <c r="E78" s="5" t="s">
        <v>17</v>
      </c>
      <c r="F78" s="5">
        <v>102</v>
      </c>
      <c r="G78" t="str">
        <f t="shared" si="4"/>
        <v>Hồ Mai Kim Duyên</v>
      </c>
      <c r="H78">
        <f t="shared" si="5"/>
        <v>0</v>
      </c>
      <c r="I78" t="str">
        <f t="shared" si="6"/>
        <v>Nữ</v>
      </c>
      <c r="J78">
        <f t="shared" si="7"/>
        <v>0</v>
      </c>
    </row>
    <row r="79" spans="1:10" ht="16.5" x14ac:dyDescent="0.25">
      <c r="A79" s="4">
        <v>78</v>
      </c>
      <c r="B79" s="5" t="s">
        <v>94</v>
      </c>
      <c r="C79" s="6">
        <v>1979</v>
      </c>
      <c r="D79" s="6" t="s">
        <v>36</v>
      </c>
      <c r="E79" s="5" t="s">
        <v>46</v>
      </c>
      <c r="F79" s="5">
        <v>103</v>
      </c>
      <c r="G79" t="str">
        <f t="shared" si="4"/>
        <v>Trịnh Thị Minh Anh</v>
      </c>
      <c r="H79">
        <f t="shared" si="5"/>
        <v>0</v>
      </c>
      <c r="I79" t="str">
        <f t="shared" si="6"/>
        <v>Nữ</v>
      </c>
      <c r="J79">
        <f t="shared" si="7"/>
        <v>0</v>
      </c>
    </row>
    <row r="80" spans="1:10" ht="16.5" x14ac:dyDescent="0.25">
      <c r="A80" s="4">
        <v>79</v>
      </c>
      <c r="B80" s="5" t="s">
        <v>95</v>
      </c>
      <c r="C80" s="6">
        <v>1995</v>
      </c>
      <c r="D80" s="6" t="s">
        <v>36</v>
      </c>
      <c r="E80" s="5" t="s">
        <v>17</v>
      </c>
      <c r="F80" s="5">
        <v>104</v>
      </c>
      <c r="G80" t="str">
        <f t="shared" si="4"/>
        <v>Hồ Thị Hoà</v>
      </c>
      <c r="H80">
        <f t="shared" si="5"/>
        <v>1982</v>
      </c>
      <c r="I80" t="str">
        <f t="shared" si="6"/>
        <v>Nữ</v>
      </c>
      <c r="J80">
        <f t="shared" si="7"/>
        <v>0</v>
      </c>
    </row>
    <row r="81" spans="1:10" ht="16.5" x14ac:dyDescent="0.25">
      <c r="A81" s="4">
        <v>80</v>
      </c>
      <c r="B81" s="5" t="s">
        <v>96</v>
      </c>
      <c r="C81" s="6">
        <v>1988</v>
      </c>
      <c r="D81" s="6" t="s">
        <v>36</v>
      </c>
      <c r="E81" s="5" t="s">
        <v>20</v>
      </c>
      <c r="F81" s="5">
        <v>106</v>
      </c>
      <c r="G81" t="str">
        <f t="shared" si="4"/>
        <v>Đỗ Thị Thanh Tỉnh</v>
      </c>
      <c r="H81">
        <f t="shared" si="5"/>
        <v>0</v>
      </c>
      <c r="I81" t="str">
        <f t="shared" si="6"/>
        <v>Nữ</v>
      </c>
      <c r="J81">
        <f t="shared" si="7"/>
        <v>0</v>
      </c>
    </row>
    <row r="82" spans="1:10" ht="16.5" x14ac:dyDescent="0.25">
      <c r="A82" s="4">
        <v>81</v>
      </c>
      <c r="B82" s="5" t="s">
        <v>97</v>
      </c>
      <c r="C82" s="6">
        <v>1996</v>
      </c>
      <c r="D82" s="6" t="s">
        <v>36</v>
      </c>
      <c r="E82" s="5"/>
      <c r="F82" s="5">
        <v>109</v>
      </c>
      <c r="G82" t="str">
        <f t="shared" si="4"/>
        <v>Nguyễn Thị Bảo Châu</v>
      </c>
      <c r="H82">
        <f t="shared" si="5"/>
        <v>1997</v>
      </c>
      <c r="I82" t="str">
        <f t="shared" si="6"/>
        <v>Nữ</v>
      </c>
      <c r="J82" t="str">
        <f t="shared" si="7"/>
        <v>Toán Tin</v>
      </c>
    </row>
    <row r="83" spans="1:10" ht="16.5" x14ac:dyDescent="0.25">
      <c r="A83" s="4">
        <v>82</v>
      </c>
      <c r="B83" s="5" t="s">
        <v>98</v>
      </c>
      <c r="C83" s="6">
        <v>1992</v>
      </c>
      <c r="D83" s="6" t="s">
        <v>36</v>
      </c>
      <c r="E83" s="5"/>
      <c r="F83" s="5">
        <v>110</v>
      </c>
      <c r="G83" t="str">
        <f t="shared" si="4"/>
        <v>Trần Thị Hoàng Anh</v>
      </c>
      <c r="H83">
        <f t="shared" si="5"/>
        <v>0</v>
      </c>
      <c r="I83" t="str">
        <f t="shared" si="6"/>
        <v>Nữ</v>
      </c>
      <c r="J83">
        <f t="shared" si="7"/>
        <v>0</v>
      </c>
    </row>
    <row r="84" spans="1:10" ht="16.5" x14ac:dyDescent="0.25">
      <c r="A84" s="4">
        <v>83</v>
      </c>
      <c r="B84" s="5" t="s">
        <v>99</v>
      </c>
      <c r="C84" s="6">
        <v>1990</v>
      </c>
      <c r="D84" s="6" t="s">
        <v>36</v>
      </c>
      <c r="E84" s="5"/>
      <c r="F84" s="5">
        <v>111</v>
      </c>
      <c r="G84" t="str">
        <f t="shared" si="4"/>
        <v>KSOR Dịu</v>
      </c>
      <c r="H84">
        <f t="shared" si="5"/>
        <v>2002</v>
      </c>
      <c r="I84" t="str">
        <f t="shared" si="6"/>
        <v>Nữ</v>
      </c>
      <c r="J84" t="str">
        <f t="shared" si="7"/>
        <v>Sử Địa</v>
      </c>
    </row>
    <row r="85" spans="1:10" ht="16.5" x14ac:dyDescent="0.25">
      <c r="A85" s="4">
        <v>84</v>
      </c>
      <c r="B85" s="5" t="s">
        <v>100</v>
      </c>
      <c r="C85" s="6">
        <v>1992</v>
      </c>
      <c r="D85" s="6" t="s">
        <v>36</v>
      </c>
      <c r="E85" s="5" t="s">
        <v>17</v>
      </c>
      <c r="F85" s="5">
        <v>112</v>
      </c>
      <c r="G85" t="str">
        <f t="shared" si="4"/>
        <v>Huỳnh Thị Thiên Kim</v>
      </c>
      <c r="H85">
        <f t="shared" si="5"/>
        <v>0</v>
      </c>
      <c r="I85" t="str">
        <f t="shared" si="6"/>
        <v>Nữ</v>
      </c>
      <c r="J85">
        <f t="shared" si="7"/>
        <v>0</v>
      </c>
    </row>
    <row r="86" spans="1:10" ht="16.5" x14ac:dyDescent="0.25">
      <c r="A86" s="4">
        <v>85</v>
      </c>
      <c r="B86" s="5" t="s">
        <v>101</v>
      </c>
      <c r="C86" s="6">
        <v>1992</v>
      </c>
      <c r="D86" s="6" t="s">
        <v>36</v>
      </c>
      <c r="E86" s="5"/>
      <c r="F86" s="5">
        <v>113</v>
      </c>
      <c r="G86" t="str">
        <f t="shared" si="4"/>
        <v>Phan Thị Xuân Hồng</v>
      </c>
      <c r="H86">
        <f t="shared" si="5"/>
        <v>0</v>
      </c>
      <c r="I86" t="str">
        <f t="shared" si="6"/>
        <v>Nữ</v>
      </c>
      <c r="J86">
        <f t="shared" si="7"/>
        <v>0</v>
      </c>
    </row>
    <row r="87" spans="1:10" ht="16.5" x14ac:dyDescent="0.25">
      <c r="A87" s="4">
        <v>86</v>
      </c>
      <c r="B87" s="5" t="s">
        <v>102</v>
      </c>
      <c r="C87" s="6">
        <v>1991</v>
      </c>
      <c r="D87" s="6" t="s">
        <v>36</v>
      </c>
      <c r="E87" s="5"/>
      <c r="F87" s="5">
        <v>114</v>
      </c>
      <c r="G87" t="str">
        <f t="shared" si="4"/>
        <v>Hồ Thị Kim Ánh</v>
      </c>
      <c r="H87">
        <f t="shared" si="5"/>
        <v>0</v>
      </c>
      <c r="I87" t="str">
        <f t="shared" si="6"/>
        <v>Nữ</v>
      </c>
      <c r="J87">
        <f t="shared" si="7"/>
        <v>0</v>
      </c>
    </row>
    <row r="88" spans="1:10" ht="16.5" x14ac:dyDescent="0.25">
      <c r="A88" s="4">
        <v>87</v>
      </c>
      <c r="B88" s="5" t="s">
        <v>103</v>
      </c>
      <c r="C88" s="6">
        <v>1981</v>
      </c>
      <c r="D88" s="6" t="s">
        <v>36</v>
      </c>
      <c r="E88" s="5"/>
      <c r="F88" s="5">
        <v>117</v>
      </c>
      <c r="G88" t="str">
        <f t="shared" si="4"/>
        <v>Trần Thị Thùy Trâm</v>
      </c>
      <c r="H88">
        <f t="shared" si="5"/>
        <v>1978</v>
      </c>
      <c r="I88" t="str">
        <f t="shared" si="6"/>
        <v>Nữ</v>
      </c>
      <c r="J88" t="str">
        <f t="shared" si="7"/>
        <v>KHTN</v>
      </c>
    </row>
    <row r="89" spans="1:10" ht="16.5" x14ac:dyDescent="0.25">
      <c r="A89" s="4">
        <v>88</v>
      </c>
      <c r="B89" s="5" t="s">
        <v>104</v>
      </c>
      <c r="C89" s="6">
        <v>1992</v>
      </c>
      <c r="D89" s="6" t="s">
        <v>36</v>
      </c>
      <c r="E89" s="5"/>
      <c r="F89" s="5">
        <v>118</v>
      </c>
      <c r="G89" t="str">
        <f t="shared" si="4"/>
        <v>Nguyễn Thị Thanh Lục</v>
      </c>
      <c r="H89">
        <f t="shared" si="5"/>
        <v>1978</v>
      </c>
      <c r="I89" t="str">
        <f t="shared" si="6"/>
        <v>Nữ</v>
      </c>
      <c r="J89" t="str">
        <f t="shared" si="7"/>
        <v>KHTN</v>
      </c>
    </row>
    <row r="90" spans="1:10" ht="16.5" x14ac:dyDescent="0.25">
      <c r="A90" s="4">
        <v>89</v>
      </c>
      <c r="B90" s="5" t="s">
        <v>105</v>
      </c>
      <c r="C90" s="6">
        <v>1989</v>
      </c>
      <c r="D90" s="6" t="s">
        <v>36</v>
      </c>
      <c r="E90" s="5"/>
      <c r="F90" s="5">
        <v>119</v>
      </c>
      <c r="G90" t="str">
        <f t="shared" si="4"/>
        <v>Nguyễn Thị Thu Thủy</v>
      </c>
      <c r="H90">
        <f t="shared" si="5"/>
        <v>1977</v>
      </c>
      <c r="I90" t="str">
        <f t="shared" si="6"/>
        <v>Nữ</v>
      </c>
      <c r="J90" t="str">
        <f t="shared" si="7"/>
        <v>Toán Tin</v>
      </c>
    </row>
    <row r="91" spans="1:10" ht="16.5" x14ac:dyDescent="0.25">
      <c r="A91" s="4">
        <v>90</v>
      </c>
      <c r="B91" s="5" t="s">
        <v>106</v>
      </c>
      <c r="C91" s="6">
        <v>1994</v>
      </c>
      <c r="D91" s="6" t="s">
        <v>36</v>
      </c>
      <c r="E91" s="5" t="s">
        <v>46</v>
      </c>
      <c r="F91" s="5">
        <v>121</v>
      </c>
      <c r="G91" t="str">
        <f t="shared" si="4"/>
        <v>Nguyễn Thị Thanh Vân</v>
      </c>
      <c r="H91">
        <f t="shared" si="5"/>
        <v>1984</v>
      </c>
      <c r="I91" t="str">
        <f t="shared" si="6"/>
        <v>Nữ</v>
      </c>
      <c r="J91" t="str">
        <f t="shared" si="7"/>
        <v>Toán Tin</v>
      </c>
    </row>
    <row r="92" spans="1:10" ht="16.5" x14ac:dyDescent="0.25">
      <c r="A92" s="4">
        <v>91</v>
      </c>
      <c r="B92" s="5" t="s">
        <v>107</v>
      </c>
      <c r="C92" s="6">
        <v>1978</v>
      </c>
      <c r="D92" s="6" t="s">
        <v>36</v>
      </c>
      <c r="E92" s="5" t="s">
        <v>46</v>
      </c>
      <c r="F92" s="5">
        <v>122</v>
      </c>
      <c r="G92" t="str">
        <f t="shared" si="4"/>
        <v>Nguyễn Thúy Hoàng</v>
      </c>
      <c r="H92">
        <f t="shared" si="5"/>
        <v>1981</v>
      </c>
      <c r="I92" t="str">
        <f t="shared" si="6"/>
        <v>Nữ</v>
      </c>
      <c r="J92" t="str">
        <f t="shared" si="7"/>
        <v>Sử Địa</v>
      </c>
    </row>
    <row r="93" spans="1:10" ht="16.5" x14ac:dyDescent="0.25">
      <c r="A93" s="4">
        <v>92</v>
      </c>
      <c r="B93" s="5" t="s">
        <v>108</v>
      </c>
      <c r="C93" s="6">
        <v>1981</v>
      </c>
      <c r="D93" s="6" t="s">
        <v>36</v>
      </c>
      <c r="E93" s="5" t="s">
        <v>30</v>
      </c>
      <c r="F93" s="5">
        <v>123</v>
      </c>
      <c r="G93" t="str">
        <f t="shared" si="4"/>
        <v>Hoàng Thị Thảo</v>
      </c>
      <c r="H93">
        <f t="shared" si="5"/>
        <v>1987</v>
      </c>
      <c r="I93" t="str">
        <f t="shared" si="6"/>
        <v>Nữ</v>
      </c>
      <c r="J93" t="str">
        <f t="shared" si="7"/>
        <v>Ngữ Văn</v>
      </c>
    </row>
    <row r="94" spans="1:10" ht="16.5" x14ac:dyDescent="0.25">
      <c r="A94" s="4">
        <v>93</v>
      </c>
      <c r="B94" s="5" t="s">
        <v>109</v>
      </c>
      <c r="C94" s="6"/>
      <c r="D94" s="6" t="s">
        <v>36</v>
      </c>
      <c r="E94" s="5"/>
      <c r="F94" s="5">
        <v>124</v>
      </c>
      <c r="G94" t="str">
        <f t="shared" si="4"/>
        <v>Võ Quang Hưng</v>
      </c>
      <c r="H94">
        <f t="shared" si="5"/>
        <v>1993</v>
      </c>
      <c r="I94" t="str">
        <f t="shared" si="6"/>
        <v>Nam</v>
      </c>
      <c r="J94" t="str">
        <f t="shared" si="7"/>
        <v>Toán Tin</v>
      </c>
    </row>
    <row r="95" spans="1:10" ht="16.5" x14ac:dyDescent="0.25">
      <c r="A95" s="4">
        <v>94</v>
      </c>
      <c r="B95" s="5" t="s">
        <v>110</v>
      </c>
      <c r="C95" s="6">
        <v>1995</v>
      </c>
      <c r="D95" s="6" t="s">
        <v>36</v>
      </c>
      <c r="E95" s="5" t="s">
        <v>24</v>
      </c>
      <c r="G95" t="e">
        <f t="shared" si="4"/>
        <v>#N/A</v>
      </c>
      <c r="H95" t="e">
        <f t="shared" si="5"/>
        <v>#N/A</v>
      </c>
      <c r="I95" t="e">
        <f t="shared" si="6"/>
        <v>#N/A</v>
      </c>
      <c r="J95" t="e">
        <f t="shared" si="7"/>
        <v>#N/A</v>
      </c>
    </row>
    <row r="96" spans="1:10" ht="16.5" x14ac:dyDescent="0.25">
      <c r="A96" s="4">
        <v>95</v>
      </c>
      <c r="B96" s="5" t="s">
        <v>111</v>
      </c>
      <c r="C96" s="6"/>
      <c r="D96" s="6" t="s">
        <v>36</v>
      </c>
      <c r="E96" s="5"/>
      <c r="G96" t="e">
        <f t="shared" si="4"/>
        <v>#N/A</v>
      </c>
      <c r="H96" t="e">
        <f t="shared" si="5"/>
        <v>#N/A</v>
      </c>
      <c r="I96" t="e">
        <f t="shared" si="6"/>
        <v>#N/A</v>
      </c>
      <c r="J96" t="e">
        <f t="shared" si="7"/>
        <v>#N/A</v>
      </c>
    </row>
    <row r="97" spans="1:10" ht="16.5" x14ac:dyDescent="0.25">
      <c r="A97" s="4">
        <v>96</v>
      </c>
      <c r="B97" s="5" t="s">
        <v>112</v>
      </c>
      <c r="C97" s="6"/>
      <c r="D97" s="6" t="s">
        <v>36</v>
      </c>
      <c r="E97" s="5"/>
      <c r="G97" t="e">
        <f t="shared" si="4"/>
        <v>#N/A</v>
      </c>
      <c r="H97" t="e">
        <f t="shared" si="5"/>
        <v>#N/A</v>
      </c>
      <c r="I97" t="e">
        <f t="shared" si="6"/>
        <v>#N/A</v>
      </c>
      <c r="J97" t="e">
        <f t="shared" si="7"/>
        <v>#N/A</v>
      </c>
    </row>
    <row r="98" spans="1:10" ht="16.5" x14ac:dyDescent="0.25">
      <c r="A98" s="4">
        <v>97</v>
      </c>
      <c r="B98" s="5" t="s">
        <v>113</v>
      </c>
      <c r="C98" s="6"/>
      <c r="D98" s="6" t="s">
        <v>36</v>
      </c>
      <c r="E98" s="5"/>
      <c r="G98" t="e">
        <f t="shared" si="4"/>
        <v>#N/A</v>
      </c>
      <c r="H98" t="e">
        <f t="shared" si="5"/>
        <v>#N/A</v>
      </c>
      <c r="I98" t="e">
        <f t="shared" si="6"/>
        <v>#N/A</v>
      </c>
      <c r="J98" t="e">
        <f t="shared" si="7"/>
        <v>#N/A</v>
      </c>
    </row>
    <row r="99" spans="1:10" ht="16.5" x14ac:dyDescent="0.25">
      <c r="A99" s="4">
        <v>98</v>
      </c>
      <c r="B99" s="5" t="s">
        <v>114</v>
      </c>
      <c r="C99" s="6"/>
      <c r="D99" s="6" t="s">
        <v>36</v>
      </c>
      <c r="E99" s="5"/>
      <c r="G99" t="e">
        <f t="shared" si="4"/>
        <v>#N/A</v>
      </c>
      <c r="H99" t="e">
        <f t="shared" si="5"/>
        <v>#N/A</v>
      </c>
      <c r="I99" t="e">
        <f t="shared" si="6"/>
        <v>#N/A</v>
      </c>
      <c r="J99" t="e">
        <f t="shared" si="7"/>
        <v>#N/A</v>
      </c>
    </row>
    <row r="100" spans="1:10" ht="16.5" x14ac:dyDescent="0.25">
      <c r="A100" s="4">
        <v>99</v>
      </c>
      <c r="B100" s="5" t="s">
        <v>115</v>
      </c>
      <c r="C100" s="6">
        <v>1999</v>
      </c>
      <c r="D100" s="6" t="s">
        <v>36</v>
      </c>
      <c r="E100" s="5" t="s">
        <v>46</v>
      </c>
      <c r="G100" t="e">
        <f t="shared" si="4"/>
        <v>#N/A</v>
      </c>
      <c r="H100" t="e">
        <f t="shared" si="5"/>
        <v>#N/A</v>
      </c>
      <c r="I100" t="e">
        <f t="shared" si="6"/>
        <v>#N/A</v>
      </c>
      <c r="J100" t="e">
        <f t="shared" si="7"/>
        <v>#N/A</v>
      </c>
    </row>
    <row r="101" spans="1:10" ht="16.5" x14ac:dyDescent="0.25">
      <c r="A101" s="4">
        <v>100</v>
      </c>
      <c r="B101" s="5" t="s">
        <v>116</v>
      </c>
      <c r="C101" s="6"/>
      <c r="D101" s="6" t="s">
        <v>36</v>
      </c>
      <c r="E101" s="5"/>
      <c r="G101" t="e">
        <f t="shared" si="4"/>
        <v>#N/A</v>
      </c>
      <c r="H101" t="e">
        <f t="shared" si="5"/>
        <v>#N/A</v>
      </c>
      <c r="I101" t="e">
        <f t="shared" si="6"/>
        <v>#N/A</v>
      </c>
      <c r="J101" t="e">
        <f t="shared" si="7"/>
        <v>#N/A</v>
      </c>
    </row>
    <row r="102" spans="1:10" ht="16.5" x14ac:dyDescent="0.25">
      <c r="A102" s="4">
        <v>101</v>
      </c>
      <c r="B102" s="5" t="s">
        <v>117</v>
      </c>
      <c r="C102" s="6"/>
      <c r="D102" s="6" t="s">
        <v>36</v>
      </c>
      <c r="E102" s="5"/>
      <c r="G102" t="e">
        <f t="shared" si="4"/>
        <v>#N/A</v>
      </c>
      <c r="H102" t="e">
        <f t="shared" si="5"/>
        <v>#N/A</v>
      </c>
      <c r="I102" t="e">
        <f t="shared" si="6"/>
        <v>#N/A</v>
      </c>
      <c r="J102" t="e">
        <f t="shared" si="7"/>
        <v>#N/A</v>
      </c>
    </row>
    <row r="103" spans="1:10" ht="16.5" x14ac:dyDescent="0.25">
      <c r="A103" s="4">
        <v>102</v>
      </c>
      <c r="B103" s="5" t="s">
        <v>118</v>
      </c>
      <c r="C103" s="6"/>
      <c r="D103" s="6" t="s">
        <v>36</v>
      </c>
      <c r="E103" s="5"/>
      <c r="G103" t="e">
        <f t="shared" si="4"/>
        <v>#N/A</v>
      </c>
      <c r="H103" t="e">
        <f t="shared" si="5"/>
        <v>#N/A</v>
      </c>
      <c r="I103" t="e">
        <f t="shared" si="6"/>
        <v>#N/A</v>
      </c>
      <c r="J103" t="e">
        <f t="shared" si="7"/>
        <v>#N/A</v>
      </c>
    </row>
    <row r="104" spans="1:10" ht="16.5" x14ac:dyDescent="0.25">
      <c r="A104" s="4">
        <v>103</v>
      </c>
      <c r="B104" s="5" t="s">
        <v>119</v>
      </c>
      <c r="C104" s="6"/>
      <c r="D104" s="6" t="s">
        <v>36</v>
      </c>
      <c r="E104" s="5"/>
      <c r="G104" t="e">
        <f t="shared" si="4"/>
        <v>#N/A</v>
      </c>
      <c r="H104" t="e">
        <f t="shared" si="5"/>
        <v>#N/A</v>
      </c>
      <c r="I104" t="e">
        <f t="shared" si="6"/>
        <v>#N/A</v>
      </c>
      <c r="J104" t="e">
        <f t="shared" si="7"/>
        <v>#N/A</v>
      </c>
    </row>
    <row r="105" spans="1:10" ht="16.5" x14ac:dyDescent="0.25">
      <c r="A105" s="4">
        <v>104</v>
      </c>
      <c r="B105" s="5" t="s">
        <v>120</v>
      </c>
      <c r="C105" s="6">
        <v>1982</v>
      </c>
      <c r="D105" s="6" t="s">
        <v>36</v>
      </c>
      <c r="E105" s="5"/>
      <c r="G105" t="e">
        <f t="shared" si="4"/>
        <v>#N/A</v>
      </c>
      <c r="H105" t="e">
        <f t="shared" si="5"/>
        <v>#N/A</v>
      </c>
      <c r="I105" t="e">
        <f t="shared" si="6"/>
        <v>#N/A</v>
      </c>
      <c r="J105" t="e">
        <f t="shared" si="7"/>
        <v>#N/A</v>
      </c>
    </row>
    <row r="106" spans="1:10" ht="16.5" x14ac:dyDescent="0.25">
      <c r="A106" s="4">
        <v>105</v>
      </c>
      <c r="B106" s="5" t="s">
        <v>121</v>
      </c>
      <c r="C106" s="6">
        <v>1966</v>
      </c>
      <c r="D106" s="6" t="s">
        <v>36</v>
      </c>
      <c r="E106" s="5" t="s">
        <v>122</v>
      </c>
      <c r="G106" t="e">
        <f t="shared" si="4"/>
        <v>#N/A</v>
      </c>
      <c r="H106" t="e">
        <f t="shared" si="5"/>
        <v>#N/A</v>
      </c>
      <c r="I106" t="e">
        <f t="shared" si="6"/>
        <v>#N/A</v>
      </c>
      <c r="J106" t="e">
        <f t="shared" si="7"/>
        <v>#N/A</v>
      </c>
    </row>
    <row r="107" spans="1:10" ht="16.5" x14ac:dyDescent="0.25">
      <c r="A107" s="4">
        <v>106</v>
      </c>
      <c r="B107" s="5" t="s">
        <v>123</v>
      </c>
      <c r="C107" s="6"/>
      <c r="D107" s="6" t="s">
        <v>36</v>
      </c>
      <c r="E107" s="5"/>
      <c r="G107" t="e">
        <f t="shared" si="4"/>
        <v>#N/A</v>
      </c>
      <c r="H107" t="e">
        <f t="shared" si="5"/>
        <v>#N/A</v>
      </c>
      <c r="I107" t="e">
        <f t="shared" si="6"/>
        <v>#N/A</v>
      </c>
      <c r="J107" t="e">
        <f t="shared" si="7"/>
        <v>#N/A</v>
      </c>
    </row>
    <row r="108" spans="1:10" ht="16.5" x14ac:dyDescent="0.25">
      <c r="A108" s="4">
        <v>107</v>
      </c>
      <c r="B108" s="5" t="s">
        <v>124</v>
      </c>
      <c r="C108" s="6">
        <v>1974</v>
      </c>
      <c r="D108" s="6" t="s">
        <v>36</v>
      </c>
      <c r="E108" s="5" t="s">
        <v>30</v>
      </c>
      <c r="G108" t="e">
        <f t="shared" si="4"/>
        <v>#N/A</v>
      </c>
      <c r="H108" t="e">
        <f t="shared" si="5"/>
        <v>#N/A</v>
      </c>
      <c r="I108" t="e">
        <f t="shared" si="6"/>
        <v>#N/A</v>
      </c>
      <c r="J108" t="e">
        <f t="shared" si="7"/>
        <v>#N/A</v>
      </c>
    </row>
    <row r="109" spans="1:10" ht="16.5" x14ac:dyDescent="0.25">
      <c r="A109" s="4">
        <v>108</v>
      </c>
      <c r="B109" s="5" t="s">
        <v>125</v>
      </c>
      <c r="C109" s="6">
        <v>1978</v>
      </c>
      <c r="D109" s="6" t="s">
        <v>36</v>
      </c>
      <c r="E109" s="5" t="s">
        <v>30</v>
      </c>
      <c r="G109" t="e">
        <f t="shared" si="4"/>
        <v>#N/A</v>
      </c>
      <c r="H109" t="e">
        <f t="shared" si="5"/>
        <v>#N/A</v>
      </c>
      <c r="I109" t="e">
        <f t="shared" si="6"/>
        <v>#N/A</v>
      </c>
      <c r="J109" t="e">
        <f t="shared" si="7"/>
        <v>#N/A</v>
      </c>
    </row>
    <row r="110" spans="1:10" ht="16.5" x14ac:dyDescent="0.25">
      <c r="A110" s="4">
        <v>109</v>
      </c>
      <c r="B110" s="5" t="s">
        <v>126</v>
      </c>
      <c r="C110" s="6">
        <v>1997</v>
      </c>
      <c r="D110" s="6" t="s">
        <v>36</v>
      </c>
      <c r="E110" s="5" t="s">
        <v>24</v>
      </c>
      <c r="G110" t="e">
        <f t="shared" si="4"/>
        <v>#N/A</v>
      </c>
      <c r="H110" t="e">
        <f t="shared" si="5"/>
        <v>#N/A</v>
      </c>
      <c r="I110" t="e">
        <f t="shared" si="6"/>
        <v>#N/A</v>
      </c>
      <c r="J110" t="e">
        <f t="shared" si="7"/>
        <v>#N/A</v>
      </c>
    </row>
    <row r="111" spans="1:10" ht="16.5" x14ac:dyDescent="0.25">
      <c r="A111" s="4">
        <v>110</v>
      </c>
      <c r="B111" s="5" t="s">
        <v>127</v>
      </c>
      <c r="C111" s="6"/>
      <c r="D111" s="6" t="s">
        <v>36</v>
      </c>
      <c r="E111" s="5"/>
      <c r="G111" t="e">
        <f t="shared" si="4"/>
        <v>#N/A</v>
      </c>
      <c r="H111" t="e">
        <f t="shared" si="5"/>
        <v>#N/A</v>
      </c>
      <c r="I111" t="e">
        <f t="shared" si="6"/>
        <v>#N/A</v>
      </c>
      <c r="J111" t="e">
        <f t="shared" si="7"/>
        <v>#N/A</v>
      </c>
    </row>
    <row r="112" spans="1:10" ht="16.5" x14ac:dyDescent="0.25">
      <c r="A112" s="4">
        <v>111</v>
      </c>
      <c r="B112" s="5" t="s">
        <v>128</v>
      </c>
      <c r="C112" s="6">
        <v>2002</v>
      </c>
      <c r="D112" s="6" t="s">
        <v>36</v>
      </c>
      <c r="E112" s="5" t="s">
        <v>34</v>
      </c>
      <c r="G112" t="e">
        <f t="shared" si="4"/>
        <v>#N/A</v>
      </c>
      <c r="H112" t="e">
        <f t="shared" si="5"/>
        <v>#N/A</v>
      </c>
      <c r="I112" t="e">
        <f t="shared" si="6"/>
        <v>#N/A</v>
      </c>
      <c r="J112" t="e">
        <f t="shared" si="7"/>
        <v>#N/A</v>
      </c>
    </row>
    <row r="113" spans="1:10" ht="16.5" x14ac:dyDescent="0.25">
      <c r="A113" s="4">
        <v>112</v>
      </c>
      <c r="B113" s="5" t="s">
        <v>129</v>
      </c>
      <c r="C113" s="6"/>
      <c r="D113" s="6" t="s">
        <v>36</v>
      </c>
      <c r="E113" s="5"/>
      <c r="G113" t="e">
        <f t="shared" si="4"/>
        <v>#N/A</v>
      </c>
      <c r="H113" t="e">
        <f t="shared" si="5"/>
        <v>#N/A</v>
      </c>
      <c r="I113" t="e">
        <f t="shared" si="6"/>
        <v>#N/A</v>
      </c>
      <c r="J113" t="e">
        <f t="shared" si="7"/>
        <v>#N/A</v>
      </c>
    </row>
    <row r="114" spans="1:10" ht="16.5" x14ac:dyDescent="0.25">
      <c r="A114" s="4">
        <v>113</v>
      </c>
      <c r="B114" s="5" t="s">
        <v>130</v>
      </c>
      <c r="C114" s="6"/>
      <c r="D114" s="6" t="s">
        <v>36</v>
      </c>
      <c r="E114" s="5"/>
      <c r="G114" t="e">
        <f t="shared" si="4"/>
        <v>#N/A</v>
      </c>
      <c r="H114" t="e">
        <f t="shared" si="5"/>
        <v>#N/A</v>
      </c>
      <c r="I114" t="e">
        <f t="shared" si="6"/>
        <v>#N/A</v>
      </c>
      <c r="J114" t="e">
        <f t="shared" si="7"/>
        <v>#N/A</v>
      </c>
    </row>
    <row r="115" spans="1:10" ht="16.5" x14ac:dyDescent="0.25">
      <c r="A115" s="4">
        <v>114</v>
      </c>
      <c r="B115" s="5" t="s">
        <v>131</v>
      </c>
      <c r="C115" s="6"/>
      <c r="D115" s="6" t="s">
        <v>36</v>
      </c>
      <c r="E115" s="5"/>
      <c r="G115" t="e">
        <f t="shared" si="4"/>
        <v>#N/A</v>
      </c>
      <c r="H115" t="e">
        <f t="shared" si="5"/>
        <v>#N/A</v>
      </c>
      <c r="I115" t="e">
        <f t="shared" si="6"/>
        <v>#N/A</v>
      </c>
      <c r="J115" t="e">
        <f t="shared" si="7"/>
        <v>#N/A</v>
      </c>
    </row>
    <row r="116" spans="1:10" ht="16.5" x14ac:dyDescent="0.25">
      <c r="A116" s="4">
        <v>115</v>
      </c>
      <c r="B116" s="7" t="s">
        <v>132</v>
      </c>
      <c r="C116" s="6">
        <v>1998</v>
      </c>
      <c r="D116" s="6" t="s">
        <v>36</v>
      </c>
      <c r="E116" s="5" t="s">
        <v>24</v>
      </c>
      <c r="G116" t="e">
        <f t="shared" si="4"/>
        <v>#N/A</v>
      </c>
      <c r="H116" t="e">
        <f t="shared" si="5"/>
        <v>#N/A</v>
      </c>
      <c r="I116" t="e">
        <f t="shared" si="6"/>
        <v>#N/A</v>
      </c>
      <c r="J116" t="e">
        <f t="shared" si="7"/>
        <v>#N/A</v>
      </c>
    </row>
    <row r="117" spans="1:10" ht="16.5" x14ac:dyDescent="0.25">
      <c r="A117" s="4">
        <v>116</v>
      </c>
      <c r="B117" s="7" t="s">
        <v>133</v>
      </c>
      <c r="C117" s="6">
        <v>1986</v>
      </c>
      <c r="D117" s="6" t="s">
        <v>36</v>
      </c>
      <c r="E117" s="5" t="s">
        <v>17</v>
      </c>
      <c r="G117" t="e">
        <f t="shared" si="4"/>
        <v>#N/A</v>
      </c>
      <c r="H117" t="e">
        <f t="shared" si="5"/>
        <v>#N/A</v>
      </c>
      <c r="I117" t="e">
        <f t="shared" si="6"/>
        <v>#N/A</v>
      </c>
      <c r="J117" t="e">
        <f t="shared" si="7"/>
        <v>#N/A</v>
      </c>
    </row>
    <row r="118" spans="1:10" ht="16.5" x14ac:dyDescent="0.25">
      <c r="A118" s="4">
        <v>117</v>
      </c>
      <c r="B118" s="7" t="s">
        <v>134</v>
      </c>
      <c r="C118" s="6">
        <v>1978</v>
      </c>
      <c r="D118" s="6" t="s">
        <v>36</v>
      </c>
      <c r="E118" s="5" t="s">
        <v>17</v>
      </c>
      <c r="G118" t="e">
        <f t="shared" si="4"/>
        <v>#N/A</v>
      </c>
      <c r="H118" t="e">
        <f t="shared" si="5"/>
        <v>#N/A</v>
      </c>
      <c r="I118" t="e">
        <f t="shared" si="6"/>
        <v>#N/A</v>
      </c>
      <c r="J118" t="e">
        <f t="shared" si="7"/>
        <v>#N/A</v>
      </c>
    </row>
    <row r="119" spans="1:10" ht="16.5" x14ac:dyDescent="0.25">
      <c r="A119" s="4">
        <v>118</v>
      </c>
      <c r="B119" s="7" t="s">
        <v>135</v>
      </c>
      <c r="C119" s="6">
        <v>1978</v>
      </c>
      <c r="D119" s="6" t="s">
        <v>36</v>
      </c>
      <c r="E119" s="5" t="s">
        <v>17</v>
      </c>
      <c r="G119" t="e">
        <f t="shared" si="4"/>
        <v>#N/A</v>
      </c>
      <c r="H119" t="e">
        <f t="shared" si="5"/>
        <v>#N/A</v>
      </c>
      <c r="I119" t="e">
        <f t="shared" si="6"/>
        <v>#N/A</v>
      </c>
      <c r="J119" t="e">
        <f t="shared" si="7"/>
        <v>#N/A</v>
      </c>
    </row>
    <row r="120" spans="1:10" ht="16.5" x14ac:dyDescent="0.25">
      <c r="A120" s="8">
        <v>119</v>
      </c>
      <c r="B120" s="9" t="s">
        <v>136</v>
      </c>
      <c r="C120" s="10">
        <v>1977</v>
      </c>
      <c r="D120" s="10" t="s">
        <v>36</v>
      </c>
      <c r="E120" s="11" t="s">
        <v>24</v>
      </c>
      <c r="G120" t="e">
        <f t="shared" si="4"/>
        <v>#N/A</v>
      </c>
      <c r="H120" t="e">
        <f t="shared" si="5"/>
        <v>#N/A</v>
      </c>
      <c r="I120" t="e">
        <f t="shared" si="6"/>
        <v>#N/A</v>
      </c>
      <c r="J120" t="e">
        <f t="shared" si="7"/>
        <v>#N/A</v>
      </c>
    </row>
    <row r="121" spans="1:10" ht="16.5" x14ac:dyDescent="0.25">
      <c r="A121" s="8">
        <v>120</v>
      </c>
      <c r="B121" s="9" t="s">
        <v>137</v>
      </c>
      <c r="C121" s="10">
        <v>1987</v>
      </c>
      <c r="D121" s="10" t="s">
        <v>36</v>
      </c>
      <c r="E121" s="11" t="s">
        <v>24</v>
      </c>
      <c r="G121" t="e">
        <f t="shared" si="4"/>
        <v>#N/A</v>
      </c>
      <c r="H121" t="e">
        <f t="shared" si="5"/>
        <v>#N/A</v>
      </c>
      <c r="I121" t="e">
        <f t="shared" si="6"/>
        <v>#N/A</v>
      </c>
      <c r="J121" t="e">
        <f t="shared" si="7"/>
        <v>#N/A</v>
      </c>
    </row>
    <row r="122" spans="1:10" ht="16.5" x14ac:dyDescent="0.25">
      <c r="A122" s="8">
        <v>121</v>
      </c>
      <c r="B122" s="9" t="s">
        <v>138</v>
      </c>
      <c r="C122" s="10">
        <v>1984</v>
      </c>
      <c r="D122" s="10" t="s">
        <v>36</v>
      </c>
      <c r="E122" s="11" t="s">
        <v>24</v>
      </c>
      <c r="G122" t="e">
        <f t="shared" si="4"/>
        <v>#N/A</v>
      </c>
      <c r="H122" t="e">
        <f t="shared" si="5"/>
        <v>#N/A</v>
      </c>
      <c r="I122" t="e">
        <f t="shared" si="6"/>
        <v>#N/A</v>
      </c>
      <c r="J122" t="e">
        <f t="shared" si="7"/>
        <v>#N/A</v>
      </c>
    </row>
    <row r="123" spans="1:10" ht="16.5" x14ac:dyDescent="0.25">
      <c r="A123" s="8">
        <v>122</v>
      </c>
      <c r="B123" s="9" t="s">
        <v>139</v>
      </c>
      <c r="C123" s="10">
        <v>1981</v>
      </c>
      <c r="D123" s="10" t="s">
        <v>36</v>
      </c>
      <c r="E123" s="11" t="s">
        <v>34</v>
      </c>
      <c r="G123" t="e">
        <f t="shared" si="4"/>
        <v>#N/A</v>
      </c>
      <c r="H123" t="e">
        <f t="shared" si="5"/>
        <v>#N/A</v>
      </c>
      <c r="I123" t="e">
        <f t="shared" si="6"/>
        <v>#N/A</v>
      </c>
      <c r="J123" t="e">
        <f t="shared" si="7"/>
        <v>#N/A</v>
      </c>
    </row>
    <row r="124" spans="1:10" ht="16.5" x14ac:dyDescent="0.25">
      <c r="A124" s="8">
        <v>123</v>
      </c>
      <c r="B124" s="9" t="s">
        <v>140</v>
      </c>
      <c r="C124" s="10">
        <v>1987</v>
      </c>
      <c r="D124" s="10" t="s">
        <v>36</v>
      </c>
      <c r="E124" s="11" t="s">
        <v>46</v>
      </c>
      <c r="G124" t="e">
        <f t="shared" si="4"/>
        <v>#N/A</v>
      </c>
      <c r="H124" t="e">
        <f t="shared" si="5"/>
        <v>#N/A</v>
      </c>
      <c r="I124" t="e">
        <f t="shared" si="6"/>
        <v>#N/A</v>
      </c>
      <c r="J124" t="e">
        <f t="shared" si="7"/>
        <v>#N/A</v>
      </c>
    </row>
    <row r="125" spans="1:10" ht="16.5" x14ac:dyDescent="0.25">
      <c r="A125" s="8">
        <v>124</v>
      </c>
      <c r="B125" s="9" t="s">
        <v>141</v>
      </c>
      <c r="C125" s="10">
        <v>1993</v>
      </c>
      <c r="D125" s="10" t="s">
        <v>7</v>
      </c>
      <c r="E125" s="11" t="s">
        <v>24</v>
      </c>
      <c r="G125" t="e">
        <f t="shared" si="4"/>
        <v>#N/A</v>
      </c>
      <c r="H125" t="e">
        <f t="shared" si="5"/>
        <v>#N/A</v>
      </c>
      <c r="I125" t="e">
        <f t="shared" si="6"/>
        <v>#N/A</v>
      </c>
      <c r="J125" t="e">
        <f t="shared" si="7"/>
        <v>#N/A</v>
      </c>
    </row>
    <row r="126" spans="1:10" ht="16.5" x14ac:dyDescent="0.25">
      <c r="A126" s="8">
        <v>125</v>
      </c>
      <c r="B126" s="9" t="s">
        <v>142</v>
      </c>
      <c r="C126" s="10">
        <v>1980</v>
      </c>
      <c r="D126" s="10" t="s">
        <v>36</v>
      </c>
      <c r="E126" s="11"/>
      <c r="G126" t="e">
        <f t="shared" si="4"/>
        <v>#N/A</v>
      </c>
      <c r="H126" t="e">
        <f t="shared" si="5"/>
        <v>#N/A</v>
      </c>
      <c r="I126" t="e">
        <f t="shared" si="6"/>
        <v>#N/A</v>
      </c>
      <c r="J126" t="e">
        <f t="shared" si="7"/>
        <v>#N/A</v>
      </c>
    </row>
    <row r="127" spans="1:10" ht="16.5" x14ac:dyDescent="0.25">
      <c r="A127" s="8">
        <v>126</v>
      </c>
      <c r="B127" s="9" t="s">
        <v>143</v>
      </c>
      <c r="C127" s="10">
        <v>1976</v>
      </c>
      <c r="D127" s="10" t="s">
        <v>36</v>
      </c>
      <c r="E127" s="11"/>
      <c r="G127" t="e">
        <f t="shared" si="4"/>
        <v>#N/A</v>
      </c>
      <c r="H127" t="e">
        <f t="shared" si="5"/>
        <v>#N/A</v>
      </c>
      <c r="I127" t="e">
        <f t="shared" si="6"/>
        <v>#N/A</v>
      </c>
      <c r="J127" t="e">
        <f t="shared" si="7"/>
        <v>#N/A</v>
      </c>
    </row>
    <row r="128" spans="1:10" ht="16.5" x14ac:dyDescent="0.25">
      <c r="A128" s="4">
        <v>127</v>
      </c>
      <c r="B128" s="7"/>
      <c r="C128" s="6"/>
      <c r="D128" s="6"/>
      <c r="E128" s="5"/>
      <c r="G128" t="e">
        <f t="shared" si="4"/>
        <v>#N/A</v>
      </c>
      <c r="H128" t="e">
        <f t="shared" si="5"/>
        <v>#N/A</v>
      </c>
      <c r="I128" t="e">
        <f t="shared" si="6"/>
        <v>#N/A</v>
      </c>
      <c r="J128" t="e">
        <f t="shared" si="7"/>
        <v>#N/A</v>
      </c>
    </row>
    <row r="129" spans="1:10" ht="16.5" x14ac:dyDescent="0.25">
      <c r="A129" s="4">
        <v>128</v>
      </c>
      <c r="B129" s="7"/>
      <c r="C129" s="6"/>
      <c r="D129" s="6"/>
      <c r="E129" s="5"/>
      <c r="G129" t="e">
        <f t="shared" si="4"/>
        <v>#N/A</v>
      </c>
      <c r="H129" t="e">
        <f t="shared" si="5"/>
        <v>#N/A</v>
      </c>
      <c r="I129" t="e">
        <f t="shared" si="6"/>
        <v>#N/A</v>
      </c>
      <c r="J129" t="e">
        <f t="shared" si="7"/>
        <v>#N/A</v>
      </c>
    </row>
    <row r="130" spans="1:10" ht="16.5" x14ac:dyDescent="0.25">
      <c r="A130" s="4">
        <v>129</v>
      </c>
      <c r="B130" s="7"/>
      <c r="C130" s="6"/>
      <c r="D130" s="6"/>
      <c r="E130" s="5"/>
      <c r="G130" t="e">
        <f t="shared" si="4"/>
        <v>#N/A</v>
      </c>
      <c r="H130" t="e">
        <f t="shared" si="5"/>
        <v>#N/A</v>
      </c>
      <c r="I130" t="e">
        <f t="shared" si="6"/>
        <v>#N/A</v>
      </c>
      <c r="J130" t="e">
        <f t="shared" si="7"/>
        <v>#N/A</v>
      </c>
    </row>
    <row r="131" spans="1:10" ht="16.5" x14ac:dyDescent="0.25">
      <c r="A131" s="4">
        <v>130</v>
      </c>
      <c r="B131" s="7"/>
      <c r="C131" s="6"/>
      <c r="D131" s="6"/>
      <c r="E131" s="5"/>
      <c r="G131" t="e">
        <f t="shared" ref="G131:G133" si="8">VLOOKUP(F131,$A$1:$E$133,2,0)</f>
        <v>#N/A</v>
      </c>
      <c r="H131" t="e">
        <f t="shared" ref="H131:H133" si="9">VLOOKUP(F131,$A$1:$E$133,3,0)</f>
        <v>#N/A</v>
      </c>
      <c r="I131" t="e">
        <f t="shared" ref="I131:I133" si="10">VLOOKUP(F131,$A$1:$E$133,4,0)</f>
        <v>#N/A</v>
      </c>
      <c r="J131" t="e">
        <f t="shared" ref="J131:J133" si="11">VLOOKUP(F131,$A$1:$E$133,5,0)</f>
        <v>#N/A</v>
      </c>
    </row>
    <row r="132" spans="1:10" ht="16.5" x14ac:dyDescent="0.25">
      <c r="A132" s="4">
        <v>131</v>
      </c>
      <c r="B132" s="7"/>
      <c r="C132" s="6"/>
      <c r="D132" s="6"/>
      <c r="E132" s="5"/>
      <c r="G132" t="e">
        <f t="shared" si="8"/>
        <v>#N/A</v>
      </c>
      <c r="H132" t="e">
        <f t="shared" si="9"/>
        <v>#N/A</v>
      </c>
      <c r="I132" t="e">
        <f t="shared" si="10"/>
        <v>#N/A</v>
      </c>
      <c r="J132" t="e">
        <f t="shared" si="11"/>
        <v>#N/A</v>
      </c>
    </row>
    <row r="133" spans="1:10" ht="16.5" x14ac:dyDescent="0.25">
      <c r="A133" s="4">
        <v>132</v>
      </c>
      <c r="B133" s="7"/>
      <c r="C133" s="6"/>
      <c r="D133" s="6"/>
      <c r="E133" s="5"/>
      <c r="G133" t="e">
        <f t="shared" si="8"/>
        <v>#N/A</v>
      </c>
      <c r="H133" t="e">
        <f t="shared" si="9"/>
        <v>#N/A</v>
      </c>
      <c r="I133" t="e">
        <f t="shared" si="10"/>
        <v>#N/A</v>
      </c>
      <c r="J133" t="e">
        <f t="shared" si="11"/>
        <v>#N/A</v>
      </c>
    </row>
  </sheetData>
  <autoFilter ref="A1:F13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200F-17A2-4E22-9C90-589FE1C0E8E7}">
  <dimension ref="A1:E94"/>
  <sheetViews>
    <sheetView tabSelected="1" topLeftCell="A64" workbookViewId="0">
      <selection activeCell="G78" sqref="G78"/>
    </sheetView>
  </sheetViews>
  <sheetFormatPr defaultRowHeight="15" x14ac:dyDescent="0.25"/>
  <cols>
    <col min="1" max="1" width="9" bestFit="1" customWidth="1"/>
    <col min="2" max="2" width="25.28515625" bestFit="1" customWidth="1"/>
    <col min="3" max="3" width="11.42578125" style="13" bestFit="1" customWidth="1"/>
    <col min="4" max="4" width="11.140625" bestFit="1" customWidth="1"/>
    <col min="5" max="5" width="12.7109375" style="15" bestFit="1" customWidth="1"/>
  </cols>
  <sheetData>
    <row r="1" spans="1:5" ht="33" x14ac:dyDescent="0.25">
      <c r="A1" s="3" t="s">
        <v>5</v>
      </c>
      <c r="B1" s="3" t="s">
        <v>144</v>
      </c>
      <c r="C1" s="12" t="s">
        <v>2</v>
      </c>
      <c r="D1" s="1" t="s">
        <v>3</v>
      </c>
      <c r="E1" s="14" t="s">
        <v>145</v>
      </c>
    </row>
    <row r="2" spans="1:5" ht="16.5" x14ac:dyDescent="0.25">
      <c r="A2" s="5">
        <v>1</v>
      </c>
      <c r="B2" s="16" t="str">
        <f>VLOOKUP(A2,DS!$A$1:$E$133,2,0)</f>
        <v>Trần Ngọc Út</v>
      </c>
      <c r="C2" s="17">
        <f>VLOOKUP(A2,DS!$A$1:$E$133,3,0)</f>
        <v>0</v>
      </c>
      <c r="D2" s="19" t="str">
        <f>VLOOKUP(A2,DS!$A$1:$E$133,4,0)</f>
        <v>Nam</v>
      </c>
      <c r="E2" s="18" t="str">
        <f>VLOOKUP(A2,DS!$A$1:$E$133,5,0)</f>
        <v>Hiệu Trưởng</v>
      </c>
    </row>
    <row r="3" spans="1:5" ht="16.5" x14ac:dyDescent="0.25">
      <c r="A3" s="5">
        <v>2</v>
      </c>
      <c r="B3" s="16" t="str">
        <f>VLOOKUP(A3,DS!$A$1:$E$133,2,0)</f>
        <v>Nguyễn Văn Dinh</v>
      </c>
      <c r="C3" s="17">
        <f>VLOOKUP(A3,DS!$A$1:$E$133,3,0)</f>
        <v>1974</v>
      </c>
      <c r="D3" s="19" t="str">
        <f>VLOOKUP(A3,DS!$A$1:$E$133,4,0)</f>
        <v>Nam</v>
      </c>
      <c r="E3" s="18">
        <f>VLOOKUP(A3,DS!$A$1:$E$133,5,0)</f>
        <v>0</v>
      </c>
    </row>
    <row r="4" spans="1:5" ht="16.5" x14ac:dyDescent="0.25">
      <c r="A4" s="5">
        <v>3</v>
      </c>
      <c r="B4" s="16" t="str">
        <f>VLOOKUP(A4,DS!$A$1:$E$133,2,0)</f>
        <v>Hoàng Văn Bắc</v>
      </c>
      <c r="C4" s="17">
        <f>VLOOKUP(A4,DS!$A$1:$E$133,3,0)</f>
        <v>1984</v>
      </c>
      <c r="D4" s="19" t="str">
        <f>VLOOKUP(A4,DS!$A$1:$E$133,4,0)</f>
        <v>Nam</v>
      </c>
      <c r="E4" s="18">
        <f>VLOOKUP(A4,DS!$A$1:$E$133,5,0)</f>
        <v>0</v>
      </c>
    </row>
    <row r="5" spans="1:5" ht="16.5" x14ac:dyDescent="0.25">
      <c r="A5" s="5">
        <v>4</v>
      </c>
      <c r="B5" s="16" t="str">
        <f>VLOOKUP(A5,DS!$A$1:$E$133,2,0)</f>
        <v>Nguyễn Văn Nam</v>
      </c>
      <c r="C5" s="17">
        <f>VLOOKUP(A5,DS!$A$1:$E$133,3,0)</f>
        <v>1978</v>
      </c>
      <c r="D5" s="19" t="str">
        <f>VLOOKUP(A5,DS!$A$1:$E$133,4,0)</f>
        <v>Nam</v>
      </c>
      <c r="E5" s="18" t="str">
        <f>VLOOKUP(A5,DS!$A$1:$E$133,5,0)</f>
        <v>GDTC</v>
      </c>
    </row>
    <row r="6" spans="1:5" ht="16.5" x14ac:dyDescent="0.25">
      <c r="A6" s="5">
        <v>5</v>
      </c>
      <c r="B6" s="16" t="str">
        <f>VLOOKUP(A6,DS!$A$1:$E$133,2,0)</f>
        <v>Huỳnh Phan Thiện Bảo</v>
      </c>
      <c r="C6" s="17">
        <f>VLOOKUP(A6,DS!$A$1:$E$133,3,0)</f>
        <v>1981</v>
      </c>
      <c r="D6" s="19" t="str">
        <f>VLOOKUP(A6,DS!$A$1:$E$133,4,0)</f>
        <v>Nam</v>
      </c>
      <c r="E6" s="18">
        <f>VLOOKUP(A6,DS!$A$1:$E$133,5,0)</f>
        <v>0</v>
      </c>
    </row>
    <row r="7" spans="1:5" ht="16.5" x14ac:dyDescent="0.25">
      <c r="A7" s="5">
        <v>6</v>
      </c>
      <c r="B7" s="16" t="str">
        <f>VLOOKUP(A7,DS!$A$1:$E$133,2,0)</f>
        <v>Đỗ Phước Toàn</v>
      </c>
      <c r="C7" s="17">
        <f>VLOOKUP(A7,DS!$A$1:$E$133,3,0)</f>
        <v>1991</v>
      </c>
      <c r="D7" s="19" t="str">
        <f>VLOOKUP(A7,DS!$A$1:$E$133,4,0)</f>
        <v>Nam</v>
      </c>
      <c r="E7" s="18">
        <f>VLOOKUP(A7,DS!$A$1:$E$133,5,0)</f>
        <v>0</v>
      </c>
    </row>
    <row r="8" spans="1:5" ht="16.5" x14ac:dyDescent="0.25">
      <c r="A8" s="5">
        <v>7</v>
      </c>
      <c r="B8" s="16" t="str">
        <f>VLOOKUP(A8,DS!$A$1:$E$133,2,0)</f>
        <v>Hồ Hải Sơn</v>
      </c>
      <c r="C8" s="17">
        <f>VLOOKUP(A8,DS!$A$1:$E$133,3,0)</f>
        <v>1992</v>
      </c>
      <c r="D8" s="19" t="str">
        <f>VLOOKUP(A8,DS!$A$1:$E$133,4,0)</f>
        <v>Nam</v>
      </c>
      <c r="E8" s="18">
        <f>VLOOKUP(A8,DS!$A$1:$E$133,5,0)</f>
        <v>0</v>
      </c>
    </row>
    <row r="9" spans="1:5" ht="16.5" x14ac:dyDescent="0.25">
      <c r="A9" s="5">
        <v>8</v>
      </c>
      <c r="B9" s="16" t="str">
        <f>VLOOKUP(A9,DS!$A$1:$E$133,2,0)</f>
        <v>Phan Quang Mạnh</v>
      </c>
      <c r="C9" s="17">
        <f>VLOOKUP(A9,DS!$A$1:$E$133,3,0)</f>
        <v>1991</v>
      </c>
      <c r="D9" s="19" t="str">
        <f>VLOOKUP(A9,DS!$A$1:$E$133,4,0)</f>
        <v>Nam</v>
      </c>
      <c r="E9" s="18" t="str">
        <f>VLOOKUP(A9,DS!$A$1:$E$133,5,0)</f>
        <v>KHTN</v>
      </c>
    </row>
    <row r="10" spans="1:5" ht="16.5" x14ac:dyDescent="0.25">
      <c r="A10" s="5">
        <v>9</v>
      </c>
      <c r="B10" s="16" t="str">
        <f>VLOOKUP(A10,DS!$A$1:$E$133,2,0)</f>
        <v>Võ Ngọc Hùng</v>
      </c>
      <c r="C10" s="17">
        <f>VLOOKUP(A10,DS!$A$1:$E$133,3,0)</f>
        <v>1984</v>
      </c>
      <c r="D10" s="19" t="str">
        <f>VLOOKUP(A10,DS!$A$1:$E$133,4,0)</f>
        <v>Nam</v>
      </c>
      <c r="E10" s="18">
        <f>VLOOKUP(A10,DS!$A$1:$E$133,5,0)</f>
        <v>0</v>
      </c>
    </row>
    <row r="11" spans="1:5" ht="16.5" x14ac:dyDescent="0.25">
      <c r="A11" s="5">
        <v>10</v>
      </c>
      <c r="B11" s="16" t="str">
        <f>VLOOKUP(A11,DS!$A$1:$E$133,2,0)</f>
        <v>Lê Thanh Lam</v>
      </c>
      <c r="C11" s="17">
        <f>VLOOKUP(A11,DS!$A$1:$E$133,3,0)</f>
        <v>1986</v>
      </c>
      <c r="D11" s="19" t="str">
        <f>VLOOKUP(A11,DS!$A$1:$E$133,4,0)</f>
        <v>Nam</v>
      </c>
      <c r="E11" s="18" t="str">
        <f>VLOOKUP(A11,DS!$A$1:$E$133,5,0)</f>
        <v>Nghệ Thuật</v>
      </c>
    </row>
    <row r="12" spans="1:5" ht="16.5" x14ac:dyDescent="0.25">
      <c r="A12" s="5">
        <v>11</v>
      </c>
      <c r="B12" s="16" t="str">
        <f>VLOOKUP(A12,DS!$A$1:$E$133,2,0)</f>
        <v>Huỳnh Văn Thành</v>
      </c>
      <c r="C12" s="17">
        <f>VLOOKUP(A12,DS!$A$1:$E$133,3,0)</f>
        <v>0</v>
      </c>
      <c r="D12" s="19" t="str">
        <f>VLOOKUP(A12,DS!$A$1:$E$133,4,0)</f>
        <v>Nam</v>
      </c>
      <c r="E12" s="18">
        <f>VLOOKUP(A12,DS!$A$1:$E$133,5,0)</f>
        <v>0</v>
      </c>
    </row>
    <row r="13" spans="1:5" ht="16.5" x14ac:dyDescent="0.25">
      <c r="A13" s="5">
        <v>12</v>
      </c>
      <c r="B13" s="16" t="str">
        <f>VLOOKUP(A13,DS!$A$1:$E$133,2,0)</f>
        <v>Nguyễn Văn Toàn</v>
      </c>
      <c r="C13" s="17">
        <f>VLOOKUP(A13,DS!$A$1:$E$133,3,0)</f>
        <v>0</v>
      </c>
      <c r="D13" s="19" t="str">
        <f>VLOOKUP(A13,DS!$A$1:$E$133,4,0)</f>
        <v>Nam</v>
      </c>
      <c r="E13" s="18" t="str">
        <f>VLOOKUP(A13,DS!$A$1:$E$133,5,0)</f>
        <v>GDTC</v>
      </c>
    </row>
    <row r="14" spans="1:5" ht="16.5" x14ac:dyDescent="0.25">
      <c r="A14" s="5">
        <v>13</v>
      </c>
      <c r="B14" s="16" t="str">
        <f>VLOOKUP(A14,DS!$A$1:$E$133,2,0)</f>
        <v>Trần Minh Hưng</v>
      </c>
      <c r="C14" s="17">
        <f>VLOOKUP(A14,DS!$A$1:$E$133,3,0)</f>
        <v>1991</v>
      </c>
      <c r="D14" s="19" t="str">
        <f>VLOOKUP(A14,DS!$A$1:$E$133,4,0)</f>
        <v>Nam</v>
      </c>
      <c r="E14" s="18" t="str">
        <f>VLOOKUP(A14,DS!$A$1:$E$133,5,0)</f>
        <v>Toán Tin</v>
      </c>
    </row>
    <row r="15" spans="1:5" ht="16.5" x14ac:dyDescent="0.25">
      <c r="A15" s="5">
        <v>14</v>
      </c>
      <c r="B15" s="16" t="str">
        <f>VLOOKUP(A15,DS!$A$1:$E$133,2,0)</f>
        <v>Trần Thế Ân</v>
      </c>
      <c r="C15" s="17">
        <f>VLOOKUP(A15,DS!$A$1:$E$133,3,0)</f>
        <v>1994</v>
      </c>
      <c r="D15" s="19" t="str">
        <f>VLOOKUP(A15,DS!$A$1:$E$133,4,0)</f>
        <v>Nam</v>
      </c>
      <c r="E15" s="18" t="str">
        <f>VLOOKUP(A15,DS!$A$1:$E$133,5,0)</f>
        <v>KHTN</v>
      </c>
    </row>
    <row r="16" spans="1:5" ht="16.5" x14ac:dyDescent="0.25">
      <c r="A16" s="5">
        <v>15</v>
      </c>
      <c r="B16" s="16" t="str">
        <f>VLOOKUP(A16,DS!$A$1:$E$133,2,0)</f>
        <v>Nguyễn Khoa Đàm</v>
      </c>
      <c r="C16" s="17">
        <f>VLOOKUP(A16,DS!$A$1:$E$133,3,0)</f>
        <v>1997</v>
      </c>
      <c r="D16" s="19" t="str">
        <f>VLOOKUP(A16,DS!$A$1:$E$133,4,0)</f>
        <v>Nam</v>
      </c>
      <c r="E16" s="18" t="str">
        <f>VLOOKUP(A16,DS!$A$1:$E$133,5,0)</f>
        <v>Toán Tin</v>
      </c>
    </row>
    <row r="17" spans="1:5" ht="16.5" x14ac:dyDescent="0.25">
      <c r="A17" s="5">
        <v>16</v>
      </c>
      <c r="B17" s="16" t="str">
        <f>VLOOKUP(A17,DS!$A$1:$E$133,2,0)</f>
        <v>Nguyễn Công Nhật Trường</v>
      </c>
      <c r="C17" s="17">
        <f>VLOOKUP(A17,DS!$A$1:$E$133,3,0)</f>
        <v>0</v>
      </c>
      <c r="D17" s="19" t="str">
        <f>VLOOKUP(A17,DS!$A$1:$E$133,4,0)</f>
        <v>Nam</v>
      </c>
      <c r="E17" s="18">
        <f>VLOOKUP(A17,DS!$A$1:$E$133,5,0)</f>
        <v>0</v>
      </c>
    </row>
    <row r="18" spans="1:5" ht="16.5" x14ac:dyDescent="0.25">
      <c r="A18" s="5">
        <v>17</v>
      </c>
      <c r="B18" s="16" t="str">
        <f>VLOOKUP(A18,DS!$A$1:$E$133,2,0)</f>
        <v>Tăng Tấn Đông</v>
      </c>
      <c r="C18" s="17">
        <f>VLOOKUP(A18,DS!$A$1:$E$133,3,0)</f>
        <v>1991</v>
      </c>
      <c r="D18" s="19" t="str">
        <f>VLOOKUP(A18,DS!$A$1:$E$133,4,0)</f>
        <v>Nam</v>
      </c>
      <c r="E18" s="18" t="str">
        <f>VLOOKUP(A18,DS!$A$1:$E$133,5,0)</f>
        <v>Toán Tin</v>
      </c>
    </row>
    <row r="19" spans="1:5" ht="16.5" x14ac:dyDescent="0.25">
      <c r="A19" s="5">
        <v>20</v>
      </c>
      <c r="B19" s="16" t="str">
        <f>VLOOKUP(A19,DS!$A$1:$E$133,2,0)</f>
        <v>Lương Xuân Đồng</v>
      </c>
      <c r="C19" s="17">
        <f>VLOOKUP(A19,DS!$A$1:$E$133,3,0)</f>
        <v>1963</v>
      </c>
      <c r="D19" s="19" t="str">
        <f>VLOOKUP(A19,DS!$A$1:$E$133,4,0)</f>
        <v>Nam</v>
      </c>
      <c r="E19" s="18">
        <f>VLOOKUP(A19,DS!$A$1:$E$133,5,0)</f>
        <v>0</v>
      </c>
    </row>
    <row r="20" spans="1:5" ht="16.5" x14ac:dyDescent="0.25">
      <c r="A20" s="5">
        <v>21</v>
      </c>
      <c r="B20" s="16" t="str">
        <f>VLOOKUP(A20,DS!$A$1:$E$133,2,0)</f>
        <v>Lê Văn Tuân</v>
      </c>
      <c r="C20" s="17">
        <f>VLOOKUP(A20,DS!$A$1:$E$133,3,0)</f>
        <v>1991</v>
      </c>
      <c r="D20" s="19" t="str">
        <f>VLOOKUP(A20,DS!$A$1:$E$133,4,0)</f>
        <v>Nam</v>
      </c>
      <c r="E20" s="18" t="str">
        <f>VLOOKUP(A20,DS!$A$1:$E$133,5,0)</f>
        <v>Sử Địa</v>
      </c>
    </row>
    <row r="21" spans="1:5" ht="16.5" x14ac:dyDescent="0.25">
      <c r="A21" s="5">
        <v>25</v>
      </c>
      <c r="B21" s="16" t="str">
        <f>VLOOKUP(A21,DS!$A$1:$E$133,2,0)</f>
        <v>Nguyễn Thị Hồng</v>
      </c>
      <c r="C21" s="17">
        <f>VLOOKUP(A21,DS!$A$1:$E$133,3,0)</f>
        <v>1980</v>
      </c>
      <c r="D21" s="19" t="str">
        <f>VLOOKUP(A21,DS!$A$1:$E$133,4,0)</f>
        <v>Nữ</v>
      </c>
      <c r="E21" s="18" t="str">
        <f>VLOOKUP(A21,DS!$A$1:$E$133,5,0)</f>
        <v>Sử Địa</v>
      </c>
    </row>
    <row r="22" spans="1:5" ht="16.5" x14ac:dyDescent="0.25">
      <c r="A22" s="5">
        <v>27</v>
      </c>
      <c r="B22" s="16" t="str">
        <f>VLOOKUP(A22,DS!$A$1:$E$133,2,0)</f>
        <v>Trần Thị Thuý Kiều</v>
      </c>
      <c r="C22" s="17">
        <f>VLOOKUP(A22,DS!$A$1:$E$133,3,0)</f>
        <v>1983</v>
      </c>
      <c r="D22" s="19" t="str">
        <f>VLOOKUP(A22,DS!$A$1:$E$133,4,0)</f>
        <v>Nữ</v>
      </c>
      <c r="E22" s="18" t="str">
        <f>VLOOKUP(A22,DS!$A$1:$E$133,5,0)</f>
        <v>Toán Tin</v>
      </c>
    </row>
    <row r="23" spans="1:5" ht="16.5" x14ac:dyDescent="0.25">
      <c r="A23" s="5">
        <v>28</v>
      </c>
      <c r="B23" s="16" t="str">
        <f>VLOOKUP(A23,DS!$A$1:$E$133,2,0)</f>
        <v>Nguyễn Thị Thông</v>
      </c>
      <c r="C23" s="17">
        <f>VLOOKUP(A23,DS!$A$1:$E$133,3,0)</f>
        <v>1982</v>
      </c>
      <c r="D23" s="19" t="str">
        <f>VLOOKUP(A23,DS!$A$1:$E$133,4,0)</f>
        <v>Nữ</v>
      </c>
      <c r="E23" s="18" t="str">
        <f>VLOOKUP(A23,DS!$A$1:$E$133,5,0)</f>
        <v>Văn Phòng</v>
      </c>
    </row>
    <row r="24" spans="1:5" ht="16.5" x14ac:dyDescent="0.25">
      <c r="A24" s="5">
        <v>29</v>
      </c>
      <c r="B24" s="16" t="str">
        <f>VLOOKUP(A24,DS!$A$1:$E$133,2,0)</f>
        <v>Lê Thị Diễm Uyên</v>
      </c>
      <c r="C24" s="17">
        <f>VLOOKUP(A24,DS!$A$1:$E$133,3,0)</f>
        <v>1970</v>
      </c>
      <c r="D24" s="19" t="str">
        <f>VLOOKUP(A24,DS!$A$1:$E$133,4,0)</f>
        <v>Nữ</v>
      </c>
      <c r="E24" s="18" t="str">
        <f>VLOOKUP(A24,DS!$A$1:$E$133,5,0)</f>
        <v>Thể Dục</v>
      </c>
    </row>
    <row r="25" spans="1:5" ht="16.5" x14ac:dyDescent="0.25">
      <c r="A25" s="5">
        <v>32</v>
      </c>
      <c r="B25" s="16" t="str">
        <f>VLOOKUP(A25,DS!$A$1:$E$133,2,0)</f>
        <v>Phan Thị Tú Trinh</v>
      </c>
      <c r="C25" s="17">
        <f>VLOOKUP(A25,DS!$A$1:$E$133,3,0)</f>
        <v>1979</v>
      </c>
      <c r="D25" s="19" t="str">
        <f>VLOOKUP(A25,DS!$A$1:$E$133,4,0)</f>
        <v>Nữ</v>
      </c>
      <c r="E25" s="18">
        <f>VLOOKUP(A25,DS!$A$1:$E$133,5,0)</f>
        <v>0</v>
      </c>
    </row>
    <row r="26" spans="1:5" ht="16.5" x14ac:dyDescent="0.25">
      <c r="A26" s="5">
        <v>33</v>
      </c>
      <c r="B26" s="16" t="str">
        <f>VLOOKUP(A26,DS!$A$1:$E$133,2,0)</f>
        <v>Nguyễn Thu Hồng</v>
      </c>
      <c r="C26" s="17">
        <f>VLOOKUP(A26,DS!$A$1:$E$133,3,0)</f>
        <v>1969</v>
      </c>
      <c r="D26" s="19" t="str">
        <f>VLOOKUP(A26,DS!$A$1:$E$133,4,0)</f>
        <v>Nữ</v>
      </c>
      <c r="E26" s="18">
        <f>VLOOKUP(A26,DS!$A$1:$E$133,5,0)</f>
        <v>0</v>
      </c>
    </row>
    <row r="27" spans="1:5" ht="16.5" x14ac:dyDescent="0.25">
      <c r="A27" s="5">
        <v>36</v>
      </c>
      <c r="B27" s="16" t="str">
        <f>VLOOKUP(A27,DS!$A$1:$E$133,2,0)</f>
        <v>Nguyễn Thị Thanh Bình</v>
      </c>
      <c r="C27" s="17">
        <f>VLOOKUP(A27,DS!$A$1:$E$133,3,0)</f>
        <v>1976</v>
      </c>
      <c r="D27" s="19" t="str">
        <f>VLOOKUP(A27,DS!$A$1:$E$133,4,0)</f>
        <v>Nữ</v>
      </c>
      <c r="E27" s="18">
        <f>VLOOKUP(A27,DS!$A$1:$E$133,5,0)</f>
        <v>0</v>
      </c>
    </row>
    <row r="28" spans="1:5" ht="16.5" x14ac:dyDescent="0.25">
      <c r="A28" s="5">
        <v>38</v>
      </c>
      <c r="B28" s="16" t="str">
        <f>VLOOKUP(A28,DS!$A$1:$E$133,2,0)</f>
        <v>Nguyễn Thị Minh Hoàng</v>
      </c>
      <c r="C28" s="17">
        <f>VLOOKUP(A28,DS!$A$1:$E$133,3,0)</f>
        <v>1982</v>
      </c>
      <c r="D28" s="19" t="str">
        <f>VLOOKUP(A28,DS!$A$1:$E$133,4,0)</f>
        <v>Nữ</v>
      </c>
      <c r="E28" s="18">
        <f>VLOOKUP(A28,DS!$A$1:$E$133,5,0)</f>
        <v>0</v>
      </c>
    </row>
    <row r="29" spans="1:5" ht="16.5" x14ac:dyDescent="0.25">
      <c r="A29" s="5">
        <v>39</v>
      </c>
      <c r="B29" s="16" t="str">
        <f>VLOOKUP(A29,DS!$A$1:$E$133,2,0)</f>
        <v>Hoàng Thị Thu Huyền</v>
      </c>
      <c r="C29" s="17">
        <f>VLOOKUP(A29,DS!$A$1:$E$133,3,0)</f>
        <v>1983</v>
      </c>
      <c r="D29" s="19" t="str">
        <f>VLOOKUP(A29,DS!$A$1:$E$133,4,0)</f>
        <v>Nữ</v>
      </c>
      <c r="E29" s="18">
        <f>VLOOKUP(A29,DS!$A$1:$E$133,5,0)</f>
        <v>0</v>
      </c>
    </row>
    <row r="30" spans="1:5" ht="16.5" x14ac:dyDescent="0.25">
      <c r="A30" s="5">
        <v>41</v>
      </c>
      <c r="B30" s="16" t="str">
        <f>VLOOKUP(A30,DS!$A$1:$E$133,2,0)</f>
        <v>Trịnh Thị Ngọc Ánh</v>
      </c>
      <c r="C30" s="17">
        <f>VLOOKUP(A30,DS!$A$1:$E$133,3,0)</f>
        <v>1986</v>
      </c>
      <c r="D30" s="19" t="str">
        <f>VLOOKUP(A30,DS!$A$1:$E$133,4,0)</f>
        <v>Nữ</v>
      </c>
      <c r="E30" s="18" t="str">
        <f>VLOOKUP(A30,DS!$A$1:$E$133,5,0)</f>
        <v>KHTN</v>
      </c>
    </row>
    <row r="31" spans="1:5" ht="16.5" x14ac:dyDescent="0.25">
      <c r="A31" s="5">
        <v>43</v>
      </c>
      <c r="B31" s="16" t="str">
        <f>VLOOKUP(A31,DS!$A$1:$E$133,2,0)</f>
        <v>Nguyễn Thị Mộng Diệp</v>
      </c>
      <c r="C31" s="17">
        <f>VLOOKUP(A31,DS!$A$1:$E$133,3,0)</f>
        <v>1974</v>
      </c>
      <c r="D31" s="19" t="str">
        <f>VLOOKUP(A31,DS!$A$1:$E$133,4,0)</f>
        <v>Nữ</v>
      </c>
      <c r="E31" s="18">
        <f>VLOOKUP(A31,DS!$A$1:$E$133,5,0)</f>
        <v>0</v>
      </c>
    </row>
    <row r="32" spans="1:5" ht="16.5" x14ac:dyDescent="0.25">
      <c r="A32" s="5">
        <v>44</v>
      </c>
      <c r="B32" s="16" t="str">
        <f>VLOOKUP(A32,DS!$A$1:$E$133,2,0)</f>
        <v>Trần Ngọc Thiên Lan</v>
      </c>
      <c r="C32" s="17">
        <f>VLOOKUP(A32,DS!$A$1:$E$133,3,0)</f>
        <v>1983</v>
      </c>
      <c r="D32" s="19" t="str">
        <f>VLOOKUP(A32,DS!$A$1:$E$133,4,0)</f>
        <v>Nữ</v>
      </c>
      <c r="E32" s="18">
        <f>VLOOKUP(A32,DS!$A$1:$E$133,5,0)</f>
        <v>0</v>
      </c>
    </row>
    <row r="33" spans="1:5" ht="16.5" x14ac:dyDescent="0.25">
      <c r="A33" s="5">
        <v>45</v>
      </c>
      <c r="B33" s="16" t="str">
        <f>VLOOKUP(A33,DS!$A$1:$E$133,2,0)</f>
        <v>Doãn Thị Vân</v>
      </c>
      <c r="C33" s="17">
        <f>VLOOKUP(A33,DS!$A$1:$E$133,3,0)</f>
        <v>1983</v>
      </c>
      <c r="D33" s="19" t="str">
        <f>VLOOKUP(A33,DS!$A$1:$E$133,4,0)</f>
        <v>Nữ</v>
      </c>
      <c r="E33" s="18">
        <f>VLOOKUP(A33,DS!$A$1:$E$133,5,0)</f>
        <v>0</v>
      </c>
    </row>
    <row r="34" spans="1:5" ht="16.5" x14ac:dyDescent="0.25">
      <c r="A34" s="5">
        <v>47</v>
      </c>
      <c r="B34" s="16" t="str">
        <f>VLOOKUP(A34,DS!$A$1:$E$133,2,0)</f>
        <v>Lê Thị Minh Hằng</v>
      </c>
      <c r="C34" s="17">
        <f>VLOOKUP(A34,DS!$A$1:$E$133,3,0)</f>
        <v>1987</v>
      </c>
      <c r="D34" s="19" t="str">
        <f>VLOOKUP(A34,DS!$A$1:$E$133,4,0)</f>
        <v>Nữ</v>
      </c>
      <c r="E34" s="18">
        <f>VLOOKUP(A34,DS!$A$1:$E$133,5,0)</f>
        <v>0</v>
      </c>
    </row>
    <row r="35" spans="1:5" ht="16.5" x14ac:dyDescent="0.25">
      <c r="A35" s="5">
        <v>48</v>
      </c>
      <c r="B35" s="16" t="str">
        <f>VLOOKUP(A35,DS!$A$1:$E$133,2,0)</f>
        <v>Hồ Thị Dung</v>
      </c>
      <c r="C35" s="17">
        <f>VLOOKUP(A35,DS!$A$1:$E$133,3,0)</f>
        <v>1986</v>
      </c>
      <c r="D35" s="19" t="str">
        <f>VLOOKUP(A35,DS!$A$1:$E$133,4,0)</f>
        <v>Nữ</v>
      </c>
      <c r="E35" s="18" t="str">
        <f>VLOOKUP(A35,DS!$A$1:$E$133,5,0)</f>
        <v>KHTN</v>
      </c>
    </row>
    <row r="36" spans="1:5" ht="16.5" x14ac:dyDescent="0.25">
      <c r="A36" s="5">
        <v>49</v>
      </c>
      <c r="B36" s="16" t="str">
        <f>VLOOKUP(A36,DS!$A$1:$E$133,2,0)</f>
        <v>Hoàng Thị Liên</v>
      </c>
      <c r="C36" s="17">
        <f>VLOOKUP(A36,DS!$A$1:$E$133,3,0)</f>
        <v>1985</v>
      </c>
      <c r="D36" s="19" t="str">
        <f>VLOOKUP(A36,DS!$A$1:$E$133,4,0)</f>
        <v>Nữ</v>
      </c>
      <c r="E36" s="18" t="str">
        <f>VLOOKUP(A36,DS!$A$1:$E$133,5,0)</f>
        <v>Ngữ Văn</v>
      </c>
    </row>
    <row r="37" spans="1:5" ht="16.5" x14ac:dyDescent="0.25">
      <c r="A37" s="5">
        <v>50</v>
      </c>
      <c r="B37" s="16" t="str">
        <f>VLOOKUP(A37,DS!$A$1:$E$133,2,0)</f>
        <v>Nguyễn Thị Minh</v>
      </c>
      <c r="C37" s="17">
        <f>VLOOKUP(A37,DS!$A$1:$E$133,3,0)</f>
        <v>1977</v>
      </c>
      <c r="D37" s="19" t="str">
        <f>VLOOKUP(A37,DS!$A$1:$E$133,4,0)</f>
        <v>Nữ</v>
      </c>
      <c r="E37" s="18" t="str">
        <f>VLOOKUP(A37,DS!$A$1:$E$133,5,0)</f>
        <v>Nghệ Thuật</v>
      </c>
    </row>
    <row r="38" spans="1:5" ht="16.5" x14ac:dyDescent="0.25">
      <c r="A38" s="5">
        <v>52</v>
      </c>
      <c r="B38" s="16" t="str">
        <f>VLOOKUP(A38,DS!$A$1:$E$133,2,0)</f>
        <v>Nguyễn Thị Thuỷ</v>
      </c>
      <c r="C38" s="17">
        <f>VLOOKUP(A38,DS!$A$1:$E$133,3,0)</f>
        <v>1984</v>
      </c>
      <c r="D38" s="19" t="str">
        <f>VLOOKUP(A38,DS!$A$1:$E$133,4,0)</f>
        <v>Nữ</v>
      </c>
      <c r="E38" s="18" t="str">
        <f>VLOOKUP(A38,DS!$A$1:$E$133,5,0)</f>
        <v>Sử Địa</v>
      </c>
    </row>
    <row r="39" spans="1:5" ht="16.5" x14ac:dyDescent="0.25">
      <c r="A39" s="5">
        <v>54</v>
      </c>
      <c r="B39" s="16" t="str">
        <f>VLOOKUP(A39,DS!$A$1:$E$133,2,0)</f>
        <v>Vũ Thị Minh Duyến</v>
      </c>
      <c r="C39" s="17">
        <f>VLOOKUP(A39,DS!$A$1:$E$133,3,0)</f>
        <v>1983</v>
      </c>
      <c r="D39" s="19" t="str">
        <f>VLOOKUP(A39,DS!$A$1:$E$133,4,0)</f>
        <v>Nữ</v>
      </c>
      <c r="E39" s="18">
        <f>VLOOKUP(A39,DS!$A$1:$E$133,5,0)</f>
        <v>0</v>
      </c>
    </row>
    <row r="40" spans="1:5" ht="16.5" x14ac:dyDescent="0.25">
      <c r="A40" s="5">
        <v>55</v>
      </c>
      <c r="B40" s="16" t="str">
        <f>VLOOKUP(A40,DS!$A$1:$E$133,2,0)</f>
        <v>Mai Thị Thanh Dung</v>
      </c>
      <c r="C40" s="17">
        <f>VLOOKUP(A40,DS!$A$1:$E$133,3,0)</f>
        <v>1992</v>
      </c>
      <c r="D40" s="19" t="str">
        <f>VLOOKUP(A40,DS!$A$1:$E$133,4,0)</f>
        <v>Nữ</v>
      </c>
      <c r="E40" s="18">
        <f>VLOOKUP(A40,DS!$A$1:$E$133,5,0)</f>
        <v>0</v>
      </c>
    </row>
    <row r="41" spans="1:5" ht="16.5" x14ac:dyDescent="0.25">
      <c r="A41" s="5">
        <v>56</v>
      </c>
      <c r="B41" s="16" t="str">
        <f>VLOOKUP(A41,DS!$A$1:$E$133,2,0)</f>
        <v>Hoàng Hải Ly</v>
      </c>
      <c r="C41" s="17">
        <f>VLOOKUP(A41,DS!$A$1:$E$133,3,0)</f>
        <v>1993</v>
      </c>
      <c r="D41" s="19" t="str">
        <f>VLOOKUP(A41,DS!$A$1:$E$133,4,0)</f>
        <v>Nữ</v>
      </c>
      <c r="E41" s="18">
        <f>VLOOKUP(A41,DS!$A$1:$E$133,5,0)</f>
        <v>0</v>
      </c>
    </row>
    <row r="42" spans="1:5" ht="16.5" x14ac:dyDescent="0.25">
      <c r="A42" s="5">
        <v>57</v>
      </c>
      <c r="B42" s="16" t="str">
        <f>VLOOKUP(A42,DS!$A$1:$E$133,2,0)</f>
        <v>Phan Thị Vân</v>
      </c>
      <c r="C42" s="17">
        <f>VLOOKUP(A42,DS!$A$1:$E$133,3,0)</f>
        <v>1977</v>
      </c>
      <c r="D42" s="19" t="str">
        <f>VLOOKUP(A42,DS!$A$1:$E$133,4,0)</f>
        <v>Nữ</v>
      </c>
      <c r="E42" s="18">
        <f>VLOOKUP(A42,DS!$A$1:$E$133,5,0)</f>
        <v>0</v>
      </c>
    </row>
    <row r="43" spans="1:5" ht="16.5" x14ac:dyDescent="0.25">
      <c r="A43" s="5">
        <v>60</v>
      </c>
      <c r="B43" s="16" t="str">
        <f>VLOOKUP(A43,DS!$A$1:$E$133,2,0)</f>
        <v>Đặng Thị Hoài Thu</v>
      </c>
      <c r="C43" s="17">
        <f>VLOOKUP(A43,DS!$A$1:$E$133,3,0)</f>
        <v>1987</v>
      </c>
      <c r="D43" s="19" t="str">
        <f>VLOOKUP(A43,DS!$A$1:$E$133,4,0)</f>
        <v>Nữ</v>
      </c>
      <c r="E43" s="18">
        <f>VLOOKUP(A43,DS!$A$1:$E$133,5,0)</f>
        <v>0</v>
      </c>
    </row>
    <row r="44" spans="1:5" ht="16.5" x14ac:dyDescent="0.25">
      <c r="A44" s="5">
        <v>61</v>
      </c>
      <c r="B44" s="16" t="str">
        <f>VLOOKUP(A44,DS!$A$1:$E$133,2,0)</f>
        <v>Lê Thị Xuân Đào</v>
      </c>
      <c r="C44" s="17">
        <f>VLOOKUP(A44,DS!$A$1:$E$133,3,0)</f>
        <v>1983</v>
      </c>
      <c r="D44" s="19" t="str">
        <f>VLOOKUP(A44,DS!$A$1:$E$133,4,0)</f>
        <v>Nữ</v>
      </c>
      <c r="E44" s="18" t="str">
        <f>VLOOKUP(A44,DS!$A$1:$E$133,5,0)</f>
        <v>Ngữ Văn</v>
      </c>
    </row>
    <row r="45" spans="1:5" ht="16.5" x14ac:dyDescent="0.25">
      <c r="A45" s="5">
        <v>63</v>
      </c>
      <c r="B45" s="16" t="str">
        <f>VLOOKUP(A45,DS!$A$1:$E$133,2,0)</f>
        <v>Lữ Thị Hà</v>
      </c>
      <c r="C45" s="17">
        <f>VLOOKUP(A45,DS!$A$1:$E$133,3,0)</f>
        <v>1985</v>
      </c>
      <c r="D45" s="19" t="str">
        <f>VLOOKUP(A45,DS!$A$1:$E$133,4,0)</f>
        <v>Nữ</v>
      </c>
      <c r="E45" s="18">
        <f>VLOOKUP(A45,DS!$A$1:$E$133,5,0)</f>
        <v>0</v>
      </c>
    </row>
    <row r="46" spans="1:5" ht="16.5" x14ac:dyDescent="0.25">
      <c r="A46" s="5">
        <v>64</v>
      </c>
      <c r="B46" s="16" t="str">
        <f>VLOOKUP(A46,DS!$A$1:$E$133,2,0)</f>
        <v>Lê Trần Phương Thanh</v>
      </c>
      <c r="C46" s="17">
        <f>VLOOKUP(A46,DS!$A$1:$E$133,3,0)</f>
        <v>1990</v>
      </c>
      <c r="D46" s="19" t="str">
        <f>VLOOKUP(A46,DS!$A$1:$E$133,4,0)</f>
        <v>Nữ</v>
      </c>
      <c r="E46" s="18">
        <f>VLOOKUP(A46,DS!$A$1:$E$133,5,0)</f>
        <v>0</v>
      </c>
    </row>
    <row r="47" spans="1:5" ht="16.5" x14ac:dyDescent="0.25">
      <c r="A47" s="5">
        <v>65</v>
      </c>
      <c r="B47" s="16" t="str">
        <f>VLOOKUP(A47,DS!$A$1:$E$133,2,0)</f>
        <v>Nguyễn Phan Ngọc Nguyên</v>
      </c>
      <c r="C47" s="17">
        <f>VLOOKUP(A47,DS!$A$1:$E$133,3,0)</f>
        <v>1980</v>
      </c>
      <c r="D47" s="19" t="str">
        <f>VLOOKUP(A47,DS!$A$1:$E$133,4,0)</f>
        <v>Nữ</v>
      </c>
      <c r="E47" s="18">
        <f>VLOOKUP(A47,DS!$A$1:$E$133,5,0)</f>
        <v>0</v>
      </c>
    </row>
    <row r="48" spans="1:5" ht="16.5" x14ac:dyDescent="0.25">
      <c r="A48" s="5">
        <v>66</v>
      </c>
      <c r="B48" s="16" t="str">
        <f>VLOOKUP(A48,DS!$A$1:$E$133,2,0)</f>
        <v>Nguyễn Hồ Thanh Thủy</v>
      </c>
      <c r="C48" s="17">
        <f>VLOOKUP(A48,DS!$A$1:$E$133,3,0)</f>
        <v>1978</v>
      </c>
      <c r="D48" s="19" t="str">
        <f>VLOOKUP(A48,DS!$A$1:$E$133,4,0)</f>
        <v>Nữ</v>
      </c>
      <c r="E48" s="18" t="str">
        <f>VLOOKUP(A48,DS!$A$1:$E$133,5,0)</f>
        <v>Ngữ Văn</v>
      </c>
    </row>
    <row r="49" spans="1:5" ht="16.5" x14ac:dyDescent="0.25">
      <c r="A49" s="5">
        <v>67</v>
      </c>
      <c r="B49" s="16" t="str">
        <f>VLOOKUP(A49,DS!$A$1:$E$133,2,0)</f>
        <v>Phạm Thị Lành</v>
      </c>
      <c r="C49" s="17">
        <f>VLOOKUP(A49,DS!$A$1:$E$133,3,0)</f>
        <v>1992</v>
      </c>
      <c r="D49" s="19" t="str">
        <f>VLOOKUP(A49,DS!$A$1:$E$133,4,0)</f>
        <v>Nữ</v>
      </c>
      <c r="E49" s="18">
        <f>VLOOKUP(A49,DS!$A$1:$E$133,5,0)</f>
        <v>0</v>
      </c>
    </row>
    <row r="50" spans="1:5" ht="16.5" x14ac:dyDescent="0.25">
      <c r="A50" s="5">
        <v>68</v>
      </c>
      <c r="B50" s="16" t="str">
        <f>VLOOKUP(A50,DS!$A$1:$E$133,2,0)</f>
        <v>Nguyễn Thị Thuỳ Linh</v>
      </c>
      <c r="C50" s="17">
        <f>VLOOKUP(A50,DS!$A$1:$E$133,3,0)</f>
        <v>1979</v>
      </c>
      <c r="D50" s="19" t="str">
        <f>VLOOKUP(A50,DS!$A$1:$E$133,4,0)</f>
        <v>Nữ</v>
      </c>
      <c r="E50" s="18">
        <f>VLOOKUP(A50,DS!$A$1:$E$133,5,0)</f>
        <v>0</v>
      </c>
    </row>
    <row r="51" spans="1:5" ht="16.5" x14ac:dyDescent="0.25">
      <c r="A51" s="5">
        <v>69</v>
      </c>
      <c r="B51" s="16" t="str">
        <f>VLOOKUP(A51,DS!$A$1:$E$133,2,0)</f>
        <v>Hồ Thị Thanh Thuỷ</v>
      </c>
      <c r="C51" s="17">
        <f>VLOOKUP(A51,DS!$A$1:$E$133,3,0)</f>
        <v>1983</v>
      </c>
      <c r="D51" s="19" t="str">
        <f>VLOOKUP(A51,DS!$A$1:$E$133,4,0)</f>
        <v>Nữ</v>
      </c>
      <c r="E51" s="18">
        <f>VLOOKUP(A51,DS!$A$1:$E$133,5,0)</f>
        <v>0</v>
      </c>
    </row>
    <row r="52" spans="1:5" ht="16.5" x14ac:dyDescent="0.25">
      <c r="A52" s="5">
        <v>70</v>
      </c>
      <c r="B52" s="16" t="str">
        <f>VLOOKUP(A52,DS!$A$1:$E$133,2,0)</f>
        <v>Đinh Thị Hiền</v>
      </c>
      <c r="C52" s="17">
        <f>VLOOKUP(A52,DS!$A$1:$E$133,3,0)</f>
        <v>1991</v>
      </c>
      <c r="D52" s="19" t="str">
        <f>VLOOKUP(A52,DS!$A$1:$E$133,4,0)</f>
        <v>Nữ</v>
      </c>
      <c r="E52" s="18">
        <f>VLOOKUP(A52,DS!$A$1:$E$133,5,0)</f>
        <v>0</v>
      </c>
    </row>
    <row r="53" spans="1:5" ht="16.5" x14ac:dyDescent="0.25">
      <c r="A53" s="5">
        <v>71</v>
      </c>
      <c r="B53" s="16" t="str">
        <f>VLOOKUP(A53,DS!$A$1:$E$133,2,0)</f>
        <v>Ngô Lưu Hiền Trang</v>
      </c>
      <c r="C53" s="17">
        <f>VLOOKUP(A53,DS!$A$1:$E$133,3,0)</f>
        <v>1996</v>
      </c>
      <c r="D53" s="19" t="str">
        <f>VLOOKUP(A53,DS!$A$1:$E$133,4,0)</f>
        <v>Nữ</v>
      </c>
      <c r="E53" s="18">
        <f>VLOOKUP(A53,DS!$A$1:$E$133,5,0)</f>
        <v>0</v>
      </c>
    </row>
    <row r="54" spans="1:5" ht="16.5" x14ac:dyDescent="0.25">
      <c r="A54" s="5">
        <v>72</v>
      </c>
      <c r="B54" s="16" t="str">
        <f>VLOOKUP(A54,DS!$A$1:$E$133,2,0)</f>
        <v>Hồ Thị Hồng Diễm</v>
      </c>
      <c r="C54" s="17">
        <f>VLOOKUP(A54,DS!$A$1:$E$133,3,0)</f>
        <v>1993</v>
      </c>
      <c r="D54" s="19" t="str">
        <f>VLOOKUP(A54,DS!$A$1:$E$133,4,0)</f>
        <v>Nữ</v>
      </c>
      <c r="E54" s="18">
        <f>VLOOKUP(A54,DS!$A$1:$E$133,5,0)</f>
        <v>0</v>
      </c>
    </row>
    <row r="55" spans="1:5" ht="16.5" x14ac:dyDescent="0.25">
      <c r="A55" s="5">
        <v>73</v>
      </c>
      <c r="B55" s="16" t="str">
        <f>VLOOKUP(A55,DS!$A$1:$E$133,2,0)</f>
        <v>Nguyễn Thị Bảo Trân</v>
      </c>
      <c r="C55" s="17">
        <f>VLOOKUP(A55,DS!$A$1:$E$133,3,0)</f>
        <v>1996</v>
      </c>
      <c r="D55" s="19" t="str">
        <f>VLOOKUP(A55,DS!$A$1:$E$133,4,0)</f>
        <v>Nữ</v>
      </c>
      <c r="E55" s="18">
        <f>VLOOKUP(A55,DS!$A$1:$E$133,5,0)</f>
        <v>0</v>
      </c>
    </row>
    <row r="56" spans="1:5" ht="16.5" x14ac:dyDescent="0.25">
      <c r="A56" s="5">
        <v>75</v>
      </c>
      <c r="B56" s="16" t="str">
        <f>VLOOKUP(A56,DS!$A$1:$E$133,2,0)</f>
        <v>Nguyễn Thị Nguyên</v>
      </c>
      <c r="C56" s="17">
        <f>VLOOKUP(A56,DS!$A$1:$E$133,3,0)</f>
        <v>1984</v>
      </c>
      <c r="D56" s="19" t="str">
        <f>VLOOKUP(A56,DS!$A$1:$E$133,4,0)</f>
        <v>Nữ</v>
      </c>
      <c r="E56" s="18">
        <f>VLOOKUP(A56,DS!$A$1:$E$133,5,0)</f>
        <v>0</v>
      </c>
    </row>
    <row r="57" spans="1:5" ht="16.5" x14ac:dyDescent="0.25">
      <c r="A57" s="5">
        <v>76</v>
      </c>
      <c r="B57" s="16" t="str">
        <f>VLOOKUP(A57,DS!$A$1:$E$133,2,0)</f>
        <v>Nguyễn Thị Tâm</v>
      </c>
      <c r="C57" s="17">
        <f>VLOOKUP(A57,DS!$A$1:$E$133,3,0)</f>
        <v>1980</v>
      </c>
      <c r="D57" s="19" t="str">
        <f>VLOOKUP(A57,DS!$A$1:$E$133,4,0)</f>
        <v>Nữ</v>
      </c>
      <c r="E57" s="18" t="str">
        <f>VLOOKUP(A57,DS!$A$1:$E$133,5,0)</f>
        <v>Ngữ Văn</v>
      </c>
    </row>
    <row r="58" spans="1:5" ht="16.5" x14ac:dyDescent="0.25">
      <c r="A58" s="5">
        <v>77</v>
      </c>
      <c r="B58" s="16" t="str">
        <f>VLOOKUP(A58,DS!$A$1:$E$133,2,0)</f>
        <v>Bùi Thị Chiến</v>
      </c>
      <c r="C58" s="17">
        <f>VLOOKUP(A58,DS!$A$1:$E$133,3,0)</f>
        <v>1984</v>
      </c>
      <c r="D58" s="19" t="str">
        <f>VLOOKUP(A58,DS!$A$1:$E$133,4,0)</f>
        <v>Nữ</v>
      </c>
      <c r="E58" s="18" t="str">
        <f>VLOOKUP(A58,DS!$A$1:$E$133,5,0)</f>
        <v>KHTN</v>
      </c>
    </row>
    <row r="59" spans="1:5" ht="16.5" x14ac:dyDescent="0.25">
      <c r="A59" s="5">
        <v>78</v>
      </c>
      <c r="B59" s="16" t="str">
        <f>VLOOKUP(A59,DS!$A$1:$E$133,2,0)</f>
        <v>Nguyễn Thị Hồng Huệ</v>
      </c>
      <c r="C59" s="17">
        <f>VLOOKUP(A59,DS!$A$1:$E$133,3,0)</f>
        <v>1979</v>
      </c>
      <c r="D59" s="19" t="str">
        <f>VLOOKUP(A59,DS!$A$1:$E$133,4,0)</f>
        <v>Nữ</v>
      </c>
      <c r="E59" s="18" t="str">
        <f>VLOOKUP(A59,DS!$A$1:$E$133,5,0)</f>
        <v>Ngữ Văn</v>
      </c>
    </row>
    <row r="60" spans="1:5" ht="16.5" x14ac:dyDescent="0.25">
      <c r="A60" s="5">
        <v>80</v>
      </c>
      <c r="B60" s="16" t="str">
        <f>VLOOKUP(A60,DS!$A$1:$E$133,2,0)</f>
        <v>Nguyễn Thị Thuý Vân</v>
      </c>
      <c r="C60" s="17">
        <f>VLOOKUP(A60,DS!$A$1:$E$133,3,0)</f>
        <v>1988</v>
      </c>
      <c r="D60" s="19" t="str">
        <f>VLOOKUP(A60,DS!$A$1:$E$133,4,0)</f>
        <v>Nữ</v>
      </c>
      <c r="E60" s="18" t="str">
        <f>VLOOKUP(A60,DS!$A$1:$E$133,5,0)</f>
        <v>Nghệ Thuật</v>
      </c>
    </row>
    <row r="61" spans="1:5" ht="16.5" x14ac:dyDescent="0.25">
      <c r="A61" s="5">
        <v>81</v>
      </c>
      <c r="B61" s="16" t="str">
        <f>VLOOKUP(A61,DS!$A$1:$E$133,2,0)</f>
        <v>Bùi Thanh Hà Nhi</v>
      </c>
      <c r="C61" s="17">
        <f>VLOOKUP(A61,DS!$A$1:$E$133,3,0)</f>
        <v>1996</v>
      </c>
      <c r="D61" s="19" t="str">
        <f>VLOOKUP(A61,DS!$A$1:$E$133,4,0)</f>
        <v>Nữ</v>
      </c>
      <c r="E61" s="18">
        <f>VLOOKUP(A61,DS!$A$1:$E$133,5,0)</f>
        <v>0</v>
      </c>
    </row>
    <row r="62" spans="1:5" ht="16.5" x14ac:dyDescent="0.25">
      <c r="A62" s="5">
        <v>84</v>
      </c>
      <c r="B62" s="16" t="str">
        <f>VLOOKUP(A62,DS!$A$1:$E$133,2,0)</f>
        <v>Văn Thị Kim Hoan</v>
      </c>
      <c r="C62" s="17">
        <f>VLOOKUP(A62,DS!$A$1:$E$133,3,0)</f>
        <v>1992</v>
      </c>
      <c r="D62" s="19" t="str">
        <f>VLOOKUP(A62,DS!$A$1:$E$133,4,0)</f>
        <v>Nữ</v>
      </c>
      <c r="E62" s="18" t="str">
        <f>VLOOKUP(A62,DS!$A$1:$E$133,5,0)</f>
        <v>KHTN</v>
      </c>
    </row>
    <row r="63" spans="1:5" ht="16.5" x14ac:dyDescent="0.25">
      <c r="A63" s="5">
        <v>85</v>
      </c>
      <c r="B63" s="16" t="str">
        <f>VLOOKUP(A63,DS!$A$1:$E$133,2,0)</f>
        <v>Lương Thị Thùy Duyên</v>
      </c>
      <c r="C63" s="17">
        <f>VLOOKUP(A63,DS!$A$1:$E$133,3,0)</f>
        <v>1992</v>
      </c>
      <c r="D63" s="19" t="str">
        <f>VLOOKUP(A63,DS!$A$1:$E$133,4,0)</f>
        <v>Nữ</v>
      </c>
      <c r="E63" s="18">
        <f>VLOOKUP(A63,DS!$A$1:$E$133,5,0)</f>
        <v>0</v>
      </c>
    </row>
    <row r="64" spans="1:5" ht="16.5" x14ac:dyDescent="0.25">
      <c r="A64" s="5">
        <v>86</v>
      </c>
      <c r="B64" s="16" t="str">
        <f>VLOOKUP(A64,DS!$A$1:$E$133,2,0)</f>
        <v>Huỳnh Thị Nhứt</v>
      </c>
      <c r="C64" s="17">
        <f>VLOOKUP(A64,DS!$A$1:$E$133,3,0)</f>
        <v>1991</v>
      </c>
      <c r="D64" s="19" t="str">
        <f>VLOOKUP(A64,DS!$A$1:$E$133,4,0)</f>
        <v>Nữ</v>
      </c>
      <c r="E64" s="18">
        <f>VLOOKUP(A64,DS!$A$1:$E$133,5,0)</f>
        <v>0</v>
      </c>
    </row>
    <row r="65" spans="1:5" ht="16.5" x14ac:dyDescent="0.25">
      <c r="A65" s="5">
        <v>88</v>
      </c>
      <c r="B65" s="16" t="str">
        <f>VLOOKUP(A65,DS!$A$1:$E$133,2,0)</f>
        <v>Nguyễn Thị Băng Trinh</v>
      </c>
      <c r="C65" s="17">
        <f>VLOOKUP(A65,DS!$A$1:$E$133,3,0)</f>
        <v>1992</v>
      </c>
      <c r="D65" s="19" t="str">
        <f>VLOOKUP(A65,DS!$A$1:$E$133,4,0)</f>
        <v>Nữ</v>
      </c>
      <c r="E65" s="18">
        <f>VLOOKUP(A65,DS!$A$1:$E$133,5,0)</f>
        <v>0</v>
      </c>
    </row>
    <row r="66" spans="1:5" ht="16.5" x14ac:dyDescent="0.25">
      <c r="A66" s="5">
        <v>89</v>
      </c>
      <c r="B66" s="16" t="str">
        <f>VLOOKUP(A66,DS!$A$1:$E$133,2,0)</f>
        <v>Đoàn Thị Khánh Chi</v>
      </c>
      <c r="C66" s="17">
        <f>VLOOKUP(A66,DS!$A$1:$E$133,3,0)</f>
        <v>1989</v>
      </c>
      <c r="D66" s="19" t="str">
        <f>VLOOKUP(A66,DS!$A$1:$E$133,4,0)</f>
        <v>Nữ</v>
      </c>
      <c r="E66" s="18">
        <f>VLOOKUP(A66,DS!$A$1:$E$133,5,0)</f>
        <v>0</v>
      </c>
    </row>
    <row r="67" spans="1:5" ht="16.5" x14ac:dyDescent="0.25">
      <c r="A67" s="5">
        <v>90</v>
      </c>
      <c r="B67" s="16" t="str">
        <f>VLOOKUP(A67,DS!$A$1:$E$133,2,0)</f>
        <v>Trần Thị Tú Trinh</v>
      </c>
      <c r="C67" s="17">
        <f>VLOOKUP(A67,DS!$A$1:$E$133,3,0)</f>
        <v>1994</v>
      </c>
      <c r="D67" s="19" t="str">
        <f>VLOOKUP(A67,DS!$A$1:$E$133,4,0)</f>
        <v>Nữ</v>
      </c>
      <c r="E67" s="18" t="str">
        <f>VLOOKUP(A67,DS!$A$1:$E$133,5,0)</f>
        <v>Ngữ Văn</v>
      </c>
    </row>
    <row r="68" spans="1:5" ht="16.5" x14ac:dyDescent="0.25">
      <c r="A68" s="5">
        <v>91</v>
      </c>
      <c r="B68" s="16" t="str">
        <f>VLOOKUP(A68,DS!$A$1:$E$133,2,0)</f>
        <v>Phạm Thị Oanh</v>
      </c>
      <c r="C68" s="17">
        <f>VLOOKUP(A68,DS!$A$1:$E$133,3,0)</f>
        <v>1978</v>
      </c>
      <c r="D68" s="19" t="str">
        <f>VLOOKUP(A68,DS!$A$1:$E$133,4,0)</f>
        <v>Nữ</v>
      </c>
      <c r="E68" s="18" t="str">
        <f>VLOOKUP(A68,DS!$A$1:$E$133,5,0)</f>
        <v>Ngữ Văn</v>
      </c>
    </row>
    <row r="69" spans="1:5" ht="16.5" x14ac:dyDescent="0.25">
      <c r="A69" s="5">
        <v>92</v>
      </c>
      <c r="B69" s="16" t="str">
        <f>VLOOKUP(A69,DS!$A$1:$E$133,2,0)</f>
        <v>Lê Thị Hồng Đào</v>
      </c>
      <c r="C69" s="17">
        <f>VLOOKUP(A69,DS!$A$1:$E$133,3,0)</f>
        <v>1981</v>
      </c>
      <c r="D69" s="19" t="str">
        <f>VLOOKUP(A69,DS!$A$1:$E$133,4,0)</f>
        <v>Nữ</v>
      </c>
      <c r="E69" s="18" t="str">
        <f>VLOOKUP(A69,DS!$A$1:$E$133,5,0)</f>
        <v>Văn Phòng</v>
      </c>
    </row>
    <row r="70" spans="1:5" ht="16.5" x14ac:dyDescent="0.25">
      <c r="A70" s="5">
        <v>93</v>
      </c>
      <c r="B70" s="16" t="str">
        <f>VLOOKUP(A70,DS!$A$1:$E$133,2,0)</f>
        <v>Nguyễn Thị Hằng Nga</v>
      </c>
      <c r="C70" s="17">
        <f>VLOOKUP(A70,DS!$A$1:$E$133,3,0)</f>
        <v>0</v>
      </c>
      <c r="D70" s="19" t="str">
        <f>VLOOKUP(A70,DS!$A$1:$E$133,4,0)</f>
        <v>Nữ</v>
      </c>
      <c r="E70" s="18">
        <f>VLOOKUP(A70,DS!$A$1:$E$133,5,0)</f>
        <v>0</v>
      </c>
    </row>
    <row r="71" spans="1:5" ht="16.5" x14ac:dyDescent="0.25">
      <c r="A71" s="5">
        <v>94</v>
      </c>
      <c r="B71" s="16" t="str">
        <f>VLOOKUP(A71,DS!$A$1:$E$133,2,0)</f>
        <v>Huỳnh Ngọc Khánh Vy</v>
      </c>
      <c r="C71" s="17">
        <f>VLOOKUP(A71,DS!$A$1:$E$133,3,0)</f>
        <v>1995</v>
      </c>
      <c r="D71" s="19" t="str">
        <f>VLOOKUP(A71,DS!$A$1:$E$133,4,0)</f>
        <v>Nữ</v>
      </c>
      <c r="E71" s="18" t="str">
        <f>VLOOKUP(A71,DS!$A$1:$E$133,5,0)</f>
        <v>Toán Tin</v>
      </c>
    </row>
    <row r="72" spans="1:5" ht="16.5" x14ac:dyDescent="0.25">
      <c r="A72" s="5">
        <v>95</v>
      </c>
      <c r="B72" s="16" t="str">
        <f>VLOOKUP(A72,DS!$A$1:$E$133,2,0)</f>
        <v>Kiều Thị Thúy Dung</v>
      </c>
      <c r="C72" s="17">
        <f>VLOOKUP(A72,DS!$A$1:$E$133,3,0)</f>
        <v>0</v>
      </c>
      <c r="D72" s="19" t="str">
        <f>VLOOKUP(A72,DS!$A$1:$E$133,4,0)</f>
        <v>Nữ</v>
      </c>
      <c r="E72" s="18">
        <f>VLOOKUP(A72,DS!$A$1:$E$133,5,0)</f>
        <v>0</v>
      </c>
    </row>
    <row r="73" spans="1:5" ht="16.5" x14ac:dyDescent="0.25">
      <c r="A73" s="5">
        <v>96</v>
      </c>
      <c r="B73" s="16" t="str">
        <f>VLOOKUP(A73,DS!$A$1:$E$133,2,0)</f>
        <v>Tống Thị Linh</v>
      </c>
      <c r="C73" s="17">
        <f>VLOOKUP(A73,DS!$A$1:$E$133,3,0)</f>
        <v>0</v>
      </c>
      <c r="D73" s="19" t="str">
        <f>VLOOKUP(A73,DS!$A$1:$E$133,4,0)</f>
        <v>Nữ</v>
      </c>
      <c r="E73" s="18">
        <f>VLOOKUP(A73,DS!$A$1:$E$133,5,0)</f>
        <v>0</v>
      </c>
    </row>
    <row r="74" spans="1:5" ht="16.5" x14ac:dyDescent="0.25">
      <c r="A74" s="5">
        <v>97</v>
      </c>
      <c r="B74" s="16" t="str">
        <f>VLOOKUP(A74,DS!$A$1:$E$133,2,0)</f>
        <v>Nguyễn Trần Quỳnh Chi</v>
      </c>
      <c r="C74" s="17">
        <f>VLOOKUP(A74,DS!$A$1:$E$133,3,0)</f>
        <v>0</v>
      </c>
      <c r="D74" s="19" t="str">
        <f>VLOOKUP(A74,DS!$A$1:$E$133,4,0)</f>
        <v>Nữ</v>
      </c>
      <c r="E74" s="18">
        <f>VLOOKUP(A74,DS!$A$1:$E$133,5,0)</f>
        <v>0</v>
      </c>
    </row>
    <row r="75" spans="1:5" ht="16.5" x14ac:dyDescent="0.25">
      <c r="A75" s="5">
        <v>99</v>
      </c>
      <c r="B75" s="16" t="str">
        <f>VLOOKUP(A75,DS!$A$1:$E$133,2,0)</f>
        <v>Trần Thị Thùy Dương</v>
      </c>
      <c r="C75" s="17">
        <f>VLOOKUP(A75,DS!$A$1:$E$133,3,0)</f>
        <v>1999</v>
      </c>
      <c r="D75" s="19" t="str">
        <f>VLOOKUP(A75,DS!$A$1:$E$133,4,0)</f>
        <v>Nữ</v>
      </c>
      <c r="E75" s="18" t="str">
        <f>VLOOKUP(A75,DS!$A$1:$E$133,5,0)</f>
        <v>Ngữ Văn</v>
      </c>
    </row>
    <row r="76" spans="1:5" ht="16.5" x14ac:dyDescent="0.25">
      <c r="A76" s="5">
        <v>100</v>
      </c>
      <c r="B76" s="16" t="str">
        <f>VLOOKUP(A76,DS!$A$1:$E$133,2,0)</f>
        <v>Trương Thị Hường</v>
      </c>
      <c r="C76" s="17">
        <f>VLOOKUP(A76,DS!$A$1:$E$133,3,0)</f>
        <v>0</v>
      </c>
      <c r="D76" s="19" t="str">
        <f>VLOOKUP(A76,DS!$A$1:$E$133,4,0)</f>
        <v>Nữ</v>
      </c>
      <c r="E76" s="18">
        <f>VLOOKUP(A76,DS!$A$1:$E$133,5,0)</f>
        <v>0</v>
      </c>
    </row>
    <row r="77" spans="1:5" ht="16.5" x14ac:dyDescent="0.25">
      <c r="A77" s="5">
        <v>101</v>
      </c>
      <c r="B77" s="16" t="str">
        <f>VLOOKUP(A77,DS!$A$1:$E$133,2,0)</f>
        <v>Ngô Thịnh</v>
      </c>
      <c r="C77" s="17">
        <f>VLOOKUP(A77,DS!$A$1:$E$133,3,0)</f>
        <v>0</v>
      </c>
      <c r="D77" s="19" t="str">
        <f>VLOOKUP(A77,DS!$A$1:$E$133,4,0)</f>
        <v>Nữ</v>
      </c>
      <c r="E77" s="18">
        <f>VLOOKUP(A77,DS!$A$1:$E$133,5,0)</f>
        <v>0</v>
      </c>
    </row>
    <row r="78" spans="1:5" ht="16.5" x14ac:dyDescent="0.25">
      <c r="A78" s="5">
        <v>102</v>
      </c>
      <c r="B78" s="16" t="str">
        <f>VLOOKUP(A78,DS!$A$1:$E$133,2,0)</f>
        <v>Hồ Mai Kim Duyên</v>
      </c>
      <c r="C78" s="17">
        <f>VLOOKUP(A78,DS!$A$1:$E$133,3,0)</f>
        <v>0</v>
      </c>
      <c r="D78" s="19" t="str">
        <f>VLOOKUP(A78,DS!$A$1:$E$133,4,0)</f>
        <v>Nữ</v>
      </c>
      <c r="E78" s="18">
        <f>VLOOKUP(A78,DS!$A$1:$E$133,5,0)</f>
        <v>0</v>
      </c>
    </row>
    <row r="79" spans="1:5" ht="16.5" x14ac:dyDescent="0.25">
      <c r="A79" s="5">
        <v>103</v>
      </c>
      <c r="B79" s="16" t="str">
        <f>VLOOKUP(A79,DS!$A$1:$E$133,2,0)</f>
        <v>Trịnh Thị Minh Anh</v>
      </c>
      <c r="C79" s="17">
        <f>VLOOKUP(A79,DS!$A$1:$E$133,3,0)</f>
        <v>0</v>
      </c>
      <c r="D79" s="19" t="str">
        <f>VLOOKUP(A79,DS!$A$1:$E$133,4,0)</f>
        <v>Nữ</v>
      </c>
      <c r="E79" s="18">
        <f>VLOOKUP(A79,DS!$A$1:$E$133,5,0)</f>
        <v>0</v>
      </c>
    </row>
    <row r="80" spans="1:5" ht="16.5" x14ac:dyDescent="0.25">
      <c r="A80" s="5">
        <v>104</v>
      </c>
      <c r="B80" s="16" t="str">
        <f>VLOOKUP(A80,DS!$A$1:$E$133,2,0)</f>
        <v>Hồ Thị Hoà</v>
      </c>
      <c r="C80" s="17">
        <f>VLOOKUP(A80,DS!$A$1:$E$133,3,0)</f>
        <v>1982</v>
      </c>
      <c r="D80" s="19" t="str">
        <f>VLOOKUP(A80,DS!$A$1:$E$133,4,0)</f>
        <v>Nữ</v>
      </c>
      <c r="E80" s="18">
        <f>VLOOKUP(A80,DS!$A$1:$E$133,5,0)</f>
        <v>0</v>
      </c>
    </row>
    <row r="81" spans="1:5" ht="16.5" x14ac:dyDescent="0.25">
      <c r="A81" s="5">
        <v>106</v>
      </c>
      <c r="B81" s="16" t="str">
        <f>VLOOKUP(A81,DS!$A$1:$E$133,2,0)</f>
        <v>Đỗ Thị Thanh Tỉnh</v>
      </c>
      <c r="C81" s="17">
        <f>VLOOKUP(A81,DS!$A$1:$E$133,3,0)</f>
        <v>0</v>
      </c>
      <c r="D81" s="19" t="str">
        <f>VLOOKUP(A81,DS!$A$1:$E$133,4,0)</f>
        <v>Nữ</v>
      </c>
      <c r="E81" s="18">
        <f>VLOOKUP(A81,DS!$A$1:$E$133,5,0)</f>
        <v>0</v>
      </c>
    </row>
    <row r="82" spans="1:5" ht="16.5" x14ac:dyDescent="0.25">
      <c r="A82" s="5">
        <v>109</v>
      </c>
      <c r="B82" s="16" t="str">
        <f>VLOOKUP(A82,DS!$A$1:$E$133,2,0)</f>
        <v>Nguyễn Thị Bảo Châu</v>
      </c>
      <c r="C82" s="17">
        <f>VLOOKUP(A82,DS!$A$1:$E$133,3,0)</f>
        <v>1997</v>
      </c>
      <c r="D82" s="19" t="str">
        <f>VLOOKUP(A82,DS!$A$1:$E$133,4,0)</f>
        <v>Nữ</v>
      </c>
      <c r="E82" s="18" t="str">
        <f>VLOOKUP(A82,DS!$A$1:$E$133,5,0)</f>
        <v>Toán Tin</v>
      </c>
    </row>
    <row r="83" spans="1:5" ht="16.5" x14ac:dyDescent="0.25">
      <c r="A83" s="5">
        <v>110</v>
      </c>
      <c r="B83" s="16" t="str">
        <f>VLOOKUP(A83,DS!$A$1:$E$133,2,0)</f>
        <v>Trần Thị Hoàng Anh</v>
      </c>
      <c r="C83" s="17">
        <f>VLOOKUP(A83,DS!$A$1:$E$133,3,0)</f>
        <v>0</v>
      </c>
      <c r="D83" s="19" t="str">
        <f>VLOOKUP(A83,DS!$A$1:$E$133,4,0)</f>
        <v>Nữ</v>
      </c>
      <c r="E83" s="18">
        <f>VLOOKUP(A83,DS!$A$1:$E$133,5,0)</f>
        <v>0</v>
      </c>
    </row>
    <row r="84" spans="1:5" ht="16.5" x14ac:dyDescent="0.25">
      <c r="A84" s="5">
        <v>111</v>
      </c>
      <c r="B84" s="16" t="str">
        <f>VLOOKUP(A84,DS!$A$1:$E$133,2,0)</f>
        <v>KSOR Dịu</v>
      </c>
      <c r="C84" s="17">
        <f>VLOOKUP(A84,DS!$A$1:$E$133,3,0)</f>
        <v>2002</v>
      </c>
      <c r="D84" s="19" t="str">
        <f>VLOOKUP(A84,DS!$A$1:$E$133,4,0)</f>
        <v>Nữ</v>
      </c>
      <c r="E84" s="18" t="str">
        <f>VLOOKUP(A84,DS!$A$1:$E$133,5,0)</f>
        <v>Sử Địa</v>
      </c>
    </row>
    <row r="85" spans="1:5" ht="16.5" x14ac:dyDescent="0.25">
      <c r="A85" s="5">
        <v>112</v>
      </c>
      <c r="B85" s="16" t="str">
        <f>VLOOKUP(A85,DS!$A$1:$E$133,2,0)</f>
        <v>Huỳnh Thị Thiên Kim</v>
      </c>
      <c r="C85" s="17">
        <f>VLOOKUP(A85,DS!$A$1:$E$133,3,0)</f>
        <v>0</v>
      </c>
      <c r="D85" s="19" t="str">
        <f>VLOOKUP(A85,DS!$A$1:$E$133,4,0)</f>
        <v>Nữ</v>
      </c>
      <c r="E85" s="18">
        <f>VLOOKUP(A85,DS!$A$1:$E$133,5,0)</f>
        <v>0</v>
      </c>
    </row>
    <row r="86" spans="1:5" ht="16.5" x14ac:dyDescent="0.25">
      <c r="A86" s="5">
        <v>113</v>
      </c>
      <c r="B86" s="16" t="str">
        <f>VLOOKUP(A86,DS!$A$1:$E$133,2,0)</f>
        <v>Phan Thị Xuân Hồng</v>
      </c>
      <c r="C86" s="17">
        <f>VLOOKUP(A86,DS!$A$1:$E$133,3,0)</f>
        <v>0</v>
      </c>
      <c r="D86" s="19" t="str">
        <f>VLOOKUP(A86,DS!$A$1:$E$133,4,0)</f>
        <v>Nữ</v>
      </c>
      <c r="E86" s="18">
        <f>VLOOKUP(A86,DS!$A$1:$E$133,5,0)</f>
        <v>0</v>
      </c>
    </row>
    <row r="87" spans="1:5" ht="16.5" x14ac:dyDescent="0.25">
      <c r="A87" s="5">
        <v>114</v>
      </c>
      <c r="B87" s="16" t="str">
        <f>VLOOKUP(A87,DS!$A$1:$E$133,2,0)</f>
        <v>Hồ Thị Kim Ánh</v>
      </c>
      <c r="C87" s="17">
        <f>VLOOKUP(A87,DS!$A$1:$E$133,3,0)</f>
        <v>0</v>
      </c>
      <c r="D87" s="19" t="str">
        <f>VLOOKUP(A87,DS!$A$1:$E$133,4,0)</f>
        <v>Nữ</v>
      </c>
      <c r="E87" s="18">
        <f>VLOOKUP(A87,DS!$A$1:$E$133,5,0)</f>
        <v>0</v>
      </c>
    </row>
    <row r="88" spans="1:5" ht="16.5" x14ac:dyDescent="0.25">
      <c r="A88" s="5">
        <v>117</v>
      </c>
      <c r="B88" s="16" t="str">
        <f>VLOOKUP(A88,DS!$A$1:$E$133,2,0)</f>
        <v>Trần Thị Thùy Trâm</v>
      </c>
      <c r="C88" s="17">
        <f>VLOOKUP(A88,DS!$A$1:$E$133,3,0)</f>
        <v>1978</v>
      </c>
      <c r="D88" s="19" t="str">
        <f>VLOOKUP(A88,DS!$A$1:$E$133,4,0)</f>
        <v>Nữ</v>
      </c>
      <c r="E88" s="18" t="str">
        <f>VLOOKUP(A88,DS!$A$1:$E$133,5,0)</f>
        <v>KHTN</v>
      </c>
    </row>
    <row r="89" spans="1:5" ht="16.5" x14ac:dyDescent="0.25">
      <c r="A89" s="5">
        <v>118</v>
      </c>
      <c r="B89" s="16" t="str">
        <f>VLOOKUP(A89,DS!$A$1:$E$133,2,0)</f>
        <v>Nguyễn Thị Thanh Lục</v>
      </c>
      <c r="C89" s="17">
        <f>VLOOKUP(A89,DS!$A$1:$E$133,3,0)</f>
        <v>1978</v>
      </c>
      <c r="D89" s="19" t="str">
        <f>VLOOKUP(A89,DS!$A$1:$E$133,4,0)</f>
        <v>Nữ</v>
      </c>
      <c r="E89" s="18" t="str">
        <f>VLOOKUP(A89,DS!$A$1:$E$133,5,0)</f>
        <v>KHTN</v>
      </c>
    </row>
    <row r="90" spans="1:5" ht="16.5" x14ac:dyDescent="0.25">
      <c r="A90" s="5">
        <v>119</v>
      </c>
      <c r="B90" s="16" t="str">
        <f>VLOOKUP(A90,DS!$A$1:$E$133,2,0)</f>
        <v>Nguyễn Thị Thu Thủy</v>
      </c>
      <c r="C90" s="17">
        <f>VLOOKUP(A90,DS!$A$1:$E$133,3,0)</f>
        <v>1977</v>
      </c>
      <c r="D90" s="19" t="str">
        <f>VLOOKUP(A90,DS!$A$1:$E$133,4,0)</f>
        <v>Nữ</v>
      </c>
      <c r="E90" s="18" t="str">
        <f>VLOOKUP(A90,DS!$A$1:$E$133,5,0)</f>
        <v>Toán Tin</v>
      </c>
    </row>
    <row r="91" spans="1:5" ht="16.5" x14ac:dyDescent="0.25">
      <c r="A91" s="5">
        <v>121</v>
      </c>
      <c r="B91" s="16" t="str">
        <f>VLOOKUP(A91,DS!$A$1:$E$133,2,0)</f>
        <v>Nguyễn Thị Thanh Vân</v>
      </c>
      <c r="C91" s="17">
        <f>VLOOKUP(A91,DS!$A$1:$E$133,3,0)</f>
        <v>1984</v>
      </c>
      <c r="D91" s="19" t="str">
        <f>VLOOKUP(A91,DS!$A$1:$E$133,4,0)</f>
        <v>Nữ</v>
      </c>
      <c r="E91" s="18" t="str">
        <f>VLOOKUP(A91,DS!$A$1:$E$133,5,0)</f>
        <v>Toán Tin</v>
      </c>
    </row>
    <row r="92" spans="1:5" ht="16.5" x14ac:dyDescent="0.25">
      <c r="A92" s="5">
        <v>122</v>
      </c>
      <c r="B92" s="16" t="str">
        <f>VLOOKUP(A92,DS!$A$1:$E$133,2,0)</f>
        <v>Nguyễn Thúy Hoàng</v>
      </c>
      <c r="C92" s="17">
        <f>VLOOKUP(A92,DS!$A$1:$E$133,3,0)</f>
        <v>1981</v>
      </c>
      <c r="D92" s="19" t="str">
        <f>VLOOKUP(A92,DS!$A$1:$E$133,4,0)</f>
        <v>Nữ</v>
      </c>
      <c r="E92" s="18" t="str">
        <f>VLOOKUP(A92,DS!$A$1:$E$133,5,0)</f>
        <v>Sử Địa</v>
      </c>
    </row>
    <row r="93" spans="1:5" ht="16.5" x14ac:dyDescent="0.25">
      <c r="A93" s="5">
        <v>123</v>
      </c>
      <c r="B93" s="16" t="str">
        <f>VLOOKUP(A93,DS!$A$1:$E$133,2,0)</f>
        <v>Hoàng Thị Thảo</v>
      </c>
      <c r="C93" s="17">
        <f>VLOOKUP(A93,DS!$A$1:$E$133,3,0)</f>
        <v>1987</v>
      </c>
      <c r="D93" s="19" t="str">
        <f>VLOOKUP(A93,DS!$A$1:$E$133,4,0)</f>
        <v>Nữ</v>
      </c>
      <c r="E93" s="18" t="str">
        <f>VLOOKUP(A93,DS!$A$1:$E$133,5,0)</f>
        <v>Ngữ Văn</v>
      </c>
    </row>
    <row r="94" spans="1:5" ht="16.5" x14ac:dyDescent="0.25">
      <c r="A94" s="5">
        <v>124</v>
      </c>
      <c r="B94" s="16" t="str">
        <f>VLOOKUP(A94,DS!$A$1:$E$133,2,0)</f>
        <v>Võ Quang Hưng</v>
      </c>
      <c r="C94" s="17">
        <f>VLOOKUP(A94,DS!$A$1:$E$133,3,0)</f>
        <v>1993</v>
      </c>
      <c r="D94" s="19" t="str">
        <f>VLOOKUP(A94,DS!$A$1:$E$133,4,0)</f>
        <v>Nam</v>
      </c>
      <c r="E94" s="18" t="str">
        <f>VLOOKUP(A94,DS!$A$1:$E$133,5,0)</f>
        <v>Toán Tin</v>
      </c>
    </row>
  </sheetData>
  <conditionalFormatting sqref="A1:A1048576">
    <cfRule type="duplicateValues" dxfId="4" priority="2"/>
  </conditionalFormatting>
  <conditionalFormatting sqref="B1"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960E-A945-418F-8DB1-48957B1968D0}">
  <dimension ref="A1:E31"/>
  <sheetViews>
    <sheetView workbookViewId="0">
      <selection activeCell="G12" sqref="G12"/>
    </sheetView>
  </sheetViews>
  <sheetFormatPr defaultRowHeight="15" x14ac:dyDescent="0.25"/>
  <cols>
    <col min="2" max="2" width="25.5703125" bestFit="1" customWidth="1"/>
    <col min="3" max="3" width="11.42578125" bestFit="1" customWidth="1"/>
    <col min="4" max="4" width="11.140625" bestFit="1" customWidth="1"/>
    <col min="5" max="5" width="12.5703125" bestFit="1" customWidth="1"/>
  </cols>
  <sheetData>
    <row r="1" spans="1:5" ht="16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6.5" x14ac:dyDescent="0.25">
      <c r="A2" s="4">
        <v>18</v>
      </c>
      <c r="B2" s="5" t="s">
        <v>29</v>
      </c>
      <c r="C2" s="6">
        <v>1974</v>
      </c>
      <c r="D2" s="6" t="s">
        <v>7</v>
      </c>
      <c r="E2" s="5" t="s">
        <v>30</v>
      </c>
    </row>
    <row r="3" spans="1:5" ht="16.5" x14ac:dyDescent="0.25">
      <c r="A3" s="4">
        <v>19</v>
      </c>
      <c r="B3" s="5" t="s">
        <v>31</v>
      </c>
      <c r="C3" s="6">
        <v>1964</v>
      </c>
      <c r="D3" s="6" t="s">
        <v>7</v>
      </c>
      <c r="E3" s="5" t="s">
        <v>30</v>
      </c>
    </row>
    <row r="4" spans="1:5" ht="16.5" x14ac:dyDescent="0.25">
      <c r="A4" s="4">
        <v>22</v>
      </c>
      <c r="B4" s="5" t="s">
        <v>35</v>
      </c>
      <c r="C4" s="6"/>
      <c r="D4" s="6" t="s">
        <v>36</v>
      </c>
      <c r="E4" s="5"/>
    </row>
    <row r="5" spans="1:5" ht="16.5" x14ac:dyDescent="0.25">
      <c r="A5" s="4">
        <v>23</v>
      </c>
      <c r="B5" s="5" t="s">
        <v>37</v>
      </c>
      <c r="C5" s="6">
        <v>1976</v>
      </c>
      <c r="D5" s="6" t="s">
        <v>36</v>
      </c>
      <c r="E5" s="5" t="s">
        <v>17</v>
      </c>
    </row>
    <row r="6" spans="1:5" ht="16.5" x14ac:dyDescent="0.25">
      <c r="A6" s="4">
        <v>24</v>
      </c>
      <c r="B6" s="5" t="s">
        <v>38</v>
      </c>
      <c r="C6" s="6">
        <v>1982</v>
      </c>
      <c r="D6" s="6" t="s">
        <v>36</v>
      </c>
      <c r="E6" s="5" t="s">
        <v>17</v>
      </c>
    </row>
    <row r="7" spans="1:5" ht="16.5" x14ac:dyDescent="0.25">
      <c r="A7" s="4">
        <v>26</v>
      </c>
      <c r="B7" s="5" t="s">
        <v>40</v>
      </c>
      <c r="C7" s="6">
        <v>1976</v>
      </c>
      <c r="D7" s="6" t="s">
        <v>36</v>
      </c>
      <c r="E7" s="5"/>
    </row>
    <row r="8" spans="1:5" ht="16.5" x14ac:dyDescent="0.25">
      <c r="A8" s="4">
        <v>30</v>
      </c>
      <c r="B8" s="5" t="s">
        <v>45</v>
      </c>
      <c r="C8" s="6">
        <v>1981</v>
      </c>
      <c r="D8" s="6" t="s">
        <v>36</v>
      </c>
      <c r="E8" s="5" t="s">
        <v>46</v>
      </c>
    </row>
    <row r="9" spans="1:5" ht="16.5" x14ac:dyDescent="0.25">
      <c r="A9" s="4">
        <v>31</v>
      </c>
      <c r="B9" s="5" t="s">
        <v>47</v>
      </c>
      <c r="C9" s="6">
        <v>1983</v>
      </c>
      <c r="D9" s="6" t="s">
        <v>36</v>
      </c>
      <c r="E9" s="5" t="s">
        <v>17</v>
      </c>
    </row>
    <row r="10" spans="1:5" ht="16.5" x14ac:dyDescent="0.25">
      <c r="A10" s="4">
        <v>34</v>
      </c>
      <c r="B10" s="5" t="s">
        <v>50</v>
      </c>
      <c r="C10" s="6">
        <v>1968</v>
      </c>
      <c r="D10" s="6" t="s">
        <v>36</v>
      </c>
      <c r="E10" s="5" t="s">
        <v>17</v>
      </c>
    </row>
    <row r="11" spans="1:5" ht="16.5" x14ac:dyDescent="0.25">
      <c r="A11" s="4">
        <v>35</v>
      </c>
      <c r="B11" s="5" t="s">
        <v>51</v>
      </c>
      <c r="C11" s="6">
        <v>1968</v>
      </c>
      <c r="D11" s="6" t="s">
        <v>36</v>
      </c>
      <c r="E11" s="5" t="s">
        <v>17</v>
      </c>
    </row>
    <row r="12" spans="1:5" ht="16.5" x14ac:dyDescent="0.25">
      <c r="A12" s="4">
        <v>37</v>
      </c>
      <c r="B12" s="5" t="s">
        <v>53</v>
      </c>
      <c r="C12" s="6">
        <v>1982</v>
      </c>
      <c r="D12" s="6" t="s">
        <v>36</v>
      </c>
      <c r="E12" s="5"/>
    </row>
    <row r="13" spans="1:5" ht="16.5" x14ac:dyDescent="0.25">
      <c r="A13" s="4">
        <v>40</v>
      </c>
      <c r="B13" s="5" t="s">
        <v>56</v>
      </c>
      <c r="C13" s="6">
        <v>1974</v>
      </c>
      <c r="D13" s="6" t="s">
        <v>36</v>
      </c>
      <c r="E13" s="5"/>
    </row>
    <row r="14" spans="1:5" ht="16.5" x14ac:dyDescent="0.25">
      <c r="A14" s="4">
        <v>42</v>
      </c>
      <c r="B14" s="5" t="s">
        <v>58</v>
      </c>
      <c r="C14" s="6">
        <v>1980</v>
      </c>
      <c r="D14" s="6" t="s">
        <v>36</v>
      </c>
      <c r="E14" s="5"/>
    </row>
    <row r="15" spans="1:5" ht="16.5" x14ac:dyDescent="0.25">
      <c r="A15" s="4">
        <v>46</v>
      </c>
      <c r="B15" s="5" t="s">
        <v>62</v>
      </c>
      <c r="C15" s="6">
        <v>1984</v>
      </c>
      <c r="D15" s="6" t="s">
        <v>36</v>
      </c>
      <c r="E15" s="5" t="s">
        <v>34</v>
      </c>
    </row>
    <row r="16" spans="1:5" ht="16.5" x14ac:dyDescent="0.25">
      <c r="A16" s="4">
        <v>51</v>
      </c>
      <c r="B16" s="5" t="s">
        <v>67</v>
      </c>
      <c r="C16" s="6">
        <v>1990</v>
      </c>
      <c r="D16" s="6" t="s">
        <v>36</v>
      </c>
      <c r="E16" s="5" t="s">
        <v>17</v>
      </c>
    </row>
    <row r="17" spans="1:5" ht="16.5" x14ac:dyDescent="0.25">
      <c r="A17" s="4">
        <v>53</v>
      </c>
      <c r="B17" s="5" t="s">
        <v>69</v>
      </c>
      <c r="C17" s="6">
        <v>1989</v>
      </c>
      <c r="D17" s="6" t="s">
        <v>36</v>
      </c>
      <c r="E17" s="5" t="s">
        <v>17</v>
      </c>
    </row>
    <row r="18" spans="1:5" ht="16.5" x14ac:dyDescent="0.25">
      <c r="A18" s="4">
        <v>58</v>
      </c>
      <c r="B18" s="5" t="s">
        <v>74</v>
      </c>
      <c r="C18" s="6">
        <v>1987</v>
      </c>
      <c r="D18" s="6" t="s">
        <v>36</v>
      </c>
      <c r="E18" s="5" t="s">
        <v>24</v>
      </c>
    </row>
    <row r="19" spans="1:5" ht="16.5" x14ac:dyDescent="0.25">
      <c r="A19" s="4">
        <v>59</v>
      </c>
      <c r="B19" s="5" t="s">
        <v>75</v>
      </c>
      <c r="C19" s="6">
        <v>1988</v>
      </c>
      <c r="D19" s="6" t="s">
        <v>36</v>
      </c>
      <c r="E19" s="5" t="s">
        <v>34</v>
      </c>
    </row>
    <row r="20" spans="1:5" ht="16.5" x14ac:dyDescent="0.25">
      <c r="A20" s="4">
        <v>62</v>
      </c>
      <c r="B20" s="5" t="s">
        <v>78</v>
      </c>
      <c r="C20" s="6">
        <v>1989</v>
      </c>
      <c r="D20" s="6" t="s">
        <v>36</v>
      </c>
      <c r="E20" s="5"/>
    </row>
    <row r="21" spans="1:5" ht="16.5" x14ac:dyDescent="0.25">
      <c r="A21" s="4">
        <v>74</v>
      </c>
      <c r="B21" s="5" t="s">
        <v>90</v>
      </c>
      <c r="C21" s="6">
        <v>1993</v>
      </c>
      <c r="D21" s="6" t="s">
        <v>36</v>
      </c>
      <c r="E21" s="5" t="s">
        <v>17</v>
      </c>
    </row>
    <row r="22" spans="1:5" ht="16.5" x14ac:dyDescent="0.25">
      <c r="A22" s="4">
        <v>79</v>
      </c>
      <c r="B22" s="5" t="s">
        <v>95</v>
      </c>
      <c r="C22" s="6">
        <v>1995</v>
      </c>
      <c r="D22" s="6" t="s">
        <v>36</v>
      </c>
      <c r="E22" s="5" t="s">
        <v>17</v>
      </c>
    </row>
    <row r="23" spans="1:5" ht="16.5" x14ac:dyDescent="0.25">
      <c r="A23" s="4">
        <v>82</v>
      </c>
      <c r="B23" s="5" t="s">
        <v>98</v>
      </c>
      <c r="C23" s="6">
        <v>1992</v>
      </c>
      <c r="D23" s="6" t="s">
        <v>36</v>
      </c>
      <c r="E23" s="5"/>
    </row>
    <row r="24" spans="1:5" ht="16.5" x14ac:dyDescent="0.25">
      <c r="A24" s="4">
        <v>83</v>
      </c>
      <c r="B24" s="5" t="s">
        <v>99</v>
      </c>
      <c r="C24" s="6">
        <v>1990</v>
      </c>
      <c r="D24" s="6" t="s">
        <v>36</v>
      </c>
      <c r="E24" s="5"/>
    </row>
    <row r="25" spans="1:5" ht="16.5" x14ac:dyDescent="0.25">
      <c r="A25" s="4">
        <v>87</v>
      </c>
      <c r="B25" s="5" t="s">
        <v>103</v>
      </c>
      <c r="C25" s="6">
        <v>1981</v>
      </c>
      <c r="D25" s="6" t="s">
        <v>36</v>
      </c>
      <c r="E25" s="5"/>
    </row>
    <row r="26" spans="1:5" ht="16.5" x14ac:dyDescent="0.25">
      <c r="A26" s="4">
        <v>98</v>
      </c>
      <c r="B26" s="5" t="s">
        <v>114</v>
      </c>
      <c r="C26" s="6"/>
      <c r="D26" s="6" t="s">
        <v>36</v>
      </c>
      <c r="E26" s="5"/>
    </row>
    <row r="27" spans="1:5" ht="16.5" x14ac:dyDescent="0.25">
      <c r="A27" s="4">
        <v>105</v>
      </c>
      <c r="B27" s="5" t="s">
        <v>121</v>
      </c>
      <c r="C27" s="6">
        <v>1966</v>
      </c>
      <c r="D27" s="6" t="s">
        <v>36</v>
      </c>
      <c r="E27" s="5" t="s">
        <v>122</v>
      </c>
    </row>
    <row r="28" spans="1:5" ht="16.5" x14ac:dyDescent="0.25">
      <c r="A28" s="4">
        <v>107</v>
      </c>
      <c r="B28" s="5" t="s">
        <v>124</v>
      </c>
      <c r="C28" s="6">
        <v>1974</v>
      </c>
      <c r="D28" s="6" t="s">
        <v>36</v>
      </c>
      <c r="E28" s="5" t="s">
        <v>30</v>
      </c>
    </row>
    <row r="29" spans="1:5" ht="16.5" x14ac:dyDescent="0.25">
      <c r="A29" s="4">
        <v>108</v>
      </c>
      <c r="B29" s="5" t="s">
        <v>125</v>
      </c>
      <c r="C29" s="6">
        <v>1978</v>
      </c>
      <c r="D29" s="6" t="s">
        <v>36</v>
      </c>
      <c r="E29" s="5" t="s">
        <v>30</v>
      </c>
    </row>
    <row r="30" spans="1:5" ht="16.5" x14ac:dyDescent="0.25">
      <c r="A30" s="4">
        <v>115</v>
      </c>
      <c r="B30" s="7" t="s">
        <v>132</v>
      </c>
      <c r="C30" s="6">
        <v>1998</v>
      </c>
      <c r="D30" s="6" t="s">
        <v>36</v>
      </c>
      <c r="E30" s="5" t="s">
        <v>24</v>
      </c>
    </row>
    <row r="31" spans="1:5" ht="16.5" x14ac:dyDescent="0.25">
      <c r="A31" s="4">
        <v>116</v>
      </c>
      <c r="B31" s="7" t="s">
        <v>133</v>
      </c>
      <c r="C31" s="6">
        <v>1986</v>
      </c>
      <c r="D31" s="6" t="s">
        <v>36</v>
      </c>
      <c r="E31" s="5" t="s">
        <v>17</v>
      </c>
    </row>
  </sheetData>
  <conditionalFormatting sqref="B1:B31">
    <cfRule type="duplicateValues" dxfId="2" priority="3"/>
  </conditionalFormatting>
  <conditionalFormatting sqref="A1:A31">
    <cfRule type="duplicateValues" dxfId="1" priority="2"/>
  </conditionalFormatting>
  <conditionalFormatting sqref="A1:A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</vt:lpstr>
      <vt:lpstr>DS CHƯA KHÁM</vt:lpstr>
      <vt:lpstr>DS ĐÃ KHÁM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2024-12-11T04:18:20Z</dcterms:modified>
</cp:coreProperties>
</file>