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GIANG 2\2024\Upsale\T11\"/>
    </mc:Choice>
  </mc:AlternateContent>
  <xr:revisionPtr revIDLastSave="0" documentId="13_ncr:1_{FBDCE47D-4976-4DF4-907E-A8A46E53EB70}" xr6:coauthVersionLast="47" xr6:coauthVersionMax="47" xr10:uidLastSave="{00000000-0000-0000-0000-000000000000}"/>
  <bookViews>
    <workbookView xWindow="-120" yWindow="-120" windowWidth="19440" windowHeight="15000" xr2:uid="{00000000-000D-0000-FFFF-FFFF00000000}"/>
  </bookViews>
  <sheets>
    <sheet name="DMLT" sheetId="7" r:id="rId1"/>
  </sheets>
  <definedNames>
    <definedName name="_xlnm.Print_Area" localSheetId="0">DMLT!$A$1:$F$149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2" i="7" l="1"/>
  <c r="E141" i="7"/>
  <c r="E145" i="7"/>
  <c r="E144" i="7"/>
  <c r="E143" i="7"/>
  <c r="E140" i="7"/>
  <c r="E138" i="7"/>
  <c r="E137" i="7"/>
  <c r="E136" i="7"/>
  <c r="E135" i="7"/>
  <c r="E134" i="7"/>
  <c r="E133" i="7"/>
  <c r="E132" i="7"/>
  <c r="E131" i="7"/>
  <c r="E130" i="7"/>
  <c r="E127" i="7"/>
  <c r="E128" i="7"/>
  <c r="E126" i="7"/>
  <c r="E114" i="7"/>
  <c r="E111" i="7"/>
  <c r="E106" i="7"/>
  <c r="E105" i="7"/>
  <c r="E124" i="7"/>
  <c r="E123" i="7"/>
  <c r="E122" i="7"/>
  <c r="E121" i="7"/>
  <c r="E120" i="7"/>
  <c r="E119" i="7"/>
  <c r="E118" i="7"/>
  <c r="E117" i="7"/>
  <c r="E116" i="7"/>
  <c r="E115" i="7"/>
  <c r="E113" i="7"/>
  <c r="E112" i="7"/>
  <c r="E110" i="7"/>
  <c r="E109" i="7"/>
  <c r="E108" i="7"/>
  <c r="E107" i="7"/>
  <c r="E100" i="7"/>
  <c r="E98" i="7"/>
  <c r="E97" i="7"/>
  <c r="E96" i="7"/>
  <c r="E94" i="7"/>
  <c r="E92" i="7"/>
  <c r="E91" i="7"/>
  <c r="E89" i="7"/>
  <c r="E88" i="7"/>
  <c r="E87" i="7"/>
  <c r="E86" i="7"/>
  <c r="E85" i="7"/>
  <c r="E84" i="7"/>
  <c r="E83" i="7"/>
  <c r="E82" i="7"/>
  <c r="E81" i="7"/>
  <c r="E80" i="7"/>
  <c r="E79" i="7"/>
  <c r="E78" i="7"/>
  <c r="E77" i="7"/>
  <c r="E76" i="7"/>
  <c r="E75" i="7"/>
  <c r="E73" i="7"/>
  <c r="E72" i="7"/>
  <c r="E71" i="7"/>
  <c r="E70" i="7"/>
  <c r="E69" i="7"/>
  <c r="E68" i="7"/>
  <c r="E67" i="7"/>
  <c r="E66" i="7"/>
  <c r="E65" i="7"/>
  <c r="E64" i="7"/>
  <c r="E63" i="7"/>
  <c r="E62" i="7"/>
  <c r="E60" i="7"/>
  <c r="E59" i="7"/>
  <c r="E58" i="7"/>
  <c r="E57" i="7"/>
  <c r="E56" i="7"/>
  <c r="E55" i="7"/>
  <c r="E54" i="7"/>
  <c r="E53" i="7"/>
  <c r="E52" i="7"/>
  <c r="E51" i="7"/>
  <c r="E50" i="7"/>
  <c r="E49" i="7"/>
  <c r="E48" i="7"/>
  <c r="E47" i="7"/>
  <c r="E46" i="7"/>
  <c r="E45" i="7"/>
  <c r="E28" i="7"/>
  <c r="E29" i="7"/>
  <c r="E30" i="7"/>
  <c r="E31" i="7"/>
  <c r="E32" i="7"/>
  <c r="E33" i="7"/>
  <c r="E34" i="7"/>
  <c r="E35" i="7"/>
  <c r="E36" i="7"/>
  <c r="E37" i="7"/>
  <c r="E38" i="7"/>
  <c r="E39" i="7"/>
  <c r="E40" i="7"/>
  <c r="E41" i="7"/>
  <c r="E42" i="7"/>
  <c r="E43" i="7"/>
  <c r="E27" i="7"/>
</calcChain>
</file>

<file path=xl/sharedStrings.xml><?xml version="1.0" encoding="utf-8"?>
<sst xmlns="http://schemas.openxmlformats.org/spreadsheetml/2006/main" count="280" uniqueCount="257">
  <si>
    <t>Ghi chú</t>
  </si>
  <si>
    <t>Khám tổng quát</t>
  </si>
  <si>
    <t>Chức năng khám</t>
  </si>
  <si>
    <t>Đơn giá (VND)</t>
  </si>
  <si>
    <t>Siêu âm màu tuyến vú (Máy GE LOGIQ S7 Expert Công  nghệ XDclear đầu dò ma trận siêu nông - Mỹ )</t>
  </si>
  <si>
    <t>Phát hiện sớm, chính xác các bệnh lý tuyến vú, u vú,…</t>
  </si>
  <si>
    <t>Phát hiện sớm và theo dõi điều trị bệnh tiểu đường</t>
  </si>
  <si>
    <t>Phát hiện bệnh Goutte.</t>
  </si>
  <si>
    <t>Phát hiện tình trạng viêm gan do độc gan, đặc biệt do bia rượu.</t>
  </si>
  <si>
    <t>Đánh giá sắc tố mật</t>
  </si>
  <si>
    <t>Cholesterol có lợi</t>
  </si>
  <si>
    <t>Cholesterol có hại</t>
  </si>
  <si>
    <t>Cholesterol rất có hại</t>
  </si>
  <si>
    <t>Cholesterol toàn phần</t>
  </si>
  <si>
    <t>1 dạng chất béo</t>
  </si>
  <si>
    <t xml:space="preserve">Chỉ điểm ung thư đường tiêu hóa </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</si>
  <si>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</si>
  <si>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</si>
  <si>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</si>
  <si>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 xml:space="preserve">Chỉ điểm ung thư phổi tế bào lớn </t>
  </si>
  <si>
    <t xml:space="preserve">Chỉ điểm ung thư dạ dày </t>
  </si>
  <si>
    <t>Pepsinogene (UT Dạ Dày)</t>
  </si>
  <si>
    <t xml:space="preserve">Đánh giá tình trạng teo niêm mạc dạ dày - Dấu hiệu tiền ung thư dạ dày </t>
  </si>
  <si>
    <t xml:space="preserve">Chỉ điểm ung thư vú </t>
  </si>
  <si>
    <t>Hóc môn tuyến giáp</t>
  </si>
  <si>
    <t>Chỉ điểm ung thư tụy</t>
  </si>
  <si>
    <t>SCC (UT Vòm họng, thực quản)</t>
  </si>
  <si>
    <t>Ung thư vòm họng</t>
  </si>
  <si>
    <t>Phát hiện có nhiễm viêm gan B hay không? (Định lượng - Nồng độ khánh nguyên bề mặt của Virut).</t>
  </si>
  <si>
    <t>Xét nghiệm HBsAg (test nhanh)</t>
  </si>
  <si>
    <t>Phát hiện có nhiễm viêm gan B hay không? (Định tính).</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</si>
  <si>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</si>
  <si>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</si>
  <si>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Phát hiện có kháng thể miễn nhiễm viêm gan B hay không? (Định tính).</t>
  </si>
  <si>
    <t>Xác định số lượng virut Viêm gan B trong máu</t>
  </si>
  <si>
    <t>Chỉ làm khi khách hàng đã bị nhiễm viêm gan B.</t>
  </si>
  <si>
    <t>Phát hiện định lượng kháng nguyên nhân virus viêm gan B (cho thấy tình trạng hoạt động của virus)</t>
  </si>
  <si>
    <t>Chỉ làm khi khác hàng đã bị nhiễm viêm gan B</t>
  </si>
  <si>
    <t>Phát hiện định tính kháng nguyên nhân virus viêm gan B (cho thấy tình trạng hoạt động của virus)</t>
  </si>
  <si>
    <t>Chỉ làm khi khác hàng đã bị nhiềm viêm gan B</t>
  </si>
  <si>
    <t>Phát hiện định lượng kháng thể virus viêm gan C (Cho biết tình trạng đã nhiễm Virut)</t>
  </si>
  <si>
    <t>Anti HCV (test nhanh)</t>
  </si>
  <si>
    <t>Phát hiện định tính kháng thể virus viêm gan C (Cho biết tình trạng đã nhiễm Virut)</t>
  </si>
  <si>
    <t xml:space="preserve">Phát hiện đã từng nhiễm virus viêm gan A </t>
  </si>
  <si>
    <t xml:space="preserve">Phát hiện nhiễm cấp tính virus viêm gan A </t>
  </si>
  <si>
    <t xml:space="preserve">Anti HAV (IgG/IgM) test nhanh </t>
  </si>
  <si>
    <t>Phát hiện định tính virus viêm gan A</t>
  </si>
  <si>
    <t>Định nhóm máu ABO, Rh (D) bằng phương pháp Gelcard</t>
  </si>
  <si>
    <t xml:space="preserve">Xác định nhóm máu </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</si>
  <si>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</si>
  <si>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</si>
  <si>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</si>
  <si>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</si>
  <si>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</si>
  <si>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</si>
  <si>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Phát hiện các bệnh lý về cấu trúc tim</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</si>
  <si>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</si>
  <si>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</si>
  <si>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</si>
  <si>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</si>
  <si>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</si>
  <si>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</si>
  <si>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</si>
  <si>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</si>
  <si>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</si>
  <si>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Đo xơ hóa gan</t>
  </si>
  <si>
    <t>Siêu âm đàn hồi đo xơ hóa gan, định lượng gan nhiễm mỡ</t>
  </si>
  <si>
    <t>Chụp CT Scanner Xoang (Máy ACT Revolution - GE - Mỹ)</t>
  </si>
  <si>
    <t>Phát hiện các bệnh lý xoang</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</si>
  <si>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</si>
  <si>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</si>
  <si>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</si>
  <si>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</si>
  <si>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</si>
  <si>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</si>
  <si>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</si>
  <si>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</si>
  <si>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</si>
  <si>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</si>
  <si>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</si>
  <si>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</si>
  <si>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</si>
  <si>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</si>
  <si>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</si>
  <si>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</si>
  <si>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</si>
  <si>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</si>
  <si>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</si>
  <si>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</si>
  <si>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</si>
  <si>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</si>
  <si>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</si>
  <si>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</si>
  <si>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</si>
  <si>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</si>
  <si>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</si>
  <si>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</si>
  <si>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</si>
  <si>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</si>
  <si>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Tư vấn và điều trị Tiền mãn kinh và Mãn kinh: </t>
  </si>
  <si>
    <t>Kéo dài tuổi kinh nguyệt, phòng tránh các rối loạn ở tuổi tiền mãn kinh và mãn kinh</t>
  </si>
  <si>
    <t>Phát hiện rối loạn chất điện giải</t>
  </si>
  <si>
    <t xml:space="preserve">Xét nghiệm Prothrombin (PT: Prothrombin Time) </t>
  </si>
  <si>
    <t>Kiểm tra tình trạng rối loạn đông máu;</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</si>
  <si>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</si>
  <si>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</si>
  <si>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</si>
  <si>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</si>
  <si>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</si>
  <si>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</si>
  <si>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</si>
  <si>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</si>
  <si>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</si>
  <si>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</si>
  <si>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</si>
  <si>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</si>
  <si>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</si>
  <si>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</si>
  <si>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</si>
  <si>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</si>
  <si>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 xml:space="preserve">**CÁC HẠNG MỤC ĐẶC THÙ CỦA NỮ: </t>
  </si>
  <si>
    <t>ProGRP</t>
  </si>
  <si>
    <t>Chẩn đoán ung thư phổi tế bào nhỏ</t>
  </si>
  <si>
    <t>Xét nghiệm 99 dị nguyên</t>
  </si>
  <si>
    <t>Xét nghiệm 96 dị nguyên</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</si>
  <si>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</si>
  <si>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</si>
  <si>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</si>
  <si>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</si>
  <si>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</si>
  <si>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</si>
  <si>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</si>
  <si>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</si>
  <si>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</si>
  <si>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</si>
  <si>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</si>
  <si>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Giun lươn</t>
  </si>
  <si>
    <t>STT</t>
  </si>
  <si>
    <t>**CÁC XÉT NGHIỆM KHÁC:</t>
  </si>
  <si>
    <t xml:space="preserve">**CÁC HẠNG MỤC VỀ CHẨN ĐOÁN HÌNH ẢNH: </t>
  </si>
  <si>
    <t>Urea</t>
  </si>
  <si>
    <t>Định lượng nồng độ Urea Nitrogen có trong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</si>
  <si>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</si>
  <si>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</si>
  <si>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</si>
  <si>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</si>
  <si>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Định lượng Can xi toàn phần</t>
  </si>
  <si>
    <t xml:space="preserve">Chỉ điểm ung thư gan </t>
  </si>
  <si>
    <t>Chỉ điểm ung thư tiền liệt tuyến</t>
  </si>
  <si>
    <t>Chỉ điểm ung thư phổi tế bào nhỏ, u nguyên bào thần kinh …</t>
  </si>
  <si>
    <t>Phát hiện tổn thương não và mạch máu não nội sọ</t>
  </si>
  <si>
    <t>Phát hiện các bệnh lý về tuyến vú, khối u…..</t>
  </si>
  <si>
    <t>Đánh giá các bệnh lý về cột sống cổ:  đốt sống, đĩa đệm, tủy sống, dây thần kinh, dây chằng và mô mềm xung quanh</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</si>
  <si>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</si>
  <si>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</si>
  <si>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</si>
  <si>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bất thường não, cột sống cổ, ngực, bụng, chậu, TLT, thắt lưng - cùng</t>
  </si>
  <si>
    <t>Phát hiện bất thường não, mạch não, cột sống cổ (không cản quang)</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</si>
  <si>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</si>
  <si>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</si>
  <si>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</si>
  <si>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</si>
  <si>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</si>
  <si>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</si>
  <si>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</si>
  <si>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</si>
  <si>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</si>
  <si>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</si>
  <si>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</si>
  <si>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</si>
  <si>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</si>
  <si>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</si>
  <si>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cột sống cổ (không đối quang từ)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</si>
  <si>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</si>
  <si>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</si>
  <si>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</si>
  <si>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combo đầu - cổ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</si>
  <si>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</si>
  <si>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</si>
  <si>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</si>
  <si>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tuyến vú có tiêm chất tương phản (Máy MRI 3.0 Tesla Lumina - Hãng Siemen -Đức)</t>
  </si>
  <si>
    <t>Helicobacter Pylori IgM</t>
  </si>
  <si>
    <t>Phải làm Creatinin trước mới làm được</t>
  </si>
  <si>
    <t>Nên làm cùng Creatinin để được đánh giá toàn diện</t>
  </si>
  <si>
    <t>Nên làm cả hai để đánh giá toàn diện về thiếu máu do thiếu sắt</t>
  </si>
  <si>
    <t>Nên làm canxi ion hoặc nên làm cả hai để đánh giá tốt nhất</t>
  </si>
  <si>
    <t>Phải làm cả hai để đánh giá được</t>
  </si>
  <si>
    <t>Xét nghiệm AMH</t>
  </si>
  <si>
    <t>xác định tình trạng dự trữ buồng trứng hay số lượng còn lại của noãn trong buồng trứng của người phụ nữ tại một thời điểm nhất định</t>
  </si>
  <si>
    <t xml:space="preserve"> CÔNG TY CP BỆNH VIỆN THIỆN NHÂN ĐÀ NẴNG</t>
  </si>
  <si>
    <t>TRUNG TÂM CHẨN ĐOÁN Y KHOA KỸ THUẬT CAO THIỆN NHÂN</t>
  </si>
  <si>
    <t>Số: 276 - 278-280 Đống Đa, P. Thanh Bình, Q. Hải Châu, TP. Đà Nẵng</t>
  </si>
  <si>
    <t>Tel: 02363. 82 84 89           / 02363. 56 89 88</t>
  </si>
  <si>
    <t xml:space="preserve"> Mail: thiennhanhospital@gmail.com</t>
  </si>
  <si>
    <t>**Chương trình ưu đãi:</t>
  </si>
  <si>
    <t xml:space="preserve">Danh mục khám </t>
  </si>
  <si>
    <t>Đơn giá (VNĐ)</t>
  </si>
  <si>
    <t>Nam</t>
  </si>
  <si>
    <t>Nữ</t>
  </si>
  <si>
    <t xml:space="preserve">I. CÁC HẠNG MỤC KHÁM BỆNH ĐỊNH KỲ 
</t>
  </si>
  <si>
    <t>x</t>
  </si>
  <si>
    <t>Các hạng mục về CĐHA</t>
  </si>
  <si>
    <t>Các hạng mục về xét nghiệm</t>
  </si>
  <si>
    <t>Tổng phân tích máu 18 chỉ số (Hồng cầu, bạch cầu…)</t>
  </si>
  <si>
    <t>Glucose máu</t>
  </si>
  <si>
    <t>Nước tiều 10 thông số</t>
  </si>
  <si>
    <t>Chủ động Tầm soát sức khoẻ, ngăn ngừa rủi ro, điều trị hiệu quả</t>
  </si>
  <si>
    <t xml:space="preserve">II. DANH MỤC LÀM THÊM NẾU CẦN
</t>
  </si>
  <si>
    <t>HbA1C</t>
  </si>
  <si>
    <t>Định lượng ACID URIC máu</t>
  </si>
  <si>
    <t xml:space="preserve">Gamma GT </t>
  </si>
  <si>
    <t xml:space="preserve">Billirubin </t>
  </si>
  <si>
    <t xml:space="preserve">HDL-cholesterol </t>
  </si>
  <si>
    <t xml:space="preserve">LDL-cholesterol </t>
  </si>
  <si>
    <t xml:space="preserve">VLDL - cholesterol   </t>
  </si>
  <si>
    <t>Cholesterol TP</t>
  </si>
  <si>
    <t>Triglycerid</t>
  </si>
  <si>
    <t xml:space="preserve">CEA trong máu </t>
  </si>
  <si>
    <t xml:space="preserve">Ca 72-4  trong máu </t>
  </si>
  <si>
    <t>AFP  trong máu</t>
  </si>
  <si>
    <t xml:space="preserve">Ca 19-9 trong máu </t>
  </si>
  <si>
    <t xml:space="preserve">Cyfra 21-1  trong máu </t>
  </si>
  <si>
    <t>NSE  trong máu</t>
  </si>
  <si>
    <t xml:space="preserve">Total PSA và Free PSA  trong máu </t>
  </si>
  <si>
    <t xml:space="preserve">CA 125  trong máu </t>
  </si>
  <si>
    <t xml:space="preserve">Ca 15-3  trong máu </t>
  </si>
  <si>
    <t xml:space="preserve">TSH  trong máu </t>
  </si>
  <si>
    <t xml:space="preserve">Free T4 trong máu </t>
  </si>
  <si>
    <t xml:space="preserve">Total T3 </t>
  </si>
  <si>
    <t>Xét nghiệm HBsAg (ELISA)</t>
  </si>
  <si>
    <t xml:space="preserve">Anti HBs </t>
  </si>
  <si>
    <t xml:space="preserve">Anti HBs test nhanh </t>
  </si>
  <si>
    <t>Xác định DNA trong viêm gan B (HbV-DNA)</t>
  </si>
  <si>
    <t>HBeAg</t>
  </si>
  <si>
    <t>HBeAg test nhanh</t>
  </si>
  <si>
    <t xml:space="preserve">Anti HCV (ELISA) </t>
  </si>
  <si>
    <t xml:space="preserve">Anti HAV-IgG (Chẩn đoán Anti HAV total bằng kỹ thuật ELISA) </t>
  </si>
  <si>
    <t xml:space="preserve">Anti HAV-IgM (Chẩn đoán Anti HAV IgM bằng kỹ thuật ELISA) </t>
  </si>
  <si>
    <t xml:space="preserve">   ** Mọi thông tin xin vui lòng liên hệ: Phòng KD</t>
  </si>
  <si>
    <t xml:space="preserve">    . Điện thoại:  02363. 828489/ 02363. 568988  </t>
  </si>
  <si>
    <t xml:space="preserve">    . Email: thiennhanhospital@gmail.com</t>
  </si>
  <si>
    <t>Các hạng mục đặc thù của nữ</t>
  </si>
  <si>
    <t>1. Đối với khách hàng chưa có bệnh lý tuyến giáp thì đăng ký TSH + Free T4                           2. Đối với khách hàng có tiền sử về bệnh ly tuyến giáp thì làm cả 3 dịch vụ</t>
  </si>
  <si>
    <t xml:space="preserve">    . Hotline: 0982 135 606</t>
  </si>
  <si>
    <t>XQ tim phổi</t>
  </si>
  <si>
    <t>Chức năng gan (AST, ALT)</t>
  </si>
  <si>
    <t>Chức năng thận (Creatinin)</t>
  </si>
  <si>
    <t>Khám phụ khoa, khám vú</t>
  </si>
  <si>
    <t>Khám 6 chuyên khoa (Nội, ngoại, mắt, tai mũi họng, răng hàm mặt, da liễu)
Cân nặng, đo huyết áp</t>
  </si>
  <si>
    <t xml:space="preserve">Siêu âm tim 2D tiêu chuẩn kèm đánh giá chức năng toàn diện (Máy Siemens SC 2000 - Đức hiện đại nhất Việt nam hiện nay) </t>
  </si>
  <si>
    <t>tiền gây mê trong nội soi</t>
  </si>
  <si>
    <t>** Cần hỗ trợ tư vấn quý khách liên hệ Hotline số 0982135606</t>
  </si>
  <si>
    <t>Siêu âm màu bụng TQ</t>
  </si>
  <si>
    <r>
      <rPr>
        <sz val="13"/>
        <color rgb="FF0070C0"/>
        <rFont val="Times New Roman"/>
        <family val="1"/>
      </rPr>
      <t>Ưu đãi</t>
    </r>
    <r>
      <rPr>
        <b/>
        <sz val="13"/>
        <color rgb="FF0070C0"/>
        <rFont val="Times New Roman"/>
        <family val="1"/>
      </rPr>
      <t xml:space="preserve"> 20% </t>
    </r>
    <r>
      <rPr>
        <sz val="13"/>
        <color rgb="FF0070C0"/>
        <rFont val="Times New Roman"/>
        <family val="1"/>
      </rPr>
      <t xml:space="preserve">với </t>
    </r>
    <r>
      <rPr>
        <b/>
        <sz val="13"/>
        <color rgb="FFFF0000"/>
        <rFont val="Times New Roman"/>
        <family val="1"/>
      </rPr>
      <t xml:space="preserve">Siêu âm bụng - tổng quát, Siêu âm tuyến giáp, Siêu âm tuyến vú, Siêu âm động mạch cảnh - đốt sống, Papsmear/thinprep, Nhũ ảnh 3D
</t>
    </r>
    <r>
      <rPr>
        <sz val="13"/>
        <color rgb="FF0070C0"/>
        <rFont val="Times New Roman"/>
        <family val="1"/>
      </rPr>
      <t xml:space="preserve">Ưu đãi </t>
    </r>
    <r>
      <rPr>
        <b/>
        <sz val="13"/>
        <color rgb="FF0070C0"/>
        <rFont val="Times New Roman"/>
        <family val="1"/>
      </rPr>
      <t>10%</t>
    </r>
    <r>
      <rPr>
        <sz val="13"/>
        <color rgb="FF0070C0"/>
        <rFont val="Times New Roman"/>
        <family val="1"/>
      </rPr>
      <t xml:space="preserve"> với </t>
    </r>
    <r>
      <rPr>
        <b/>
        <sz val="13"/>
        <color rgb="FFFF0000"/>
        <rFont val="Times New Roman"/>
        <family val="1"/>
      </rPr>
      <t>các danh mục còn lại (trừ gen, di truyền, nha khoa)</t>
    </r>
  </si>
  <si>
    <t>BẢNG BÁO GIÁ GÓI KIỂM TRA SỨC KHỎE
TRƯỜNG THCS TÂY SƠN</t>
  </si>
  <si>
    <t>Siêu âm tim 2D tiêu chuẩn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</si>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</sst>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28" x14ac:knownFonts="1">
    <font>
      <sz val="11"/>
      <color theme="1"/>
      <name val="Arial"/>
      <family val="2"/>
      <scheme val="minor"/>
    </font>
    <font>
      <sz val="11"/>
      <color theme="1"/>
      <name val="Arial"/>
      <family val="2"/>
      <charset val="163"/>
      <scheme val="minor"/>
    </font>
    <font>
      <b/>
      <sz val="12"/>
      <color theme="1"/>
      <name val="Times New Roman"/>
      <family val="1"/>
    </font>
    <font>
      <sz val="12"/>
      <color theme="1"/>
      <name val="Times New Roman"/>
      <family val="1"/>
    </font>
    <font>
      <sz val="11"/>
      <color theme="1"/>
      <name val="Arial"/>
      <family val="2"/>
      <scheme val="minor"/>
    </font>
    <font>
      <b/>
      <sz val="12"/>
      <color rgb="FFFF0000"/>
      <name val="Times New Roman"/>
      <family val="1"/>
    </font>
    <font>
      <b/>
      <i/>
      <sz val="13"/>
      <color theme="1"/>
      <name val="Times New Roman"/>
      <family val="1"/>
    </font>
    <font>
      <b/>
      <sz val="13"/>
      <color rgb="FFFF0000"/>
      <name val="Times New Roman"/>
      <family val="1"/>
    </font>
    <font>
      <b/>
      <sz val="13"/>
      <color rgb="FF000000"/>
      <name val="Times New Roman"/>
      <family val="1"/>
    </font>
    <font>
      <b/>
      <u/>
      <sz val="13"/>
      <color rgb="FFFF0000"/>
      <name val="Times New Roman"/>
      <family val="1"/>
    </font>
    <font>
      <sz val="11"/>
      <color rgb="FFFF0000"/>
      <name val="Times New Roman"/>
      <family val="1"/>
    </font>
    <font>
      <sz val="13"/>
      <color indexed="8"/>
      <name val="Times New Roman"/>
      <family val="1"/>
    </font>
    <font>
      <b/>
      <sz val="13"/>
      <color indexed="8"/>
      <name val="Times New Roman"/>
      <family val="1"/>
    </font>
    <font>
      <sz val="14"/>
      <color theme="1"/>
      <name val="Times New Roman"/>
      <family val="1"/>
    </font>
    <font>
      <b/>
      <sz val="13"/>
      <color rgb="FF0070C0"/>
      <name val="Times New Roman"/>
      <family val="1"/>
    </font>
    <font>
      <sz val="13"/>
      <color rgb="FF0070C0"/>
      <name val="Times New Roman"/>
      <family val="1"/>
    </font>
    <font>
      <sz val="14"/>
      <name val="Times New Roman"/>
      <family val="1"/>
    </font>
    <font>
      <sz val="10"/>
      <color theme="1"/>
      <name val="Times New Roman"/>
      <family val="1"/>
    </font>
    <font>
      <sz val="12"/>
      <name val="Times New Roman"/>
      <family val="1"/>
    </font>
    <font>
      <b/>
      <sz val="12"/>
      <name val="Times New Roman"/>
      <family val="1"/>
    </font>
    <font>
      <b/>
      <sz val="11"/>
      <name val="Times New Roman"/>
      <family val="1"/>
    </font>
    <font>
      <sz val="12"/>
      <color rgb="FFFF0000"/>
      <name val="Times New Roman"/>
      <family val="1"/>
    </font>
    <font>
      <b/>
      <i/>
      <sz val="12"/>
      <color rgb="FFFF0000"/>
      <name val="Times New Roman"/>
      <family val="1"/>
    </font>
    <font>
      <b/>
      <sz val="12"/>
      <color rgb="FF000000"/>
      <name val="Times New Roman"/>
      <family val="1"/>
    </font>
    <font>
      <b/>
      <u/>
      <sz val="12"/>
      <color rgb="FFFF0000"/>
      <name val="Times New Roman"/>
      <family val="1"/>
    </font>
    <font>
      <b/>
      <u/>
      <sz val="12"/>
      <color rgb="FF000000"/>
      <name val="Times New Roman"/>
      <family val="1"/>
    </font>
    <font>
      <sz val="12"/>
      <color rgb="FF000000"/>
      <name val="Times New Roman"/>
      <family val="1"/>
    </font>
    <font>
      <sz val="11"/>
      <color indexed="8"/>
      <name val="Arial"/>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theme="0"/>
      </right>
      <top/>
      <bottom/>
      <diagonal/>
    </border>
    <border>
      <left/>
      <right/>
      <top/>
      <bottom style="thin">
        <color indexed="64"/>
      </bottom>
      <diagonal/>
    </border>
  </borders>
  <cellStyleXfs count="8">
    <xf numFmtId="0" fontId="0" fillId="0" borderId="0"/>
    <xf numFmtId="164" fontId="4" fillId="0" borderId="0" applyFont="0" applyFill="0" applyBorder="0" applyAlignment="0" applyProtection="0"/>
    <xf numFmtId="43" fontId="4" fillId="0" borderId="0" applyFont="0" applyFill="0" applyBorder="0" applyAlignment="0" applyProtection="0"/>
    <xf numFmtId="0" fontId="1" fillId="0" borderId="0"/>
    <xf numFmtId="0" fontId="27" fillId="0" borderId="0"/>
    <xf numFmtId="43" fontId="27"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0" fontId="3" fillId="0" borderId="5" xfId="0" applyFont="1" applyBorder="1"/>
    <xf numFmtId="0" fontId="3" fillId="0" borderId="6" xfId="0" applyFont="1" applyBorder="1"/>
    <xf numFmtId="0" fontId="5" fillId="0" borderId="6" xfId="0" applyFont="1" applyBorder="1"/>
    <xf numFmtId="0" fontId="5" fillId="0" borderId="5" xfId="0" applyFont="1" applyBorder="1"/>
    <xf numFmtId="3" fontId="3" fillId="0" borderId="0" xfId="0" applyNumberFormat="1" applyFont="1" applyAlignment="1">
      <alignment vertical="center"/>
    </xf>
    <xf numFmtId="3" fontId="3" fillId="0" borderId="5" xfId="1" applyNumberFormat="1" applyFont="1" applyBorder="1" applyAlignment="1">
      <alignment horizontal="center"/>
    </xf>
    <xf numFmtId="0" fontId="5" fillId="0" borderId="5" xfId="0" applyFont="1" applyBorder="1" applyAlignment="1">
      <alignment wrapText="1"/>
    </xf>
    <xf numFmtId="0" fontId="11" fillId="0" borderId="0" xfId="0" applyFont="1" applyAlignment="1">
      <alignment horizontal="center" vertical="center"/>
    </xf>
    <xf numFmtId="0" fontId="11" fillId="0" borderId="0" xfId="0" applyFont="1"/>
    <xf numFmtId="0" fontId="12" fillId="0" borderId="0" xfId="0" applyFont="1" applyAlignment="1">
      <alignment horizontal="left"/>
    </xf>
    <xf numFmtId="0" fontId="13" fillId="0" borderId="0" xfId="0" applyFont="1"/>
    <xf numFmtId="0" fontId="11" fillId="0" borderId="0" xfId="0" applyFont="1" applyAlignment="1">
      <alignment horizontal="center"/>
    </xf>
    <xf numFmtId="0" fontId="11" fillId="0" borderId="0" xfId="0" applyFont="1" applyAlignment="1">
      <alignment vertical="center"/>
    </xf>
    <xf numFmtId="0" fontId="12" fillId="0" borderId="0" xfId="0" applyFont="1" applyAlignment="1">
      <alignment horizontal="center" vertical="center" wrapText="1"/>
    </xf>
    <xf numFmtId="0" fontId="12" fillId="0" borderId="0" xfId="0" applyFont="1" applyAlignment="1">
      <alignment horizontal="left" vertical="center" wrapText="1"/>
    </xf>
    <xf numFmtId="0" fontId="7" fillId="0" borderId="0" xfId="0" applyFont="1" applyAlignment="1">
      <alignment horizontal="center" vertical="center" wrapText="1"/>
    </xf>
    <xf numFmtId="0" fontId="14" fillId="0" borderId="0" xfId="0" applyFont="1" applyAlignment="1">
      <alignment vertical="center" wrapText="1"/>
    </xf>
    <xf numFmtId="0" fontId="16" fillId="0" borderId="0" xfId="0" applyFont="1"/>
    <xf numFmtId="0" fontId="17" fillId="0" borderId="0" xfId="0" applyFont="1"/>
    <xf numFmtId="165" fontId="18"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wrapText="1"/>
    </xf>
    <xf numFmtId="165" fontId="20" fillId="8" borderId="1" xfId="1" applyNumberFormat="1" applyFont="1" applyFill="1" applyBorder="1" applyAlignment="1">
      <alignment horizontal="center" vertical="center" wrapText="1"/>
    </xf>
    <xf numFmtId="165" fontId="19" fillId="6" borderId="1" xfId="1" applyNumberFormat="1" applyFont="1" applyFill="1" applyBorder="1" applyAlignment="1">
      <alignment horizontal="center" vertical="center"/>
    </xf>
    <xf numFmtId="165" fontId="19" fillId="6" borderId="1" xfId="1" applyNumberFormat="1" applyFont="1" applyFill="1" applyBorder="1" applyAlignment="1">
      <alignment horizontal="center"/>
    </xf>
    <xf numFmtId="0" fontId="19" fillId="7" borderId="1" xfId="0" applyFont="1" applyFill="1" applyBorder="1" applyAlignment="1">
      <alignment horizontal="center" vertical="top" wrapText="1"/>
    </xf>
    <xf numFmtId="0" fontId="18" fillId="2" borderId="1" xfId="0" applyFont="1" applyFill="1" applyBorder="1" applyAlignment="1">
      <alignment horizontal="center" vertical="center" wrapText="1"/>
    </xf>
    <xf numFmtId="165" fontId="18" fillId="2" borderId="1" xfId="1" applyNumberFormat="1" applyFont="1" applyFill="1" applyBorder="1" applyAlignment="1">
      <alignment horizontal="left" vertical="center" wrapText="1"/>
    </xf>
    <xf numFmtId="0" fontId="18" fillId="9" borderId="1" xfId="0" applyFont="1" applyFill="1" applyBorder="1" applyAlignment="1">
      <alignment horizontal="center" vertical="center" wrapText="1"/>
    </xf>
    <xf numFmtId="0" fontId="18" fillId="2" borderId="1" xfId="0" applyFont="1" applyFill="1" applyBorder="1" applyAlignment="1">
      <alignment vertical="top" wrapText="1"/>
    </xf>
    <xf numFmtId="0" fontId="18" fillId="0" borderId="1" xfId="0" applyFont="1" applyBorder="1" applyAlignment="1">
      <alignment vertical="center" wrapText="1"/>
    </xf>
    <xf numFmtId="0" fontId="18" fillId="2" borderId="2" xfId="0" applyFont="1" applyFill="1" applyBorder="1" applyAlignment="1">
      <alignment horizontal="center" vertical="center" wrapText="1"/>
    </xf>
    <xf numFmtId="0" fontId="18" fillId="0" borderId="2" xfId="0" applyFont="1" applyBorder="1" applyAlignment="1">
      <alignment vertical="center" wrapText="1"/>
    </xf>
    <xf numFmtId="0" fontId="23" fillId="5" borderId="1" xfId="0" applyFont="1" applyFill="1" applyBorder="1" applyAlignment="1">
      <alignment horizontal="center" vertical="center"/>
    </xf>
    <xf numFmtId="0" fontId="23" fillId="5" borderId="9" xfId="0" applyFont="1" applyFill="1" applyBorder="1" applyAlignment="1">
      <alignment horizontal="center" vertical="center" wrapText="1"/>
    </xf>
    <xf numFmtId="3" fontId="23" fillId="5" borderId="1" xfId="1" applyNumberFormat="1" applyFont="1" applyFill="1" applyBorder="1" applyAlignment="1">
      <alignment horizontal="center" vertical="center"/>
    </xf>
    <xf numFmtId="0" fontId="19" fillId="5" borderId="1" xfId="0" applyFont="1" applyFill="1" applyBorder="1" applyAlignment="1">
      <alignment horizontal="center" vertical="center" wrapText="1"/>
    </xf>
    <xf numFmtId="3" fontId="24" fillId="4" borderId="1" xfId="0" applyNumberFormat="1" applyFont="1" applyFill="1" applyBorder="1" applyAlignment="1">
      <alignment vertical="center"/>
    </xf>
    <xf numFmtId="3" fontId="25" fillId="4" borderId="7" xfId="0" applyNumberFormat="1" applyFont="1" applyFill="1" applyBorder="1" applyAlignment="1">
      <alignment horizontal="left" vertical="center"/>
    </xf>
    <xf numFmtId="3" fontId="25" fillId="4" borderId="9" xfId="0" applyNumberFormat="1" applyFont="1" applyFill="1" applyBorder="1" applyAlignment="1">
      <alignment horizontal="left" vertical="center"/>
    </xf>
    <xf numFmtId="3" fontId="3" fillId="4" borderId="1" xfId="0" applyNumberFormat="1" applyFont="1" applyFill="1" applyBorder="1" applyAlignment="1">
      <alignment vertical="center"/>
    </xf>
    <xf numFmtId="0" fontId="5" fillId="4" borderId="1" xfId="0" applyFont="1" applyFill="1" applyBorder="1" applyAlignment="1">
      <alignment wrapText="1"/>
    </xf>
    <xf numFmtId="0" fontId="26" fillId="0" borderId="1" xfId="0" applyFont="1" applyBorder="1" applyAlignment="1">
      <alignment horizontal="center" vertical="center"/>
    </xf>
    <xf numFmtId="0" fontId="3" fillId="0" borderId="1" xfId="0" applyFont="1" applyBorder="1" applyAlignment="1">
      <alignment vertical="center" wrapText="1"/>
    </xf>
    <xf numFmtId="3" fontId="26" fillId="0" borderId="1" xfId="1" applyNumberFormat="1" applyFont="1" applyBorder="1" applyAlignment="1">
      <alignment horizontal="center" vertical="center"/>
    </xf>
    <xf numFmtId="0" fontId="5" fillId="0" borderId="1" xfId="0" applyFont="1" applyBorder="1" applyAlignment="1">
      <alignment wrapText="1"/>
    </xf>
    <xf numFmtId="0" fontId="3" fillId="0" borderId="1" xfId="0" applyFont="1" applyBorder="1" applyAlignment="1">
      <alignment vertical="center"/>
    </xf>
    <xf numFmtId="0" fontId="3" fillId="3" borderId="1" xfId="0" applyFont="1" applyFill="1" applyBorder="1" applyAlignment="1">
      <alignment vertical="center" wrapText="1"/>
    </xf>
    <xf numFmtId="3" fontId="26" fillId="3" borderId="1" xfId="1" applyNumberFormat="1" applyFont="1" applyFill="1" applyBorder="1" applyAlignment="1">
      <alignment horizontal="center" vertical="center"/>
    </xf>
    <xf numFmtId="0" fontId="5" fillId="0" borderId="1" xfId="0" applyFont="1" applyBorder="1" applyAlignment="1">
      <alignment vertical="center" wrapText="1"/>
    </xf>
    <xf numFmtId="0" fontId="26" fillId="8" borderId="1" xfId="0" applyFont="1" applyFill="1" applyBorder="1" applyAlignment="1">
      <alignment horizontal="center" vertical="center"/>
    </xf>
    <xf numFmtId="0" fontId="3" fillId="8" borderId="1" xfId="0" applyFont="1" applyFill="1" applyBorder="1" applyAlignment="1">
      <alignment vertical="center" wrapText="1"/>
    </xf>
    <xf numFmtId="0" fontId="26" fillId="8" borderId="1" xfId="0" applyFont="1" applyFill="1" applyBorder="1" applyAlignment="1">
      <alignment vertical="center"/>
    </xf>
    <xf numFmtId="3" fontId="26" fillId="8" borderId="1" xfId="1" applyNumberFormat="1" applyFont="1" applyFill="1" applyBorder="1" applyAlignment="1">
      <alignment horizontal="center" vertical="center"/>
    </xf>
    <xf numFmtId="0" fontId="26" fillId="0" borderId="1" xfId="0" applyFont="1" applyBorder="1" applyAlignment="1">
      <alignment vertical="center" wrapText="1"/>
    </xf>
    <xf numFmtId="3" fontId="26" fillId="0" borderId="1" xfId="1" applyNumberFormat="1" applyFont="1" applyBorder="1" applyAlignment="1">
      <alignment horizontal="center" vertical="center" wrapText="1"/>
    </xf>
    <xf numFmtId="3" fontId="18" fillId="0" borderId="1" xfId="1" applyNumberFormat="1" applyFont="1" applyBorder="1" applyAlignment="1">
      <alignment horizontal="center" vertical="center" wrapText="1"/>
    </xf>
    <xf numFmtId="3" fontId="18" fillId="3" borderId="1" xfId="1" applyNumberFormat="1" applyFont="1" applyFill="1" applyBorder="1" applyAlignment="1">
      <alignment horizontal="center" vertical="center" wrapText="1"/>
    </xf>
    <xf numFmtId="3" fontId="18" fillId="0" borderId="1" xfId="0" applyNumberFormat="1" applyFont="1" applyBorder="1" applyAlignment="1">
      <alignment horizontal="left" vertical="center" wrapText="1"/>
    </xf>
    <xf numFmtId="3" fontId="18" fillId="0" borderId="1" xfId="0" applyNumberFormat="1" applyFont="1" applyBorder="1" applyAlignment="1">
      <alignment horizontal="center" vertical="center" wrapText="1"/>
    </xf>
    <xf numFmtId="3" fontId="26" fillId="4" borderId="1" xfId="1" applyNumberFormat="1" applyFont="1" applyFill="1" applyBorder="1" applyAlignment="1">
      <alignment horizontal="center" vertical="center"/>
    </xf>
    <xf numFmtId="3" fontId="3" fillId="0" borderId="1" xfId="0" applyNumberFormat="1" applyFont="1" applyBorder="1" applyAlignment="1">
      <alignment horizontal="center" vertical="center"/>
    </xf>
    <xf numFmtId="3" fontId="3" fillId="0" borderId="1" xfId="0" applyNumberFormat="1" applyFont="1" applyBorder="1" applyAlignment="1">
      <alignment horizontal="left" vertical="center" wrapText="1"/>
    </xf>
    <xf numFmtId="3" fontId="23" fillId="4" borderId="1" xfId="1" applyNumberFormat="1" applyFont="1" applyFill="1" applyBorder="1" applyAlignment="1">
      <alignment horizontal="center" vertical="center"/>
    </xf>
    <xf numFmtId="3" fontId="3" fillId="2" borderId="1" xfId="0" applyNumberFormat="1" applyFont="1" applyFill="1" applyBorder="1" applyAlignment="1">
      <alignment horizontal="left" vertical="center"/>
    </xf>
    <xf numFmtId="3" fontId="3" fillId="2" borderId="1" xfId="1" applyNumberFormat="1" applyFont="1" applyFill="1" applyBorder="1" applyAlignment="1">
      <alignment horizontal="center" vertical="center"/>
    </xf>
    <xf numFmtId="3" fontId="3" fillId="2" borderId="1" xfId="0" applyNumberFormat="1" applyFont="1" applyFill="1" applyBorder="1" applyAlignment="1">
      <alignment horizontal="left" vertical="center" wrapText="1"/>
    </xf>
    <xf numFmtId="3" fontId="3" fillId="2" borderId="1" xfId="0" applyNumberFormat="1" applyFont="1" applyFill="1" applyBorder="1" applyAlignment="1">
      <alignment horizontal="center" vertical="center"/>
    </xf>
    <xf numFmtId="3" fontId="2" fillId="4" borderId="1" xfId="0" applyNumberFormat="1" applyFont="1" applyFill="1" applyBorder="1" applyAlignment="1">
      <alignment vertical="center"/>
    </xf>
    <xf numFmtId="3" fontId="23" fillId="4" borderId="1" xfId="2" applyNumberFormat="1" applyFont="1" applyFill="1" applyBorder="1" applyAlignment="1">
      <alignment horizontal="center" vertical="center"/>
    </xf>
    <xf numFmtId="3" fontId="18" fillId="0" borderId="1" xfId="2" applyNumberFormat="1" applyFont="1" applyBorder="1" applyAlignment="1">
      <alignment horizontal="center" vertical="center"/>
    </xf>
    <xf numFmtId="3" fontId="26" fillId="0" borderId="1" xfId="2" applyNumberFormat="1" applyFont="1" applyBorder="1" applyAlignment="1">
      <alignment horizontal="center" vertical="center" wrapText="1"/>
    </xf>
    <xf numFmtId="3" fontId="26" fillId="0" borderId="1" xfId="2" applyNumberFormat="1" applyFont="1" applyBorder="1" applyAlignment="1">
      <alignment horizontal="center" vertical="center"/>
    </xf>
    <xf numFmtId="3" fontId="18" fillId="0" borderId="1" xfId="2" applyNumberFormat="1" applyFont="1" applyBorder="1" applyAlignment="1">
      <alignment horizontal="center" vertical="center" wrapText="1"/>
    </xf>
    <xf numFmtId="0" fontId="26" fillId="0" borderId="2" xfId="0" applyFont="1" applyBorder="1" applyAlignment="1">
      <alignment vertical="center" wrapText="1"/>
    </xf>
    <xf numFmtId="3" fontId="26" fillId="0" borderId="2" xfId="2" applyNumberFormat="1" applyFont="1" applyBorder="1" applyAlignment="1">
      <alignment horizontal="center" vertical="center" wrapText="1"/>
    </xf>
    <xf numFmtId="0" fontId="26" fillId="0" borderId="1" xfId="0" applyFont="1" applyBorder="1" applyAlignment="1">
      <alignment horizontal="center" vertical="center" wrapText="1"/>
    </xf>
    <xf numFmtId="0" fontId="5" fillId="0" borderId="1" xfId="0" applyFont="1" applyBorder="1" applyAlignment="1">
      <alignment horizontal="left" vertical="center" wrapText="1"/>
    </xf>
    <xf numFmtId="0" fontId="3" fillId="0" borderId="0" xfId="3" applyFont="1"/>
    <xf numFmtId="0" fontId="3" fillId="0" borderId="0" xfId="3" applyFont="1" applyAlignment="1">
      <alignment horizontal="center"/>
    </xf>
    <xf numFmtId="0" fontId="3" fillId="0" borderId="0" xfId="3" applyFont="1" applyAlignment="1">
      <alignment vertical="center"/>
    </xf>
    <xf numFmtId="0" fontId="21" fillId="0" borderId="0" xfId="3" applyFont="1" applyAlignment="1">
      <alignment vertical="center"/>
    </xf>
    <xf numFmtId="0" fontId="21" fillId="0" borderId="0" xfId="3" applyFont="1"/>
    <xf numFmtId="3" fontId="3" fillId="0" borderId="1" xfId="2" applyNumberFormat="1" applyFont="1" applyBorder="1" applyAlignment="1">
      <alignment horizontal="center" vertical="center"/>
    </xf>
    <xf numFmtId="3" fontId="8" fillId="4" borderId="1" xfId="2" applyNumberFormat="1" applyFont="1" applyFill="1" applyBorder="1" applyAlignment="1">
      <alignment horizontal="center" vertical="center"/>
    </xf>
    <xf numFmtId="0" fontId="18" fillId="0" borderId="2"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9" fillId="7" borderId="7" xfId="0" applyFont="1" applyFill="1" applyBorder="1" applyAlignment="1">
      <alignment horizontal="center" vertical="top" wrapText="1"/>
    </xf>
    <xf numFmtId="0" fontId="19" fillId="7" borderId="8" xfId="0" applyFont="1" applyFill="1" applyBorder="1" applyAlignment="1">
      <alignment horizontal="center" vertical="top" wrapText="1"/>
    </xf>
    <xf numFmtId="0" fontId="19" fillId="7" borderId="9" xfId="0" applyFont="1" applyFill="1" applyBorder="1" applyAlignment="1">
      <alignment horizontal="center" vertical="top" wrapText="1"/>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3" fontId="26" fillId="0" borderId="2" xfId="1" applyNumberFormat="1" applyFont="1" applyBorder="1" applyAlignment="1">
      <alignment horizontal="center" vertical="center" wrapText="1"/>
    </xf>
    <xf numFmtId="3" fontId="26" fillId="0" borderId="4" xfId="1" applyNumberFormat="1" applyFont="1" applyBorder="1" applyAlignment="1">
      <alignment horizontal="center" vertical="center" wrapText="1"/>
    </xf>
    <xf numFmtId="3" fontId="26" fillId="0" borderId="3" xfId="1" applyNumberFormat="1" applyFont="1" applyBorder="1" applyAlignment="1">
      <alignment horizontal="center" vertical="center" wrapText="1"/>
    </xf>
    <xf numFmtId="165" fontId="18" fillId="0" borderId="2" xfId="1" applyNumberFormat="1" applyFont="1" applyBorder="1" applyAlignment="1">
      <alignment horizontal="center" vertical="center" wrapText="1"/>
    </xf>
    <xf numFmtId="165" fontId="18" fillId="0" borderId="4" xfId="1" applyNumberFormat="1" applyFont="1" applyBorder="1" applyAlignment="1">
      <alignment horizontal="center" vertical="center" wrapText="1"/>
    </xf>
    <xf numFmtId="165" fontId="18" fillId="0" borderId="3" xfId="1" applyNumberFormat="1"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3" fontId="24" fillId="4" borderId="7" xfId="0" applyNumberFormat="1" applyFont="1" applyFill="1" applyBorder="1" applyAlignment="1">
      <alignment horizontal="left" vertical="center"/>
    </xf>
    <xf numFmtId="3" fontId="24" fillId="4" borderId="8" xfId="0" applyNumberFormat="1" applyFont="1" applyFill="1" applyBorder="1" applyAlignment="1">
      <alignment horizontal="left" vertical="center"/>
    </xf>
    <xf numFmtId="3" fontId="24" fillId="4" borderId="9" xfId="0" applyNumberFormat="1" applyFont="1" applyFill="1" applyBorder="1" applyAlignment="1">
      <alignment horizontal="left" vertical="center"/>
    </xf>
    <xf numFmtId="0" fontId="18" fillId="0" borderId="2" xfId="0" applyFont="1" applyBorder="1" applyAlignment="1">
      <alignment horizontal="left" vertical="center" wrapText="1"/>
    </xf>
    <xf numFmtId="0" fontId="18" fillId="0" borderId="4" xfId="0" applyFont="1" applyBorder="1" applyAlignment="1">
      <alignment horizontal="left" vertical="center" wrapText="1"/>
    </xf>
    <xf numFmtId="0" fontId="18" fillId="0" borderId="3" xfId="0" applyFont="1" applyBorder="1" applyAlignment="1">
      <alignment horizontal="left" vertical="center" wrapText="1"/>
    </xf>
    <xf numFmtId="3" fontId="5" fillId="0" borderId="2" xfId="0" applyNumberFormat="1" applyFont="1" applyBorder="1" applyAlignment="1">
      <alignment horizontal="center" vertical="center" wrapText="1"/>
    </xf>
    <xf numFmtId="3" fontId="5" fillId="0" borderId="3" xfId="0" applyNumberFormat="1" applyFont="1" applyBorder="1" applyAlignment="1">
      <alignment horizontal="center" vertical="center" wrapText="1"/>
    </xf>
    <xf numFmtId="0" fontId="24" fillId="4" borderId="1" xfId="0" applyFont="1" applyFill="1" applyBorder="1" applyAlignment="1">
      <alignment vertical="center"/>
    </xf>
    <xf numFmtId="0" fontId="12" fillId="0" borderId="0" xfId="0" applyFont="1" applyAlignment="1">
      <alignment horizontal="left"/>
    </xf>
    <xf numFmtId="0" fontId="12" fillId="0" borderId="0" xfId="0" applyFont="1" applyAlignment="1">
      <alignment horizontal="center" vertical="center" wrapText="1"/>
    </xf>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6" fillId="0" borderId="12" xfId="0" applyFont="1" applyBorder="1" applyAlignment="1">
      <alignment horizontal="center" vertical="center" wrapText="1"/>
    </xf>
    <xf numFmtId="0" fontId="2" fillId="6" borderId="1" xfId="0" applyFont="1" applyFill="1" applyBorder="1" applyAlignment="1">
      <alignment horizontal="center" vertical="center" wrapText="1"/>
    </xf>
    <xf numFmtId="165" fontId="19" fillId="6" borderId="1" xfId="1" applyNumberFormat="1" applyFont="1" applyFill="1" applyBorder="1" applyAlignment="1">
      <alignment horizontal="center" vertical="center"/>
    </xf>
    <xf numFmtId="165" fontId="2" fillId="6" borderId="1" xfId="1" applyNumberFormat="1" applyFont="1" applyFill="1" applyBorder="1" applyAlignment="1">
      <alignment horizontal="center" vertical="center" wrapText="1"/>
    </xf>
    <xf numFmtId="165" fontId="2" fillId="6" borderId="2" xfId="1" applyNumberFormat="1" applyFont="1" applyFill="1" applyBorder="1" applyAlignment="1">
      <alignment horizontal="center" vertical="center" wrapText="1"/>
    </xf>
    <xf numFmtId="165" fontId="2" fillId="6" borderId="3" xfId="1" applyNumberFormat="1" applyFont="1" applyFill="1" applyBorder="1" applyAlignment="1">
      <alignment horizontal="center" vertical="center" wrapText="1"/>
    </xf>
    <xf numFmtId="0" fontId="19" fillId="7" borderId="1" xfId="0" applyFont="1" applyFill="1" applyBorder="1" applyAlignment="1">
      <alignment horizontal="center" vertical="top" wrapText="1"/>
    </xf>
    <xf numFmtId="0" fontId="5" fillId="0" borderId="0" xfId="3" applyFont="1" applyAlignment="1">
      <alignment horizontal="left" wrapText="1"/>
    </xf>
    <xf numFmtId="0" fontId="9" fillId="4" borderId="1" xfId="0" applyFont="1" applyFill="1" applyBorder="1" applyAlignment="1">
      <alignment vertical="center"/>
    </xf>
    <xf numFmtId="0" fontId="5" fillId="0" borderId="1" xfId="0" applyFont="1" applyBorder="1" applyAlignment="1">
      <alignment horizontal="left" vertical="center" wrapText="1"/>
    </xf>
    <xf numFmtId="3" fontId="10" fillId="0" borderId="10" xfId="0" applyNumberFormat="1" applyFont="1" applyBorder="1" applyAlignment="1">
      <alignment horizontal="left" vertical="center" wrapText="1"/>
    </xf>
    <xf numFmtId="3" fontId="10" fillId="0" borderId="11" xfId="0" applyNumberFormat="1" applyFont="1" applyBorder="1" applyAlignment="1">
      <alignment horizontal="left" vertical="center" wrapText="1"/>
    </xf>
    <xf numFmtId="0" fontId="18" fillId="0" borderId="3" xfId="0" applyFont="1" applyBorder="1" applyAlignment="1">
      <alignment horizontal="center" vertical="center" wrapText="1"/>
    </xf>
    <xf numFmtId="0" fontId="14" fillId="0" borderId="1" xfId="0" applyFont="1" applyBorder="1" applyAlignment="1">
      <alignment horizontal="left" vertical="center" wrapText="1"/>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cellXfs>
  <cellStyles count="8">
    <cellStyle name="Comma" xfId="1" builtinId="3"/>
    <cellStyle name="Comma 2" xfId="2" xr:uid="{C901B1A4-A85D-4943-BC21-25D00CA9F9F2}"/>
    <cellStyle name="Comma 2 2" xfId="5" xr:uid="{50FB2EF7-CA76-4945-988A-454148EDA25B}"/>
    <cellStyle name="Comma 3" xfId="6" xr:uid="{217B0A1A-26A8-4657-982D-6FE712A93CC7}"/>
    <cellStyle name="Normal" xfId="0" builtinId="0"/>
    <cellStyle name="Normal 2" xfId="4" xr:uid="{FB06AA5B-06A7-4714-B01E-1E7A603D6F47}"/>
    <cellStyle name="Normal 3" xfId="3" xr:uid="{A57AC9B0-954C-41F3-9C8A-15A05EB0C40C}"/>
    <cellStyle name="Percent 2" xfId="7" xr:uid="{33E7079D-EC39-4815-96F6-B4FEAF0503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171448</xdr:colOff>
      <xdr:row>0</xdr:row>
      <xdr:rowOff>133350</xdr:rowOff>
    </xdr:from>
    <xdr:to>
      <xdr:col>1</xdr:col>
      <xdr:colOff>628650</xdr:colOff>
      <xdr:row>4</xdr:row>
      <xdr:rowOff>103488</xdr:rowOff>
    </xdr:to>
    <xdr:pic>
      <xdr:nvPicPr>
        <xdr:cNvPr id="2" name="Picture 1">
          <a:extLst>
            <a:ext uri="{FF2B5EF4-FFF2-40B4-BE49-F238E27FC236}">
              <a16:creationId xmlns:a16="http://schemas.microsoft.com/office/drawing/2014/main" id="{D3B295E3-83EA-4C59-A2C5-1473807C3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48" y="133350"/>
          <a:ext cx="933452" cy="9226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9DC15-4C27-4F70-8D76-07F9D19387EE}">
  <dimension ref="A1:H149"/>
  <sheetViews>
    <sheetView tabSelected="1" view="pageBreakPreview" topLeftCell="A34" zoomScale="60" zoomScaleNormal="100" workbookViewId="0">
      <selection activeCell="F40" sqref="F40:F41"/>
    </sheetView>
  </sheetViews>
  <sheetFormatPr defaultColWidth="9.125" defaultRowHeight="15.75" x14ac:dyDescent="0.25"/>
  <cols>
    <col min="1" max="1" width="6.25" style="1" bestFit="1" customWidth="1"/>
    <col min="2" max="2" width="34" style="1" customWidth="1"/>
    <col min="3" max="3" width="37.5" style="1" customWidth="1"/>
    <col min="4" max="4" width="16.5" style="6" customWidth="1"/>
    <col min="5" max="5" width="16.5" style="7" customWidth="1"/>
    <col min="6" max="6" width="28.75" style="7" customWidth="1"/>
    <col min="7" max="7" width="19.75" style="1" customWidth="1"/>
    <col min="8" max="8" width="9.875" style="1" bestFit="1" customWidth="1"/>
    <col min="9" max="16384" width="9.125" style="1"/>
  </cols>
  <sheetData>
    <row r="1" spans="1:6" s="11" customFormat="1" ht="18.75" x14ac:dyDescent="0.3">
      <c r="A1" s="8"/>
      <c r="B1" s="9"/>
      <c r="C1" s="111" t="s">
        <v>189</v>
      </c>
      <c r="D1" s="111"/>
      <c r="E1" s="111"/>
      <c r="F1" s="10"/>
    </row>
    <row r="2" spans="1:6" s="11" customFormat="1" ht="18.75" x14ac:dyDescent="0.3">
      <c r="A2" s="8"/>
      <c r="B2" s="9"/>
      <c r="C2" s="111" t="s">
        <v>190</v>
      </c>
      <c r="D2" s="111"/>
      <c r="E2" s="111"/>
      <c r="F2" s="10"/>
    </row>
    <row r="3" spans="1:6" s="11" customFormat="1" ht="18.75" x14ac:dyDescent="0.3">
      <c r="A3" s="8"/>
      <c r="B3" s="9"/>
      <c r="C3" s="111" t="s">
        <v>191</v>
      </c>
      <c r="D3" s="111"/>
      <c r="E3" s="111"/>
      <c r="F3" s="10"/>
    </row>
    <row r="4" spans="1:6" s="11" customFormat="1" ht="18.75" x14ac:dyDescent="0.3">
      <c r="A4" s="8"/>
      <c r="B4" s="9"/>
      <c r="C4" s="111" t="s">
        <v>192</v>
      </c>
      <c r="D4" s="111"/>
      <c r="E4" s="111"/>
      <c r="F4" s="10"/>
    </row>
    <row r="5" spans="1:6" s="11" customFormat="1" ht="18.75" x14ac:dyDescent="0.3">
      <c r="A5" s="8"/>
      <c r="B5" s="9"/>
      <c r="C5" s="111" t="s">
        <v>193</v>
      </c>
      <c r="D5" s="111"/>
      <c r="E5" s="111"/>
      <c r="F5" s="10"/>
    </row>
    <row r="6" spans="1:6" s="11" customFormat="1" ht="18.75" x14ac:dyDescent="0.3">
      <c r="A6" s="8"/>
      <c r="B6" s="9"/>
      <c r="C6" s="12"/>
      <c r="D6" s="13"/>
      <c r="E6" s="9"/>
      <c r="F6" s="9"/>
    </row>
    <row r="7" spans="1:6" s="11" customFormat="1" ht="42" customHeight="1" x14ac:dyDescent="0.3">
      <c r="A7" s="112" t="s">
        <v>254</v>
      </c>
      <c r="B7" s="112"/>
      <c r="C7" s="112"/>
      <c r="D7" s="112"/>
      <c r="E7" s="112"/>
      <c r="F7" s="112"/>
    </row>
    <row r="8" spans="1:6" s="11" customFormat="1" ht="18.75" x14ac:dyDescent="0.3">
      <c r="A8" s="14"/>
      <c r="B8" s="15" t="s">
        <v>194</v>
      </c>
      <c r="C8" s="14"/>
      <c r="D8" s="14"/>
      <c r="E8" s="14"/>
      <c r="F8" s="14"/>
    </row>
    <row r="9" spans="1:6" s="11" customFormat="1" ht="64.5" customHeight="1" x14ac:dyDescent="0.3">
      <c r="A9" s="16"/>
      <c r="B9" s="129" t="s">
        <v>253</v>
      </c>
      <c r="C9" s="129"/>
      <c r="D9" s="129"/>
      <c r="E9" s="17"/>
      <c r="F9" s="17"/>
    </row>
    <row r="10" spans="1:6" s="11" customFormat="1" ht="19.5" customHeight="1" x14ac:dyDescent="0.3">
      <c r="A10" s="116" t="s">
        <v>251</v>
      </c>
      <c r="B10" s="116"/>
      <c r="C10" s="116"/>
      <c r="D10" s="116"/>
      <c r="E10" s="116"/>
      <c r="F10" s="116"/>
    </row>
    <row r="11" spans="1:6" s="11" customFormat="1" ht="18.75" x14ac:dyDescent="0.3">
      <c r="A11" s="117" t="s">
        <v>137</v>
      </c>
      <c r="B11" s="117" t="s">
        <v>195</v>
      </c>
      <c r="C11" s="118" t="s">
        <v>2</v>
      </c>
      <c r="D11" s="119" t="s">
        <v>196</v>
      </c>
      <c r="E11" s="119"/>
      <c r="F11" s="120" t="s">
        <v>0</v>
      </c>
    </row>
    <row r="12" spans="1:6" s="11" customFormat="1" ht="18.75" x14ac:dyDescent="0.3">
      <c r="A12" s="117"/>
      <c r="B12" s="117"/>
      <c r="C12" s="118"/>
      <c r="D12" s="23" t="s">
        <v>197</v>
      </c>
      <c r="E12" s="24" t="s">
        <v>198</v>
      </c>
      <c r="F12" s="121"/>
    </row>
    <row r="13" spans="1:6" s="11" customFormat="1" ht="18.75" x14ac:dyDescent="0.3">
      <c r="A13" s="122" t="s">
        <v>199</v>
      </c>
      <c r="B13" s="122"/>
      <c r="C13" s="122"/>
      <c r="D13" s="122"/>
      <c r="E13" s="122"/>
      <c r="F13" s="25"/>
    </row>
    <row r="14" spans="1:6" s="18" customFormat="1" ht="47.25" x14ac:dyDescent="0.3">
      <c r="A14" s="26">
        <v>1</v>
      </c>
      <c r="B14" s="26" t="s">
        <v>1</v>
      </c>
      <c r="C14" s="27" t="s">
        <v>248</v>
      </c>
      <c r="D14" s="26" t="s">
        <v>200</v>
      </c>
      <c r="E14" s="26" t="s">
        <v>200</v>
      </c>
      <c r="F14" s="26"/>
    </row>
    <row r="15" spans="1:6" s="18" customFormat="1" ht="18.75" x14ac:dyDescent="0.3">
      <c r="A15" s="26">
        <v>2</v>
      </c>
      <c r="B15" s="86" t="s">
        <v>201</v>
      </c>
      <c r="C15" s="27" t="s">
        <v>244</v>
      </c>
      <c r="D15" s="26" t="s">
        <v>200</v>
      </c>
      <c r="E15" s="26" t="s">
        <v>200</v>
      </c>
      <c r="F15" s="26"/>
    </row>
    <row r="16" spans="1:6" s="18" customFormat="1" ht="18.75" x14ac:dyDescent="0.3">
      <c r="A16" s="26">
        <v>3</v>
      </c>
      <c r="B16" s="128"/>
      <c r="C16" s="27" t="s">
        <v>252</v>
      </c>
      <c r="D16" s="26" t="s">
        <v>200</v>
      </c>
      <c r="E16" s="26" t="s">
        <v>200</v>
      </c>
      <c r="F16" s="26"/>
    </row>
    <row r="17" spans="1:7" s="18" customFormat="1" ht="31.5" x14ac:dyDescent="0.3">
      <c r="A17" s="26">
        <v>4</v>
      </c>
      <c r="B17" s="86" t="s">
        <v>202</v>
      </c>
      <c r="C17" s="29" t="s">
        <v>203</v>
      </c>
      <c r="D17" s="26" t="s">
        <v>200</v>
      </c>
      <c r="E17" s="26" t="s">
        <v>200</v>
      </c>
      <c r="F17" s="26"/>
    </row>
    <row r="18" spans="1:7" s="18" customFormat="1" ht="18.75" x14ac:dyDescent="0.3">
      <c r="A18" s="26">
        <v>5</v>
      </c>
      <c r="B18" s="87"/>
      <c r="C18" s="30" t="s">
        <v>204</v>
      </c>
      <c r="D18" s="26" t="s">
        <v>200</v>
      </c>
      <c r="E18" s="26" t="s">
        <v>200</v>
      </c>
      <c r="F18" s="26"/>
    </row>
    <row r="19" spans="1:7" s="18" customFormat="1" ht="18.75" x14ac:dyDescent="0.3">
      <c r="A19" s="26">
        <v>6</v>
      </c>
      <c r="B19" s="87"/>
      <c r="C19" s="32" t="s">
        <v>245</v>
      </c>
      <c r="D19" s="26" t="s">
        <v>200</v>
      </c>
      <c r="E19" s="26" t="s">
        <v>200</v>
      </c>
      <c r="F19" s="31"/>
    </row>
    <row r="20" spans="1:7" s="18" customFormat="1" ht="18.75" x14ac:dyDescent="0.3">
      <c r="A20" s="26">
        <v>7</v>
      </c>
      <c r="B20" s="87"/>
      <c r="C20" s="32" t="s">
        <v>246</v>
      </c>
      <c r="D20" s="26" t="s">
        <v>200</v>
      </c>
      <c r="E20" s="26" t="s">
        <v>200</v>
      </c>
      <c r="F20" s="31"/>
    </row>
    <row r="21" spans="1:7" s="18" customFormat="1" ht="18.75" x14ac:dyDescent="0.3">
      <c r="A21" s="26">
        <v>8</v>
      </c>
      <c r="B21" s="87"/>
      <c r="C21" s="32" t="s">
        <v>205</v>
      </c>
      <c r="D21" s="31" t="s">
        <v>200</v>
      </c>
      <c r="E21" s="31" t="s">
        <v>200</v>
      </c>
      <c r="F21" s="31"/>
    </row>
    <row r="22" spans="1:7" s="18" customFormat="1" ht="18.75" x14ac:dyDescent="0.3">
      <c r="A22" s="26">
        <v>9</v>
      </c>
      <c r="B22" s="85" t="s">
        <v>241</v>
      </c>
      <c r="C22" s="30" t="s">
        <v>247</v>
      </c>
      <c r="D22" s="28"/>
      <c r="E22" s="31" t="s">
        <v>200</v>
      </c>
      <c r="F22" s="26"/>
    </row>
    <row r="23" spans="1:7" s="11" customFormat="1" ht="18.75" customHeight="1" x14ac:dyDescent="0.3">
      <c r="A23" s="113" t="s">
        <v>206</v>
      </c>
      <c r="B23" s="114"/>
      <c r="C23" s="114"/>
      <c r="D23" s="114"/>
      <c r="E23" s="114"/>
      <c r="F23" s="115"/>
    </row>
    <row r="24" spans="1:7" ht="16.5" customHeight="1" x14ac:dyDescent="0.25">
      <c r="A24" s="88" t="s">
        <v>207</v>
      </c>
      <c r="B24" s="89"/>
      <c r="C24" s="89"/>
      <c r="D24" s="89"/>
      <c r="E24" s="89"/>
      <c r="F24" s="90"/>
      <c r="G24" s="2"/>
    </row>
    <row r="25" spans="1:7" ht="23.25" customHeight="1" x14ac:dyDescent="0.25">
      <c r="A25" s="33" t="s">
        <v>137</v>
      </c>
      <c r="B25" s="34" t="s">
        <v>195</v>
      </c>
      <c r="C25" s="33" t="s">
        <v>2</v>
      </c>
      <c r="D25" s="35" t="s">
        <v>3</v>
      </c>
      <c r="E25" s="36" t="s">
        <v>0</v>
      </c>
      <c r="F25" s="36"/>
      <c r="G25" s="2"/>
    </row>
    <row r="26" spans="1:7" ht="24.75" customHeight="1" x14ac:dyDescent="0.25">
      <c r="A26" s="37" t="s">
        <v>107</v>
      </c>
      <c r="B26" s="38"/>
      <c r="C26" s="39"/>
      <c r="D26" s="40"/>
      <c r="E26" s="41"/>
      <c r="F26" s="41"/>
      <c r="G26" s="2"/>
    </row>
    <row r="27" spans="1:7" ht="31.5" x14ac:dyDescent="0.25">
      <c r="A27" s="42">
        <v>1</v>
      </c>
      <c r="B27" s="43" t="s">
        <v>208</v>
      </c>
      <c r="C27" s="43" t="s">
        <v>6</v>
      </c>
      <c r="D27" s="44">
        <v>169000</v>
      </c>
      <c r="E27" s="21">
        <f>D27*0.9</f>
        <v>152100</v>
      </c>
      <c r="F27" s="45"/>
      <c r="G27" s="2"/>
    </row>
    <row r="28" spans="1:7" x14ac:dyDescent="0.25">
      <c r="A28" s="42">
        <v>2</v>
      </c>
      <c r="B28" s="43" t="s">
        <v>209</v>
      </c>
      <c r="C28" s="46" t="s">
        <v>7</v>
      </c>
      <c r="D28" s="44">
        <v>41000</v>
      </c>
      <c r="E28" s="20">
        <f t="shared" ref="E28:E98" si="0">D28*0.9</f>
        <v>36900</v>
      </c>
      <c r="F28" s="45"/>
      <c r="G28" s="2"/>
    </row>
    <row r="29" spans="1:7" ht="31.5" x14ac:dyDescent="0.25">
      <c r="A29" s="42">
        <v>3</v>
      </c>
      <c r="B29" s="47" t="s">
        <v>210</v>
      </c>
      <c r="C29" s="47" t="s">
        <v>8</v>
      </c>
      <c r="D29" s="48">
        <v>41000</v>
      </c>
      <c r="E29" s="20">
        <f t="shared" si="0"/>
        <v>36900</v>
      </c>
      <c r="F29" s="45"/>
      <c r="G29" s="2"/>
    </row>
    <row r="30" spans="1:7" x14ac:dyDescent="0.25">
      <c r="A30" s="42">
        <v>4</v>
      </c>
      <c r="B30" s="47" t="s">
        <v>211</v>
      </c>
      <c r="C30" s="47" t="s">
        <v>9</v>
      </c>
      <c r="D30" s="48">
        <v>47000</v>
      </c>
      <c r="E30" s="20">
        <f t="shared" si="0"/>
        <v>42300</v>
      </c>
      <c r="F30" s="45"/>
      <c r="G30" s="2"/>
    </row>
    <row r="31" spans="1:7" ht="31.5" x14ac:dyDescent="0.25">
      <c r="A31" s="42">
        <v>5</v>
      </c>
      <c r="B31" s="47" t="s">
        <v>140</v>
      </c>
      <c r="C31" s="47" t="s">
        <v>141</v>
      </c>
      <c r="D31" s="48">
        <v>41000</v>
      </c>
      <c r="E31" s="20">
        <f t="shared" si="0"/>
        <v>36900</v>
      </c>
      <c r="F31" s="49" t="s">
        <v>183</v>
      </c>
      <c r="G31" s="2"/>
    </row>
    <row r="32" spans="1:7" ht="31.5" x14ac:dyDescent="0.25">
      <c r="A32" s="42">
        <v>6</v>
      </c>
      <c r="B32" s="47" t="s">
        <v>143</v>
      </c>
      <c r="C32" s="47" t="s">
        <v>144</v>
      </c>
      <c r="D32" s="48">
        <v>41000</v>
      </c>
      <c r="E32" s="20">
        <f t="shared" si="0"/>
        <v>36900</v>
      </c>
      <c r="F32" s="49" t="s">
        <v>182</v>
      </c>
      <c r="G32" s="2"/>
    </row>
    <row r="33" spans="1:7" ht="36.75" customHeight="1" x14ac:dyDescent="0.25">
      <c r="A33" s="50">
        <v>7</v>
      </c>
      <c r="B33" s="51" t="s">
        <v>212</v>
      </c>
      <c r="C33" s="52" t="s">
        <v>10</v>
      </c>
      <c r="D33" s="53">
        <v>41000</v>
      </c>
      <c r="E33" s="22">
        <f t="shared" si="0"/>
        <v>36900</v>
      </c>
      <c r="F33" s="130" t="s">
        <v>256</v>
      </c>
      <c r="G33" s="2"/>
    </row>
    <row r="34" spans="1:7" ht="36.75" customHeight="1" x14ac:dyDescent="0.25">
      <c r="A34" s="50">
        <v>8</v>
      </c>
      <c r="B34" s="51" t="s">
        <v>213</v>
      </c>
      <c r="C34" s="52" t="s">
        <v>11</v>
      </c>
      <c r="D34" s="53">
        <v>59000</v>
      </c>
      <c r="E34" s="22">
        <f t="shared" si="0"/>
        <v>53100</v>
      </c>
      <c r="F34" s="131"/>
      <c r="G34" s="2"/>
    </row>
    <row r="35" spans="1:7" ht="36.75" customHeight="1" x14ac:dyDescent="0.25">
      <c r="A35" s="50">
        <v>9</v>
      </c>
      <c r="B35" s="51" t="s">
        <v>214</v>
      </c>
      <c r="C35" s="52" t="s">
        <v>12</v>
      </c>
      <c r="D35" s="53">
        <v>59000</v>
      </c>
      <c r="E35" s="22">
        <f t="shared" si="0"/>
        <v>53100</v>
      </c>
      <c r="F35" s="131"/>
      <c r="G35" s="2"/>
    </row>
    <row r="36" spans="1:7" ht="36.75" customHeight="1" x14ac:dyDescent="0.25">
      <c r="A36" s="50">
        <v>10</v>
      </c>
      <c r="B36" s="51" t="s">
        <v>215</v>
      </c>
      <c r="C36" s="52" t="s">
        <v>13</v>
      </c>
      <c r="D36" s="53">
        <v>47000</v>
      </c>
      <c r="E36" s="22">
        <f t="shared" si="0"/>
        <v>42300</v>
      </c>
      <c r="F36" s="131"/>
      <c r="G36" s="2"/>
    </row>
    <row r="37" spans="1:7" ht="36.75" customHeight="1" x14ac:dyDescent="0.25">
      <c r="A37" s="50">
        <v>11</v>
      </c>
      <c r="B37" s="51" t="s">
        <v>216</v>
      </c>
      <c r="C37" s="52" t="s">
        <v>14</v>
      </c>
      <c r="D37" s="53">
        <v>41000</v>
      </c>
      <c r="E37" s="22">
        <f t="shared" si="0"/>
        <v>36900</v>
      </c>
      <c r="F37" s="132"/>
      <c r="G37" s="2"/>
    </row>
    <row r="38" spans="1:7" ht="31.5" x14ac:dyDescent="0.25">
      <c r="A38" s="42">
        <v>12</v>
      </c>
      <c r="B38" s="54" t="s">
        <v>47</v>
      </c>
      <c r="C38" s="54" t="s">
        <v>48</v>
      </c>
      <c r="D38" s="55">
        <v>102000</v>
      </c>
      <c r="E38" s="20">
        <f t="shared" si="0"/>
        <v>91800</v>
      </c>
      <c r="F38" s="45"/>
      <c r="G38" s="2"/>
    </row>
    <row r="39" spans="1:7" ht="39.75" customHeight="1" x14ac:dyDescent="0.25">
      <c r="A39" s="42">
        <v>13</v>
      </c>
      <c r="B39" s="54" t="s">
        <v>166</v>
      </c>
      <c r="C39" s="54" t="s">
        <v>101</v>
      </c>
      <c r="D39" s="55">
        <v>128000</v>
      </c>
      <c r="E39" s="20">
        <f t="shared" si="0"/>
        <v>115200</v>
      </c>
      <c r="F39" s="45"/>
      <c r="G39" s="2"/>
    </row>
    <row r="40" spans="1:7" x14ac:dyDescent="0.25">
      <c r="A40" s="42">
        <v>14</v>
      </c>
      <c r="B40" s="54" t="s">
        <v>49</v>
      </c>
      <c r="C40" s="54" t="s">
        <v>50</v>
      </c>
      <c r="D40" s="55">
        <v>71000</v>
      </c>
      <c r="E40" s="20">
        <f t="shared" si="0"/>
        <v>63900</v>
      </c>
      <c r="F40" s="100" t="s">
        <v>184</v>
      </c>
      <c r="G40" s="2"/>
    </row>
    <row r="41" spans="1:7" x14ac:dyDescent="0.25">
      <c r="A41" s="42">
        <v>15</v>
      </c>
      <c r="B41" s="54" t="s">
        <v>51</v>
      </c>
      <c r="C41" s="54" t="s">
        <v>52</v>
      </c>
      <c r="D41" s="44">
        <v>138000</v>
      </c>
      <c r="E41" s="20">
        <f t="shared" si="0"/>
        <v>124200</v>
      </c>
      <c r="F41" s="101"/>
      <c r="G41" s="2"/>
    </row>
    <row r="42" spans="1:7" s="4" customFormat="1" x14ac:dyDescent="0.25">
      <c r="A42" s="42">
        <v>16</v>
      </c>
      <c r="B42" s="54" t="s">
        <v>71</v>
      </c>
      <c r="C42" s="54" t="s">
        <v>72</v>
      </c>
      <c r="D42" s="55">
        <v>30000</v>
      </c>
      <c r="E42" s="20">
        <f t="shared" si="0"/>
        <v>27000</v>
      </c>
      <c r="F42" s="100" t="s">
        <v>185</v>
      </c>
      <c r="G42" s="3"/>
    </row>
    <row r="43" spans="1:7" s="4" customFormat="1" x14ac:dyDescent="0.25">
      <c r="A43" s="42">
        <v>17</v>
      </c>
      <c r="B43" s="54" t="s">
        <v>146</v>
      </c>
      <c r="C43" s="54" t="s">
        <v>72</v>
      </c>
      <c r="D43" s="55">
        <v>20000</v>
      </c>
      <c r="E43" s="20">
        <f t="shared" si="0"/>
        <v>18000</v>
      </c>
      <c r="F43" s="101"/>
      <c r="G43" s="3"/>
    </row>
    <row r="44" spans="1:7" ht="24.75" customHeight="1" x14ac:dyDescent="0.25">
      <c r="A44" s="102" t="s">
        <v>106</v>
      </c>
      <c r="B44" s="103"/>
      <c r="C44" s="104"/>
      <c r="D44" s="40"/>
      <c r="E44" s="41"/>
      <c r="F44" s="41"/>
      <c r="G44" s="2"/>
    </row>
    <row r="45" spans="1:7" s="4" customFormat="1" x14ac:dyDescent="0.25">
      <c r="A45" s="42">
        <v>18</v>
      </c>
      <c r="B45" s="30" t="s">
        <v>217</v>
      </c>
      <c r="C45" s="30" t="s">
        <v>15</v>
      </c>
      <c r="D45" s="56">
        <v>174000</v>
      </c>
      <c r="E45" s="20">
        <f t="shared" si="0"/>
        <v>156600</v>
      </c>
      <c r="F45" s="45"/>
      <c r="G45" s="3"/>
    </row>
    <row r="46" spans="1:7" s="4" customFormat="1" x14ac:dyDescent="0.25">
      <c r="A46" s="42">
        <v>19</v>
      </c>
      <c r="B46" s="30" t="s">
        <v>218</v>
      </c>
      <c r="C46" s="30" t="s">
        <v>20</v>
      </c>
      <c r="D46" s="56">
        <v>231000</v>
      </c>
      <c r="E46" s="20">
        <f t="shared" si="0"/>
        <v>207900</v>
      </c>
      <c r="F46" s="45"/>
      <c r="G46" s="3"/>
    </row>
    <row r="47" spans="1:7" s="4" customFormat="1" ht="31.5" x14ac:dyDescent="0.25">
      <c r="A47" s="42">
        <v>20</v>
      </c>
      <c r="B47" s="30" t="s">
        <v>21</v>
      </c>
      <c r="C47" s="30" t="s">
        <v>22</v>
      </c>
      <c r="D47" s="56">
        <v>732000</v>
      </c>
      <c r="E47" s="20">
        <f t="shared" si="0"/>
        <v>658800</v>
      </c>
      <c r="F47" s="45"/>
      <c r="G47" s="3"/>
    </row>
    <row r="48" spans="1:7" s="4" customFormat="1" x14ac:dyDescent="0.25">
      <c r="A48" s="42">
        <v>21</v>
      </c>
      <c r="B48" s="30" t="s">
        <v>219</v>
      </c>
      <c r="C48" s="30" t="s">
        <v>147</v>
      </c>
      <c r="D48" s="57">
        <v>121000</v>
      </c>
      <c r="E48" s="20">
        <f t="shared" si="0"/>
        <v>108900</v>
      </c>
      <c r="F48" s="45"/>
      <c r="G48" s="3"/>
    </row>
    <row r="49" spans="1:7" s="4" customFormat="1" x14ac:dyDescent="0.25">
      <c r="A49" s="42">
        <v>22</v>
      </c>
      <c r="B49" s="30" t="s">
        <v>220</v>
      </c>
      <c r="C49" s="30" t="s">
        <v>25</v>
      </c>
      <c r="D49" s="56">
        <v>192000</v>
      </c>
      <c r="E49" s="20">
        <f t="shared" si="0"/>
        <v>172800</v>
      </c>
      <c r="F49" s="45"/>
      <c r="G49" s="3"/>
    </row>
    <row r="50" spans="1:7" s="4" customFormat="1" x14ac:dyDescent="0.25">
      <c r="A50" s="42">
        <v>23</v>
      </c>
      <c r="B50" s="30" t="s">
        <v>221</v>
      </c>
      <c r="C50" s="30" t="s">
        <v>19</v>
      </c>
      <c r="D50" s="56">
        <v>173000</v>
      </c>
      <c r="E50" s="20">
        <f t="shared" si="0"/>
        <v>155700</v>
      </c>
      <c r="F50" s="45"/>
      <c r="G50" s="3"/>
    </row>
    <row r="51" spans="1:7" s="4" customFormat="1" ht="31.5" x14ac:dyDescent="0.25">
      <c r="A51" s="42">
        <v>24</v>
      </c>
      <c r="B51" s="30" t="s">
        <v>222</v>
      </c>
      <c r="C51" s="30" t="s">
        <v>149</v>
      </c>
      <c r="D51" s="56">
        <v>231000</v>
      </c>
      <c r="E51" s="20">
        <f t="shared" si="0"/>
        <v>207900</v>
      </c>
      <c r="F51" s="45"/>
      <c r="G51" s="3"/>
    </row>
    <row r="52" spans="1:7" s="4" customFormat="1" x14ac:dyDescent="0.25">
      <c r="A52" s="42">
        <v>25</v>
      </c>
      <c r="B52" s="58" t="s">
        <v>121</v>
      </c>
      <c r="C52" s="58" t="s">
        <v>122</v>
      </c>
      <c r="D52" s="59">
        <v>500000</v>
      </c>
      <c r="E52" s="20">
        <f t="shared" si="0"/>
        <v>450000</v>
      </c>
      <c r="F52" s="45"/>
      <c r="G52" s="3"/>
    </row>
    <row r="53" spans="1:7" s="4" customFormat="1" x14ac:dyDescent="0.25">
      <c r="A53" s="42">
        <v>26</v>
      </c>
      <c r="B53" s="30" t="s">
        <v>223</v>
      </c>
      <c r="C53" s="30" t="s">
        <v>148</v>
      </c>
      <c r="D53" s="56">
        <v>290000</v>
      </c>
      <c r="E53" s="20">
        <f t="shared" si="0"/>
        <v>261000</v>
      </c>
      <c r="F53" s="45"/>
      <c r="G53" s="2"/>
    </row>
    <row r="54" spans="1:7" s="4" customFormat="1" x14ac:dyDescent="0.25">
      <c r="A54" s="42">
        <v>27</v>
      </c>
      <c r="B54" s="30" t="s">
        <v>224</v>
      </c>
      <c r="C54" s="30" t="s">
        <v>16</v>
      </c>
      <c r="D54" s="56">
        <v>231000</v>
      </c>
      <c r="E54" s="20">
        <f t="shared" si="0"/>
        <v>207900</v>
      </c>
      <c r="F54" s="45"/>
      <c r="G54" s="3"/>
    </row>
    <row r="55" spans="1:7" s="4" customFormat="1" ht="47.25" x14ac:dyDescent="0.25">
      <c r="A55" s="42">
        <v>28</v>
      </c>
      <c r="B55" s="30" t="s">
        <v>17</v>
      </c>
      <c r="C55" s="30" t="s">
        <v>18</v>
      </c>
      <c r="D55" s="56">
        <v>616000</v>
      </c>
      <c r="E55" s="20">
        <f t="shared" si="0"/>
        <v>554400</v>
      </c>
      <c r="F55" s="45"/>
      <c r="G55" s="3"/>
    </row>
    <row r="56" spans="1:7" s="4" customFormat="1" x14ac:dyDescent="0.25">
      <c r="A56" s="42">
        <v>29</v>
      </c>
      <c r="B56" s="30" t="s">
        <v>225</v>
      </c>
      <c r="C56" s="30" t="s">
        <v>23</v>
      </c>
      <c r="D56" s="56">
        <v>231000</v>
      </c>
      <c r="E56" s="20">
        <f t="shared" si="0"/>
        <v>207900</v>
      </c>
      <c r="F56" s="45"/>
      <c r="G56" s="3"/>
    </row>
    <row r="57" spans="1:7" s="4" customFormat="1" ht="37.5" customHeight="1" x14ac:dyDescent="0.25">
      <c r="A57" s="42">
        <v>30</v>
      </c>
      <c r="B57" s="30" t="s">
        <v>226</v>
      </c>
      <c r="C57" s="105" t="s">
        <v>24</v>
      </c>
      <c r="D57" s="56">
        <v>137000</v>
      </c>
      <c r="E57" s="20">
        <f t="shared" si="0"/>
        <v>123300</v>
      </c>
      <c r="F57" s="91" t="s">
        <v>242</v>
      </c>
      <c r="G57" s="3"/>
    </row>
    <row r="58" spans="1:7" s="4" customFormat="1" ht="37.5" customHeight="1" x14ac:dyDescent="0.25">
      <c r="A58" s="42">
        <v>31</v>
      </c>
      <c r="B58" s="30" t="s">
        <v>227</v>
      </c>
      <c r="C58" s="106"/>
      <c r="D58" s="56">
        <v>137000</v>
      </c>
      <c r="E58" s="20">
        <f t="shared" si="0"/>
        <v>123300</v>
      </c>
      <c r="F58" s="92"/>
      <c r="G58" s="3"/>
    </row>
    <row r="59" spans="1:7" s="4" customFormat="1" ht="37.5" customHeight="1" x14ac:dyDescent="0.25">
      <c r="A59" s="42">
        <v>32</v>
      </c>
      <c r="B59" s="30" t="s">
        <v>228</v>
      </c>
      <c r="C59" s="107"/>
      <c r="D59" s="56">
        <v>208000</v>
      </c>
      <c r="E59" s="20">
        <f t="shared" si="0"/>
        <v>187200</v>
      </c>
      <c r="F59" s="93"/>
      <c r="G59" s="3"/>
    </row>
    <row r="60" spans="1:7" s="4" customFormat="1" x14ac:dyDescent="0.25">
      <c r="A60" s="42">
        <v>33</v>
      </c>
      <c r="B60" s="30" t="s">
        <v>26</v>
      </c>
      <c r="C60" s="30" t="s">
        <v>27</v>
      </c>
      <c r="D60" s="56">
        <v>412000</v>
      </c>
      <c r="E60" s="20">
        <f t="shared" si="0"/>
        <v>370800</v>
      </c>
      <c r="F60" s="45"/>
      <c r="G60" s="3"/>
    </row>
    <row r="61" spans="1:7" s="4" customFormat="1" ht="24.75" customHeight="1" x14ac:dyDescent="0.25">
      <c r="A61" s="102" t="s">
        <v>105</v>
      </c>
      <c r="B61" s="103"/>
      <c r="C61" s="104"/>
      <c r="D61" s="40"/>
      <c r="E61" s="41"/>
      <c r="F61" s="41"/>
      <c r="G61" s="3"/>
    </row>
    <row r="62" spans="1:7" ht="47.25" x14ac:dyDescent="0.25">
      <c r="A62" s="42">
        <v>34</v>
      </c>
      <c r="B62" s="54" t="s">
        <v>229</v>
      </c>
      <c r="C62" s="54" t="s">
        <v>28</v>
      </c>
      <c r="D62" s="55">
        <v>123000</v>
      </c>
      <c r="E62" s="20">
        <f t="shared" si="0"/>
        <v>110700</v>
      </c>
      <c r="F62" s="45"/>
      <c r="G62" s="2"/>
    </row>
    <row r="63" spans="1:7" ht="39" customHeight="1" x14ac:dyDescent="0.25">
      <c r="A63" s="42">
        <v>35</v>
      </c>
      <c r="B63" s="54" t="s">
        <v>29</v>
      </c>
      <c r="C63" s="54" t="s">
        <v>30</v>
      </c>
      <c r="D63" s="55">
        <v>66000</v>
      </c>
      <c r="E63" s="20">
        <f t="shared" si="0"/>
        <v>59400</v>
      </c>
      <c r="F63" s="45"/>
      <c r="G63" s="2"/>
    </row>
    <row r="64" spans="1:7" ht="101.25" customHeight="1" x14ac:dyDescent="0.25">
      <c r="A64" s="42">
        <v>36</v>
      </c>
      <c r="B64" s="54" t="s">
        <v>230</v>
      </c>
      <c r="C64" s="54" t="s">
        <v>31</v>
      </c>
      <c r="D64" s="55">
        <v>139000</v>
      </c>
      <c r="E64" s="20">
        <f t="shared" si="0"/>
        <v>125100</v>
      </c>
      <c r="F64" s="45" t="s">
        <v>32</v>
      </c>
      <c r="G64" s="2"/>
    </row>
    <row r="65" spans="1:7" ht="102" customHeight="1" x14ac:dyDescent="0.25">
      <c r="A65" s="42">
        <v>37</v>
      </c>
      <c r="B65" s="54" t="s">
        <v>231</v>
      </c>
      <c r="C65" s="54" t="s">
        <v>33</v>
      </c>
      <c r="D65" s="55">
        <v>66000</v>
      </c>
      <c r="E65" s="20">
        <f t="shared" si="0"/>
        <v>59400</v>
      </c>
      <c r="F65" s="45" t="s">
        <v>32</v>
      </c>
      <c r="G65" s="2"/>
    </row>
    <row r="66" spans="1:7" ht="31.5" x14ac:dyDescent="0.25">
      <c r="A66" s="42">
        <v>38</v>
      </c>
      <c r="B66" s="54" t="s">
        <v>232</v>
      </c>
      <c r="C66" s="54" t="s">
        <v>34</v>
      </c>
      <c r="D66" s="55">
        <v>868000</v>
      </c>
      <c r="E66" s="20">
        <f t="shared" si="0"/>
        <v>781200</v>
      </c>
      <c r="F66" s="49" t="s">
        <v>35</v>
      </c>
      <c r="G66" s="2"/>
    </row>
    <row r="67" spans="1:7" ht="47.25" x14ac:dyDescent="0.25">
      <c r="A67" s="42">
        <v>39</v>
      </c>
      <c r="B67" s="54" t="s">
        <v>233</v>
      </c>
      <c r="C67" s="54" t="s">
        <v>36</v>
      </c>
      <c r="D67" s="55">
        <v>139000</v>
      </c>
      <c r="E67" s="20">
        <f t="shared" si="0"/>
        <v>125100</v>
      </c>
      <c r="F67" s="49" t="s">
        <v>37</v>
      </c>
      <c r="G67" s="2"/>
    </row>
    <row r="68" spans="1:7" ht="47.25" x14ac:dyDescent="0.25">
      <c r="A68" s="42">
        <v>40</v>
      </c>
      <c r="B68" s="54" t="s">
        <v>234</v>
      </c>
      <c r="C68" s="54" t="s">
        <v>38</v>
      </c>
      <c r="D68" s="55">
        <v>72000</v>
      </c>
      <c r="E68" s="20">
        <f t="shared" si="0"/>
        <v>64800</v>
      </c>
      <c r="F68" s="49" t="s">
        <v>39</v>
      </c>
      <c r="G68" s="2"/>
    </row>
    <row r="69" spans="1:7" ht="31.5" x14ac:dyDescent="0.25">
      <c r="A69" s="42">
        <v>41</v>
      </c>
      <c r="B69" s="54" t="s">
        <v>235</v>
      </c>
      <c r="C69" s="54" t="s">
        <v>40</v>
      </c>
      <c r="D69" s="55">
        <v>174000</v>
      </c>
      <c r="E69" s="20">
        <f t="shared" si="0"/>
        <v>156600</v>
      </c>
      <c r="F69" s="45"/>
      <c r="G69" s="2"/>
    </row>
    <row r="70" spans="1:7" ht="31.5" x14ac:dyDescent="0.25">
      <c r="A70" s="42">
        <v>42</v>
      </c>
      <c r="B70" s="54" t="s">
        <v>41</v>
      </c>
      <c r="C70" s="54" t="s">
        <v>42</v>
      </c>
      <c r="D70" s="55">
        <v>88000</v>
      </c>
      <c r="E70" s="20">
        <f t="shared" si="0"/>
        <v>79200</v>
      </c>
      <c r="F70" s="45"/>
      <c r="G70" s="2"/>
    </row>
    <row r="71" spans="1:7" ht="31.5" x14ac:dyDescent="0.25">
      <c r="A71" s="42">
        <v>43</v>
      </c>
      <c r="B71" s="54" t="s">
        <v>236</v>
      </c>
      <c r="C71" s="54" t="s">
        <v>43</v>
      </c>
      <c r="D71" s="44">
        <v>168000</v>
      </c>
      <c r="E71" s="20">
        <f t="shared" si="0"/>
        <v>151200</v>
      </c>
      <c r="F71" s="45"/>
      <c r="G71" s="2"/>
    </row>
    <row r="72" spans="1:7" ht="31.5" x14ac:dyDescent="0.25">
      <c r="A72" s="42">
        <v>44</v>
      </c>
      <c r="B72" s="54" t="s">
        <v>237</v>
      </c>
      <c r="C72" s="54" t="s">
        <v>44</v>
      </c>
      <c r="D72" s="44">
        <v>168000</v>
      </c>
      <c r="E72" s="20">
        <f t="shared" si="0"/>
        <v>151200</v>
      </c>
      <c r="F72" s="45"/>
      <c r="G72" s="2"/>
    </row>
    <row r="73" spans="1:7" x14ac:dyDescent="0.25">
      <c r="A73" s="42">
        <v>45</v>
      </c>
      <c r="B73" s="54" t="s">
        <v>45</v>
      </c>
      <c r="C73" s="54" t="s">
        <v>46</v>
      </c>
      <c r="D73" s="44">
        <v>253000</v>
      </c>
      <c r="E73" s="20">
        <f t="shared" si="0"/>
        <v>227700</v>
      </c>
      <c r="F73" s="45"/>
      <c r="G73" s="2"/>
    </row>
    <row r="74" spans="1:7" ht="24.75" customHeight="1" x14ac:dyDescent="0.25">
      <c r="A74" s="102" t="s">
        <v>138</v>
      </c>
      <c r="B74" s="103"/>
      <c r="C74" s="104"/>
      <c r="D74" s="60"/>
      <c r="E74" s="41"/>
      <c r="F74" s="41"/>
      <c r="G74" s="2"/>
    </row>
    <row r="75" spans="1:7" ht="23.25" customHeight="1" x14ac:dyDescent="0.25">
      <c r="A75" s="42">
        <v>46</v>
      </c>
      <c r="B75" s="54" t="s">
        <v>123</v>
      </c>
      <c r="C75" s="54"/>
      <c r="D75" s="44">
        <v>2500000</v>
      </c>
      <c r="E75" s="20">
        <f t="shared" si="0"/>
        <v>2250000</v>
      </c>
      <c r="F75" s="45"/>
      <c r="G75" s="2"/>
    </row>
    <row r="76" spans="1:7" ht="23.25" customHeight="1" x14ac:dyDescent="0.25">
      <c r="A76" s="42">
        <v>47</v>
      </c>
      <c r="B76" s="54" t="s">
        <v>124</v>
      </c>
      <c r="C76" s="54"/>
      <c r="D76" s="44">
        <v>2200000</v>
      </c>
      <c r="E76" s="20">
        <f t="shared" si="0"/>
        <v>1980000</v>
      </c>
      <c r="F76" s="45"/>
      <c r="G76" s="2"/>
    </row>
    <row r="77" spans="1:7" ht="63" x14ac:dyDescent="0.25">
      <c r="A77" s="42">
        <v>48</v>
      </c>
      <c r="B77" s="54" t="s">
        <v>181</v>
      </c>
      <c r="C77" s="54"/>
      <c r="D77" s="44">
        <v>250000</v>
      </c>
      <c r="E77" s="20">
        <f t="shared" si="0"/>
        <v>225000</v>
      </c>
      <c r="F77" s="45" t="s">
        <v>165</v>
      </c>
      <c r="G77" s="2"/>
    </row>
    <row r="78" spans="1:7" ht="23.25" customHeight="1" x14ac:dyDescent="0.25">
      <c r="A78" s="42">
        <v>49</v>
      </c>
      <c r="B78" s="54" t="s">
        <v>125</v>
      </c>
      <c r="C78" s="54"/>
      <c r="D78" s="44">
        <v>275000</v>
      </c>
      <c r="E78" s="20">
        <f t="shared" si="0"/>
        <v>247500</v>
      </c>
      <c r="F78" s="45"/>
      <c r="G78" s="2"/>
    </row>
    <row r="79" spans="1:7" ht="23.25" customHeight="1" x14ac:dyDescent="0.25">
      <c r="A79" s="42">
        <v>50</v>
      </c>
      <c r="B79" s="54" t="s">
        <v>126</v>
      </c>
      <c r="C79" s="54"/>
      <c r="D79" s="44">
        <v>187000</v>
      </c>
      <c r="E79" s="20">
        <f t="shared" si="0"/>
        <v>168300</v>
      </c>
      <c r="F79" s="45"/>
      <c r="G79" s="2"/>
    </row>
    <row r="80" spans="1:7" ht="23.25" customHeight="1" x14ac:dyDescent="0.25">
      <c r="A80" s="42">
        <v>51</v>
      </c>
      <c r="B80" s="54" t="s">
        <v>127</v>
      </c>
      <c r="C80" s="54"/>
      <c r="D80" s="44">
        <v>187000</v>
      </c>
      <c r="E80" s="20">
        <f t="shared" si="0"/>
        <v>168300</v>
      </c>
      <c r="F80" s="45"/>
      <c r="G80" s="2"/>
    </row>
    <row r="81" spans="1:7" ht="23.25" customHeight="1" x14ac:dyDescent="0.25">
      <c r="A81" s="42">
        <v>52</v>
      </c>
      <c r="B81" s="54" t="s">
        <v>128</v>
      </c>
      <c r="C81" s="54"/>
      <c r="D81" s="44">
        <v>189000</v>
      </c>
      <c r="E81" s="20">
        <f t="shared" si="0"/>
        <v>170100</v>
      </c>
      <c r="F81" s="45"/>
      <c r="G81" s="2"/>
    </row>
    <row r="82" spans="1:7" ht="23.25" customHeight="1" x14ac:dyDescent="0.25">
      <c r="A82" s="42">
        <v>53</v>
      </c>
      <c r="B82" s="54" t="s">
        <v>129</v>
      </c>
      <c r="C82" s="54"/>
      <c r="D82" s="44">
        <v>150000</v>
      </c>
      <c r="E82" s="20">
        <f t="shared" si="0"/>
        <v>135000</v>
      </c>
      <c r="F82" s="45"/>
      <c r="G82" s="2"/>
    </row>
    <row r="83" spans="1:7" ht="23.25" customHeight="1" x14ac:dyDescent="0.25">
      <c r="A83" s="42">
        <v>54</v>
      </c>
      <c r="B83" s="54" t="s">
        <v>130</v>
      </c>
      <c r="C83" s="54"/>
      <c r="D83" s="44">
        <v>189000</v>
      </c>
      <c r="E83" s="20">
        <f t="shared" si="0"/>
        <v>170100</v>
      </c>
      <c r="F83" s="45"/>
      <c r="G83" s="2"/>
    </row>
    <row r="84" spans="1:7" ht="23.25" customHeight="1" x14ac:dyDescent="0.25">
      <c r="A84" s="42">
        <v>55</v>
      </c>
      <c r="B84" s="54" t="s">
        <v>131</v>
      </c>
      <c r="C84" s="54"/>
      <c r="D84" s="44">
        <v>189000</v>
      </c>
      <c r="E84" s="20">
        <f t="shared" si="0"/>
        <v>170100</v>
      </c>
      <c r="F84" s="45"/>
      <c r="G84" s="2"/>
    </row>
    <row r="85" spans="1:7" ht="23.25" customHeight="1" x14ac:dyDescent="0.25">
      <c r="A85" s="42">
        <v>56</v>
      </c>
      <c r="B85" s="54" t="s">
        <v>132</v>
      </c>
      <c r="C85" s="54"/>
      <c r="D85" s="44">
        <v>187000</v>
      </c>
      <c r="E85" s="20">
        <f t="shared" si="0"/>
        <v>168300</v>
      </c>
      <c r="F85" s="45"/>
      <c r="G85" s="2"/>
    </row>
    <row r="86" spans="1:7" ht="23.25" customHeight="1" x14ac:dyDescent="0.25">
      <c r="A86" s="42">
        <v>57</v>
      </c>
      <c r="B86" s="54" t="s">
        <v>133</v>
      </c>
      <c r="C86" s="54"/>
      <c r="D86" s="44">
        <v>201000</v>
      </c>
      <c r="E86" s="20">
        <f t="shared" si="0"/>
        <v>180900</v>
      </c>
      <c r="F86" s="45"/>
      <c r="G86" s="2"/>
    </row>
    <row r="87" spans="1:7" ht="23.25" customHeight="1" x14ac:dyDescent="0.25">
      <c r="A87" s="42">
        <v>58</v>
      </c>
      <c r="B87" s="54" t="s">
        <v>134</v>
      </c>
      <c r="C87" s="54"/>
      <c r="D87" s="44">
        <v>187000</v>
      </c>
      <c r="E87" s="20">
        <f t="shared" si="0"/>
        <v>168300</v>
      </c>
      <c r="F87" s="45"/>
      <c r="G87" s="2"/>
    </row>
    <row r="88" spans="1:7" ht="23.25" customHeight="1" x14ac:dyDescent="0.25">
      <c r="A88" s="42">
        <v>59</v>
      </c>
      <c r="B88" s="54" t="s">
        <v>135</v>
      </c>
      <c r="C88" s="54"/>
      <c r="D88" s="44">
        <v>187000</v>
      </c>
      <c r="E88" s="20">
        <f t="shared" si="0"/>
        <v>168300</v>
      </c>
      <c r="F88" s="45"/>
      <c r="G88" s="2"/>
    </row>
    <row r="89" spans="1:7" ht="23.25" customHeight="1" x14ac:dyDescent="0.25">
      <c r="A89" s="42">
        <v>60</v>
      </c>
      <c r="B89" s="54" t="s">
        <v>136</v>
      </c>
      <c r="C89" s="54"/>
      <c r="D89" s="44">
        <v>187000</v>
      </c>
      <c r="E89" s="20">
        <f t="shared" si="0"/>
        <v>168300</v>
      </c>
      <c r="F89" s="45"/>
      <c r="G89" s="2"/>
    </row>
    <row r="90" spans="1:7" s="5" customFormat="1" ht="24.75" customHeight="1" x14ac:dyDescent="0.2">
      <c r="A90" s="102" t="s">
        <v>73</v>
      </c>
      <c r="B90" s="103"/>
      <c r="C90" s="104"/>
      <c r="D90" s="37"/>
      <c r="E90" s="37"/>
      <c r="F90" s="37"/>
    </row>
    <row r="91" spans="1:7" s="5" customFormat="1" ht="31.5" x14ac:dyDescent="0.2">
      <c r="A91" s="61">
        <v>61</v>
      </c>
      <c r="B91" s="62" t="s">
        <v>74</v>
      </c>
      <c r="C91" s="62" t="s">
        <v>75</v>
      </c>
      <c r="D91" s="61">
        <v>71000</v>
      </c>
      <c r="E91" s="20">
        <f t="shared" si="0"/>
        <v>63900</v>
      </c>
      <c r="F91" s="108" t="s">
        <v>186</v>
      </c>
    </row>
    <row r="92" spans="1:7" s="5" customFormat="1" ht="47.25" x14ac:dyDescent="0.2">
      <c r="A92" s="61">
        <v>62</v>
      </c>
      <c r="B92" s="62" t="s">
        <v>76</v>
      </c>
      <c r="C92" s="62" t="s">
        <v>77</v>
      </c>
      <c r="D92" s="61">
        <v>86000</v>
      </c>
      <c r="E92" s="20">
        <f t="shared" si="0"/>
        <v>77400</v>
      </c>
      <c r="F92" s="109"/>
    </row>
    <row r="93" spans="1:7" x14ac:dyDescent="0.25">
      <c r="A93" s="110" t="s">
        <v>120</v>
      </c>
      <c r="B93" s="110"/>
      <c r="C93" s="110"/>
      <c r="D93" s="63"/>
      <c r="E93" s="41"/>
      <c r="F93" s="41"/>
      <c r="G93" s="2"/>
    </row>
    <row r="94" spans="1:7" ht="47.25" x14ac:dyDescent="0.25">
      <c r="A94" s="42">
        <v>63</v>
      </c>
      <c r="B94" s="54" t="s">
        <v>187</v>
      </c>
      <c r="C94" s="54" t="s">
        <v>188</v>
      </c>
      <c r="D94" s="44">
        <v>817000</v>
      </c>
      <c r="E94" s="20">
        <f t="shared" si="0"/>
        <v>735300</v>
      </c>
      <c r="F94" s="45"/>
      <c r="G94" s="2"/>
    </row>
    <row r="95" spans="1:7" ht="24.75" customHeight="1" x14ac:dyDescent="0.25">
      <c r="A95" s="102" t="s">
        <v>119</v>
      </c>
      <c r="B95" s="103"/>
      <c r="C95" s="104"/>
      <c r="D95" s="40"/>
      <c r="E95" s="41"/>
      <c r="F95" s="41"/>
      <c r="G95" s="2"/>
    </row>
    <row r="96" spans="1:7" ht="22.5" customHeight="1" x14ac:dyDescent="0.25">
      <c r="A96" s="42">
        <v>64</v>
      </c>
      <c r="B96" s="64" t="s">
        <v>113</v>
      </c>
      <c r="C96" s="64" t="s">
        <v>114</v>
      </c>
      <c r="D96" s="65">
        <v>233000</v>
      </c>
      <c r="E96" s="20">
        <f t="shared" si="0"/>
        <v>209700</v>
      </c>
      <c r="F96" s="45"/>
      <c r="G96" s="2"/>
    </row>
    <row r="97" spans="1:7" x14ac:dyDescent="0.25">
      <c r="A97" s="42">
        <v>65</v>
      </c>
      <c r="B97" s="66" t="s">
        <v>115</v>
      </c>
      <c r="C97" s="66" t="s">
        <v>116</v>
      </c>
      <c r="D97" s="67">
        <v>227000</v>
      </c>
      <c r="E97" s="20">
        <f t="shared" si="0"/>
        <v>204300</v>
      </c>
      <c r="F97" s="45"/>
      <c r="G97" s="2"/>
    </row>
    <row r="98" spans="1:7" ht="22.5" customHeight="1" x14ac:dyDescent="0.25">
      <c r="A98" s="42">
        <v>66</v>
      </c>
      <c r="B98" s="66" t="s">
        <v>117</v>
      </c>
      <c r="C98" s="66" t="s">
        <v>118</v>
      </c>
      <c r="D98" s="67">
        <v>72000</v>
      </c>
      <c r="E98" s="20">
        <f t="shared" si="0"/>
        <v>64800</v>
      </c>
      <c r="F98" s="45"/>
      <c r="G98" s="2"/>
    </row>
    <row r="99" spans="1:7" ht="20.25" customHeight="1" x14ac:dyDescent="0.25">
      <c r="A99" s="102" t="s">
        <v>108</v>
      </c>
      <c r="B99" s="103"/>
      <c r="C99" s="104"/>
      <c r="D99" s="68"/>
      <c r="E99" s="41"/>
      <c r="F99" s="41"/>
      <c r="G99" s="2"/>
    </row>
    <row r="100" spans="1:7" ht="21.75" customHeight="1" x14ac:dyDescent="0.25">
      <c r="A100" s="42">
        <v>67</v>
      </c>
      <c r="B100" s="54" t="s">
        <v>109</v>
      </c>
      <c r="C100" s="54"/>
      <c r="D100" s="94">
        <v>183000</v>
      </c>
      <c r="E100" s="97">
        <f>D100*0.9</f>
        <v>164700</v>
      </c>
      <c r="F100" s="45"/>
      <c r="G100" s="2"/>
    </row>
    <row r="101" spans="1:7" ht="21.75" customHeight="1" x14ac:dyDescent="0.25">
      <c r="A101" s="42">
        <v>68</v>
      </c>
      <c r="B101" s="54" t="s">
        <v>110</v>
      </c>
      <c r="C101" s="54"/>
      <c r="D101" s="95"/>
      <c r="E101" s="98"/>
      <c r="F101" s="45"/>
      <c r="G101" s="2"/>
    </row>
    <row r="102" spans="1:7" ht="21.75" customHeight="1" x14ac:dyDescent="0.25">
      <c r="A102" s="42">
        <v>69</v>
      </c>
      <c r="B102" s="54" t="s">
        <v>111</v>
      </c>
      <c r="C102" s="54"/>
      <c r="D102" s="95"/>
      <c r="E102" s="98"/>
      <c r="F102" s="45"/>
      <c r="G102" s="2"/>
    </row>
    <row r="103" spans="1:7" ht="21.75" customHeight="1" x14ac:dyDescent="0.25">
      <c r="A103" s="42">
        <v>70</v>
      </c>
      <c r="B103" s="43" t="s">
        <v>112</v>
      </c>
      <c r="C103" s="54"/>
      <c r="D103" s="96"/>
      <c r="E103" s="99"/>
      <c r="F103" s="45"/>
      <c r="G103" s="2"/>
    </row>
    <row r="104" spans="1:7" ht="21.75" customHeight="1" x14ac:dyDescent="0.25">
      <c r="A104" s="110" t="s">
        <v>139</v>
      </c>
      <c r="B104" s="110"/>
      <c r="C104" s="110"/>
      <c r="D104" s="110"/>
      <c r="E104" s="69"/>
      <c r="F104" s="41"/>
      <c r="G104" s="2"/>
    </row>
    <row r="105" spans="1:7" s="19" customFormat="1" ht="31.5" x14ac:dyDescent="0.25">
      <c r="A105" s="42">
        <v>71</v>
      </c>
      <c r="B105" s="43" t="s">
        <v>158</v>
      </c>
      <c r="C105" s="30" t="s">
        <v>161</v>
      </c>
      <c r="D105" s="70">
        <v>230000</v>
      </c>
      <c r="E105" s="20">
        <f>D105*0.8</f>
        <v>184000</v>
      </c>
      <c r="F105" s="45"/>
      <c r="G105" s="2"/>
    </row>
    <row r="106" spans="1:7" s="19" customFormat="1" ht="47.25" x14ac:dyDescent="0.25">
      <c r="A106" s="42">
        <v>72</v>
      </c>
      <c r="B106" s="43" t="s">
        <v>4</v>
      </c>
      <c r="C106" s="30" t="s">
        <v>5</v>
      </c>
      <c r="D106" s="70">
        <v>220000</v>
      </c>
      <c r="E106" s="20">
        <f>D106*0.8</f>
        <v>176000</v>
      </c>
      <c r="F106" s="45"/>
      <c r="G106" s="2"/>
    </row>
    <row r="107" spans="1:7" ht="24.75" customHeight="1" x14ac:dyDescent="0.25">
      <c r="A107" s="42">
        <v>73</v>
      </c>
      <c r="B107" s="54" t="s">
        <v>255</v>
      </c>
      <c r="C107" s="43"/>
      <c r="D107" s="70">
        <v>250000</v>
      </c>
      <c r="E107" s="20">
        <f t="shared" ref="E105:E124" si="1">D107*0.9</f>
        <v>225000</v>
      </c>
      <c r="F107" s="45"/>
      <c r="G107" s="2"/>
    </row>
    <row r="108" spans="1:7" s="19" customFormat="1" ht="63" x14ac:dyDescent="0.25">
      <c r="A108" s="42">
        <v>74</v>
      </c>
      <c r="B108" s="54" t="s">
        <v>249</v>
      </c>
      <c r="C108" s="30" t="s">
        <v>55</v>
      </c>
      <c r="D108" s="73">
        <v>500000</v>
      </c>
      <c r="E108" s="20">
        <f t="shared" si="1"/>
        <v>450000</v>
      </c>
      <c r="F108" s="45"/>
      <c r="G108" s="2"/>
    </row>
    <row r="109" spans="1:7" ht="31.5" x14ac:dyDescent="0.25">
      <c r="A109" s="42">
        <v>75</v>
      </c>
      <c r="B109" s="43" t="s">
        <v>56</v>
      </c>
      <c r="C109" s="30" t="s">
        <v>57</v>
      </c>
      <c r="D109" s="70">
        <v>700000</v>
      </c>
      <c r="E109" s="20">
        <f t="shared" si="1"/>
        <v>630000</v>
      </c>
      <c r="F109" s="45"/>
      <c r="G109" s="2"/>
    </row>
    <row r="110" spans="1:7" ht="47.25" x14ac:dyDescent="0.25">
      <c r="A110" s="42">
        <v>76</v>
      </c>
      <c r="B110" s="43" t="s">
        <v>58</v>
      </c>
      <c r="C110" s="30" t="s">
        <v>162</v>
      </c>
      <c r="D110" s="70">
        <v>770000</v>
      </c>
      <c r="E110" s="20">
        <f t="shared" si="1"/>
        <v>693000</v>
      </c>
      <c r="F110" s="45"/>
      <c r="G110" s="2"/>
    </row>
    <row r="111" spans="1:7" ht="47.25" x14ac:dyDescent="0.25">
      <c r="A111" s="42">
        <v>77</v>
      </c>
      <c r="B111" s="43" t="s">
        <v>59</v>
      </c>
      <c r="C111" s="43" t="s">
        <v>60</v>
      </c>
      <c r="D111" s="70">
        <v>249000</v>
      </c>
      <c r="E111" s="20">
        <f>D111*0.8</f>
        <v>199200</v>
      </c>
      <c r="F111" s="45"/>
      <c r="G111" s="2"/>
    </row>
    <row r="112" spans="1:7" ht="31.5" x14ac:dyDescent="0.25">
      <c r="A112" s="42">
        <v>78</v>
      </c>
      <c r="B112" s="54" t="s">
        <v>61</v>
      </c>
      <c r="C112" s="54" t="s">
        <v>62</v>
      </c>
      <c r="D112" s="73">
        <v>157000</v>
      </c>
      <c r="E112" s="20">
        <f t="shared" si="1"/>
        <v>141300</v>
      </c>
      <c r="F112" s="45"/>
      <c r="G112" s="2"/>
    </row>
    <row r="113" spans="1:8" ht="31.5" x14ac:dyDescent="0.25">
      <c r="A113" s="42">
        <v>79</v>
      </c>
      <c r="B113" s="54" t="s">
        <v>63</v>
      </c>
      <c r="C113" s="54" t="s">
        <v>64</v>
      </c>
      <c r="D113" s="73">
        <v>157000</v>
      </c>
      <c r="E113" s="20">
        <f t="shared" si="1"/>
        <v>141300</v>
      </c>
      <c r="F113" s="45"/>
      <c r="G113" s="2"/>
    </row>
    <row r="114" spans="1:8" ht="47.25" x14ac:dyDescent="0.25">
      <c r="A114" s="42">
        <v>80</v>
      </c>
      <c r="B114" s="54" t="s">
        <v>178</v>
      </c>
      <c r="C114" s="54" t="s">
        <v>179</v>
      </c>
      <c r="D114" s="73">
        <v>1200000</v>
      </c>
      <c r="E114" s="20">
        <f>D114*0.8</f>
        <v>960000</v>
      </c>
      <c r="F114" s="49"/>
      <c r="G114" s="2"/>
    </row>
    <row r="115" spans="1:8" ht="31.5" x14ac:dyDescent="0.25">
      <c r="A115" s="42">
        <v>81</v>
      </c>
      <c r="B115" s="54" t="s">
        <v>163</v>
      </c>
      <c r="C115" s="30" t="s">
        <v>164</v>
      </c>
      <c r="D115" s="73">
        <v>847000</v>
      </c>
      <c r="E115" s="20">
        <f t="shared" si="1"/>
        <v>762300</v>
      </c>
      <c r="F115" s="45"/>
      <c r="G115" s="2"/>
    </row>
    <row r="116" spans="1:8" ht="31.5" x14ac:dyDescent="0.25">
      <c r="A116" s="42">
        <v>82</v>
      </c>
      <c r="B116" s="54" t="s">
        <v>67</v>
      </c>
      <c r="C116" s="54" t="s">
        <v>68</v>
      </c>
      <c r="D116" s="70">
        <v>847000</v>
      </c>
      <c r="E116" s="20">
        <f t="shared" si="1"/>
        <v>762300</v>
      </c>
      <c r="F116" s="45"/>
      <c r="G116" s="2"/>
    </row>
    <row r="117" spans="1:8" ht="47.25" x14ac:dyDescent="0.25">
      <c r="A117" s="42">
        <v>83</v>
      </c>
      <c r="B117" s="30" t="s">
        <v>171</v>
      </c>
      <c r="C117" s="30" t="s">
        <v>150</v>
      </c>
      <c r="D117" s="73">
        <v>3420000</v>
      </c>
      <c r="E117" s="20">
        <f t="shared" si="1"/>
        <v>3078000</v>
      </c>
      <c r="F117" s="45"/>
      <c r="G117" s="126"/>
      <c r="H117" s="127"/>
    </row>
    <row r="118" spans="1:8" ht="47.25" x14ac:dyDescent="0.25">
      <c r="A118" s="42">
        <v>84</v>
      </c>
      <c r="B118" s="30" t="s">
        <v>180</v>
      </c>
      <c r="C118" s="30" t="s">
        <v>151</v>
      </c>
      <c r="D118" s="73">
        <v>5730000</v>
      </c>
      <c r="E118" s="20">
        <f t="shared" si="1"/>
        <v>5157000</v>
      </c>
      <c r="F118" s="45"/>
      <c r="G118" s="2"/>
      <c r="H118"/>
    </row>
    <row r="119" spans="1:8" ht="47.25" x14ac:dyDescent="0.25">
      <c r="A119" s="42">
        <v>85</v>
      </c>
      <c r="B119" s="54" t="s">
        <v>172</v>
      </c>
      <c r="C119" s="54" t="s">
        <v>152</v>
      </c>
      <c r="D119" s="73">
        <v>3078000</v>
      </c>
      <c r="E119" s="20">
        <f t="shared" si="1"/>
        <v>2770200</v>
      </c>
      <c r="F119" s="45"/>
      <c r="G119" s="2"/>
      <c r="H119"/>
    </row>
    <row r="120" spans="1:8" ht="47.25" x14ac:dyDescent="0.25">
      <c r="A120" s="42">
        <v>86</v>
      </c>
      <c r="B120" s="54" t="s">
        <v>173</v>
      </c>
      <c r="C120" s="54" t="s">
        <v>153</v>
      </c>
      <c r="D120" s="73">
        <v>3078000</v>
      </c>
      <c r="E120" s="20">
        <f t="shared" si="1"/>
        <v>2770200</v>
      </c>
      <c r="F120" s="45"/>
      <c r="G120" s="2"/>
    </row>
    <row r="121" spans="1:8" ht="47.25" x14ac:dyDescent="0.25">
      <c r="A121" s="42">
        <v>87</v>
      </c>
      <c r="B121" s="54" t="s">
        <v>174</v>
      </c>
      <c r="C121" s="54" t="s">
        <v>154</v>
      </c>
      <c r="D121" s="73">
        <v>3420000</v>
      </c>
      <c r="E121" s="20">
        <f t="shared" si="1"/>
        <v>3078000</v>
      </c>
      <c r="F121" s="45"/>
      <c r="G121" s="2"/>
    </row>
    <row r="122" spans="1:8" ht="47.25" x14ac:dyDescent="0.25">
      <c r="A122" s="42">
        <v>88</v>
      </c>
      <c r="B122" s="54" t="s">
        <v>175</v>
      </c>
      <c r="C122" s="54" t="s">
        <v>155</v>
      </c>
      <c r="D122" s="73">
        <v>3420000</v>
      </c>
      <c r="E122" s="20">
        <f t="shared" si="1"/>
        <v>3078000</v>
      </c>
      <c r="F122" s="45"/>
      <c r="G122" s="2"/>
    </row>
    <row r="123" spans="1:8" ht="47.25" x14ac:dyDescent="0.25">
      <c r="A123" s="42">
        <v>89</v>
      </c>
      <c r="B123" s="54" t="s">
        <v>176</v>
      </c>
      <c r="C123" s="54" t="s">
        <v>157</v>
      </c>
      <c r="D123" s="73">
        <v>5520000</v>
      </c>
      <c r="E123" s="20">
        <f t="shared" si="1"/>
        <v>4968000</v>
      </c>
      <c r="F123" s="45"/>
      <c r="G123" s="2"/>
    </row>
    <row r="124" spans="1:8" ht="47.25" x14ac:dyDescent="0.25">
      <c r="A124" s="42">
        <v>90</v>
      </c>
      <c r="B124" s="54" t="s">
        <v>177</v>
      </c>
      <c r="C124" s="54" t="s">
        <v>156</v>
      </c>
      <c r="D124" s="73">
        <v>23160000</v>
      </c>
      <c r="E124" s="20">
        <f t="shared" si="1"/>
        <v>20844000</v>
      </c>
      <c r="F124" s="45"/>
      <c r="G124" s="2"/>
    </row>
    <row r="125" spans="1:8" x14ac:dyDescent="0.25">
      <c r="A125" s="110" t="s">
        <v>104</v>
      </c>
      <c r="B125" s="110"/>
      <c r="C125" s="110"/>
      <c r="D125" s="110"/>
      <c r="E125" s="69"/>
      <c r="F125" s="41"/>
      <c r="G125" s="2"/>
      <c r="H125"/>
    </row>
    <row r="126" spans="1:8" ht="31.5" x14ac:dyDescent="0.25">
      <c r="A126" s="42">
        <v>91</v>
      </c>
      <c r="B126" s="54" t="s">
        <v>69</v>
      </c>
      <c r="C126" s="54" t="s">
        <v>70</v>
      </c>
      <c r="D126" s="71">
        <v>88000</v>
      </c>
      <c r="E126" s="20">
        <f>D126*0.9</f>
        <v>79200</v>
      </c>
      <c r="F126" s="45"/>
      <c r="G126" s="2"/>
      <c r="H126"/>
    </row>
    <row r="127" spans="1:8" ht="31.5" x14ac:dyDescent="0.25">
      <c r="A127" s="42">
        <v>92</v>
      </c>
      <c r="B127" s="74" t="s">
        <v>53</v>
      </c>
      <c r="C127" s="74" t="s">
        <v>54</v>
      </c>
      <c r="D127" s="75">
        <v>140000</v>
      </c>
      <c r="E127" s="20">
        <f t="shared" ref="E127:E145" si="2">D127*0.9</f>
        <v>126000</v>
      </c>
      <c r="F127" s="45"/>
      <c r="G127" s="2"/>
      <c r="H127"/>
    </row>
    <row r="128" spans="1:8" ht="31.5" x14ac:dyDescent="0.25">
      <c r="A128" s="42">
        <v>93</v>
      </c>
      <c r="B128" s="74" t="s">
        <v>65</v>
      </c>
      <c r="C128" s="74" t="s">
        <v>66</v>
      </c>
      <c r="D128" s="75">
        <v>450000</v>
      </c>
      <c r="E128" s="20">
        <f t="shared" si="2"/>
        <v>405000</v>
      </c>
      <c r="F128" s="45"/>
      <c r="G128" s="2"/>
      <c r="H128" s="2"/>
    </row>
    <row r="129" spans="1:8" x14ac:dyDescent="0.25">
      <c r="A129" s="110" t="s">
        <v>78</v>
      </c>
      <c r="B129" s="110"/>
      <c r="C129" s="110"/>
      <c r="D129" s="110"/>
      <c r="E129" s="69"/>
      <c r="F129" s="41"/>
      <c r="G129" s="2"/>
      <c r="H129"/>
    </row>
    <row r="130" spans="1:8" ht="70.5" customHeight="1" x14ac:dyDescent="0.25">
      <c r="A130" s="76">
        <v>94</v>
      </c>
      <c r="B130" s="54" t="s">
        <v>79</v>
      </c>
      <c r="C130" s="54" t="s">
        <v>80</v>
      </c>
      <c r="D130" s="73">
        <v>1968000</v>
      </c>
      <c r="E130" s="20">
        <f t="shared" si="2"/>
        <v>1771200</v>
      </c>
      <c r="F130" s="125" t="s">
        <v>159</v>
      </c>
      <c r="G130" s="2"/>
      <c r="H130"/>
    </row>
    <row r="131" spans="1:8" ht="70.5" customHeight="1" x14ac:dyDescent="0.25">
      <c r="A131" s="76">
        <v>95</v>
      </c>
      <c r="B131" s="54" t="s">
        <v>81</v>
      </c>
      <c r="C131" s="54" t="s">
        <v>82</v>
      </c>
      <c r="D131" s="73">
        <v>2952000</v>
      </c>
      <c r="E131" s="20">
        <f t="shared" si="2"/>
        <v>2656800</v>
      </c>
      <c r="F131" s="125"/>
      <c r="G131" s="2"/>
      <c r="H131"/>
    </row>
    <row r="132" spans="1:8" ht="81.75" customHeight="1" x14ac:dyDescent="0.25">
      <c r="A132" s="76">
        <v>96</v>
      </c>
      <c r="B132" s="54" t="s">
        <v>83</v>
      </c>
      <c r="C132" s="54" t="s">
        <v>84</v>
      </c>
      <c r="D132" s="73">
        <v>4100000</v>
      </c>
      <c r="E132" s="20">
        <f t="shared" si="2"/>
        <v>3690000</v>
      </c>
      <c r="F132" s="125"/>
      <c r="G132" s="2"/>
      <c r="H132"/>
    </row>
    <row r="133" spans="1:8" ht="33" customHeight="1" x14ac:dyDescent="0.25">
      <c r="A133" s="76">
        <v>97</v>
      </c>
      <c r="B133" s="54" t="s">
        <v>102</v>
      </c>
      <c r="C133" s="54" t="s">
        <v>103</v>
      </c>
      <c r="D133" s="73">
        <v>83000</v>
      </c>
      <c r="E133" s="20">
        <f t="shared" si="2"/>
        <v>74700</v>
      </c>
      <c r="F133" s="77" t="s">
        <v>250</v>
      </c>
      <c r="G133" s="2"/>
      <c r="H133"/>
    </row>
    <row r="134" spans="1:8" ht="47.25" x14ac:dyDescent="0.25">
      <c r="A134" s="76">
        <v>98</v>
      </c>
      <c r="B134" s="54" t="s">
        <v>169</v>
      </c>
      <c r="C134" s="54" t="s">
        <v>170</v>
      </c>
      <c r="D134" s="73">
        <v>550000</v>
      </c>
      <c r="E134" s="20">
        <f t="shared" si="2"/>
        <v>495000</v>
      </c>
      <c r="F134" s="77"/>
      <c r="G134" s="2"/>
      <c r="H134"/>
    </row>
    <row r="135" spans="1:8" ht="110.25" x14ac:dyDescent="0.25">
      <c r="A135" s="76">
        <v>99</v>
      </c>
      <c r="B135" s="54" t="s">
        <v>85</v>
      </c>
      <c r="C135" s="54" t="s">
        <v>86</v>
      </c>
      <c r="D135" s="71">
        <v>495000</v>
      </c>
      <c r="E135" s="20">
        <f t="shared" si="2"/>
        <v>445500</v>
      </c>
      <c r="F135" s="77" t="s">
        <v>160</v>
      </c>
      <c r="G135" s="2"/>
      <c r="H135"/>
    </row>
    <row r="136" spans="1:8" x14ac:dyDescent="0.25">
      <c r="A136" s="76">
        <v>100</v>
      </c>
      <c r="B136" s="54" t="s">
        <v>87</v>
      </c>
      <c r="C136" s="54" t="s">
        <v>88</v>
      </c>
      <c r="D136" s="71">
        <v>268000</v>
      </c>
      <c r="E136" s="20">
        <f t="shared" si="2"/>
        <v>241200</v>
      </c>
      <c r="F136" s="45"/>
      <c r="G136" s="2"/>
      <c r="H136"/>
    </row>
    <row r="137" spans="1:8" x14ac:dyDescent="0.25">
      <c r="A137" s="76">
        <v>101</v>
      </c>
      <c r="B137" s="54" t="s">
        <v>89</v>
      </c>
      <c r="C137" s="54" t="s">
        <v>90</v>
      </c>
      <c r="D137" s="71">
        <v>151000</v>
      </c>
      <c r="E137" s="20">
        <f t="shared" si="2"/>
        <v>135900</v>
      </c>
      <c r="F137" s="45"/>
      <c r="G137" s="2"/>
    </row>
    <row r="138" spans="1:8" x14ac:dyDescent="0.25">
      <c r="A138" s="76">
        <v>102</v>
      </c>
      <c r="B138" s="54" t="s">
        <v>167</v>
      </c>
      <c r="C138" s="54" t="s">
        <v>168</v>
      </c>
      <c r="D138" s="71">
        <v>220000</v>
      </c>
      <c r="E138" s="20">
        <f t="shared" si="2"/>
        <v>198000</v>
      </c>
      <c r="F138" s="45"/>
      <c r="G138" s="2"/>
    </row>
    <row r="139" spans="1:8" ht="16.5" x14ac:dyDescent="0.25">
      <c r="A139" s="124" t="s">
        <v>120</v>
      </c>
      <c r="B139" s="124"/>
      <c r="C139" s="124"/>
      <c r="D139" s="124"/>
      <c r="E139" s="84"/>
      <c r="F139" s="41"/>
      <c r="G139" s="2"/>
    </row>
    <row r="140" spans="1:8" ht="31.5" x14ac:dyDescent="0.25">
      <c r="A140" s="42">
        <v>103</v>
      </c>
      <c r="B140" s="43" t="s">
        <v>91</v>
      </c>
      <c r="C140" s="43" t="s">
        <v>92</v>
      </c>
      <c r="D140" s="72">
        <v>72000</v>
      </c>
      <c r="E140" s="20">
        <f t="shared" si="2"/>
        <v>64800</v>
      </c>
      <c r="F140" s="45"/>
      <c r="G140" s="2"/>
    </row>
    <row r="141" spans="1:8" ht="31.5" x14ac:dyDescent="0.25">
      <c r="A141" s="42">
        <v>104</v>
      </c>
      <c r="B141" s="43" t="s">
        <v>93</v>
      </c>
      <c r="C141" s="43" t="s">
        <v>94</v>
      </c>
      <c r="D141" s="72">
        <v>329000</v>
      </c>
      <c r="E141" s="20">
        <f>D141*0.8</f>
        <v>263200</v>
      </c>
      <c r="F141" s="45"/>
      <c r="G141" s="2"/>
    </row>
    <row r="142" spans="1:8" ht="47.25" x14ac:dyDescent="0.25">
      <c r="A142" s="42">
        <v>105</v>
      </c>
      <c r="B142" s="43" t="s">
        <v>95</v>
      </c>
      <c r="C142" s="43" t="s">
        <v>96</v>
      </c>
      <c r="D142" s="72">
        <v>605000</v>
      </c>
      <c r="E142" s="20">
        <f>D142*0.8</f>
        <v>484000</v>
      </c>
      <c r="F142" s="45"/>
      <c r="G142" s="2"/>
    </row>
    <row r="143" spans="1:8" ht="63" x14ac:dyDescent="0.25">
      <c r="A143" s="42">
        <v>106</v>
      </c>
      <c r="B143" s="62" t="s">
        <v>97</v>
      </c>
      <c r="C143" s="62" t="s">
        <v>98</v>
      </c>
      <c r="D143" s="83">
        <v>1100000</v>
      </c>
      <c r="E143" s="20">
        <f t="shared" si="2"/>
        <v>990000</v>
      </c>
      <c r="F143" s="45"/>
      <c r="G143" s="2"/>
    </row>
    <row r="144" spans="1:8" ht="47.25" x14ac:dyDescent="0.25">
      <c r="A144" s="42">
        <v>107</v>
      </c>
      <c r="B144" s="62" t="s">
        <v>145</v>
      </c>
      <c r="C144" s="62" t="s">
        <v>142</v>
      </c>
      <c r="D144" s="83">
        <v>187000</v>
      </c>
      <c r="E144" s="20">
        <f t="shared" si="2"/>
        <v>168300</v>
      </c>
      <c r="F144" s="45"/>
      <c r="G144" s="2"/>
    </row>
    <row r="145" spans="1:7" ht="31.5" x14ac:dyDescent="0.25">
      <c r="A145" s="42">
        <v>108</v>
      </c>
      <c r="B145" s="54" t="s">
        <v>99</v>
      </c>
      <c r="C145" s="54" t="s">
        <v>100</v>
      </c>
      <c r="D145" s="71">
        <v>220000</v>
      </c>
      <c r="E145" s="20">
        <f t="shared" si="2"/>
        <v>198000</v>
      </c>
      <c r="F145" s="45"/>
      <c r="G145" s="2"/>
    </row>
    <row r="146" spans="1:7" x14ac:dyDescent="0.25">
      <c r="A146" s="123" t="s">
        <v>238</v>
      </c>
      <c r="B146" s="123"/>
      <c r="C146" s="123"/>
      <c r="D146" s="81"/>
      <c r="E146" s="82"/>
    </row>
    <row r="147" spans="1:7" x14ac:dyDescent="0.25">
      <c r="A147" s="78"/>
      <c r="B147" s="78" t="s">
        <v>239</v>
      </c>
      <c r="C147" s="79"/>
      <c r="D147" s="80"/>
      <c r="E147" s="78"/>
    </row>
    <row r="148" spans="1:7" x14ac:dyDescent="0.25">
      <c r="A148" s="78"/>
      <c r="B148" s="78" t="s">
        <v>243</v>
      </c>
      <c r="C148" s="78"/>
      <c r="D148" s="80"/>
      <c r="E148" s="78"/>
    </row>
    <row r="149" spans="1:7" x14ac:dyDescent="0.25">
      <c r="A149" s="78"/>
      <c r="B149" s="78" t="s">
        <v>240</v>
      </c>
      <c r="C149" s="78"/>
      <c r="D149" s="80"/>
      <c r="E149" s="78"/>
    </row>
  </sheetData>
  <mergeCells count="40">
    <mergeCell ref="A146:C146"/>
    <mergeCell ref="A139:D139"/>
    <mergeCell ref="A129:D129"/>
    <mergeCell ref="F130:F132"/>
    <mergeCell ref="G117:H117"/>
    <mergeCell ref="A7:F7"/>
    <mergeCell ref="A23:F23"/>
    <mergeCell ref="A125:D125"/>
    <mergeCell ref="A104:D104"/>
    <mergeCell ref="F40:F41"/>
    <mergeCell ref="B9:D9"/>
    <mergeCell ref="A10:F10"/>
    <mergeCell ref="A11:A12"/>
    <mergeCell ref="B11:B12"/>
    <mergeCell ref="C11:C12"/>
    <mergeCell ref="D11:E11"/>
    <mergeCell ref="F11:F12"/>
    <mergeCell ref="A13:E13"/>
    <mergeCell ref="B15:B16"/>
    <mergeCell ref="C1:E1"/>
    <mergeCell ref="C2:E2"/>
    <mergeCell ref="C3:E3"/>
    <mergeCell ref="C4:E4"/>
    <mergeCell ref="C5:E5"/>
    <mergeCell ref="B17:B21"/>
    <mergeCell ref="A24:F24"/>
    <mergeCell ref="F33:F37"/>
    <mergeCell ref="D100:D103"/>
    <mergeCell ref="E100:E103"/>
    <mergeCell ref="F42:F43"/>
    <mergeCell ref="A44:C44"/>
    <mergeCell ref="C57:C59"/>
    <mergeCell ref="F57:F59"/>
    <mergeCell ref="A61:C61"/>
    <mergeCell ref="A74:C74"/>
    <mergeCell ref="A90:C90"/>
    <mergeCell ref="F91:F92"/>
    <mergeCell ref="A93:C93"/>
    <mergeCell ref="A95:C95"/>
    <mergeCell ref="A99:C99"/>
  </mergeCells>
  <pageMargins left="0.31496062992125984" right="0.15748031496062992" top="0.43307086614173229" bottom="0.39370078740157483" header="0.31496062992125984" footer="0.31496062992125984"/>
  <pageSetup paperSize="9"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DMLT</vt:lpstr>
      <vt:lpstr>DMLT!Print_Area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2023-09-16T01:26:22Z</cp:lastPrinted>
  <dcterms:created xsi:type="dcterms:W3CDTF">2022-03-17T08:23:25Z</dcterms:created>
  <dcterms:modified xsi:type="dcterms:W3CDTF">2024-11-15T06:47:00Z</dcterms:modified>
</cp:coreProperties>
</file>