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M\2024\CHỐT KHÁCH ĐOÀN 2024\297. Báo Đà Nẵng\"/>
    </mc:Choice>
  </mc:AlternateContent>
  <xr:revisionPtr revIDLastSave="0" documentId="13_ncr:1_{A6C558E4-487E-4000-864A-7E16E81CBA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ổng hợp" sheetId="1" r:id="rId1"/>
  </sheets>
  <definedNames>
    <definedName name="_xlnm._FilterDatabase" localSheetId="0" hidden="1">'Tổng hợp'!$A$2:$L$48</definedName>
  </definedNames>
  <calcPr calcId="191029"/>
</workbook>
</file>

<file path=xl/calcChain.xml><?xml version="1.0" encoding="utf-8"?>
<calcChain xmlns="http://schemas.openxmlformats.org/spreadsheetml/2006/main">
  <c r="K49" i="1" l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3" i="1"/>
  <c r="K3" i="1" s="1"/>
</calcChain>
</file>

<file path=xl/sharedStrings.xml><?xml version="1.0" encoding="utf-8"?>
<sst xmlns="http://schemas.openxmlformats.org/spreadsheetml/2006/main" count="204" uniqueCount="133">
  <si>
    <t>Thông tin khách hàng</t>
  </si>
  <si>
    <t>Tổng cộng</t>
  </si>
  <si>
    <t>STT</t>
  </si>
  <si>
    <t>Họ và tên</t>
  </si>
  <si>
    <t>Ngày sinh</t>
  </si>
  <si>
    <t>Giới tính</t>
  </si>
  <si>
    <t>Mã nhân viên</t>
  </si>
  <si>
    <t>Đã thanh toán</t>
  </si>
  <si>
    <t>Còn lại</t>
  </si>
  <si>
    <t>Phạm Ngọc Đoan</t>
  </si>
  <si>
    <t>1980</t>
  </si>
  <si>
    <t>Nam</t>
  </si>
  <si>
    <t>BDN02</t>
  </si>
  <si>
    <t>Lê Việt Dũng</t>
  </si>
  <si>
    <t>1981</t>
  </si>
  <si>
    <t>BDN03</t>
  </si>
  <si>
    <t>Nguyễn Ngọc Hiền</t>
  </si>
  <si>
    <t>1969</t>
  </si>
  <si>
    <t>BDN05</t>
  </si>
  <si>
    <t>Lê Thành Lân</t>
  </si>
  <si>
    <t>1973</t>
  </si>
  <si>
    <t>BDN06</t>
  </si>
  <si>
    <t>Đoàn Văn Lương</t>
  </si>
  <si>
    <t>BDN07</t>
  </si>
  <si>
    <t>Đặng Văn Nở</t>
  </si>
  <si>
    <t>1977</t>
  </si>
  <si>
    <t>BDN08</t>
  </si>
  <si>
    <t>Huỳnh Văn Quang</t>
  </si>
  <si>
    <t>1965</t>
  </si>
  <si>
    <t>BDN10</t>
  </si>
  <si>
    <t>Đoàn Sơn Trung</t>
  </si>
  <si>
    <t>1974</t>
  </si>
  <si>
    <t>BDN11</t>
  </si>
  <si>
    <t>Võ Văn Tùng</t>
  </si>
  <si>
    <t>1967</t>
  </si>
  <si>
    <t>BDN13</t>
  </si>
  <si>
    <t>Nguyễn Trọng Huy</t>
  </si>
  <si>
    <t>1984</t>
  </si>
  <si>
    <t>BDN14</t>
  </si>
  <si>
    <t>Nguyễn Đắc Mạnh</t>
  </si>
  <si>
    <t>1986</t>
  </si>
  <si>
    <t>BDN15</t>
  </si>
  <si>
    <t>Lê Hoàng Hiệp</t>
  </si>
  <si>
    <t>1983</t>
  </si>
  <si>
    <t>BDN17</t>
  </si>
  <si>
    <t>Nguyễn Trọng Hùng</t>
  </si>
  <si>
    <t>1978</t>
  </si>
  <si>
    <t>BDN19</t>
  </si>
  <si>
    <t>Phan Văn Chung</t>
  </si>
  <si>
    <t>1987</t>
  </si>
  <si>
    <t>BDN21</t>
  </si>
  <si>
    <t>Lê Văn Hùng</t>
  </si>
  <si>
    <t>1985</t>
  </si>
  <si>
    <t>BDN22</t>
  </si>
  <si>
    <t>Lê Xuân Dũng</t>
  </si>
  <si>
    <t>1995</t>
  </si>
  <si>
    <t>BDN23</t>
  </si>
  <si>
    <t>Phạm Nhất Linh</t>
  </si>
  <si>
    <t>1991</t>
  </si>
  <si>
    <t>BDN24</t>
  </si>
  <si>
    <t>Nguyễn Thị Xuân Duyên</t>
  </si>
  <si>
    <t>Nữ</t>
  </si>
  <si>
    <t>BDN25</t>
  </si>
  <si>
    <t>Trần Thị Khánh Hòa</t>
  </si>
  <si>
    <t>BDN26</t>
  </si>
  <si>
    <t>Trần Thị Ánh Hồng</t>
  </si>
  <si>
    <t>BDN27</t>
  </si>
  <si>
    <t>Lê Thị Thanh Huyền</t>
  </si>
  <si>
    <t>BDN28</t>
  </si>
  <si>
    <t>Hoàng Thị Nhung</t>
  </si>
  <si>
    <t>1979</t>
  </si>
  <si>
    <t>BDN29</t>
  </si>
  <si>
    <t>Nguyễn Thị Mai Dung</t>
  </si>
  <si>
    <t>1989</t>
  </si>
  <si>
    <t>BDN34</t>
  </si>
  <si>
    <t>Phạm Thị Thu Hà</t>
  </si>
  <si>
    <t>BDN35</t>
  </si>
  <si>
    <t>Lê Thị Thủy</t>
  </si>
  <si>
    <t>BDN37</t>
  </si>
  <si>
    <t>Nguyễn Thị Thu Hà</t>
  </si>
  <si>
    <t>BDN39</t>
  </si>
  <si>
    <t>Đoàn Thị Hoa</t>
  </si>
  <si>
    <t>BDN40</t>
  </si>
  <si>
    <t>Nguyễn Thị Bích Trâm</t>
  </si>
  <si>
    <t>BDN41</t>
  </si>
  <si>
    <t>Trần Mai Quế</t>
  </si>
  <si>
    <t>BDN43</t>
  </si>
  <si>
    <t>Nguyễn Thị Trâm Anh</t>
  </si>
  <si>
    <t>BDN45</t>
  </si>
  <si>
    <t>Bùi Ngọc Phú</t>
  </si>
  <si>
    <t>BDN09</t>
  </si>
  <si>
    <t>Triệu Văn Tùng</t>
  </si>
  <si>
    <t>1968</t>
  </si>
  <si>
    <t>BDN12</t>
  </si>
  <si>
    <t>Phan Văn Tân</t>
  </si>
  <si>
    <t>BDN16</t>
  </si>
  <si>
    <t>Nguyễn Văn Anh</t>
  </si>
  <si>
    <t>1966</t>
  </si>
  <si>
    <t>BDN20</t>
  </si>
  <si>
    <t>Lê Thị Phương Trà</t>
  </si>
  <si>
    <t>BDN30</t>
  </si>
  <si>
    <t>Mai Thị Như Trang</t>
  </si>
  <si>
    <t>BDN31</t>
  </si>
  <si>
    <t>Huỳnh Thị Yến</t>
  </si>
  <si>
    <t>BDN32</t>
  </si>
  <si>
    <t>Lê Thị Anh Thư</t>
  </si>
  <si>
    <t>1988</t>
  </si>
  <si>
    <t>BDN33</t>
  </si>
  <si>
    <t>Mai Thị Tuyết Anh</t>
  </si>
  <si>
    <t>BDN36</t>
  </si>
  <si>
    <t>Mai Đức Hoàng Linh</t>
  </si>
  <si>
    <t>1997</t>
  </si>
  <si>
    <t>BDN38</t>
  </si>
  <si>
    <t>Nguyễn Thị Tố Quyên</t>
  </si>
  <si>
    <t>1992</t>
  </si>
  <si>
    <t>BDN42</t>
  </si>
  <si>
    <t>Đinh Thị Cẩm Tú</t>
  </si>
  <si>
    <t>BDN44</t>
  </si>
  <si>
    <t>Mai Văn Hoàng</t>
  </si>
  <si>
    <t>BDN18</t>
  </si>
  <si>
    <t>Bùi Anh Chung</t>
  </si>
  <si>
    <t>1975</t>
  </si>
  <si>
    <t>BDN01</t>
  </si>
  <si>
    <t>Phan Tiến Dũng</t>
  </si>
  <si>
    <t>1972</t>
  </si>
  <si>
    <t>BDN04</t>
  </si>
  <si>
    <t>Trần Thị Kim Phượng</t>
  </si>
  <si>
    <t>BDN46</t>
  </si>
  <si>
    <t>Trong gói</t>
  </si>
  <si>
    <t>Phát sinh</t>
  </si>
  <si>
    <t>Bỏ trong gói</t>
  </si>
  <si>
    <t>Note</t>
  </si>
  <si>
    <t>Ko Khám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</si>
</sst>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3" fontId="1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showGridLines="0" tabSelected="1" topLeftCell="A31" workbookViewId="0">
      <selection activeCell="K49" sqref="K49"/>
    </sheetView>
  </sheetViews>
  <sheetFormatPr defaultRowHeight="15"/>
  <cols>
    <col min="1" max="1" width="9.140625" style="1"/>
    <col min="2" max="2" width="25" style="1" customWidth="1"/>
    <col min="3" max="3" width="10" style="1" customWidth="1"/>
    <col min="4" max="4" width="9.140625" style="1"/>
    <col min="5" max="5" width="15" style="1" customWidth="1"/>
    <col min="6" max="10" width="10" style="1" customWidth="1"/>
    <col min="11" max="11" width="12.140625" style="1" customWidth="1"/>
    <col min="12" max="12" width="19.7109375" style="10" customWidth="1"/>
    <col min="13" max="16384" width="9.140625" style="1"/>
  </cols>
  <sheetData>
    <row r="1" spans="1:12">
      <c r="A1" s="5" t="s">
        <v>0</v>
      </c>
      <c r="B1" s="6"/>
      <c r="C1" s="6"/>
      <c r="D1" s="6"/>
      <c r="E1" s="6"/>
      <c r="F1" s="5" t="s">
        <v>1</v>
      </c>
      <c r="G1" s="6"/>
      <c r="H1" s="6"/>
      <c r="I1" s="6"/>
      <c r="J1" s="6"/>
      <c r="K1" s="6"/>
      <c r="L1" s="7"/>
    </row>
    <row r="2" spans="1:12" ht="28.5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128</v>
      </c>
      <c r="G2" s="8" t="s">
        <v>129</v>
      </c>
      <c r="H2" s="8" t="s">
        <v>1</v>
      </c>
      <c r="I2" s="8" t="s">
        <v>7</v>
      </c>
      <c r="J2" s="8" t="s">
        <v>130</v>
      </c>
      <c r="K2" s="8" t="s">
        <v>8</v>
      </c>
      <c r="L2" s="8" t="s">
        <v>131</v>
      </c>
    </row>
    <row r="3" spans="1:12">
      <c r="A3" s="2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4">
        <v>1023000</v>
      </c>
      <c r="G3" s="4"/>
      <c r="H3" s="4">
        <f>F3+G3</f>
        <v>1023000</v>
      </c>
      <c r="I3" s="4"/>
      <c r="J3" s="4"/>
      <c r="K3" s="4">
        <f>H3-I3-J3</f>
        <v>1023000</v>
      </c>
      <c r="L3" s="9"/>
    </row>
    <row r="4" spans="1:12">
      <c r="A4" s="2">
        <v>2</v>
      </c>
      <c r="B4" s="3" t="s">
        <v>13</v>
      </c>
      <c r="C4" s="3" t="s">
        <v>14</v>
      </c>
      <c r="D4" s="3" t="s">
        <v>11</v>
      </c>
      <c r="E4" s="3" t="s">
        <v>15</v>
      </c>
      <c r="F4" s="4">
        <v>1023000</v>
      </c>
      <c r="G4" s="4"/>
      <c r="H4" s="4">
        <f>F4+G4</f>
        <v>1023000</v>
      </c>
      <c r="I4" s="4"/>
      <c r="J4" s="4"/>
      <c r="K4" s="4">
        <f>H4-I4-J4</f>
        <v>1023000</v>
      </c>
      <c r="L4" s="9"/>
    </row>
    <row r="5" spans="1:12">
      <c r="A5" s="2">
        <v>3</v>
      </c>
      <c r="B5" s="3" t="s">
        <v>16</v>
      </c>
      <c r="C5" s="3" t="s">
        <v>17</v>
      </c>
      <c r="D5" s="3" t="s">
        <v>11</v>
      </c>
      <c r="E5" s="3" t="s">
        <v>18</v>
      </c>
      <c r="F5" s="4">
        <v>1023000</v>
      </c>
      <c r="G5" s="4"/>
      <c r="H5" s="4">
        <f>F5+G5</f>
        <v>1023000</v>
      </c>
      <c r="I5" s="4"/>
      <c r="J5" s="4"/>
      <c r="K5" s="4">
        <f>H5-I5-J5</f>
        <v>1023000</v>
      </c>
      <c r="L5" s="9"/>
    </row>
    <row r="6" spans="1:12">
      <c r="A6" s="2">
        <v>4</v>
      </c>
      <c r="B6" s="3" t="s">
        <v>19</v>
      </c>
      <c r="C6" s="3" t="s">
        <v>20</v>
      </c>
      <c r="D6" s="3" t="s">
        <v>11</v>
      </c>
      <c r="E6" s="3" t="s">
        <v>21</v>
      </c>
      <c r="F6" s="4">
        <v>1023000</v>
      </c>
      <c r="G6" s="4"/>
      <c r="H6" s="4">
        <f>F6+G6</f>
        <v>1023000</v>
      </c>
      <c r="I6" s="4"/>
      <c r="J6" s="4"/>
      <c r="K6" s="4">
        <f>H6-I6-J6</f>
        <v>1023000</v>
      </c>
      <c r="L6" s="9"/>
    </row>
    <row r="7" spans="1:12">
      <c r="A7" s="2">
        <v>5</v>
      </c>
      <c r="B7" s="3" t="s">
        <v>22</v>
      </c>
      <c r="C7" s="3" t="s">
        <v>10</v>
      </c>
      <c r="D7" s="3" t="s">
        <v>11</v>
      </c>
      <c r="E7" s="3" t="s">
        <v>23</v>
      </c>
      <c r="F7" s="4">
        <v>0</v>
      </c>
      <c r="G7" s="4"/>
      <c r="H7" s="4">
        <f>F7+G7</f>
        <v>0</v>
      </c>
      <c r="I7" s="4"/>
      <c r="J7" s="4"/>
      <c r="K7" s="4">
        <f>H7-I7-J7</f>
        <v>0</v>
      </c>
      <c r="L7" s="9" t="s">
        <v>132</v>
      </c>
    </row>
    <row r="8" spans="1:12">
      <c r="A8" s="2">
        <v>6</v>
      </c>
      <c r="B8" s="3" t="s">
        <v>24</v>
      </c>
      <c r="C8" s="3" t="s">
        <v>25</v>
      </c>
      <c r="D8" s="3" t="s">
        <v>11</v>
      </c>
      <c r="E8" s="3" t="s">
        <v>26</v>
      </c>
      <c r="F8" s="4">
        <v>1023000</v>
      </c>
      <c r="G8" s="4">
        <v>466000</v>
      </c>
      <c r="H8" s="4">
        <f>F8+G8</f>
        <v>1489000</v>
      </c>
      <c r="I8" s="4">
        <v>466000</v>
      </c>
      <c r="J8" s="4"/>
      <c r="K8" s="4">
        <f>H8-I8-J8</f>
        <v>1023000</v>
      </c>
      <c r="L8" s="9"/>
    </row>
    <row r="9" spans="1:12">
      <c r="A9" s="2">
        <v>7</v>
      </c>
      <c r="B9" s="3" t="s">
        <v>27</v>
      </c>
      <c r="C9" s="3" t="s">
        <v>28</v>
      </c>
      <c r="D9" s="3" t="s">
        <v>11</v>
      </c>
      <c r="E9" s="3" t="s">
        <v>29</v>
      </c>
      <c r="F9" s="4">
        <v>1023000</v>
      </c>
      <c r="G9" s="4"/>
      <c r="H9" s="4">
        <f>F9+G9</f>
        <v>1023000</v>
      </c>
      <c r="I9" s="4"/>
      <c r="J9" s="4"/>
      <c r="K9" s="4">
        <f>H9-I9-J9</f>
        <v>1023000</v>
      </c>
      <c r="L9" s="9"/>
    </row>
    <row r="10" spans="1:12">
      <c r="A10" s="2">
        <v>8</v>
      </c>
      <c r="B10" s="3" t="s">
        <v>30</v>
      </c>
      <c r="C10" s="3" t="s">
        <v>31</v>
      </c>
      <c r="D10" s="3" t="s">
        <v>11</v>
      </c>
      <c r="E10" s="3" t="s">
        <v>32</v>
      </c>
      <c r="F10" s="4">
        <v>1023000</v>
      </c>
      <c r="G10" s="4"/>
      <c r="H10" s="4">
        <f>F10+G10</f>
        <v>1023000</v>
      </c>
      <c r="I10" s="4"/>
      <c r="J10" s="4"/>
      <c r="K10" s="4">
        <f>H10-I10-J10</f>
        <v>1023000</v>
      </c>
      <c r="L10" s="9"/>
    </row>
    <row r="11" spans="1:12">
      <c r="A11" s="2">
        <v>9</v>
      </c>
      <c r="B11" s="3" t="s">
        <v>33</v>
      </c>
      <c r="C11" s="3" t="s">
        <v>34</v>
      </c>
      <c r="D11" s="3" t="s">
        <v>11</v>
      </c>
      <c r="E11" s="3" t="s">
        <v>35</v>
      </c>
      <c r="F11" s="4">
        <v>1023000</v>
      </c>
      <c r="G11" s="4"/>
      <c r="H11" s="4">
        <f>F11+G11</f>
        <v>1023000</v>
      </c>
      <c r="I11" s="4"/>
      <c r="J11" s="4"/>
      <c r="K11" s="4">
        <f>H11-I11-J11</f>
        <v>1023000</v>
      </c>
      <c r="L11" s="9"/>
    </row>
    <row r="12" spans="1:12">
      <c r="A12" s="2">
        <v>10</v>
      </c>
      <c r="B12" s="3" t="s">
        <v>36</v>
      </c>
      <c r="C12" s="3" t="s">
        <v>37</v>
      </c>
      <c r="D12" s="3" t="s">
        <v>11</v>
      </c>
      <c r="E12" s="3" t="s">
        <v>38</v>
      </c>
      <c r="F12" s="4">
        <v>1023000</v>
      </c>
      <c r="G12" s="4"/>
      <c r="H12" s="4">
        <f>F12+G12</f>
        <v>1023000</v>
      </c>
      <c r="I12" s="4"/>
      <c r="J12" s="4"/>
      <c r="K12" s="4">
        <f>H12-I12-J12</f>
        <v>1023000</v>
      </c>
      <c r="L12" s="9"/>
    </row>
    <row r="13" spans="1:12">
      <c r="A13" s="2">
        <v>11</v>
      </c>
      <c r="B13" s="3" t="s">
        <v>39</v>
      </c>
      <c r="C13" s="3" t="s">
        <v>40</v>
      </c>
      <c r="D13" s="3" t="s">
        <v>11</v>
      </c>
      <c r="E13" s="3" t="s">
        <v>41</v>
      </c>
      <c r="F13" s="4">
        <v>1023000</v>
      </c>
      <c r="G13" s="4"/>
      <c r="H13" s="4">
        <f>F13+G13</f>
        <v>1023000</v>
      </c>
      <c r="I13" s="4"/>
      <c r="J13" s="4"/>
      <c r="K13" s="4">
        <f>H13-I13-J13</f>
        <v>1023000</v>
      </c>
      <c r="L13" s="9"/>
    </row>
    <row r="14" spans="1:12">
      <c r="A14" s="2">
        <v>12</v>
      </c>
      <c r="B14" s="3" t="s">
        <v>42</v>
      </c>
      <c r="C14" s="3" t="s">
        <v>43</v>
      </c>
      <c r="D14" s="3" t="s">
        <v>11</v>
      </c>
      <c r="E14" s="3" t="s">
        <v>44</v>
      </c>
      <c r="F14" s="4">
        <v>1023000</v>
      </c>
      <c r="G14" s="4"/>
      <c r="H14" s="4">
        <f>F14+G14</f>
        <v>1023000</v>
      </c>
      <c r="I14" s="4"/>
      <c r="J14" s="4"/>
      <c r="K14" s="4">
        <f>H14-I14-J14</f>
        <v>1023000</v>
      </c>
      <c r="L14" s="9"/>
    </row>
    <row r="15" spans="1:12">
      <c r="A15" s="2">
        <v>13</v>
      </c>
      <c r="B15" s="3" t="s">
        <v>45</v>
      </c>
      <c r="C15" s="3" t="s">
        <v>46</v>
      </c>
      <c r="D15" s="3" t="s">
        <v>11</v>
      </c>
      <c r="E15" s="3" t="s">
        <v>47</v>
      </c>
      <c r="F15" s="4">
        <v>1023000</v>
      </c>
      <c r="G15" s="4">
        <v>1137000</v>
      </c>
      <c r="H15" s="4">
        <f>F15+G15</f>
        <v>2160000</v>
      </c>
      <c r="I15" s="4">
        <v>1137000</v>
      </c>
      <c r="J15" s="4"/>
      <c r="K15" s="4">
        <f>H15-I15-J15</f>
        <v>1023000</v>
      </c>
      <c r="L15" s="9"/>
    </row>
    <row r="16" spans="1:12">
      <c r="A16" s="2">
        <v>14</v>
      </c>
      <c r="B16" s="3" t="s">
        <v>48</v>
      </c>
      <c r="C16" s="3" t="s">
        <v>49</v>
      </c>
      <c r="D16" s="3" t="s">
        <v>11</v>
      </c>
      <c r="E16" s="3" t="s">
        <v>50</v>
      </c>
      <c r="F16" s="4"/>
      <c r="G16" s="4"/>
      <c r="H16" s="4">
        <f>F16+G16</f>
        <v>0</v>
      </c>
      <c r="I16" s="4"/>
      <c r="J16" s="4"/>
      <c r="K16" s="4">
        <f>H16-I16-J16</f>
        <v>0</v>
      </c>
      <c r="L16" s="9" t="s">
        <v>132</v>
      </c>
    </row>
    <row r="17" spans="1:12">
      <c r="A17" s="2">
        <v>15</v>
      </c>
      <c r="B17" s="3" t="s">
        <v>51</v>
      </c>
      <c r="C17" s="3" t="s">
        <v>52</v>
      </c>
      <c r="D17" s="3" t="s">
        <v>11</v>
      </c>
      <c r="E17" s="3" t="s">
        <v>53</v>
      </c>
      <c r="F17" s="4"/>
      <c r="G17" s="4"/>
      <c r="H17" s="4">
        <f>F17+G17</f>
        <v>0</v>
      </c>
      <c r="I17" s="4"/>
      <c r="J17" s="4"/>
      <c r="K17" s="4">
        <f>H17-I17-J17</f>
        <v>0</v>
      </c>
      <c r="L17" s="9" t="s">
        <v>132</v>
      </c>
    </row>
    <row r="18" spans="1:12">
      <c r="A18" s="2">
        <v>16</v>
      </c>
      <c r="B18" s="3" t="s">
        <v>54</v>
      </c>
      <c r="C18" s="3" t="s">
        <v>55</v>
      </c>
      <c r="D18" s="3" t="s">
        <v>11</v>
      </c>
      <c r="E18" s="3" t="s">
        <v>56</v>
      </c>
      <c r="F18" s="4">
        <v>1023000</v>
      </c>
      <c r="G18" s="4">
        <v>262000</v>
      </c>
      <c r="H18" s="4">
        <f>F18+G18</f>
        <v>1285000</v>
      </c>
      <c r="I18" s="4">
        <v>262000</v>
      </c>
      <c r="J18" s="4"/>
      <c r="K18" s="4">
        <f>H18-I18-J18</f>
        <v>1023000</v>
      </c>
      <c r="L18" s="9"/>
    </row>
    <row r="19" spans="1:12">
      <c r="A19" s="2">
        <v>17</v>
      </c>
      <c r="B19" s="3" t="s">
        <v>57</v>
      </c>
      <c r="C19" s="3" t="s">
        <v>58</v>
      </c>
      <c r="D19" s="3" t="s">
        <v>11</v>
      </c>
      <c r="E19" s="3" t="s">
        <v>59</v>
      </c>
      <c r="F19" s="4"/>
      <c r="G19" s="4"/>
      <c r="H19" s="4">
        <f>F19+G19</f>
        <v>0</v>
      </c>
      <c r="I19" s="4"/>
      <c r="J19" s="4"/>
      <c r="K19" s="4">
        <f>H19-I19-J19</f>
        <v>0</v>
      </c>
      <c r="L19" s="9" t="s">
        <v>132</v>
      </c>
    </row>
    <row r="20" spans="1:12">
      <c r="A20" s="2">
        <v>18</v>
      </c>
      <c r="B20" s="3" t="s">
        <v>60</v>
      </c>
      <c r="C20" s="3" t="s">
        <v>14</v>
      </c>
      <c r="D20" s="3" t="s">
        <v>61</v>
      </c>
      <c r="E20" s="3" t="s">
        <v>62</v>
      </c>
      <c r="F20" s="4">
        <v>1103000</v>
      </c>
      <c r="G20" s="4">
        <v>1200000</v>
      </c>
      <c r="H20" s="4">
        <f>F20+G20</f>
        <v>2303000</v>
      </c>
      <c r="I20" s="4">
        <v>1200000</v>
      </c>
      <c r="J20" s="4"/>
      <c r="K20" s="4">
        <f>H20-I20-J20</f>
        <v>1103000</v>
      </c>
      <c r="L20" s="9"/>
    </row>
    <row r="21" spans="1:12">
      <c r="A21" s="2">
        <v>19</v>
      </c>
      <c r="B21" s="3" t="s">
        <v>63</v>
      </c>
      <c r="C21" s="3" t="s">
        <v>37</v>
      </c>
      <c r="D21" s="3" t="s">
        <v>61</v>
      </c>
      <c r="E21" s="3" t="s">
        <v>64</v>
      </c>
      <c r="F21" s="4"/>
      <c r="G21" s="4"/>
      <c r="H21" s="4">
        <f>F21+G21</f>
        <v>0</v>
      </c>
      <c r="I21" s="4"/>
      <c r="J21" s="4"/>
      <c r="K21" s="4">
        <f>H21-I21-J21</f>
        <v>0</v>
      </c>
      <c r="L21" s="9" t="s">
        <v>132</v>
      </c>
    </row>
    <row r="22" spans="1:12">
      <c r="A22" s="2">
        <v>20</v>
      </c>
      <c r="B22" s="3" t="s">
        <v>65</v>
      </c>
      <c r="C22" s="3" t="s">
        <v>40</v>
      </c>
      <c r="D22" s="3" t="s">
        <v>61</v>
      </c>
      <c r="E22" s="3" t="s">
        <v>66</v>
      </c>
      <c r="F22" s="4">
        <v>1103000</v>
      </c>
      <c r="G22" s="4">
        <v>1601000</v>
      </c>
      <c r="H22" s="4">
        <f>F22+G22</f>
        <v>2704000</v>
      </c>
      <c r="I22" s="4">
        <v>1601000</v>
      </c>
      <c r="J22" s="4"/>
      <c r="K22" s="4">
        <f>H22-I22-J22</f>
        <v>1103000</v>
      </c>
      <c r="L22" s="9"/>
    </row>
    <row r="23" spans="1:12">
      <c r="A23" s="2">
        <v>21</v>
      </c>
      <c r="B23" s="3" t="s">
        <v>67</v>
      </c>
      <c r="C23" s="3" t="s">
        <v>37</v>
      </c>
      <c r="D23" s="3" t="s">
        <v>61</v>
      </c>
      <c r="E23" s="3" t="s">
        <v>68</v>
      </c>
      <c r="F23" s="4">
        <v>1103000</v>
      </c>
      <c r="G23" s="4"/>
      <c r="H23" s="4">
        <f>F23+G23</f>
        <v>1103000</v>
      </c>
      <c r="I23" s="4"/>
      <c r="J23" s="4"/>
      <c r="K23" s="4">
        <f>H23-I23-J23</f>
        <v>1103000</v>
      </c>
      <c r="L23" s="9"/>
    </row>
    <row r="24" spans="1:12">
      <c r="A24" s="2">
        <v>22</v>
      </c>
      <c r="B24" s="3" t="s">
        <v>69</v>
      </c>
      <c r="C24" s="3" t="s">
        <v>70</v>
      </c>
      <c r="D24" s="3" t="s">
        <v>61</v>
      </c>
      <c r="E24" s="3" t="s">
        <v>71</v>
      </c>
      <c r="F24" s="4">
        <v>1103000</v>
      </c>
      <c r="G24" s="4"/>
      <c r="H24" s="4">
        <f>F24+G24</f>
        <v>1103000</v>
      </c>
      <c r="I24" s="4"/>
      <c r="J24" s="4"/>
      <c r="K24" s="4">
        <f>H24-I24-J24</f>
        <v>1103000</v>
      </c>
      <c r="L24" s="9"/>
    </row>
    <row r="25" spans="1:12">
      <c r="A25" s="2">
        <v>23</v>
      </c>
      <c r="B25" s="3" t="s">
        <v>72</v>
      </c>
      <c r="C25" s="3" t="s">
        <v>73</v>
      </c>
      <c r="D25" s="3" t="s">
        <v>61</v>
      </c>
      <c r="E25" s="3" t="s">
        <v>74</v>
      </c>
      <c r="F25" s="4">
        <v>1103000</v>
      </c>
      <c r="G25" s="4"/>
      <c r="H25" s="4">
        <f>F25+G25</f>
        <v>1103000</v>
      </c>
      <c r="I25" s="4"/>
      <c r="J25" s="4"/>
      <c r="K25" s="4">
        <f>H25-I25-J25</f>
        <v>1103000</v>
      </c>
      <c r="L25" s="9"/>
    </row>
    <row r="26" spans="1:12">
      <c r="A26" s="2">
        <v>24</v>
      </c>
      <c r="B26" s="3" t="s">
        <v>75</v>
      </c>
      <c r="C26" s="3" t="s">
        <v>14</v>
      </c>
      <c r="D26" s="3" t="s">
        <v>61</v>
      </c>
      <c r="E26" s="3" t="s">
        <v>76</v>
      </c>
      <c r="F26" s="4">
        <v>1103000</v>
      </c>
      <c r="G26" s="4"/>
      <c r="H26" s="4">
        <f>F26+G26</f>
        <v>1103000</v>
      </c>
      <c r="I26" s="4"/>
      <c r="J26" s="4"/>
      <c r="K26" s="4">
        <f>H26-I26-J26</f>
        <v>1103000</v>
      </c>
      <c r="L26" s="9"/>
    </row>
    <row r="27" spans="1:12">
      <c r="A27" s="2">
        <v>25</v>
      </c>
      <c r="B27" s="3" t="s">
        <v>77</v>
      </c>
      <c r="C27" s="3" t="s">
        <v>52</v>
      </c>
      <c r="D27" s="3" t="s">
        <v>61</v>
      </c>
      <c r="E27" s="3" t="s">
        <v>78</v>
      </c>
      <c r="F27" s="4">
        <v>1103000</v>
      </c>
      <c r="G27" s="4"/>
      <c r="H27" s="4">
        <f>F27+G27</f>
        <v>1103000</v>
      </c>
      <c r="I27" s="4"/>
      <c r="J27" s="4"/>
      <c r="K27" s="4">
        <f>H27-I27-J27</f>
        <v>1103000</v>
      </c>
      <c r="L27" s="9"/>
    </row>
    <row r="28" spans="1:12">
      <c r="A28" s="2">
        <v>26</v>
      </c>
      <c r="B28" s="3" t="s">
        <v>79</v>
      </c>
      <c r="C28" s="3" t="s">
        <v>40</v>
      </c>
      <c r="D28" s="3" t="s">
        <v>61</v>
      </c>
      <c r="E28" s="3" t="s">
        <v>80</v>
      </c>
      <c r="F28" s="4">
        <v>1103000</v>
      </c>
      <c r="G28" s="4"/>
      <c r="H28" s="4">
        <f>F28+G28</f>
        <v>1103000</v>
      </c>
      <c r="I28" s="4"/>
      <c r="J28" s="4"/>
      <c r="K28" s="4">
        <f>H28-I28-J28</f>
        <v>1103000</v>
      </c>
      <c r="L28" s="9"/>
    </row>
    <row r="29" spans="1:12">
      <c r="A29" s="2">
        <v>27</v>
      </c>
      <c r="B29" s="3" t="s">
        <v>81</v>
      </c>
      <c r="C29" s="3" t="s">
        <v>70</v>
      </c>
      <c r="D29" s="3" t="s">
        <v>61</v>
      </c>
      <c r="E29" s="3" t="s">
        <v>82</v>
      </c>
      <c r="F29" s="4">
        <v>1103000</v>
      </c>
      <c r="G29" s="4"/>
      <c r="H29" s="4">
        <f>F29+G29</f>
        <v>1103000</v>
      </c>
      <c r="I29" s="4"/>
      <c r="J29" s="4"/>
      <c r="K29" s="4">
        <f>H29-I29-J29</f>
        <v>1103000</v>
      </c>
      <c r="L29" s="9"/>
    </row>
    <row r="30" spans="1:12">
      <c r="A30" s="2">
        <v>28</v>
      </c>
      <c r="B30" s="3" t="s">
        <v>83</v>
      </c>
      <c r="C30" s="3" t="s">
        <v>25</v>
      </c>
      <c r="D30" s="3" t="s">
        <v>61</v>
      </c>
      <c r="E30" s="3" t="s">
        <v>84</v>
      </c>
      <c r="F30" s="4">
        <v>1103000</v>
      </c>
      <c r="G30" s="4"/>
      <c r="H30" s="4">
        <f>F30+G30</f>
        <v>1103000</v>
      </c>
      <c r="I30" s="4"/>
      <c r="J30" s="4"/>
      <c r="K30" s="4">
        <f>H30-I30-J30</f>
        <v>1103000</v>
      </c>
      <c r="L30" s="9"/>
    </row>
    <row r="31" spans="1:12">
      <c r="A31" s="2">
        <v>29</v>
      </c>
      <c r="B31" s="3" t="s">
        <v>85</v>
      </c>
      <c r="C31" s="3" t="s">
        <v>55</v>
      </c>
      <c r="D31" s="3" t="s">
        <v>61</v>
      </c>
      <c r="E31" s="3" t="s">
        <v>86</v>
      </c>
      <c r="F31" s="4">
        <v>1103000</v>
      </c>
      <c r="G31" s="4"/>
      <c r="H31" s="4">
        <f>F31+G31</f>
        <v>1103000</v>
      </c>
      <c r="I31" s="4"/>
      <c r="J31" s="4"/>
      <c r="K31" s="4">
        <f>H31-I31-J31</f>
        <v>1103000</v>
      </c>
      <c r="L31" s="9"/>
    </row>
    <row r="32" spans="1:12">
      <c r="A32" s="2">
        <v>30</v>
      </c>
      <c r="B32" s="3" t="s">
        <v>87</v>
      </c>
      <c r="C32" s="3" t="s">
        <v>73</v>
      </c>
      <c r="D32" s="3" t="s">
        <v>61</v>
      </c>
      <c r="E32" s="3" t="s">
        <v>88</v>
      </c>
      <c r="F32" s="4"/>
      <c r="G32" s="4"/>
      <c r="H32" s="4">
        <f>F32+G32</f>
        <v>0</v>
      </c>
      <c r="I32" s="4"/>
      <c r="J32" s="4"/>
      <c r="K32" s="4">
        <f>H32-I32-J32</f>
        <v>0</v>
      </c>
      <c r="L32" s="9" t="s">
        <v>132</v>
      </c>
    </row>
    <row r="33" spans="1:12">
      <c r="A33" s="2">
        <v>31</v>
      </c>
      <c r="B33" s="3" t="s">
        <v>89</v>
      </c>
      <c r="C33" s="3" t="s">
        <v>10</v>
      </c>
      <c r="D33" s="3" t="s">
        <v>11</v>
      </c>
      <c r="E33" s="3" t="s">
        <v>90</v>
      </c>
      <c r="F33" s="4">
        <v>1023000</v>
      </c>
      <c r="G33" s="4"/>
      <c r="H33" s="4">
        <f>F33+G33</f>
        <v>1023000</v>
      </c>
      <c r="I33" s="4"/>
      <c r="J33" s="4"/>
      <c r="K33" s="4">
        <f>H33-I33-J33</f>
        <v>1023000</v>
      </c>
      <c r="L33" s="9"/>
    </row>
    <row r="34" spans="1:12">
      <c r="A34" s="2">
        <v>32</v>
      </c>
      <c r="B34" s="3" t="s">
        <v>91</v>
      </c>
      <c r="C34" s="3" t="s">
        <v>92</v>
      </c>
      <c r="D34" s="3" t="s">
        <v>11</v>
      </c>
      <c r="E34" s="3" t="s">
        <v>93</v>
      </c>
      <c r="F34" s="4">
        <v>1023000</v>
      </c>
      <c r="G34" s="4"/>
      <c r="H34" s="4">
        <f>F34+G34</f>
        <v>1023000</v>
      </c>
      <c r="I34" s="4"/>
      <c r="J34" s="4"/>
      <c r="K34" s="4">
        <f>H34-I34-J34</f>
        <v>1023000</v>
      </c>
      <c r="L34" s="9"/>
    </row>
    <row r="35" spans="1:12">
      <c r="A35" s="2">
        <v>33</v>
      </c>
      <c r="B35" s="3" t="s">
        <v>94</v>
      </c>
      <c r="C35" s="3" t="s">
        <v>40</v>
      </c>
      <c r="D35" s="3" t="s">
        <v>11</v>
      </c>
      <c r="E35" s="3" t="s">
        <v>95</v>
      </c>
      <c r="F35" s="4">
        <v>1023000</v>
      </c>
      <c r="G35" s="4"/>
      <c r="H35" s="4">
        <f>F35+G35</f>
        <v>1023000</v>
      </c>
      <c r="I35" s="4"/>
      <c r="J35" s="4"/>
      <c r="K35" s="4">
        <f>H35-I35-J35</f>
        <v>1023000</v>
      </c>
      <c r="L35" s="9"/>
    </row>
    <row r="36" spans="1:12">
      <c r="A36" s="2">
        <v>34</v>
      </c>
      <c r="B36" s="3" t="s">
        <v>96</v>
      </c>
      <c r="C36" s="3" t="s">
        <v>97</v>
      </c>
      <c r="D36" s="3" t="s">
        <v>11</v>
      </c>
      <c r="E36" s="3" t="s">
        <v>98</v>
      </c>
      <c r="F36" s="4">
        <v>1023000</v>
      </c>
      <c r="G36" s="4"/>
      <c r="H36" s="4">
        <f>F36+G36</f>
        <v>1023000</v>
      </c>
      <c r="I36" s="4"/>
      <c r="J36" s="4"/>
      <c r="K36" s="4">
        <f>H36-I36-J36</f>
        <v>1023000</v>
      </c>
      <c r="L36" s="9"/>
    </row>
    <row r="37" spans="1:12">
      <c r="A37" s="2">
        <v>35</v>
      </c>
      <c r="B37" s="3" t="s">
        <v>99</v>
      </c>
      <c r="C37" s="3" t="s">
        <v>52</v>
      </c>
      <c r="D37" s="3" t="s">
        <v>61</v>
      </c>
      <c r="E37" s="3" t="s">
        <v>100</v>
      </c>
      <c r="F37" s="4">
        <v>1013000</v>
      </c>
      <c r="G37" s="4"/>
      <c r="H37" s="4">
        <f>F37+G37</f>
        <v>1013000</v>
      </c>
      <c r="I37" s="4"/>
      <c r="J37" s="4"/>
      <c r="K37" s="4">
        <f>H37-I37-J37</f>
        <v>1013000</v>
      </c>
      <c r="L37" s="9"/>
    </row>
    <row r="38" spans="1:12">
      <c r="A38" s="2">
        <v>36</v>
      </c>
      <c r="B38" s="3" t="s">
        <v>101</v>
      </c>
      <c r="C38" s="3" t="s">
        <v>49</v>
      </c>
      <c r="D38" s="3" t="s">
        <v>61</v>
      </c>
      <c r="E38" s="3" t="s">
        <v>102</v>
      </c>
      <c r="F38" s="4">
        <v>1103000</v>
      </c>
      <c r="G38" s="4"/>
      <c r="H38" s="4">
        <f>F38+G38</f>
        <v>1103000</v>
      </c>
      <c r="I38" s="4"/>
      <c r="J38" s="4"/>
      <c r="K38" s="4">
        <f>H38-I38-J38</f>
        <v>1103000</v>
      </c>
      <c r="L38" s="9"/>
    </row>
    <row r="39" spans="1:12">
      <c r="A39" s="2">
        <v>37</v>
      </c>
      <c r="B39" s="3" t="s">
        <v>103</v>
      </c>
      <c r="C39" s="3" t="s">
        <v>52</v>
      </c>
      <c r="D39" s="3" t="s">
        <v>61</v>
      </c>
      <c r="E39" s="3" t="s">
        <v>104</v>
      </c>
      <c r="F39" s="4">
        <v>1103000</v>
      </c>
      <c r="G39" s="4">
        <v>482000</v>
      </c>
      <c r="H39" s="4">
        <f>F39+G39</f>
        <v>1585000</v>
      </c>
      <c r="I39" s="4">
        <v>482000</v>
      </c>
      <c r="J39" s="4"/>
      <c r="K39" s="4">
        <f>H39-I39-J39</f>
        <v>1103000</v>
      </c>
      <c r="L39" s="9"/>
    </row>
    <row r="40" spans="1:12">
      <c r="A40" s="2">
        <v>38</v>
      </c>
      <c r="B40" s="3" t="s">
        <v>105</v>
      </c>
      <c r="C40" s="3" t="s">
        <v>106</v>
      </c>
      <c r="D40" s="3" t="s">
        <v>61</v>
      </c>
      <c r="E40" s="3" t="s">
        <v>107</v>
      </c>
      <c r="F40" s="4">
        <v>1103000</v>
      </c>
      <c r="G40" s="4"/>
      <c r="H40" s="4">
        <f>F40+G40</f>
        <v>1103000</v>
      </c>
      <c r="I40" s="4"/>
      <c r="J40" s="4"/>
      <c r="K40" s="4">
        <f>H40-I40-J40</f>
        <v>1103000</v>
      </c>
      <c r="L40" s="9"/>
    </row>
    <row r="41" spans="1:12">
      <c r="A41" s="2">
        <v>39</v>
      </c>
      <c r="B41" s="3" t="s">
        <v>108</v>
      </c>
      <c r="C41" s="3" t="s">
        <v>106</v>
      </c>
      <c r="D41" s="3" t="s">
        <v>61</v>
      </c>
      <c r="E41" s="3" t="s">
        <v>109</v>
      </c>
      <c r="F41" s="4">
        <v>1103000</v>
      </c>
      <c r="G41" s="4"/>
      <c r="H41" s="4">
        <f>F41+G41</f>
        <v>1103000</v>
      </c>
      <c r="I41" s="4"/>
      <c r="J41" s="4"/>
      <c r="K41" s="4">
        <f>H41-I41-J41</f>
        <v>1103000</v>
      </c>
      <c r="L41" s="9"/>
    </row>
    <row r="42" spans="1:12">
      <c r="A42" s="2">
        <v>40</v>
      </c>
      <c r="B42" s="3" t="s">
        <v>110</v>
      </c>
      <c r="C42" s="3" t="s">
        <v>111</v>
      </c>
      <c r="D42" s="3" t="s">
        <v>61</v>
      </c>
      <c r="E42" s="3" t="s">
        <v>112</v>
      </c>
      <c r="F42" s="4">
        <v>1103000</v>
      </c>
      <c r="G42" s="4">
        <v>300000</v>
      </c>
      <c r="H42" s="4">
        <f>F42+G42</f>
        <v>1403000</v>
      </c>
      <c r="I42" s="4">
        <v>300000</v>
      </c>
      <c r="J42" s="4"/>
      <c r="K42" s="4">
        <f>H42-I42-J42</f>
        <v>1103000</v>
      </c>
      <c r="L42" s="9"/>
    </row>
    <row r="43" spans="1:12">
      <c r="A43" s="2">
        <v>41</v>
      </c>
      <c r="B43" s="3" t="s">
        <v>113</v>
      </c>
      <c r="C43" s="3" t="s">
        <v>114</v>
      </c>
      <c r="D43" s="3" t="s">
        <v>61</v>
      </c>
      <c r="E43" s="3" t="s">
        <v>115</v>
      </c>
      <c r="F43" s="4">
        <v>1103000</v>
      </c>
      <c r="G43" s="4"/>
      <c r="H43" s="4">
        <f>F43+G43</f>
        <v>1103000</v>
      </c>
      <c r="I43" s="4"/>
      <c r="J43" s="4"/>
      <c r="K43" s="4">
        <f>H43-I43-J43</f>
        <v>1103000</v>
      </c>
      <c r="L43" s="9"/>
    </row>
    <row r="44" spans="1:12">
      <c r="A44" s="2">
        <v>42</v>
      </c>
      <c r="B44" s="3" t="s">
        <v>116</v>
      </c>
      <c r="C44" s="3" t="s">
        <v>14</v>
      </c>
      <c r="D44" s="3" t="s">
        <v>61</v>
      </c>
      <c r="E44" s="3" t="s">
        <v>117</v>
      </c>
      <c r="F44" s="4">
        <v>1103000</v>
      </c>
      <c r="G44" s="4"/>
      <c r="H44" s="4">
        <f>F44+G44</f>
        <v>1103000</v>
      </c>
      <c r="I44" s="4"/>
      <c r="J44" s="4"/>
      <c r="K44" s="4">
        <f>H44-I44-J44</f>
        <v>1103000</v>
      </c>
      <c r="L44" s="9"/>
    </row>
    <row r="45" spans="1:12">
      <c r="A45" s="2">
        <v>43</v>
      </c>
      <c r="B45" s="3" t="s">
        <v>118</v>
      </c>
      <c r="C45" s="3" t="s">
        <v>111</v>
      </c>
      <c r="D45" s="3" t="s">
        <v>11</v>
      </c>
      <c r="E45" s="3" t="s">
        <v>119</v>
      </c>
      <c r="F45" s="4">
        <v>1023000</v>
      </c>
      <c r="G45" s="4"/>
      <c r="H45" s="4">
        <f>F45+G45</f>
        <v>1023000</v>
      </c>
      <c r="I45" s="4"/>
      <c r="J45" s="4"/>
      <c r="K45" s="4">
        <f>H45-I45-J45</f>
        <v>1023000</v>
      </c>
      <c r="L45" s="9"/>
    </row>
    <row r="46" spans="1:12">
      <c r="A46" s="2">
        <v>44</v>
      </c>
      <c r="B46" s="3" t="s">
        <v>120</v>
      </c>
      <c r="C46" s="3" t="s">
        <v>121</v>
      </c>
      <c r="D46" s="3" t="s">
        <v>11</v>
      </c>
      <c r="E46" s="3" t="s">
        <v>122</v>
      </c>
      <c r="F46" s="4">
        <v>1023000</v>
      </c>
      <c r="G46" s="4"/>
      <c r="H46" s="4">
        <f>F46+G46</f>
        <v>1023000</v>
      </c>
      <c r="I46" s="4"/>
      <c r="J46" s="4"/>
      <c r="K46" s="4">
        <f>H46-I46-J46</f>
        <v>1023000</v>
      </c>
      <c r="L46" s="9"/>
    </row>
    <row r="47" spans="1:12">
      <c r="A47" s="2">
        <v>45</v>
      </c>
      <c r="B47" s="3" t="s">
        <v>123</v>
      </c>
      <c r="C47" s="3" t="s">
        <v>124</v>
      </c>
      <c r="D47" s="3" t="s">
        <v>11</v>
      </c>
      <c r="E47" s="3" t="s">
        <v>125</v>
      </c>
      <c r="F47" s="4">
        <v>1023000</v>
      </c>
      <c r="G47" s="4"/>
      <c r="H47" s="4">
        <f>F47+G47</f>
        <v>1023000</v>
      </c>
      <c r="I47" s="4"/>
      <c r="J47" s="4"/>
      <c r="K47" s="4">
        <f>H47-I47-J47</f>
        <v>1023000</v>
      </c>
      <c r="L47" s="9"/>
    </row>
    <row r="48" spans="1:12">
      <c r="A48" s="2">
        <v>46</v>
      </c>
      <c r="B48" s="3" t="s">
        <v>126</v>
      </c>
      <c r="C48" s="3" t="s">
        <v>55</v>
      </c>
      <c r="D48" s="3" t="s">
        <v>61</v>
      </c>
      <c r="E48" s="3" t="s">
        <v>127</v>
      </c>
      <c r="F48" s="4">
        <v>1103000</v>
      </c>
      <c r="G48" s="4"/>
      <c r="H48" s="4">
        <f>F48+G48</f>
        <v>1103000</v>
      </c>
      <c r="I48" s="4"/>
      <c r="J48" s="4"/>
      <c r="K48" s="4">
        <f>H48-I48-J48</f>
        <v>1103000</v>
      </c>
      <c r="L48" s="9"/>
    </row>
    <row r="49" spans="11:11">
      <c r="K49" s="11">
        <f>SUM(K3:K48)</f>
        <v>42430000</v>
      </c>
    </row>
  </sheetData>
  <autoFilter ref="A2:L48" xr:uid="{00000000-0009-0000-0000-000000000000}">
    <sortState xmlns:xlrd2="http://schemas.microsoft.com/office/spreadsheetml/2017/richdata2" ref="A3:L48">
      <sortCondition ref="A2:A48"/>
    </sortState>
  </autoFilter>
  <mergeCells count="2">
    <mergeCell ref="A1:E1"/>
    <mergeCell ref="F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Trịnh Vy Vy</cp:lastModifiedBy>
  <dcterms:modified xsi:type="dcterms:W3CDTF">2024-12-24T09:26:46Z</dcterms:modified>
</cp:coreProperties>
</file>