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2024\Tháng 12\Chấm công\"/>
    </mc:Choice>
  </mc:AlternateContent>
  <xr:revisionPtr revIDLastSave="0" documentId="13_ncr:1_{42F416DE-25E9-4A8D-85EC-23B2F345B989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FORM" sheetId="3" state="hidden" r:id="rId1"/>
    <sheet name="GIờ làm thê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O21" i="2" l="1"/>
  <c r="O20" i="2" l="1"/>
  <c r="O9" i="2"/>
  <c r="O10" i="2"/>
  <c r="O11" i="2"/>
  <c r="O12" i="2"/>
  <c r="O13" i="2"/>
  <c r="O14" i="2"/>
  <c r="O15" i="2"/>
  <c r="O16" i="2"/>
  <c r="O17" i="2"/>
  <c r="O18" i="2"/>
  <c r="O19" i="2"/>
  <c r="O8" i="2"/>
  <c r="L24" i="2" l="1"/>
  <c r="G10" i="3"/>
  <c r="D10" i="3"/>
  <c r="G2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</author>
  </authors>
  <commentList>
    <comment ref="C5" authorId="0" shapeId="0" xr:uid="{ABEB6E41-B3B9-46E9-8972-4BB0AFDB93FE}">
      <text>
        <r>
          <rPr>
            <b/>
            <sz val="12"/>
            <color indexed="81"/>
            <rFont val="Times New Roman"/>
            <family val="1"/>
          </rPr>
          <t>Áp dụng cho trường hợp tăng cường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</author>
  </authors>
  <commentList>
    <comment ref="C5" authorId="0" shapeId="0" xr:uid="{1CBEF709-E9D9-43FF-A50C-5AA115D7A968}">
      <text>
        <r>
          <rPr>
            <b/>
            <sz val="12"/>
            <color indexed="81"/>
            <rFont val="Times New Roman"/>
            <family val="1"/>
          </rPr>
          <t>Áp dụng cho trường hợp tăng cường</t>
        </r>
      </text>
    </comment>
  </commentList>
</comments>
</file>

<file path=xl/sharedStrings.xml><?xml version="1.0" encoding="utf-8"?>
<sst xmlns="http://schemas.openxmlformats.org/spreadsheetml/2006/main" count="71" uniqueCount="33">
  <si>
    <t>THỎA THUẬN TĂNG CA</t>
  </si>
  <si>
    <t>Stt</t>
  </si>
  <si>
    <t>Họ và Tên</t>
  </si>
  <si>
    <t>Bộ phận</t>
  </si>
  <si>
    <t>Lý do tăng ca</t>
  </si>
  <si>
    <t>Phòng TCNS</t>
  </si>
  <si>
    <t>Xác nhận trưởng Bộ phận</t>
  </si>
  <si>
    <t>Kinh doanh</t>
  </si>
  <si>
    <t xml:space="preserve">CÔNG TY CỔ PHẦN BỆNH VIỆN THIỆN NHÂN ĐÀ NẴNG </t>
  </si>
  <si>
    <t>Địa chỉ: 276-278 -280 , Đống Đa, P Thanh Bình, Q Hải Châu, TP Đà Nẵng</t>
  </si>
  <si>
    <t>Bộ phận tăng ca: Kinh doanh khách đoàn</t>
  </si>
  <si>
    <t>CBNV tăng ca ký tên</t>
  </si>
  <si>
    <t>Giờ tăng ca</t>
  </si>
  <si>
    <t>Thời gian</t>
  </si>
  <si>
    <t xml:space="preserve">Tổng </t>
  </si>
  <si>
    <t>Giờ làm khuya</t>
  </si>
  <si>
    <t>3h30-6h00 ngày 1/11</t>
  </si>
  <si>
    <t>Số giờ</t>
  </si>
  <si>
    <t>3h30-6h00 ngày 4/11</t>
  </si>
  <si>
    <t>6h00-7h00 ngày 4/11</t>
  </si>
  <si>
    <t>3h30-6h00 ngày 29/10</t>
  </si>
  <si>
    <t>6h00-7h00 ngày 1/11</t>
  </si>
  <si>
    <t xml:space="preserve">Đi lấy máu Thaco (3h30-7h00) </t>
  </si>
  <si>
    <t>Nguyễn Bá Đức Hoàng</t>
  </si>
  <si>
    <t>6h00-7h00, 4h30-17h ngày 16/11</t>
  </si>
  <si>
    <t>Lấy máu Trường THCS TÂY SƠN, Up hệ thống</t>
  </si>
  <si>
    <t>Ngày</t>
  </si>
  <si>
    <t>Giờ ra</t>
  </si>
  <si>
    <t>Lý do làm khuya</t>
  </si>
  <si>
    <t>Số giờ Tăng ca</t>
  </si>
  <si>
    <t>Số giờ làm khuya</t>
  </si>
  <si>
    <t>Giờ vào làm việc</t>
  </si>
  <si>
    <t>Chốt chi phí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</si>
</sst>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7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2" fontId="8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14" fontId="3" fillId="0" borderId="4" xfId="0" applyNumberFormat="1" applyFont="1" applyBorder="1" applyAlignment="1">
      <alignment horizontal="center" vertical="center"/>
    </xf>
    <xf numFmtId="20" fontId="3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4" fontId="3" fillId="0" borderId="4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top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4A3D"/>
      <color rgb="FFF18417"/>
      <color rgb="FFF06246"/>
      <color rgb="FF8C44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4D538-59BD-477D-8683-BA2B4136B40B}">
  <sheetPr>
    <pageSetUpPr fitToPage="1"/>
  </sheetPr>
  <dimension ref="A1:J12"/>
  <sheetViews>
    <sheetView zoomScaleNormal="100" workbookViewId="0">
      <selection activeCell="G1" sqref="G1:H1048576"/>
    </sheetView>
  </sheetViews>
  <sheetFormatPr defaultColWidth="8.85546875" defaultRowHeight="15.75" x14ac:dyDescent="0.25"/>
  <cols>
    <col min="1" max="1" width="6.7109375" style="2" customWidth="1"/>
    <col min="2" max="2" width="34.5703125" style="2" customWidth="1"/>
    <col min="3" max="3" width="16.28515625" style="2" customWidth="1"/>
    <col min="4" max="4" width="10.7109375" style="2" customWidth="1"/>
    <col min="5" max="5" width="23" style="2" bestFit="1" customWidth="1"/>
    <col min="6" max="6" width="23" style="2" customWidth="1"/>
    <col min="7" max="7" width="10.7109375" style="2" customWidth="1"/>
    <col min="8" max="8" width="23" style="2" bestFit="1" customWidth="1"/>
    <col min="9" max="9" width="51.28515625" style="2" customWidth="1"/>
    <col min="10" max="10" width="24.28515625" style="2" customWidth="1"/>
    <col min="11" max="16384" width="8.85546875" style="2"/>
  </cols>
  <sheetData>
    <row r="1" spans="1:10" x14ac:dyDescent="0.25">
      <c r="A1" s="1" t="s">
        <v>8</v>
      </c>
    </row>
    <row r="2" spans="1:10" x14ac:dyDescent="0.25">
      <c r="A2" s="1" t="s">
        <v>9</v>
      </c>
    </row>
    <row r="3" spans="1:10" ht="20.25" x14ac:dyDescent="0.3">
      <c r="A3" s="36" t="s">
        <v>0</v>
      </c>
      <c r="B3" s="36"/>
      <c r="C3" s="36"/>
      <c r="D3" s="36"/>
      <c r="E3" s="36"/>
      <c r="F3" s="36"/>
      <c r="G3" s="36"/>
      <c r="H3" s="36"/>
      <c r="I3" s="36"/>
      <c r="J3" s="36"/>
    </row>
    <row r="4" spans="1:10" x14ac:dyDescent="0.25">
      <c r="A4" s="3" t="s">
        <v>10</v>
      </c>
      <c r="I4" s="8"/>
    </row>
    <row r="5" spans="1:10" ht="30.75" customHeight="1" x14ac:dyDescent="0.25">
      <c r="A5" s="37" t="s">
        <v>1</v>
      </c>
      <c r="B5" s="37" t="s">
        <v>2</v>
      </c>
      <c r="C5" s="37" t="s">
        <v>3</v>
      </c>
      <c r="D5" s="39" t="s">
        <v>12</v>
      </c>
      <c r="E5" s="40"/>
      <c r="F5" s="37" t="s">
        <v>4</v>
      </c>
      <c r="G5" s="39" t="s">
        <v>15</v>
      </c>
      <c r="H5" s="40"/>
      <c r="I5" s="37" t="s">
        <v>4</v>
      </c>
      <c r="J5" s="37" t="s">
        <v>11</v>
      </c>
    </row>
    <row r="6" spans="1:10" ht="15.75" customHeight="1" x14ac:dyDescent="0.25">
      <c r="A6" s="38"/>
      <c r="B6" s="38"/>
      <c r="C6" s="38"/>
      <c r="D6" s="10" t="s">
        <v>17</v>
      </c>
      <c r="E6" s="4" t="s">
        <v>13</v>
      </c>
      <c r="F6" s="38"/>
      <c r="G6" s="10" t="s">
        <v>17</v>
      </c>
      <c r="H6" s="4" t="s">
        <v>13</v>
      </c>
      <c r="I6" s="38"/>
      <c r="J6" s="38"/>
    </row>
    <row r="7" spans="1:10" ht="31.5" x14ac:dyDescent="0.25">
      <c r="A7" s="41">
        <v>1</v>
      </c>
      <c r="B7" s="41" t="s">
        <v>23</v>
      </c>
      <c r="C7" s="41" t="s">
        <v>7</v>
      </c>
      <c r="D7" s="7">
        <v>1.5</v>
      </c>
      <c r="E7" s="16" t="s">
        <v>24</v>
      </c>
      <c r="F7" s="16" t="s">
        <v>25</v>
      </c>
      <c r="G7" s="7">
        <v>2.5</v>
      </c>
      <c r="H7" s="5" t="s">
        <v>20</v>
      </c>
      <c r="I7" s="5" t="s">
        <v>22</v>
      </c>
      <c r="J7" s="41"/>
    </row>
    <row r="8" spans="1:10" ht="15.75" customHeight="1" x14ac:dyDescent="0.25">
      <c r="A8" s="42"/>
      <c r="B8" s="42"/>
      <c r="C8" s="42"/>
      <c r="D8" s="7">
        <v>1</v>
      </c>
      <c r="E8" s="15" t="s">
        <v>21</v>
      </c>
      <c r="F8" s="15"/>
      <c r="G8" s="7">
        <v>2.5</v>
      </c>
      <c r="H8" s="5" t="s">
        <v>16</v>
      </c>
      <c r="I8" s="5" t="s">
        <v>22</v>
      </c>
      <c r="J8" s="42"/>
    </row>
    <row r="9" spans="1:10" x14ac:dyDescent="0.25">
      <c r="A9" s="42"/>
      <c r="B9" s="42"/>
      <c r="C9" s="42"/>
      <c r="D9" s="7">
        <v>1</v>
      </c>
      <c r="E9" s="17" t="s">
        <v>19</v>
      </c>
      <c r="F9" s="17"/>
      <c r="G9" s="7">
        <v>2.5</v>
      </c>
      <c r="H9" s="5" t="s">
        <v>18</v>
      </c>
      <c r="I9" s="5" t="s">
        <v>22</v>
      </c>
      <c r="J9" s="42"/>
    </row>
    <row r="10" spans="1:10" x14ac:dyDescent="0.25">
      <c r="A10" s="44" t="s">
        <v>14</v>
      </c>
      <c r="B10" s="44"/>
      <c r="C10" s="44"/>
      <c r="D10" s="9">
        <f>SUM(D7:D9)</f>
        <v>3.5</v>
      </c>
      <c r="E10" s="5"/>
      <c r="F10" s="5"/>
      <c r="G10" s="9">
        <f>SUM(G7:G9)</f>
        <v>7.5</v>
      </c>
      <c r="H10" s="5"/>
      <c r="I10" s="5"/>
      <c r="J10" s="43"/>
    </row>
    <row r="11" spans="1:10" x14ac:dyDescent="0.25">
      <c r="A11" s="11"/>
      <c r="B11" s="11"/>
      <c r="C11" s="11"/>
      <c r="D11" s="11"/>
      <c r="E11" s="12"/>
      <c r="F11" s="12"/>
      <c r="G11" s="11"/>
      <c r="H11" s="12"/>
      <c r="I11" s="13"/>
      <c r="J11" s="14"/>
    </row>
    <row r="12" spans="1:10" x14ac:dyDescent="0.25">
      <c r="B12" s="6" t="s">
        <v>5</v>
      </c>
      <c r="C12" s="6"/>
      <c r="D12" s="6"/>
      <c r="G12" s="6"/>
      <c r="I12" s="35" t="s">
        <v>6</v>
      </c>
      <c r="J12" s="35"/>
    </row>
  </sheetData>
  <mergeCells count="15">
    <mergeCell ref="I12:J12"/>
    <mergeCell ref="A3:J3"/>
    <mergeCell ref="A5:A6"/>
    <mergeCell ref="B5:B6"/>
    <mergeCell ref="C5:C6"/>
    <mergeCell ref="D5:E5"/>
    <mergeCell ref="F5:F6"/>
    <mergeCell ref="G5:H5"/>
    <mergeCell ref="I5:I6"/>
    <mergeCell ref="J5:J6"/>
    <mergeCell ref="A7:A9"/>
    <mergeCell ref="B7:B9"/>
    <mergeCell ref="C7:C9"/>
    <mergeCell ref="J7:J10"/>
    <mergeCell ref="A10:C10"/>
  </mergeCells>
  <pageMargins left="0.35433070866141736" right="0.23622047244094491" top="0.74803149606299213" bottom="0.74803149606299213" header="0.31496062992125984" footer="0.31496062992125984"/>
  <pageSetup paperSize="9" scale="64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84B0-1737-48BD-AB3F-05DE8ED5680D}">
  <sheetPr>
    <pageSetUpPr fitToPage="1"/>
  </sheetPr>
  <dimension ref="A1:O26"/>
  <sheetViews>
    <sheetView tabSelected="1" topLeftCell="C7" zoomScaleNormal="100" workbookViewId="0">
      <selection activeCell="M10" sqref="M10"/>
    </sheetView>
  </sheetViews>
  <sheetFormatPr defaultColWidth="8.85546875" defaultRowHeight="15.75" x14ac:dyDescent="0.25"/>
  <cols>
    <col min="1" max="1" width="6.7109375" style="2" customWidth="1"/>
    <col min="2" max="2" width="21.85546875" style="2" bestFit="1" customWidth="1"/>
    <col min="3" max="3" width="10.140625" style="2" bestFit="1" customWidth="1"/>
    <col min="4" max="4" width="11.28515625" style="21" bestFit="1" customWidth="1"/>
    <col min="5" max="5" width="7.7109375" style="2" bestFit="1" customWidth="1"/>
    <col min="6" max="6" width="6.28515625" style="2" bestFit="1" customWidth="1"/>
    <col min="7" max="7" width="8.42578125" style="2" customWidth="1"/>
    <col min="8" max="8" width="20.140625" style="19" customWidth="1"/>
    <col min="9" max="9" width="11.28515625" style="2" bestFit="1" customWidth="1"/>
    <col min="10" max="10" width="8.28515625" style="2" customWidth="1"/>
    <col min="11" max="11" width="6.28515625" style="2" bestFit="1" customWidth="1"/>
    <col min="12" max="12" width="15.42578125" style="2" bestFit="1" customWidth="1"/>
    <col min="13" max="13" width="42.42578125" style="2" customWidth="1"/>
    <col min="14" max="14" width="8.85546875" style="2" customWidth="1"/>
    <col min="15" max="15" width="26.140625" style="2" bestFit="1" customWidth="1"/>
    <col min="16" max="16384" width="8.85546875" style="2"/>
  </cols>
  <sheetData>
    <row r="1" spans="1:15" x14ac:dyDescent="0.25">
      <c r="A1" s="1" t="s">
        <v>8</v>
      </c>
    </row>
    <row r="2" spans="1:15" x14ac:dyDescent="0.25">
      <c r="A2" s="1" t="s">
        <v>9</v>
      </c>
    </row>
    <row r="3" spans="1:15" ht="20.25" x14ac:dyDescent="0.3">
      <c r="A3" s="36" t="s">
        <v>0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5" x14ac:dyDescent="0.25">
      <c r="A4" s="3" t="s">
        <v>10</v>
      </c>
    </row>
    <row r="5" spans="1:15" ht="30.75" customHeight="1" x14ac:dyDescent="0.25">
      <c r="A5" s="45" t="s">
        <v>1</v>
      </c>
      <c r="B5" s="45" t="s">
        <v>2</v>
      </c>
      <c r="C5" s="45" t="s">
        <v>3</v>
      </c>
      <c r="D5" s="45" t="s">
        <v>12</v>
      </c>
      <c r="E5" s="45"/>
      <c r="F5" s="45"/>
      <c r="G5" s="45"/>
      <c r="H5" s="48" t="s">
        <v>4</v>
      </c>
      <c r="I5" s="45" t="s">
        <v>15</v>
      </c>
      <c r="J5" s="45"/>
      <c r="K5" s="45"/>
      <c r="L5" s="45"/>
      <c r="M5" s="37" t="s">
        <v>28</v>
      </c>
      <c r="N5" s="37" t="s">
        <v>11</v>
      </c>
    </row>
    <row r="6" spans="1:15" ht="15.75" customHeight="1" x14ac:dyDescent="0.25">
      <c r="A6" s="45"/>
      <c r="B6" s="45"/>
      <c r="C6" s="45"/>
      <c r="D6" s="45" t="s">
        <v>26</v>
      </c>
      <c r="E6" s="45" t="s">
        <v>13</v>
      </c>
      <c r="F6" s="45"/>
      <c r="G6" s="46" t="s">
        <v>29</v>
      </c>
      <c r="H6" s="49"/>
      <c r="I6" s="45" t="s">
        <v>26</v>
      </c>
      <c r="J6" s="45" t="s">
        <v>13</v>
      </c>
      <c r="K6" s="45"/>
      <c r="L6" s="45" t="s">
        <v>30</v>
      </c>
      <c r="M6" s="47"/>
      <c r="N6" s="47"/>
    </row>
    <row r="7" spans="1:15" ht="63" x14ac:dyDescent="0.25">
      <c r="A7" s="45"/>
      <c r="B7" s="45"/>
      <c r="C7" s="45"/>
      <c r="D7" s="45"/>
      <c r="E7" s="33" t="s">
        <v>31</v>
      </c>
      <c r="F7" s="4" t="s">
        <v>27</v>
      </c>
      <c r="G7" s="46"/>
      <c r="H7" s="50"/>
      <c r="I7" s="45"/>
      <c r="J7" s="33" t="s">
        <v>31</v>
      </c>
      <c r="K7" s="4" t="s">
        <v>27</v>
      </c>
      <c r="L7" s="45"/>
      <c r="M7" s="38"/>
      <c r="N7" s="38"/>
    </row>
    <row r="8" spans="1:15" x14ac:dyDescent="0.25">
      <c r="A8" s="41">
        <v>1</v>
      </c>
      <c r="B8" s="41" t="s">
        <v>23</v>
      </c>
      <c r="C8" s="41" t="s">
        <v>7</v>
      </c>
      <c r="D8" s="30">
        <v>45642</v>
      </c>
      <c r="E8" s="27">
        <v>0.29166666666666669</v>
      </c>
      <c r="F8" s="27">
        <v>0.70833333333333337</v>
      </c>
      <c r="G8" s="28">
        <f>(MAX(0, TIME(7,0,0) - E8)+MAX(0,F8-TIME(16,30,0)))*24</f>
        <v>0.50000000000000089</v>
      </c>
      <c r="H8" s="17" t="s">
        <v>32</v>
      </c>
      <c r="I8" s="26"/>
      <c r="J8" s="27"/>
      <c r="K8" s="27"/>
      <c r="L8" s="28"/>
      <c r="M8" s="34"/>
      <c r="N8" s="51"/>
      <c r="O8" s="2" t="str">
        <f>"16h30-"&amp;(HOUR(F8))&amp;"h"&amp;MINUTE(F8)&amp;" Ngày "&amp;TEXT(D8,"dd/mm/yyyy")</f>
        <v>16h30-17h0 Ngày 16/12/2024</v>
      </c>
    </row>
    <row r="9" spans="1:15" x14ac:dyDescent="0.25">
      <c r="A9" s="42"/>
      <c r="B9" s="42"/>
      <c r="C9" s="42"/>
      <c r="D9" s="30">
        <v>45643</v>
      </c>
      <c r="E9" s="27">
        <v>0.29166666666666669</v>
      </c>
      <c r="F9" s="27">
        <v>0.70833333333333337</v>
      </c>
      <c r="G9" s="28">
        <f t="shared" ref="G9:G21" si="0">(MAX(0, TIME(7,0,0) - E9)+MAX(0,F9-TIME(16,30,0)))*24</f>
        <v>0.50000000000000089</v>
      </c>
      <c r="H9" s="17" t="s">
        <v>32</v>
      </c>
      <c r="I9" s="26"/>
      <c r="J9" s="27"/>
      <c r="K9" s="27"/>
      <c r="L9" s="28"/>
      <c r="M9" s="34"/>
      <c r="N9" s="52"/>
      <c r="O9" s="2" t="str">
        <f t="shared" ref="O9:O21" si="1">"16h30-"&amp;(HOUR(F9))&amp;"h"&amp;MINUTE(F9)&amp;" Ngày "&amp;TEXT(D9,"dd/mm/yyyy")</f>
        <v>16h30-17h0 Ngày 17/12/2024</v>
      </c>
    </row>
    <row r="10" spans="1:15" x14ac:dyDescent="0.25">
      <c r="A10" s="42"/>
      <c r="B10" s="42"/>
      <c r="C10" s="42"/>
      <c r="D10" s="30">
        <v>45644</v>
      </c>
      <c r="E10" s="27">
        <v>0.29166666666666669</v>
      </c>
      <c r="F10" s="27">
        <v>0.70833333333333337</v>
      </c>
      <c r="G10" s="28">
        <f t="shared" si="0"/>
        <v>0.50000000000000089</v>
      </c>
      <c r="H10" s="17" t="s">
        <v>32</v>
      </c>
      <c r="I10" s="26"/>
      <c r="J10" s="27"/>
      <c r="K10" s="27"/>
      <c r="L10" s="28"/>
      <c r="M10" s="34"/>
      <c r="N10" s="52"/>
      <c r="O10" s="2" t="str">
        <f t="shared" si="1"/>
        <v>16h30-17h0 Ngày 18/12/2024</v>
      </c>
    </row>
    <row r="11" spans="1:15" x14ac:dyDescent="0.25">
      <c r="A11" s="42"/>
      <c r="B11" s="42"/>
      <c r="C11" s="42"/>
      <c r="D11" s="30">
        <v>45645</v>
      </c>
      <c r="E11" s="27">
        <v>0.29166666666666669</v>
      </c>
      <c r="F11" s="27">
        <v>0.77777777777777779</v>
      </c>
      <c r="G11" s="28">
        <f t="shared" si="0"/>
        <v>2.166666666666667</v>
      </c>
      <c r="H11" s="17" t="s">
        <v>32</v>
      </c>
      <c r="I11" s="9"/>
      <c r="J11" s="9"/>
      <c r="K11" s="9"/>
      <c r="L11" s="22"/>
      <c r="M11" s="9"/>
      <c r="N11" s="52"/>
      <c r="O11" s="2" t="str">
        <f t="shared" si="1"/>
        <v>16h30-18h40 Ngày 19/12/2024</v>
      </c>
    </row>
    <row r="12" spans="1:15" x14ac:dyDescent="0.25">
      <c r="A12" s="42"/>
      <c r="B12" s="42"/>
      <c r="C12" s="42"/>
      <c r="D12" s="30">
        <v>45646</v>
      </c>
      <c r="E12" s="27">
        <v>0.29166666666666669</v>
      </c>
      <c r="F12" s="27">
        <v>0.72916666666666663</v>
      </c>
      <c r="G12" s="28">
        <f t="shared" si="0"/>
        <v>0.99999999999999911</v>
      </c>
      <c r="H12" s="17" t="s">
        <v>32</v>
      </c>
      <c r="I12" s="9"/>
      <c r="J12" s="9"/>
      <c r="K12" s="9"/>
      <c r="L12" s="22"/>
      <c r="M12" s="9"/>
      <c r="N12" s="52"/>
      <c r="O12" s="2" t="str">
        <f t="shared" si="1"/>
        <v>16h30-17h30 Ngày 20/12/2024</v>
      </c>
    </row>
    <row r="13" spans="1:15" x14ac:dyDescent="0.25">
      <c r="A13" s="42"/>
      <c r="B13" s="42"/>
      <c r="C13" s="42"/>
      <c r="D13" s="30">
        <v>45647</v>
      </c>
      <c r="E13" s="27">
        <v>0.29166666666666669</v>
      </c>
      <c r="F13" s="27">
        <v>0.71527777777777779</v>
      </c>
      <c r="G13" s="28">
        <f t="shared" si="0"/>
        <v>0.66666666666666696</v>
      </c>
      <c r="H13" s="17" t="s">
        <v>32</v>
      </c>
      <c r="I13" s="9"/>
      <c r="J13" s="9"/>
      <c r="K13" s="9"/>
      <c r="L13" s="22"/>
      <c r="M13" s="9"/>
      <c r="N13" s="52"/>
      <c r="O13" s="2" t="str">
        <f t="shared" si="1"/>
        <v>16h30-17h10 Ngày 21/12/2024</v>
      </c>
    </row>
    <row r="14" spans="1:15" x14ac:dyDescent="0.25">
      <c r="A14" s="42"/>
      <c r="B14" s="42"/>
      <c r="C14" s="42"/>
      <c r="D14" s="30">
        <v>45649</v>
      </c>
      <c r="E14" s="27">
        <v>0.29166666666666669</v>
      </c>
      <c r="F14" s="27">
        <v>0.70833333333333337</v>
      </c>
      <c r="G14" s="28">
        <f t="shared" si="0"/>
        <v>0.50000000000000089</v>
      </c>
      <c r="H14" s="17" t="s">
        <v>32</v>
      </c>
      <c r="I14" s="9"/>
      <c r="J14" s="9"/>
      <c r="K14" s="9"/>
      <c r="L14" s="22"/>
      <c r="M14" s="9"/>
      <c r="N14" s="52"/>
      <c r="O14" s="2" t="str">
        <f t="shared" si="1"/>
        <v>16h30-17h0 Ngày 23/12/2024</v>
      </c>
    </row>
    <row r="15" spans="1:15" x14ac:dyDescent="0.25">
      <c r="A15" s="42"/>
      <c r="B15" s="42"/>
      <c r="C15" s="42"/>
      <c r="D15" s="30">
        <v>45650</v>
      </c>
      <c r="E15" s="27">
        <v>0.29166666666666669</v>
      </c>
      <c r="F15" s="27">
        <v>0.70833333333333337</v>
      </c>
      <c r="G15" s="28">
        <f t="shared" si="0"/>
        <v>0.50000000000000089</v>
      </c>
      <c r="H15" s="17" t="s">
        <v>32</v>
      </c>
      <c r="I15" s="22"/>
      <c r="J15" s="22"/>
      <c r="K15" s="22"/>
      <c r="L15" s="22"/>
      <c r="M15" s="24"/>
      <c r="N15" s="52"/>
      <c r="O15" s="2" t="str">
        <f t="shared" si="1"/>
        <v>16h30-17h0 Ngày 24/12/2024</v>
      </c>
    </row>
    <row r="16" spans="1:15" x14ac:dyDescent="0.25">
      <c r="A16" s="42"/>
      <c r="B16" s="42"/>
      <c r="C16" s="42"/>
      <c r="D16" s="30">
        <v>45651</v>
      </c>
      <c r="E16" s="27">
        <v>0.29166666666666669</v>
      </c>
      <c r="F16" s="27">
        <v>0.72916666666666663</v>
      </c>
      <c r="G16" s="28">
        <f t="shared" si="0"/>
        <v>0.99999999999999911</v>
      </c>
      <c r="H16" s="17" t="s">
        <v>32</v>
      </c>
      <c r="I16" s="22"/>
      <c r="J16" s="22"/>
      <c r="K16" s="22"/>
      <c r="L16" s="22"/>
      <c r="M16" s="24"/>
      <c r="N16" s="52"/>
      <c r="O16" s="2" t="str">
        <f t="shared" si="1"/>
        <v>16h30-17h30 Ngày 25/12/2024</v>
      </c>
    </row>
    <row r="17" spans="1:15" x14ac:dyDescent="0.25">
      <c r="A17" s="42"/>
      <c r="B17" s="42"/>
      <c r="C17" s="42"/>
      <c r="D17" s="30">
        <v>45652</v>
      </c>
      <c r="E17" s="27">
        <v>0.29166666666666669</v>
      </c>
      <c r="F17" s="27">
        <v>0.69444444444444453</v>
      </c>
      <c r="G17" s="28">
        <f t="shared" si="0"/>
        <v>0.16666666666666874</v>
      </c>
      <c r="H17" s="17" t="s">
        <v>32</v>
      </c>
      <c r="I17" s="22"/>
      <c r="J17" s="22"/>
      <c r="K17" s="22"/>
      <c r="L17" s="22"/>
      <c r="M17" s="25"/>
      <c r="N17" s="52"/>
      <c r="O17" s="2" t="str">
        <f t="shared" si="1"/>
        <v>16h30-16h40 Ngày 26/12/2024</v>
      </c>
    </row>
    <row r="18" spans="1:15" s="19" customFormat="1" x14ac:dyDescent="0.25">
      <c r="A18" s="42"/>
      <c r="B18" s="42"/>
      <c r="C18" s="42"/>
      <c r="D18" s="30">
        <v>45653</v>
      </c>
      <c r="E18" s="27">
        <v>0.27083333333333331</v>
      </c>
      <c r="F18" s="27">
        <v>0.74305555555555547</v>
      </c>
      <c r="G18" s="28">
        <f t="shared" si="0"/>
        <v>1.8333333333333321</v>
      </c>
      <c r="H18" s="17" t="s">
        <v>32</v>
      </c>
      <c r="I18" s="22"/>
      <c r="J18" s="22"/>
      <c r="K18" s="22"/>
      <c r="L18" s="22"/>
      <c r="M18" s="25"/>
      <c r="N18" s="52"/>
      <c r="O18" s="2" t="str">
        <f t="shared" si="1"/>
        <v>16h30-17h50 Ngày 27/12/2024</v>
      </c>
    </row>
    <row r="19" spans="1:15" s="19" customFormat="1" x14ac:dyDescent="0.25">
      <c r="A19" s="42"/>
      <c r="B19" s="42"/>
      <c r="C19" s="42"/>
      <c r="D19" s="30">
        <v>45654</v>
      </c>
      <c r="E19" s="27">
        <v>0.29166666666666669</v>
      </c>
      <c r="F19" s="27">
        <v>0.70138888888888884</v>
      </c>
      <c r="G19" s="28">
        <f t="shared" si="0"/>
        <v>0.33333333333333215</v>
      </c>
      <c r="H19" s="17" t="s">
        <v>32</v>
      </c>
      <c r="I19" s="22"/>
      <c r="J19" s="22"/>
      <c r="K19" s="22"/>
      <c r="L19" s="22"/>
      <c r="M19" s="25"/>
      <c r="N19" s="52"/>
      <c r="O19" s="2" t="str">
        <f t="shared" si="1"/>
        <v>16h30-16h50 Ngày 28/12/2024</v>
      </c>
    </row>
    <row r="20" spans="1:15" x14ac:dyDescent="0.25">
      <c r="A20" s="42"/>
      <c r="B20" s="42"/>
      <c r="C20" s="42"/>
      <c r="D20" s="30">
        <v>45656</v>
      </c>
      <c r="E20" s="27">
        <v>0.29166666666666669</v>
      </c>
      <c r="F20" s="27">
        <v>0.71527777777777779</v>
      </c>
      <c r="G20" s="28">
        <f t="shared" si="0"/>
        <v>0.66666666666666696</v>
      </c>
      <c r="H20" s="17" t="s">
        <v>32</v>
      </c>
      <c r="I20" s="22"/>
      <c r="J20" s="22"/>
      <c r="K20" s="22"/>
      <c r="L20" s="22"/>
      <c r="M20" s="25"/>
      <c r="N20" s="52"/>
      <c r="O20" s="2" t="str">
        <f t="shared" si="1"/>
        <v>16h30-17h10 Ngày 30/12/2024</v>
      </c>
    </row>
    <row r="21" spans="1:15" x14ac:dyDescent="0.25">
      <c r="A21" s="42"/>
      <c r="B21" s="42"/>
      <c r="C21" s="42"/>
      <c r="D21" s="30">
        <v>45657</v>
      </c>
      <c r="E21" s="27">
        <v>0.29166666666666669</v>
      </c>
      <c r="F21" s="27">
        <v>0.70833333333333337</v>
      </c>
      <c r="G21" s="28">
        <f t="shared" si="0"/>
        <v>0.50000000000000089</v>
      </c>
      <c r="H21" s="17" t="s">
        <v>32</v>
      </c>
      <c r="I21" s="22"/>
      <c r="J21" s="22"/>
      <c r="K21" s="22"/>
      <c r="L21" s="22"/>
      <c r="M21" s="25"/>
      <c r="N21" s="52"/>
      <c r="O21" s="2" t="str">
        <f t="shared" si="1"/>
        <v>16h30-17h0 Ngày 31/12/2024</v>
      </c>
    </row>
    <row r="22" spans="1:15" x14ac:dyDescent="0.25">
      <c r="A22" s="42"/>
      <c r="B22" s="42"/>
      <c r="C22" s="42"/>
      <c r="D22" s="30"/>
      <c r="E22" s="27"/>
      <c r="F22" s="27"/>
      <c r="G22" s="28"/>
      <c r="H22" s="20"/>
      <c r="I22" s="22"/>
      <c r="J22" s="22"/>
      <c r="K22" s="22"/>
      <c r="L22" s="22"/>
      <c r="M22" s="25"/>
      <c r="N22" s="52"/>
    </row>
    <row r="23" spans="1:15" x14ac:dyDescent="0.25">
      <c r="A23" s="42"/>
      <c r="B23" s="42"/>
      <c r="C23" s="42"/>
      <c r="D23" s="30"/>
      <c r="E23" s="27"/>
      <c r="F23" s="27"/>
      <c r="G23" s="28"/>
      <c r="H23" s="20"/>
      <c r="I23" s="22"/>
      <c r="J23" s="22"/>
      <c r="K23" s="22"/>
      <c r="L23" s="22"/>
      <c r="M23" s="25"/>
      <c r="N23" s="52"/>
    </row>
    <row r="24" spans="1:15" x14ac:dyDescent="0.25">
      <c r="A24" s="54" t="s">
        <v>14</v>
      </c>
      <c r="B24" s="54"/>
      <c r="C24" s="54"/>
      <c r="D24" s="31"/>
      <c r="E24" s="9"/>
      <c r="F24" s="7"/>
      <c r="G24" s="23">
        <f>SUM(G8:G23)</f>
        <v>10.833333333333336</v>
      </c>
      <c r="H24" s="18"/>
      <c r="I24" s="23"/>
      <c r="J24" s="23"/>
      <c r="K24" s="23"/>
      <c r="L24" s="23">
        <f>SUM(L8:L10)</f>
        <v>0</v>
      </c>
      <c r="M24" s="7"/>
      <c r="N24" s="53"/>
    </row>
    <row r="25" spans="1:15" x14ac:dyDescent="0.25">
      <c r="A25" s="11"/>
      <c r="B25" s="11"/>
      <c r="C25" s="11"/>
      <c r="D25" s="32"/>
      <c r="E25" s="6"/>
      <c r="H25" s="29"/>
      <c r="M25" s="12"/>
      <c r="N25" s="14"/>
    </row>
    <row r="26" spans="1:15" x14ac:dyDescent="0.25">
      <c r="B26" s="6" t="s">
        <v>5</v>
      </c>
      <c r="C26" s="6"/>
      <c r="N26" s="6"/>
    </row>
  </sheetData>
  <mergeCells count="20">
    <mergeCell ref="N8:N24"/>
    <mergeCell ref="B8:B23"/>
    <mergeCell ref="A8:A23"/>
    <mergeCell ref="C8:C23"/>
    <mergeCell ref="A24:C24"/>
    <mergeCell ref="A3:N3"/>
    <mergeCell ref="A5:A7"/>
    <mergeCell ref="B5:B7"/>
    <mergeCell ref="C5:C7"/>
    <mergeCell ref="G6:G7"/>
    <mergeCell ref="D6:D7"/>
    <mergeCell ref="N5:N7"/>
    <mergeCell ref="E6:F6"/>
    <mergeCell ref="D5:G5"/>
    <mergeCell ref="M5:M7"/>
    <mergeCell ref="I5:L5"/>
    <mergeCell ref="I6:I7"/>
    <mergeCell ref="J6:K6"/>
    <mergeCell ref="L6:L7"/>
    <mergeCell ref="H5:H7"/>
  </mergeCells>
  <phoneticPr fontId="1" type="noConversion"/>
  <pageMargins left="0.35433070866141736" right="0.23622047244094491" top="0.74803149606299213" bottom="0.74803149606299213" header="0.31496062992125984" footer="0.31496062992125984"/>
  <pageSetup paperSize="9" scale="54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GIờ làm thêm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DUOC 2</dc:creator>
  <cp:lastModifiedBy>Administrator</cp:lastModifiedBy>
  <cp:lastPrinted>2024-11-30T08:47:45Z</cp:lastPrinted>
  <dcterms:created xsi:type="dcterms:W3CDTF">2021-06-01T07:53:42Z</dcterms:created>
  <dcterms:modified xsi:type="dcterms:W3CDTF">2025-01-04T01:53:26Z</dcterms:modified>
</cp:coreProperties>
</file>