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LÀM VIỆC\DATA_TN\Hoàng\2024\Tháng 12\ROCHE\"/>
    </mc:Choice>
  </mc:AlternateContent>
  <xr:revisionPtr revIDLastSave="0" documentId="13_ncr:1_{0A469B5D-D4E4-40CA-95AA-BB2E2524B7B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KQCN" sheetId="3" r:id="rId1"/>
    <sheet name="Sheet1" sheetId="1" r:id="rId2"/>
    <sheet name="Sheet2" sheetId="2" r:id="rId3"/>
  </sheets>
  <definedNames>
    <definedName name="_xlnm._FilterDatabase" localSheetId="0" hidden="1">KQCN!$A$2:$V$15</definedName>
    <definedName name="_xlnm._FilterDatabase" localSheetId="1" hidden="1">Sheet1!$A$9:$V$26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3" l="1"/>
  <c r="I14" i="3"/>
  <c r="I13" i="3"/>
  <c r="I12" i="3"/>
  <c r="I11" i="3"/>
  <c r="I10" i="3"/>
  <c r="I9" i="3"/>
  <c r="I8" i="3"/>
  <c r="I7" i="3"/>
  <c r="I6" i="3"/>
  <c r="I5" i="3"/>
  <c r="I4" i="3"/>
  <c r="I3" i="3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<sst xmlns="http://schemas.openxmlformats.org/spreadsheetml/2006/main" count="427" uniqueCount="143">
  <si>
    <t>CÔNG TY CỔ PHẦN BỆNH VIỆN THIỆN NHÂN ĐÀ NẴNG</t>
  </si>
  <si>
    <t>TRUNG TÂM CHẨN ĐOÁN Y KHOA KỸ THUẬT CAO THIỆN NHÂN</t>
  </si>
  <si>
    <t>Tel: 02363. 82 84 89</t>
  </si>
  <si>
    <t xml:space="preserve">TỔNG HỢP KẾT QUẢ KHÁM SỨC KHỎE </t>
  </si>
  <si>
    <t>Stt</t>
  </si>
  <si>
    <t>Họ và tên</t>
  </si>
  <si>
    <t>Năm Sinh</t>
  </si>
  <si>
    <t xml:space="preserve">Giới tính </t>
  </si>
  <si>
    <t>Kết Quả CLS và LS</t>
  </si>
  <si>
    <t xml:space="preserve">Đề nghị - Tư vấn </t>
  </si>
  <si>
    <t xml:space="preserve">Xếp loại SK </t>
  </si>
  <si>
    <t>Bác sỹ</t>
  </si>
  <si>
    <t xml:space="preserve">                            TRƯỞNG ĐƠN VỊ QUẢN LÝ SỨC KHỎE DOANH NGHIỆP</t>
  </si>
  <si>
    <t>Khám  tổng quát</t>
  </si>
  <si>
    <t>Nội</t>
  </si>
  <si>
    <t>TMH</t>
  </si>
  <si>
    <t>Mắt</t>
  </si>
  <si>
    <t>Các chỉ số cơ bản</t>
  </si>
  <si>
    <t>Chiều Cao</t>
  </si>
  <si>
    <t>Cân nặng</t>
  </si>
  <si>
    <t>BMI</t>
  </si>
  <si>
    <t xml:space="preserve">Mạch </t>
  </si>
  <si>
    <t>Huyết áp</t>
  </si>
  <si>
    <t>RHM</t>
  </si>
  <si>
    <t xml:space="preserve">Mã NV </t>
  </si>
  <si>
    <t>Địa chỉ: 276 - 278 - 280 Đống Đa, TP. Đà Nẵng.</t>
  </si>
  <si>
    <t>Da liễu</t>
  </si>
  <si>
    <t>Phụ sản</t>
  </si>
  <si>
    <t>Ngoại</t>
  </si>
  <si>
    <t>Đà Nẵng, ngày    tháng    năm 2024</t>
  </si>
  <si>
    <t xml:space="preserve">  Năm 2024</t>
  </si>
  <si>
    <t>CÔNG TY TNHH ROCHE VIỆT NAM TP ĐÀ NẴNG</t>
  </si>
  <si>
    <t>327742</t>
  </si>
  <si>
    <t>30093249</t>
  </si>
  <si>
    <t>30019680</t>
  </si>
  <si>
    <t>479395</t>
  </si>
  <si>
    <t>417432</t>
  </si>
  <si>
    <t>400244</t>
  </si>
  <si>
    <t>300600</t>
  </si>
  <si>
    <t>476480</t>
  </si>
  <si>
    <t>411317</t>
  </si>
  <si>
    <t>306601</t>
  </si>
  <si>
    <t>372758</t>
  </si>
  <si>
    <t>419217</t>
  </si>
  <si>
    <t>419216</t>
  </si>
  <si>
    <t>Đỗ Thành Nhân</t>
  </si>
  <si>
    <t>Đỗ Văn Khải</t>
  </si>
  <si>
    <t>Lê Văn Giảng</t>
  </si>
  <si>
    <t>Lê Văn Lương</t>
  </si>
  <si>
    <t>Nguyễn Ngọc Tuấn</t>
  </si>
  <si>
    <t>Nguyễn Nhật Minh</t>
  </si>
  <si>
    <t>Nguyễn Thành Luân</t>
  </si>
  <si>
    <t>Nguyễn Trường Lập</t>
  </si>
  <si>
    <t>Trần Nguyễn Hữu Trí</t>
  </si>
  <si>
    <t>Đặng Thị Kim Thủy</t>
  </si>
  <si>
    <t>Đỗ Thị Châu</t>
  </si>
  <si>
    <t>Hồ Lê Thanh Thanh</t>
  </si>
  <si>
    <t>Nguyễn Thị Bích Ngọc</t>
  </si>
  <si>
    <t>Nam</t>
  </si>
  <si>
    <t>Nữ</t>
  </si>
  <si>
    <t xml:space="preserve">Bình thường </t>
  </si>
  <si>
    <t xml:space="preserve">Mã KH trên  hệ thống </t>
  </si>
  <si>
    <t>0094000819380</t>
  </si>
  <si>
    <t>0241009006499</t>
  </si>
  <si>
    <t>0097000819404</t>
  </si>
  <si>
    <t>0092000819416</t>
  </si>
  <si>
    <t>0098000819432</t>
  </si>
  <si>
    <t>0096000819445</t>
  </si>
  <si>
    <t>0098000819456</t>
  </si>
  <si>
    <t>0241009006505</t>
  </si>
  <si>
    <t>0096000819483</t>
  </si>
  <si>
    <t>0095000819363</t>
  </si>
  <si>
    <t>0090000819375</t>
  </si>
  <si>
    <t>0090000819399</t>
  </si>
  <si>
    <t>0095000819479</t>
  </si>
  <si>
    <t>125/78</t>
  </si>
  <si>
    <t xml:space="preserve">Hai mắt cận thị </t>
  </si>
  <si>
    <t xml:space="preserve">Viêm họng mạn </t>
  </si>
  <si>
    <t xml:space="preserve">II </t>
  </si>
  <si>
    <t xml:space="preserve">BS. Vy </t>
  </si>
  <si>
    <t xml:space="preserve">_ Đã tư vấn 
_ Giảm dầu mỡ. Tập thể dục. Kiểm tra Bilan Lipid sau 3 tháng 
_ Kiểm tra các yếu tố nguy cơ tim mạch định kỳ 
_ Uống nhiều nước. Siêu âm bụng kiểm tra định kỳ 
_ Siêu âm giáp hằng năm 
_ Mang kính phù hợp 
_ Tránh uống nước đá, lạnh 
_ Kiểm tra sức khỏe định kỳ </t>
  </si>
  <si>
    <t>114/73</t>
  </si>
  <si>
    <t xml:space="preserve">Không khám </t>
  </si>
  <si>
    <t xml:space="preserve">_ Không khám đủ các chuyên khoa 
_ Tầm soát bệnh lý tim mạch định kỳ 
_ Tập thể dục 
_ Mang kính phù hợp 
_ Kiểm tra sức khỏe định kỳ </t>
  </si>
  <si>
    <t xml:space="preserve">Không XL </t>
  </si>
  <si>
    <t xml:space="preserve">BS. Trâm </t>
  </si>
  <si>
    <t>130/80</t>
  </si>
  <si>
    <t xml:space="preserve">R24, R34, R35 mòn cổ </t>
  </si>
  <si>
    <t xml:space="preserve">_ Đã tư vấn 
_ Hạn chế da, hải sản, nội tạng động vật, dầu mỡ 
_ Điều trị nha khoa 
_ Kiểm tra sức khỏe định kỳ </t>
  </si>
  <si>
    <t xml:space="preserve">I </t>
  </si>
  <si>
    <t>BS. Hùng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</si>
  <si>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 : Tăng Acid Uric . Tăng mỡ máu 
R24, R34, R35 mòn cổ 
Các kết quả xét nghiệm khác trong giới hạn bình thường </t>
    </r>
  </si>
  <si>
    <t>100/60</t>
  </si>
  <si>
    <t xml:space="preserve">TS đã phẫu thuật mũi xoang 10 năm. Hiện tại ổn định </t>
  </si>
  <si>
    <t xml:space="preserve">PARA 1001 sinh mổ , kinh nguyệt đều </t>
  </si>
  <si>
    <t xml:space="preserve">BS. Bảo </t>
  </si>
  <si>
    <r>
      <rPr>
        <b/>
        <sz val="13"/>
        <rFont val="Times New Roman"/>
        <family val="1"/>
      </rPr>
      <t>Siêu âm vú</t>
    </r>
    <r>
      <rPr>
        <sz val="13"/>
        <rFont val="Times New Roman"/>
        <family val="1"/>
      </rPr>
      <t xml:space="preserve"> : TD nang vú phải 3x1.5mm (BIRADS 2 ) 
</t>
    </r>
    <r>
      <rPr>
        <b/>
        <sz val="13"/>
        <rFont val="Times New Roman"/>
        <family val="1"/>
      </rPr>
      <t xml:space="preserve">Siêu âm giáp </t>
    </r>
    <r>
      <rPr>
        <sz val="13"/>
        <rFont val="Times New Roman"/>
        <family val="1"/>
      </rPr>
      <t xml:space="preserve">: Nhân giáp trái 2mm (TIRADS 3 ) 
Hai mắt cận thị 
TS đã phẫu thuật mũi xoang 10 năm. Hiện tại ổn định 
Sinh mổ 1 lần 
Các kết quả xét nghiệm khác trong giới hạn bình thường </t>
    </r>
  </si>
  <si>
    <t xml:space="preserve">Mất R46. Sức nhai &gt; 90 % </t>
  </si>
  <si>
    <t>Mãn kính 5 năm . Phẫu thuật bóc u vú trái 2021</t>
  </si>
  <si>
    <t xml:space="preserve">III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</si>
  <si>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 : Tăng nhẹ Acid Uric . Tăng mỡ máu 
</t>
    </r>
    <r>
      <rPr>
        <b/>
        <sz val="13"/>
        <rFont val="Times New Roman"/>
        <family val="1"/>
      </rPr>
      <t>ECG</t>
    </r>
    <r>
      <rPr>
        <sz val="13"/>
        <rFont val="Times New Roman"/>
        <family val="1"/>
      </rPr>
      <t xml:space="preserve"> : Theo dõi rối loạn nhịp 
</t>
    </r>
    <r>
      <rPr>
        <b/>
        <sz val="13"/>
        <rFont val="Times New Roman"/>
        <family val="1"/>
      </rPr>
      <t>Siêu âm giáp</t>
    </r>
    <r>
      <rPr>
        <sz val="13"/>
        <rFont val="Times New Roman"/>
        <family val="1"/>
      </rPr>
      <t xml:space="preserve"> : Nhân giáp phải 3x2mm (TIRADS 3). Nang giáp phải 2mm  (TIRADS 1) 
</t>
    </r>
    <r>
      <rPr>
        <b/>
        <sz val="13"/>
        <rFont val="Times New Roman"/>
        <family val="1"/>
      </rPr>
      <t xml:space="preserve">Đo loãng xương </t>
    </r>
    <r>
      <rPr>
        <sz val="13"/>
        <rFont val="Times New Roman"/>
        <family val="1"/>
      </rPr>
      <t xml:space="preserve">: Tiền loãng xương 
Mất R46. Sức nhai &gt; 90 % 
Phẫu thuật bóc u vú trái 2021
Các kết quả xét nghiệm khác trong giới hạn bình thường </t>
    </r>
  </si>
  <si>
    <t xml:space="preserve">_ Đã tư vấn 
_ Chú ý chế độ ăn uống 
_ Dùng thuốc Crestor 10mg/ ngày 
_ Theo dõi rối loạn nhịp : Đề nghị khám thêm Bác sĩ chuyên khoa 
_ Siêu âm giáp định kỳ 
_ Tập thể dục 
_ Điều trị nha khoa 
_ Kiểm tra sức khỏe định kỳ </t>
  </si>
  <si>
    <t>110/65</t>
  </si>
  <si>
    <t xml:space="preserve">Ruột thừa đã phẫu thuật </t>
  </si>
  <si>
    <t xml:space="preserve">PARA 2002 sinh thường, kinh nguyệt không đều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</si>
  <si>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 : Tăng mỡ máu 
</t>
    </r>
    <r>
      <rPr>
        <b/>
        <sz val="13"/>
        <rFont val="Times New Roman"/>
        <family val="1"/>
      </rPr>
      <t>Siêu âm vú</t>
    </r>
    <r>
      <rPr>
        <sz val="13"/>
        <rFont val="Times New Roman"/>
        <family val="1"/>
      </rPr>
      <t xml:space="preserve"> : Nang vú phải 2x3mm (BIRADS 2 ) 
</t>
    </r>
    <r>
      <rPr>
        <b/>
        <sz val="13"/>
        <rFont val="Times New Roman"/>
        <family val="1"/>
      </rPr>
      <t>Siêu âm SPK</t>
    </r>
    <r>
      <rPr>
        <sz val="13"/>
        <rFont val="Times New Roman"/>
        <family val="1"/>
      </rPr>
      <t xml:space="preserve"> : TD nhân xơ nhỏ tử cung  11x8mm. Buồng trứng 2 bên kích thước nhỏ (phải kt # 19x11mm, trái kt # 17x10mm )
</t>
    </r>
    <r>
      <rPr>
        <b/>
        <sz val="13"/>
        <rFont val="Times New Roman"/>
        <family val="1"/>
      </rPr>
      <t>Đo loãng xương</t>
    </r>
    <r>
      <rPr>
        <sz val="13"/>
        <rFont val="Times New Roman"/>
        <family val="1"/>
      </rPr>
      <t xml:space="preserve"> : Tiền loãng xương 
Ruột thừa đã phẫu thuật 
Các kết quả xét nghiệm khác trong giới hạn bình thường </t>
    </r>
  </si>
  <si>
    <t>123/70</t>
  </si>
  <si>
    <t xml:space="preserve">_ Đã tư vấn 
_ Ăn nhạt (ít muối). Hạn chế bia rượu 
_ Mang kính phù hợp 
_ Kiểm tra sức khỏe định kỳ </t>
  </si>
  <si>
    <t xml:space="preserve">BS. Hằng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</si>
  <si>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 : Lipoprotein (a) : 108.5 mmol/L tăng 
Giảm độ lọc cầu thận 
Hai mắt cận thị 
Các kết quả xét nghiệm khác trong giới hạn bình thường </t>
    </r>
  </si>
  <si>
    <t>123/65</t>
  </si>
  <si>
    <t xml:space="preserve">Hai mắt cận - loạn </t>
  </si>
  <si>
    <t xml:space="preserve">Viêm mũi dị ứng </t>
  </si>
  <si>
    <t xml:space="preserve">Thừa cân </t>
  </si>
  <si>
    <t xml:space="preserve">BS. Tấn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</si>
  <si>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 : Tăng Acid Uric. Giảm nhẹ độ lọc cầu thận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 : Gan nhiễm mỡ nhẹ 
Thừa cân 
Hai mắt cận - loạn 
Viêm mũi dị ứng 
Các kết quả xét nghiệm khác trong giới hạn bình thường </t>
    </r>
  </si>
  <si>
    <t>120/60</t>
  </si>
  <si>
    <t xml:space="preserve">_ Đã tư vấn 
_ Giảm da, hải sản, nội tạng động vật, thịt đỏ 
_ Ăn nhạt, uống nhiều nước. Giảm rượu bia 
_ Tập thể dục 
_ Mang kính phù hợp 
_ Tránh tiếp xúc khói bụi, lạnh 
_ Kiểm tra sức khỏe định kỳ </t>
  </si>
  <si>
    <t xml:space="preserve">_ Đã tư vấn 
_ Giảm chiên rán, dầu mỡ. Tăng rau, củ, cá 
_ Tăng cường thể thao 
_ Mang kính phù hợp 
_ Tránh tiếp xúc khói bụi, lạnh 
_ Kiểm tra sức khỏe định kỳ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</si>
  <si>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 : Tăng mỡ máu
</t>
    </r>
    <r>
      <rPr>
        <b/>
        <sz val="13"/>
        <rFont val="Times New Roman"/>
        <family val="1"/>
      </rPr>
      <t>ECG</t>
    </r>
    <r>
      <rPr>
        <sz val="13"/>
        <rFont val="Times New Roman"/>
        <family val="1"/>
      </rPr>
      <t xml:space="preserve"> : Nhịp chậm xoang 51 lần/ phút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 : Gan nhiễm mỡ độ I 
</t>
    </r>
    <r>
      <rPr>
        <b/>
        <sz val="13"/>
        <rFont val="Times New Roman"/>
        <family val="1"/>
      </rPr>
      <t xml:space="preserve">Siêu âm giáp </t>
    </r>
    <r>
      <rPr>
        <sz val="13"/>
        <rFont val="Times New Roman"/>
        <family val="1"/>
      </rPr>
      <t xml:space="preserve">: Hạch viêm nhóm IB vùng cổ trái 17x12mm 
Hai mắt cận thị 
Viêm mũi dị ứng 
Các kết quả xét nghiệm khác trong giới hạn bình thường </t>
    </r>
  </si>
  <si>
    <t>118/72</t>
  </si>
  <si>
    <t xml:space="preserve">Mất R26, R46, Sức nhai &gt; 81 % </t>
  </si>
  <si>
    <t xml:space="preserve">_ Đã tư vấn 
_ Giảm chất đạm 
_ Siêu âm bụng kiểm tra định kỳ 
_ Siêu âm giáp kiểm tra định kỳ 
_ Điều trị nha khoa 
_ Kiểm tra sức khỏe định kỳ </t>
  </si>
  <si>
    <r>
      <rPr>
        <b/>
        <sz val="13"/>
        <rFont val="Times New Roman"/>
        <family val="1"/>
      </rPr>
      <t xml:space="preserve">XN máu </t>
    </r>
    <r>
      <rPr>
        <sz val="13"/>
        <rFont val="Times New Roman"/>
        <family val="1"/>
      </rPr>
      <t xml:space="preserve">: Tăng Acid Uric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 : Gan nhiễm mỡ nhẹ . Nang thận phải 12mm 
</t>
    </r>
    <r>
      <rPr>
        <b/>
        <sz val="13"/>
        <rFont val="Times New Roman"/>
        <family val="1"/>
      </rPr>
      <t>Siêu âm giáp</t>
    </r>
    <r>
      <rPr>
        <sz val="13"/>
        <rFont val="Times New Roman"/>
        <family val="1"/>
      </rPr>
      <t xml:space="preserve"> : Nang giáp thùy phải 3mm  (TIRADS 1 ) 
Mất R26, R46, Sức nhai &gt; 81 % 
Các kết quả xét nghiệm khác trong giới hạn bình thường </t>
    </r>
  </si>
  <si>
    <t>120/80</t>
  </si>
  <si>
    <t xml:space="preserve">Cao răng hai hàm </t>
  </si>
  <si>
    <t>121/73</t>
  </si>
  <si>
    <t xml:space="preserve">Thoát vị bẹn phải đã phẫu thuật </t>
  </si>
  <si>
    <t xml:space="preserve">_ Không khám đủ các chuyên khoa 
_ Giảm dầu mỡ. Tập thể dục 
_ Giảm bia rượu
_ Siêu âm giáp định kỳ 
_ Tránh tiếp xúc khói bụi, lạnh 
_ Kiểm tra sức khỏe định kỳ </t>
  </si>
  <si>
    <r>
      <rPr>
        <b/>
        <sz val="13"/>
        <rFont val="Times New Roman"/>
        <family val="1"/>
      </rPr>
      <t xml:space="preserve">XN máu </t>
    </r>
    <r>
      <rPr>
        <sz val="13"/>
        <rFont val="Times New Roman"/>
        <family val="1"/>
      </rPr>
      <t xml:space="preserve">: Tăng mỡ máu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 : Gan nhiễm mỡ độ I 
</t>
    </r>
    <r>
      <rPr>
        <b/>
        <sz val="13"/>
        <rFont val="Times New Roman"/>
        <family val="1"/>
      </rPr>
      <t>Siêu âm giáp</t>
    </r>
    <r>
      <rPr>
        <sz val="13"/>
        <rFont val="Times New Roman"/>
        <family val="1"/>
      </rPr>
      <t xml:space="preserve"> : Nang giáp phải 3mm, 7mm  (TIRADS 1 ) 
Viêm mũi dị ứng 
Thoát vị bẹn phải đã phẫu thuật 
Các kết quả xét nghiệm khác trong giới hạn bình thường </t>
    </r>
  </si>
  <si>
    <t>99/52</t>
  </si>
  <si>
    <t xml:space="preserve">Mất R36, R37, R46, răng R24, R25, R47 sâu. Sức nhau &gt; 61 % </t>
  </si>
  <si>
    <t xml:space="preserve">PARA 0000, kinh nguyệt đều </t>
  </si>
  <si>
    <t xml:space="preserve">Tăng Acid Uric , rối loạn chuyển hóa lipid </t>
  </si>
  <si>
    <t xml:space="preserve">_ Đã tư vấn 
_ Siêu âm vú định kỳ 6 tháng - 1 năm. Chụp nhũ ảnh kiểm tra mỗi năm 
_ Siêu âm giáp định kỳ 
_ Mang kính phù hợp 
_ Kiểm tra sức khỏe định kỳ </t>
  </si>
  <si>
    <t xml:space="preserve">_ Đã tư vấn 
_ Hạn chế dầu mỡ. Điều trị thuốc hạ mỡ máu 
_ Chụp nhũ ảnh + kiểm tra vú định kỳ 
_ Khám chuyên khoa sản phụ khoa định kỳ 
_ Bổ sung thực phẩm giàu canxi 
_ Kiểm tra sức khỏe định kỳ </t>
  </si>
  <si>
    <t xml:space="preserve">_ Đã tư vấn 
_ Chú ý chế độ ăn uống, sinh hoạt 
_ Xét nghiệm lại Acid Uric, men gan, mỡ máu sau 2 tháng . Kiểm tra thêm Viêm gan A
_ Siêu âm bụng kiểm tra định kỳ 
_ Siêu âm giáp định kỳ 
_ Mang kính phù hợp 
_ Tránh tiếp xúc khói bụi, lạnh 
_ Lấy cao răng định kỳ 
_ Kiểm tra sức khỏe định kỳ </t>
  </si>
  <si>
    <r>
      <rPr>
        <b/>
        <sz val="13"/>
        <color theme="1"/>
        <rFont val="Times New Roman"/>
        <family val="1"/>
      </rPr>
      <t xml:space="preserve">XN máu </t>
    </r>
    <r>
      <rPr>
        <sz val="13"/>
        <color theme="1"/>
        <rFont val="Times New Roman"/>
        <family val="1"/>
      </rPr>
      <t xml:space="preserve">: Tăng Acid Uric (chưa có triệu chứng Gout). Tăng men gan. Tăng mỡ máu 
</t>
    </r>
    <r>
      <rPr>
        <b/>
        <sz val="13"/>
        <color theme="1"/>
        <rFont val="Times New Roman"/>
        <family val="1"/>
      </rPr>
      <t>Siêu âm bụng</t>
    </r>
    <r>
      <rPr>
        <sz val="13"/>
        <color theme="1"/>
        <rFont val="Times New Roman"/>
        <family val="1"/>
      </rPr>
      <t xml:space="preserve"> : Đa Polyp túi mật dmax # 4mm 
</t>
    </r>
    <r>
      <rPr>
        <b/>
        <sz val="13"/>
        <color theme="1"/>
        <rFont val="Times New Roman"/>
        <family val="1"/>
      </rPr>
      <t xml:space="preserve">Siêu âm giáp </t>
    </r>
    <r>
      <rPr>
        <sz val="13"/>
        <color theme="1"/>
        <rFont val="Times New Roman"/>
        <family val="1"/>
      </rPr>
      <t xml:space="preserve">: Nốt vôi hóa thô thùy trái tuyến giáp 2mm (TIRADS 1 ) 
Thừa cân 
Hai mắt cận thị 
Viêm mũi dị ứng 
Cao răng hai hàm 
Các kết quả xét nghiệm khác trong giới hạn bình thường </t>
    </r>
  </si>
  <si>
    <r>
      <rPr>
        <b/>
        <sz val="13"/>
        <color theme="1"/>
        <rFont val="Times New Roman"/>
        <family val="1"/>
      </rPr>
      <t>XN máu</t>
    </r>
    <r>
      <rPr>
        <sz val="13"/>
        <color theme="1"/>
        <rFont val="Times New Roman"/>
        <family val="1"/>
      </rPr>
      <t xml:space="preserve"> : Tăng LDL - Cholesterol . Tăng Lipoprotein (a) 
</t>
    </r>
    <r>
      <rPr>
        <b/>
        <sz val="13"/>
        <color theme="1"/>
        <rFont val="Times New Roman"/>
        <family val="1"/>
      </rPr>
      <t>Siêu âm bụng</t>
    </r>
    <r>
      <rPr>
        <sz val="13"/>
        <color theme="1"/>
        <rFont val="Times New Roman"/>
        <family val="1"/>
      </rPr>
      <t xml:space="preserve">  : Nốt vôi nhu mô gan phải 7mm. Sỏi thận trái 10mm 
</t>
    </r>
    <r>
      <rPr>
        <b/>
        <sz val="13"/>
        <color theme="1"/>
        <rFont val="Times New Roman"/>
        <family val="1"/>
      </rPr>
      <t>Siêu âm giáp</t>
    </r>
    <r>
      <rPr>
        <sz val="13"/>
        <color theme="1"/>
        <rFont val="Times New Roman"/>
        <family val="1"/>
      </rPr>
      <t xml:space="preserve"> : Nhân giáp thùy phải 6x4mm  (TIRADS 2) 
Hai mắt cận thị 
Viêm họng mạn 
Các kết quả xét nghiệm khác trong giới hạn bình thường </t>
    </r>
  </si>
  <si>
    <t>Không khám</t>
  </si>
  <si>
    <r>
      <rPr>
        <b/>
        <sz val="13"/>
        <color theme="1"/>
        <rFont val="Times New Roman"/>
        <family val="1"/>
      </rPr>
      <t>XN máu</t>
    </r>
    <r>
      <rPr>
        <sz val="13"/>
        <color theme="1"/>
        <rFont val="Times New Roman"/>
        <family val="1"/>
      </rPr>
      <t xml:space="preserve"> : Tăng Lipoprotein (a) 
</t>
    </r>
    <r>
      <rPr>
        <b/>
        <sz val="13"/>
        <color theme="1"/>
        <rFont val="Times New Roman"/>
        <family val="1"/>
      </rPr>
      <t>Siêu âm bụng</t>
    </r>
    <r>
      <rPr>
        <sz val="13"/>
        <color theme="1"/>
        <rFont val="Times New Roman"/>
        <family val="1"/>
      </rPr>
      <t xml:space="preserve"> : Gan nhiễm mỡ độ I 
Hai mắt cận thị 
Các kết quả xét nghiệm khác trong giới hạn bình thường </t>
    </r>
  </si>
  <si>
    <r>
      <rPr>
        <b/>
        <sz val="13"/>
        <color theme="1"/>
        <rFont val="Times New Roman"/>
        <family val="1"/>
      </rPr>
      <t>XN máu</t>
    </r>
    <r>
      <rPr>
        <sz val="13"/>
        <color theme="1"/>
        <rFont val="Times New Roman"/>
        <family val="1"/>
      </rPr>
      <t xml:space="preserve"> : Tăng nhẹ men gan 
</t>
    </r>
    <r>
      <rPr>
        <b/>
        <sz val="13"/>
        <color theme="1"/>
        <rFont val="Times New Roman"/>
        <family val="1"/>
      </rPr>
      <t>Siêu âm bụng</t>
    </r>
    <r>
      <rPr>
        <sz val="13"/>
        <color theme="1"/>
        <rFont val="Times New Roman"/>
        <family val="1"/>
      </rPr>
      <t xml:space="preserve"> : Hemangioma gan phải 11mm  ( đã biết) 
</t>
    </r>
    <r>
      <rPr>
        <b/>
        <sz val="13"/>
        <color theme="1"/>
        <rFont val="Times New Roman"/>
        <family val="1"/>
      </rPr>
      <t>Siêu âm vú</t>
    </r>
    <r>
      <rPr>
        <sz val="13"/>
        <color theme="1"/>
        <rFont val="Times New Roman"/>
        <family val="1"/>
      </rPr>
      <t xml:space="preserve"> : Nang vú trái 6mm (BIRADS 2) 
</t>
    </r>
    <r>
      <rPr>
        <b/>
        <sz val="13"/>
        <color theme="1"/>
        <rFont val="Times New Roman"/>
        <family val="1"/>
      </rPr>
      <t>Siêu âm giáp</t>
    </r>
    <r>
      <rPr>
        <sz val="13"/>
        <color theme="1"/>
        <rFont val="Times New Roman"/>
        <family val="1"/>
      </rPr>
      <t xml:space="preserve"> : Nhân giáp 2 thùy (phải 3mm, trái dmax # 3mm)(TIRADS 1). Nang keo thùy phải dmax # 3mm  (TIRASD 1) 
</t>
    </r>
    <r>
      <rPr>
        <b/>
        <sz val="13"/>
        <color theme="1"/>
        <rFont val="Times New Roman"/>
        <family val="1"/>
      </rPr>
      <t>Siêu âm SPK</t>
    </r>
    <r>
      <rPr>
        <sz val="13"/>
        <color theme="1"/>
        <rFont val="Times New Roman"/>
        <family val="1"/>
      </rPr>
      <t xml:space="preserve"> : TD nang buồng trứng trái xuất huyết không loại trừ nang lạc nội mạc (19x16mm)
Hai mắt cận - loạn 
Mất R36, R37, R46, răng R24, R25, R47 sâu. Sức nhau &gt; 61 % 
Các kết quả xét nghiệm khác trong giới hạn bình thường </t>
    </r>
  </si>
  <si>
    <t xml:space="preserve">_ Không khám đủ các chuyên khoa 
_ Xét nghiệm lại men gan . Kiểm tra thêm Viêm gan A,B,C
_ Siêu âm vú định kỳ hằng năm 
_ Siêu âm giáp hằng năm 
_ TD nang buồng trứng trái xuất huyết không loại trừ nang lạc nội mạc : Xét nghiệm CA125. Tái khám sau 3 chu kỳ kinh 
_ Mang kính phù hợp 
_ Điều trị nha khoa 
_ Kiểm tra sức khỏe định kỳ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</si>
</sst>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NI-Times"/>
    </font>
    <font>
      <b/>
      <sz val="15"/>
      <color rgb="FF000000"/>
      <name val="Times New Roman"/>
      <family val="1"/>
    </font>
    <font>
      <sz val="15"/>
      <color theme="1"/>
      <name val="Times New Roman"/>
      <family val="1"/>
    </font>
    <font>
      <b/>
      <sz val="15"/>
      <color rgb="FFFF0000"/>
      <name val="Times New Roman"/>
      <family val="1"/>
    </font>
    <font>
      <b/>
      <sz val="15"/>
      <color rgb="FF00B050"/>
      <name val="Times New Roman"/>
      <family val="1"/>
    </font>
    <font>
      <b/>
      <sz val="15"/>
      <name val="Times New Roman"/>
      <family val="1"/>
    </font>
    <font>
      <b/>
      <i/>
      <sz val="15"/>
      <color rgb="FF00B0F0"/>
      <name val="Times New Roman"/>
      <family val="1"/>
    </font>
    <font>
      <sz val="15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>
      <alignment vertical="top"/>
    </xf>
    <xf numFmtId="165" fontId="13" fillId="0" borderId="0"/>
    <xf numFmtId="164" fontId="1" fillId="0" borderId="0" applyFont="0" applyFill="0" applyBorder="0" applyAlignment="0" applyProtection="0"/>
    <xf numFmtId="0" fontId="16" fillId="0" borderId="0"/>
    <xf numFmtId="0" fontId="16" fillId="0" borderId="0"/>
    <xf numFmtId="0" fontId="13" fillId="0" borderId="0"/>
    <xf numFmtId="0" fontId="13" fillId="0" borderId="0"/>
  </cellStyleXfs>
  <cellXfs count="48">
    <xf numFmtId="0" fontId="0" fillId="0" borderId="0" xfId="0"/>
    <xf numFmtId="0" fontId="3" fillId="2" borderId="0" xfId="1" applyFont="1" applyFill="1" applyAlignment="1"/>
    <xf numFmtId="0" fontId="4" fillId="0" borderId="0" xfId="0" applyFont="1"/>
    <xf numFmtId="0" fontId="5" fillId="2" borderId="0" xfId="1" applyFont="1" applyFill="1" applyAlignment="1">
      <alignment vertical="center"/>
    </xf>
    <xf numFmtId="0" fontId="7" fillId="0" borderId="0" xfId="0" applyFont="1"/>
    <xf numFmtId="0" fontId="9" fillId="0" borderId="0" xfId="0" applyFont="1"/>
    <xf numFmtId="0" fontId="10" fillId="3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1" fillId="2" borderId="0" xfId="0" applyFont="1" applyFill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0" fontId="10" fillId="0" borderId="0" xfId="0" applyFont="1"/>
    <xf numFmtId="0" fontId="14" fillId="0" borderId="0" xfId="0" applyFont="1" applyAlignment="1">
      <alignment horizontal="center"/>
    </xf>
    <xf numFmtId="0" fontId="12" fillId="2" borderId="0" xfId="0" applyFont="1" applyFill="1"/>
    <xf numFmtId="0" fontId="17" fillId="0" borderId="0" xfId="0" applyFont="1"/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7" fillId="2" borderId="0" xfId="0" applyFont="1" applyFill="1"/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 vertical="center"/>
    </xf>
  </cellXfs>
  <cellStyles count="8">
    <cellStyle name="Comma 2" xfId="3" xr:uid="{00000000-0005-0000-0000-000001000000}"/>
    <cellStyle name="Normal" xfId="0" builtinId="0"/>
    <cellStyle name="Normal 2" xfId="5" xr:uid="{00000000-0005-0000-0000-000003000000}"/>
    <cellStyle name="Normal 2 33" xfId="2" xr:uid="{00000000-0005-0000-0000-000004000000}"/>
    <cellStyle name="Normal 3" xfId="1" xr:uid="{00000000-0005-0000-0000-000005000000}"/>
    <cellStyle name="Normal 3 3" xfId="6" xr:uid="{00000000-0005-0000-0000-000006000000}"/>
    <cellStyle name="Normal 4" xfId="4" xr:uid="{00000000-0005-0000-0000-000007000000}"/>
    <cellStyle name="Normal 8" xfId="7" xr:uid="{00000000-0005-0000-0000-000008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66675</xdr:rowOff>
    </xdr:from>
    <xdr:to>
      <xdr:col>4</xdr:col>
      <xdr:colOff>211323</xdr:colOff>
      <xdr:row>4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5D21C2-4822-438A-84E8-38109D72E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66675"/>
          <a:ext cx="3278373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B2F5-E928-4808-BEB7-D3C49215440A}">
  <dimension ref="A1:V23"/>
  <sheetViews>
    <sheetView topLeftCell="D1" zoomScale="55" zoomScaleNormal="55" workbookViewId="0">
      <selection activeCell="O3" sqref="O3"/>
    </sheetView>
  </sheetViews>
  <sheetFormatPr defaultRowHeight="18.75" x14ac:dyDescent="0.3"/>
  <cols>
    <col min="1" max="1" width="5.28515625" style="12" customWidth="1"/>
    <col min="2" max="2" width="10.7109375" style="12" customWidth="1"/>
    <col min="3" max="3" width="9.28515625" style="12" customWidth="1"/>
    <col min="4" max="4" width="25.42578125" style="13" customWidth="1"/>
    <col min="5" max="6" width="8.42578125" style="12" customWidth="1"/>
    <col min="7" max="11" width="10.28515625" style="12" customWidth="1"/>
    <col min="12" max="18" width="17.85546875" style="12" customWidth="1"/>
    <col min="19" max="19" width="43" style="14" customWidth="1"/>
    <col min="20" max="20" width="43" style="15" customWidth="1"/>
    <col min="21" max="21" width="11.85546875" style="12" customWidth="1"/>
    <col min="22" max="22" width="9.140625" style="7"/>
  </cols>
  <sheetData>
    <row r="1" spans="1:22" ht="37.5" customHeight="1" x14ac:dyDescent="0.3">
      <c r="A1" s="29" t="s">
        <v>4</v>
      </c>
      <c r="B1" s="31" t="s">
        <v>61</v>
      </c>
      <c r="C1" s="29" t="s">
        <v>24</v>
      </c>
      <c r="D1" s="29" t="s">
        <v>5</v>
      </c>
      <c r="E1" s="29" t="s">
        <v>6</v>
      </c>
      <c r="F1" s="29" t="s">
        <v>7</v>
      </c>
      <c r="G1" s="33" t="s">
        <v>17</v>
      </c>
      <c r="H1" s="34"/>
      <c r="I1" s="34"/>
      <c r="J1" s="34"/>
      <c r="K1" s="35"/>
      <c r="L1" s="36" t="s">
        <v>13</v>
      </c>
      <c r="M1" s="37"/>
      <c r="N1" s="37"/>
      <c r="O1" s="37"/>
      <c r="P1" s="37"/>
      <c r="Q1" s="37"/>
      <c r="R1" s="38"/>
      <c r="S1" s="29" t="s">
        <v>8</v>
      </c>
      <c r="T1" s="29" t="s">
        <v>9</v>
      </c>
      <c r="U1" s="29" t="s">
        <v>10</v>
      </c>
    </row>
    <row r="2" spans="1:22" ht="45" customHeight="1" x14ac:dyDescent="0.3">
      <c r="A2" s="30"/>
      <c r="B2" s="32"/>
      <c r="C2" s="30"/>
      <c r="D2" s="30"/>
      <c r="E2" s="30"/>
      <c r="F2" s="30"/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14</v>
      </c>
      <c r="M2" s="6" t="s">
        <v>16</v>
      </c>
      <c r="N2" s="6" t="s">
        <v>15</v>
      </c>
      <c r="O2" s="6" t="s">
        <v>23</v>
      </c>
      <c r="P2" s="6" t="s">
        <v>26</v>
      </c>
      <c r="Q2" s="6" t="s">
        <v>28</v>
      </c>
      <c r="R2" s="6" t="s">
        <v>27</v>
      </c>
      <c r="S2" s="30"/>
      <c r="T2" s="30"/>
      <c r="U2" s="30"/>
    </row>
    <row r="3" spans="1:22" s="24" customFormat="1" ht="214.5" x14ac:dyDescent="0.25">
      <c r="A3" s="25">
        <v>1</v>
      </c>
      <c r="B3" s="25" t="s">
        <v>62</v>
      </c>
      <c r="C3" s="26" t="s">
        <v>32</v>
      </c>
      <c r="D3" s="27" t="s">
        <v>45</v>
      </c>
      <c r="E3" s="26">
        <v>1984</v>
      </c>
      <c r="F3" s="26" t="s">
        <v>58</v>
      </c>
      <c r="G3" s="25">
        <v>174</v>
      </c>
      <c r="H3" s="25">
        <v>77</v>
      </c>
      <c r="I3" s="25">
        <f>ROUND(H3*10000/(G3*G3),1)</f>
        <v>25.4</v>
      </c>
      <c r="J3" s="25">
        <v>71</v>
      </c>
      <c r="K3" s="25" t="s">
        <v>124</v>
      </c>
      <c r="L3" s="25" t="s">
        <v>113</v>
      </c>
      <c r="M3" s="25" t="s">
        <v>76</v>
      </c>
      <c r="N3" s="25" t="s">
        <v>112</v>
      </c>
      <c r="O3" s="25" t="s">
        <v>125</v>
      </c>
      <c r="P3" s="25" t="s">
        <v>60</v>
      </c>
      <c r="Q3" s="25" t="s">
        <v>60</v>
      </c>
      <c r="R3" s="25"/>
      <c r="S3" s="28" t="s">
        <v>137</v>
      </c>
      <c r="T3" s="28" t="s">
        <v>136</v>
      </c>
      <c r="U3" s="25" t="s">
        <v>78</v>
      </c>
    </row>
    <row r="4" spans="1:22" s="19" customFormat="1" ht="132" x14ac:dyDescent="0.25">
      <c r="A4" s="25">
        <v>2</v>
      </c>
      <c r="B4" s="9" t="s">
        <v>63</v>
      </c>
      <c r="C4" s="20" t="s">
        <v>33</v>
      </c>
      <c r="D4" s="23" t="s">
        <v>46</v>
      </c>
      <c r="E4" s="20">
        <v>1991</v>
      </c>
      <c r="F4" s="20" t="s">
        <v>58</v>
      </c>
      <c r="G4" s="9">
        <v>170</v>
      </c>
      <c r="H4" s="9">
        <v>72</v>
      </c>
      <c r="I4" s="9">
        <f t="shared" ref="I4:I15" si="0">ROUND(H4*10000/(G4*G4),1)</f>
        <v>24.9</v>
      </c>
      <c r="J4" s="9">
        <v>65</v>
      </c>
      <c r="K4" s="9" t="s">
        <v>120</v>
      </c>
      <c r="L4" s="9" t="s">
        <v>60</v>
      </c>
      <c r="M4" s="9" t="s">
        <v>60</v>
      </c>
      <c r="N4" s="9" t="s">
        <v>60</v>
      </c>
      <c r="O4" s="9" t="s">
        <v>121</v>
      </c>
      <c r="P4" s="9" t="s">
        <v>60</v>
      </c>
      <c r="Q4" s="9" t="s">
        <v>60</v>
      </c>
      <c r="R4" s="9"/>
      <c r="S4" s="8" t="s">
        <v>123</v>
      </c>
      <c r="T4" s="8" t="s">
        <v>122</v>
      </c>
      <c r="U4" s="9" t="s">
        <v>99</v>
      </c>
      <c r="V4" s="18"/>
    </row>
    <row r="5" spans="1:22" s="19" customFormat="1" ht="148.5" x14ac:dyDescent="0.25">
      <c r="A5" s="25">
        <v>3</v>
      </c>
      <c r="B5" s="9" t="s">
        <v>64</v>
      </c>
      <c r="C5" s="20" t="s">
        <v>34</v>
      </c>
      <c r="D5" s="23" t="s">
        <v>47</v>
      </c>
      <c r="E5" s="20">
        <v>1990</v>
      </c>
      <c r="F5" s="20" t="s">
        <v>58</v>
      </c>
      <c r="G5" s="9">
        <v>172</v>
      </c>
      <c r="H5" s="9">
        <v>72</v>
      </c>
      <c r="I5" s="9">
        <f t="shared" si="0"/>
        <v>24.3</v>
      </c>
      <c r="J5" s="9">
        <v>62</v>
      </c>
      <c r="K5" s="9" t="s">
        <v>116</v>
      </c>
      <c r="L5" s="9" t="s">
        <v>60</v>
      </c>
      <c r="M5" s="9" t="s">
        <v>76</v>
      </c>
      <c r="N5" s="9" t="s">
        <v>112</v>
      </c>
      <c r="O5" s="9" t="s">
        <v>60</v>
      </c>
      <c r="P5" s="9" t="s">
        <v>60</v>
      </c>
      <c r="Q5" s="9" t="s">
        <v>60</v>
      </c>
      <c r="R5" s="9"/>
      <c r="S5" s="8" t="s">
        <v>119</v>
      </c>
      <c r="T5" s="8" t="s">
        <v>118</v>
      </c>
      <c r="U5" s="9" t="s">
        <v>78</v>
      </c>
      <c r="V5" s="18"/>
    </row>
    <row r="6" spans="1:22" s="19" customFormat="1" ht="132" x14ac:dyDescent="0.25">
      <c r="A6" s="25">
        <v>4</v>
      </c>
      <c r="B6" s="9" t="s">
        <v>65</v>
      </c>
      <c r="C6" s="20" t="s">
        <v>35</v>
      </c>
      <c r="D6" s="23" t="s">
        <v>48</v>
      </c>
      <c r="E6" s="20">
        <v>1994</v>
      </c>
      <c r="F6" s="20" t="s">
        <v>58</v>
      </c>
      <c r="G6" s="9">
        <v>158</v>
      </c>
      <c r="H6" s="9">
        <v>62</v>
      </c>
      <c r="I6" s="9">
        <f t="shared" si="0"/>
        <v>24.8</v>
      </c>
      <c r="J6" s="9">
        <v>93</v>
      </c>
      <c r="K6" s="9" t="s">
        <v>126</v>
      </c>
      <c r="L6" s="9" t="s">
        <v>60</v>
      </c>
      <c r="M6" s="9" t="s">
        <v>60</v>
      </c>
      <c r="N6" s="9" t="s">
        <v>112</v>
      </c>
      <c r="O6" s="9" t="s">
        <v>60</v>
      </c>
      <c r="P6" s="9" t="s">
        <v>82</v>
      </c>
      <c r="Q6" s="9" t="s">
        <v>127</v>
      </c>
      <c r="R6" s="9"/>
      <c r="S6" s="8" t="s">
        <v>129</v>
      </c>
      <c r="T6" s="8" t="s">
        <v>128</v>
      </c>
      <c r="U6" s="9" t="s">
        <v>84</v>
      </c>
      <c r="V6" s="18"/>
    </row>
    <row r="7" spans="1:22" s="19" customFormat="1" ht="148.5" x14ac:dyDescent="0.25">
      <c r="A7" s="25">
        <v>5</v>
      </c>
      <c r="B7" s="9" t="s">
        <v>66</v>
      </c>
      <c r="C7" s="20" t="s">
        <v>36</v>
      </c>
      <c r="D7" s="23" t="s">
        <v>49</v>
      </c>
      <c r="E7" s="20">
        <v>1991</v>
      </c>
      <c r="F7" s="20" t="s">
        <v>58</v>
      </c>
      <c r="G7" s="9">
        <v>163</v>
      </c>
      <c r="H7" s="9">
        <v>76</v>
      </c>
      <c r="I7" s="9">
        <f t="shared" si="0"/>
        <v>28.6</v>
      </c>
      <c r="J7" s="9">
        <v>70</v>
      </c>
      <c r="K7" s="9" t="s">
        <v>110</v>
      </c>
      <c r="L7" s="9" t="s">
        <v>113</v>
      </c>
      <c r="M7" s="9" t="s">
        <v>111</v>
      </c>
      <c r="N7" s="9" t="s">
        <v>112</v>
      </c>
      <c r="O7" s="9" t="s">
        <v>60</v>
      </c>
      <c r="P7" s="9" t="s">
        <v>60</v>
      </c>
      <c r="Q7" s="9" t="s">
        <v>60</v>
      </c>
      <c r="R7" s="9"/>
      <c r="S7" s="8" t="s">
        <v>115</v>
      </c>
      <c r="T7" s="8" t="s">
        <v>117</v>
      </c>
      <c r="U7" s="9" t="s">
        <v>99</v>
      </c>
      <c r="V7" s="18"/>
    </row>
    <row r="8" spans="1:22" s="19" customFormat="1" ht="82.5" x14ac:dyDescent="0.25">
      <c r="A8" s="25">
        <v>6</v>
      </c>
      <c r="B8" s="9" t="s">
        <v>67</v>
      </c>
      <c r="C8" s="20" t="s">
        <v>37</v>
      </c>
      <c r="D8" s="23" t="s">
        <v>50</v>
      </c>
      <c r="E8" s="20">
        <v>1987</v>
      </c>
      <c r="F8" s="20" t="s">
        <v>58</v>
      </c>
      <c r="G8" s="9">
        <v>170</v>
      </c>
      <c r="H8" s="9">
        <v>66</v>
      </c>
      <c r="I8" s="9">
        <f t="shared" si="0"/>
        <v>22.8</v>
      </c>
      <c r="J8" s="9">
        <v>92</v>
      </c>
      <c r="K8" s="9" t="s">
        <v>86</v>
      </c>
      <c r="L8" s="9" t="s">
        <v>133</v>
      </c>
      <c r="M8" s="9" t="s">
        <v>60</v>
      </c>
      <c r="N8" s="9" t="s">
        <v>60</v>
      </c>
      <c r="O8" s="9" t="s">
        <v>87</v>
      </c>
      <c r="P8" s="9" t="s">
        <v>60</v>
      </c>
      <c r="Q8" s="9" t="s">
        <v>60</v>
      </c>
      <c r="R8" s="9"/>
      <c r="S8" s="8" t="s">
        <v>91</v>
      </c>
      <c r="T8" s="8" t="s">
        <v>88</v>
      </c>
      <c r="U8" s="9" t="s">
        <v>89</v>
      </c>
      <c r="V8" s="18"/>
    </row>
    <row r="9" spans="1:22" s="24" customFormat="1" ht="181.5" x14ac:dyDescent="0.25">
      <c r="A9" s="25">
        <v>7</v>
      </c>
      <c r="B9" s="25" t="s">
        <v>68</v>
      </c>
      <c r="C9" s="26" t="s">
        <v>38</v>
      </c>
      <c r="D9" s="27" t="s">
        <v>51</v>
      </c>
      <c r="E9" s="26">
        <v>1985</v>
      </c>
      <c r="F9" s="26" t="s">
        <v>58</v>
      </c>
      <c r="G9" s="25">
        <v>175</v>
      </c>
      <c r="H9" s="25">
        <v>72</v>
      </c>
      <c r="I9" s="25">
        <f t="shared" si="0"/>
        <v>23.5</v>
      </c>
      <c r="J9" s="25">
        <v>79</v>
      </c>
      <c r="K9" s="25" t="s">
        <v>75</v>
      </c>
      <c r="L9" s="25" t="s">
        <v>60</v>
      </c>
      <c r="M9" s="25" t="s">
        <v>76</v>
      </c>
      <c r="N9" s="25" t="s">
        <v>77</v>
      </c>
      <c r="O9" s="25" t="s">
        <v>60</v>
      </c>
      <c r="P9" s="25" t="s">
        <v>60</v>
      </c>
      <c r="Q9" s="25" t="s">
        <v>60</v>
      </c>
      <c r="R9" s="25"/>
      <c r="S9" s="28" t="s">
        <v>138</v>
      </c>
      <c r="T9" s="28" t="s">
        <v>80</v>
      </c>
      <c r="U9" s="25" t="s">
        <v>99</v>
      </c>
    </row>
    <row r="10" spans="1:22" s="19" customFormat="1" ht="99" x14ac:dyDescent="0.25">
      <c r="A10" s="25">
        <v>8</v>
      </c>
      <c r="B10" s="9" t="s">
        <v>69</v>
      </c>
      <c r="C10" s="20" t="s">
        <v>39</v>
      </c>
      <c r="D10" s="23" t="s">
        <v>52</v>
      </c>
      <c r="E10" s="20">
        <v>1991</v>
      </c>
      <c r="F10" s="20" t="s">
        <v>58</v>
      </c>
      <c r="G10" s="9">
        <v>173</v>
      </c>
      <c r="H10" s="9">
        <v>69</v>
      </c>
      <c r="I10" s="9">
        <f t="shared" si="0"/>
        <v>23.1</v>
      </c>
      <c r="J10" s="9">
        <v>67</v>
      </c>
      <c r="K10" s="9" t="s">
        <v>106</v>
      </c>
      <c r="L10" s="9" t="s">
        <v>60</v>
      </c>
      <c r="M10" s="9" t="s">
        <v>76</v>
      </c>
      <c r="N10" s="9" t="s">
        <v>60</v>
      </c>
      <c r="O10" s="9" t="s">
        <v>60</v>
      </c>
      <c r="P10" s="9" t="s">
        <v>60</v>
      </c>
      <c r="Q10" s="9" t="s">
        <v>60</v>
      </c>
      <c r="R10" s="9"/>
      <c r="S10" s="8" t="s">
        <v>109</v>
      </c>
      <c r="T10" s="8" t="s">
        <v>107</v>
      </c>
      <c r="U10" s="9" t="s">
        <v>78</v>
      </c>
      <c r="V10" s="18"/>
    </row>
    <row r="11" spans="1:22" s="24" customFormat="1" ht="82.5" x14ac:dyDescent="0.25">
      <c r="A11" s="25">
        <v>9</v>
      </c>
      <c r="B11" s="25" t="s">
        <v>70</v>
      </c>
      <c r="C11" s="26" t="s">
        <v>40</v>
      </c>
      <c r="D11" s="27" t="s">
        <v>53</v>
      </c>
      <c r="E11" s="26">
        <v>1987</v>
      </c>
      <c r="F11" s="26" t="s">
        <v>58</v>
      </c>
      <c r="G11" s="25">
        <v>170</v>
      </c>
      <c r="H11" s="25">
        <v>70</v>
      </c>
      <c r="I11" s="25">
        <f t="shared" si="0"/>
        <v>24.2</v>
      </c>
      <c r="J11" s="25">
        <v>80</v>
      </c>
      <c r="K11" s="25" t="s">
        <v>81</v>
      </c>
      <c r="L11" s="25" t="s">
        <v>60</v>
      </c>
      <c r="M11" s="25" t="s">
        <v>76</v>
      </c>
      <c r="N11" s="25" t="s">
        <v>60</v>
      </c>
      <c r="O11" s="25" t="s">
        <v>60</v>
      </c>
      <c r="P11" s="25" t="s">
        <v>139</v>
      </c>
      <c r="Q11" s="25" t="s">
        <v>60</v>
      </c>
      <c r="R11" s="25"/>
      <c r="S11" s="28" t="s">
        <v>140</v>
      </c>
      <c r="T11" s="28" t="s">
        <v>83</v>
      </c>
      <c r="U11" s="25" t="s">
        <v>84</v>
      </c>
    </row>
    <row r="12" spans="1:22" s="19" customFormat="1" ht="181.5" x14ac:dyDescent="0.25">
      <c r="A12" s="25">
        <v>10</v>
      </c>
      <c r="B12" s="9" t="s">
        <v>71</v>
      </c>
      <c r="C12" s="20" t="s">
        <v>41</v>
      </c>
      <c r="D12" s="23" t="s">
        <v>54</v>
      </c>
      <c r="E12" s="20">
        <v>1971</v>
      </c>
      <c r="F12" s="20" t="s">
        <v>59</v>
      </c>
      <c r="G12" s="9">
        <v>147</v>
      </c>
      <c r="H12" s="9">
        <v>43</v>
      </c>
      <c r="I12" s="9">
        <f t="shared" si="0"/>
        <v>19.899999999999999</v>
      </c>
      <c r="J12" s="9">
        <v>87</v>
      </c>
      <c r="K12" s="9" t="s">
        <v>92</v>
      </c>
      <c r="L12" s="9" t="s">
        <v>60</v>
      </c>
      <c r="M12" s="9" t="s">
        <v>60</v>
      </c>
      <c r="N12" s="9" t="s">
        <v>60</v>
      </c>
      <c r="O12" s="9" t="s">
        <v>97</v>
      </c>
      <c r="P12" s="9" t="s">
        <v>60</v>
      </c>
      <c r="Q12" s="9" t="s">
        <v>60</v>
      </c>
      <c r="R12" s="9" t="s">
        <v>98</v>
      </c>
      <c r="S12" s="8" t="s">
        <v>100</v>
      </c>
      <c r="T12" s="8" t="s">
        <v>101</v>
      </c>
      <c r="U12" s="9" t="s">
        <v>99</v>
      </c>
      <c r="V12" s="18"/>
    </row>
    <row r="13" spans="1:22" s="19" customFormat="1" ht="165" x14ac:dyDescent="0.25">
      <c r="A13" s="25">
        <v>11</v>
      </c>
      <c r="B13" s="9" t="s">
        <v>72</v>
      </c>
      <c r="C13" s="20" t="s">
        <v>42</v>
      </c>
      <c r="D13" s="23" t="s">
        <v>55</v>
      </c>
      <c r="E13" s="20">
        <v>1986</v>
      </c>
      <c r="F13" s="20" t="s">
        <v>59</v>
      </c>
      <c r="G13" s="9">
        <v>151</v>
      </c>
      <c r="H13" s="9">
        <v>48</v>
      </c>
      <c r="I13" s="9">
        <f t="shared" si="0"/>
        <v>21.1</v>
      </c>
      <c r="J13" s="9">
        <v>85</v>
      </c>
      <c r="K13" s="9" t="s">
        <v>92</v>
      </c>
      <c r="L13" s="9" t="s">
        <v>60</v>
      </c>
      <c r="M13" s="9" t="s">
        <v>76</v>
      </c>
      <c r="N13" s="9" t="s">
        <v>93</v>
      </c>
      <c r="O13" s="9" t="s">
        <v>60</v>
      </c>
      <c r="P13" s="9" t="s">
        <v>60</v>
      </c>
      <c r="Q13" s="9" t="s">
        <v>60</v>
      </c>
      <c r="R13" s="9" t="s">
        <v>94</v>
      </c>
      <c r="S13" s="8" t="s">
        <v>96</v>
      </c>
      <c r="T13" s="8" t="s">
        <v>134</v>
      </c>
      <c r="U13" s="9" t="s">
        <v>78</v>
      </c>
      <c r="V13" s="18"/>
    </row>
    <row r="14" spans="1:22" s="19" customFormat="1" ht="181.5" x14ac:dyDescent="0.25">
      <c r="A14" s="25">
        <v>12</v>
      </c>
      <c r="B14" s="9" t="s">
        <v>73</v>
      </c>
      <c r="C14" s="20" t="s">
        <v>43</v>
      </c>
      <c r="D14" s="23" t="s">
        <v>56</v>
      </c>
      <c r="E14" s="20">
        <v>1975</v>
      </c>
      <c r="F14" s="20" t="s">
        <v>59</v>
      </c>
      <c r="G14" s="9">
        <v>157</v>
      </c>
      <c r="H14" s="9">
        <v>55</v>
      </c>
      <c r="I14" s="9">
        <f t="shared" si="0"/>
        <v>22.3</v>
      </c>
      <c r="J14" s="9">
        <v>76</v>
      </c>
      <c r="K14" s="9" t="s">
        <v>102</v>
      </c>
      <c r="L14" s="9" t="s">
        <v>60</v>
      </c>
      <c r="M14" s="9" t="s">
        <v>60</v>
      </c>
      <c r="N14" s="9" t="s">
        <v>60</v>
      </c>
      <c r="O14" s="9" t="s">
        <v>60</v>
      </c>
      <c r="P14" s="9" t="s">
        <v>60</v>
      </c>
      <c r="Q14" s="9" t="s">
        <v>103</v>
      </c>
      <c r="R14" s="9" t="s">
        <v>104</v>
      </c>
      <c r="S14" s="8" t="s">
        <v>105</v>
      </c>
      <c r="T14" s="8" t="s">
        <v>135</v>
      </c>
      <c r="U14" s="9" t="s">
        <v>78</v>
      </c>
      <c r="V14" s="18"/>
    </row>
    <row r="15" spans="1:22" s="24" customFormat="1" ht="280.5" x14ac:dyDescent="0.25">
      <c r="A15" s="25">
        <v>13</v>
      </c>
      <c r="B15" s="25" t="s">
        <v>74</v>
      </c>
      <c r="C15" s="26" t="s">
        <v>44</v>
      </c>
      <c r="D15" s="27" t="s">
        <v>57</v>
      </c>
      <c r="E15" s="26">
        <v>1985</v>
      </c>
      <c r="F15" s="26" t="s">
        <v>59</v>
      </c>
      <c r="G15" s="25">
        <v>159</v>
      </c>
      <c r="H15" s="25">
        <v>48</v>
      </c>
      <c r="I15" s="25">
        <f t="shared" si="0"/>
        <v>19</v>
      </c>
      <c r="J15" s="25">
        <v>89</v>
      </c>
      <c r="K15" s="25" t="s">
        <v>130</v>
      </c>
      <c r="L15" s="25" t="s">
        <v>60</v>
      </c>
      <c r="M15" s="25" t="s">
        <v>111</v>
      </c>
      <c r="N15" s="25" t="s">
        <v>60</v>
      </c>
      <c r="O15" s="25" t="s">
        <v>131</v>
      </c>
      <c r="P15" s="25" t="s">
        <v>82</v>
      </c>
      <c r="Q15" s="25" t="s">
        <v>60</v>
      </c>
      <c r="R15" s="25" t="s">
        <v>132</v>
      </c>
      <c r="S15" s="28" t="s">
        <v>141</v>
      </c>
      <c r="T15" s="28" t="s">
        <v>142</v>
      </c>
      <c r="U15" s="25" t="s">
        <v>84</v>
      </c>
    </row>
    <row r="16" spans="1:22" x14ac:dyDescent="0.3">
      <c r="V16" s="11"/>
    </row>
    <row r="17" spans="1:22" x14ac:dyDescent="0.3">
      <c r="V17" s="11"/>
    </row>
    <row r="18" spans="1:22" x14ac:dyDescent="0.3">
      <c r="A18"/>
      <c r="B18"/>
      <c r="C18" s="21"/>
      <c r="D18" s="21"/>
      <c r="E18" s="22"/>
      <c r="F18" s="22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 s="11"/>
    </row>
    <row r="19" spans="1:22" x14ac:dyDescent="0.3">
      <c r="A19"/>
      <c r="B19"/>
      <c r="C19" s="21"/>
      <c r="D19" s="21"/>
      <c r="E19" s="22"/>
      <c r="F19" s="22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 s="11"/>
    </row>
    <row r="20" spans="1:22" x14ac:dyDescent="0.3">
      <c r="A20"/>
      <c r="B20"/>
      <c r="C20" s="21"/>
      <c r="D20" s="21"/>
      <c r="E20" s="22"/>
      <c r="F20" s="22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 s="11"/>
    </row>
    <row r="23" spans="1:22" x14ac:dyDescent="0.3">
      <c r="A23"/>
      <c r="B23"/>
      <c r="C23" s="21"/>
      <c r="D23" s="21"/>
      <c r="E23" s="22"/>
      <c r="F23" s="22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 s="16"/>
    </row>
  </sheetData>
  <mergeCells count="11">
    <mergeCell ref="T1:T2"/>
    <mergeCell ref="U1:U2"/>
    <mergeCell ref="A1:A2"/>
    <mergeCell ref="B1:B2"/>
    <mergeCell ref="C1:C2"/>
    <mergeCell ref="D1:D2"/>
    <mergeCell ref="E1:E2"/>
    <mergeCell ref="F1:F2"/>
    <mergeCell ref="G1:K1"/>
    <mergeCell ref="L1:R1"/>
    <mergeCell ref="S1:S2"/>
  </mergeCells>
  <conditionalFormatting sqref="D3:D15">
    <cfRule type="duplicateValues" dxfId="1" priority="4" stopIfTrue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4"/>
  <sheetViews>
    <sheetView tabSelected="1" topLeftCell="A22" zoomScale="55" zoomScaleNormal="55" workbookViewId="0">
      <selection activeCell="G30" sqref="G30"/>
    </sheetView>
  </sheetViews>
  <sheetFormatPr defaultRowHeight="18.75" x14ac:dyDescent="0.3"/>
  <cols>
    <col min="1" max="1" width="5.28515625" style="12" customWidth="1"/>
    <col min="2" max="2" width="9.28515625" style="12" customWidth="1"/>
    <col min="3" max="3" width="25.42578125" style="13" customWidth="1"/>
    <col min="4" max="5" width="8.42578125" style="12" customWidth="1"/>
    <col min="6" max="10" width="10.28515625" style="12" customWidth="1"/>
    <col min="11" max="17" width="17.85546875" style="12" customWidth="1"/>
    <col min="18" max="18" width="43" style="14" customWidth="1"/>
    <col min="19" max="19" width="43" style="15" customWidth="1"/>
    <col min="20" max="20" width="11.85546875" style="12" customWidth="1"/>
    <col min="21" max="21" width="15.5703125" style="7" customWidth="1"/>
    <col min="22" max="22" width="9.140625" style="7"/>
  </cols>
  <sheetData>
    <row r="1" spans="1:22" ht="19.5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1"/>
      <c r="V1" s="2"/>
    </row>
    <row r="2" spans="1:22" ht="19.5" x14ac:dyDescent="0.3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1"/>
      <c r="V2" s="2"/>
    </row>
    <row r="3" spans="1:22" ht="19.5" x14ac:dyDescent="0.3">
      <c r="A3" s="46" t="s">
        <v>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1"/>
      <c r="V3" s="2"/>
    </row>
    <row r="4" spans="1:22" ht="19.5" x14ac:dyDescent="0.3">
      <c r="A4" s="46" t="s">
        <v>2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1"/>
      <c r="V4" s="2"/>
    </row>
    <row r="5" spans="1:22" ht="19.5" x14ac:dyDescent="0.3">
      <c r="A5" s="47" t="s">
        <v>3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3"/>
      <c r="V5" s="2"/>
    </row>
    <row r="6" spans="1:22" ht="19.5" x14ac:dyDescent="0.3">
      <c r="A6" s="45" t="s">
        <v>31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"/>
      <c r="V6" s="4"/>
    </row>
    <row r="7" spans="1:22" ht="20.25" x14ac:dyDescent="0.3">
      <c r="A7" s="41" t="s">
        <v>30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5"/>
      <c r="V7" s="5"/>
    </row>
    <row r="8" spans="1:22" ht="37.5" customHeight="1" x14ac:dyDescent="0.3">
      <c r="A8" s="29" t="s">
        <v>4</v>
      </c>
      <c r="B8" s="29" t="s">
        <v>24</v>
      </c>
      <c r="C8" s="29" t="s">
        <v>5</v>
      </c>
      <c r="D8" s="29" t="s">
        <v>6</v>
      </c>
      <c r="E8" s="29" t="s">
        <v>7</v>
      </c>
      <c r="F8" s="33" t="s">
        <v>17</v>
      </c>
      <c r="G8" s="34"/>
      <c r="H8" s="34"/>
      <c r="I8" s="34"/>
      <c r="J8" s="35"/>
      <c r="K8" s="36" t="s">
        <v>13</v>
      </c>
      <c r="L8" s="37"/>
      <c r="M8" s="37"/>
      <c r="N8" s="37"/>
      <c r="O8" s="37"/>
      <c r="P8" s="37"/>
      <c r="Q8" s="38"/>
      <c r="R8" s="29" t="s">
        <v>8</v>
      </c>
      <c r="S8" s="29" t="s">
        <v>9</v>
      </c>
      <c r="T8" s="29" t="s">
        <v>10</v>
      </c>
      <c r="U8" s="39" t="s">
        <v>11</v>
      </c>
    </row>
    <row r="9" spans="1:22" ht="45" customHeight="1" x14ac:dyDescent="0.3">
      <c r="A9" s="30"/>
      <c r="B9" s="30"/>
      <c r="C9" s="30"/>
      <c r="D9" s="30"/>
      <c r="E9" s="30"/>
      <c r="F9" s="6" t="s">
        <v>18</v>
      </c>
      <c r="G9" s="6" t="s">
        <v>19</v>
      </c>
      <c r="H9" s="6" t="s">
        <v>20</v>
      </c>
      <c r="I9" s="6" t="s">
        <v>21</v>
      </c>
      <c r="J9" s="6" t="s">
        <v>22</v>
      </c>
      <c r="K9" s="6" t="s">
        <v>14</v>
      </c>
      <c r="L9" s="6" t="s">
        <v>16</v>
      </c>
      <c r="M9" s="6" t="s">
        <v>15</v>
      </c>
      <c r="N9" s="6" t="s">
        <v>23</v>
      </c>
      <c r="O9" s="6" t="s">
        <v>26</v>
      </c>
      <c r="P9" s="6" t="s">
        <v>28</v>
      </c>
      <c r="Q9" s="6" t="s">
        <v>27</v>
      </c>
      <c r="R9" s="30"/>
      <c r="S9" s="30"/>
      <c r="T9" s="30"/>
      <c r="U9" s="40"/>
    </row>
    <row r="10" spans="1:22" s="24" customFormat="1" ht="207" customHeight="1" x14ac:dyDescent="0.25">
      <c r="A10" s="25">
        <v>1</v>
      </c>
      <c r="B10" s="26" t="s">
        <v>32</v>
      </c>
      <c r="C10" s="27" t="s">
        <v>45</v>
      </c>
      <c r="D10" s="26">
        <v>1984</v>
      </c>
      <c r="E10" s="26" t="s">
        <v>58</v>
      </c>
      <c r="F10" s="25">
        <v>174</v>
      </c>
      <c r="G10" s="25">
        <v>77</v>
      </c>
      <c r="H10" s="25">
        <f>ROUND(G10*10000/(F10*F10),1)</f>
        <v>25.4</v>
      </c>
      <c r="I10" s="25">
        <v>71</v>
      </c>
      <c r="J10" s="25" t="s">
        <v>124</v>
      </c>
      <c r="K10" s="25" t="s">
        <v>113</v>
      </c>
      <c r="L10" s="25" t="s">
        <v>76</v>
      </c>
      <c r="M10" s="25" t="s">
        <v>112</v>
      </c>
      <c r="N10" s="25" t="s">
        <v>125</v>
      </c>
      <c r="O10" s="25" t="s">
        <v>60</v>
      </c>
      <c r="P10" s="25" t="s">
        <v>60</v>
      </c>
      <c r="Q10" s="25"/>
      <c r="R10" s="28" t="s">
        <v>137</v>
      </c>
      <c r="S10" s="28" t="s">
        <v>136</v>
      </c>
      <c r="T10" s="25" t="s">
        <v>78</v>
      </c>
      <c r="U10" s="26" t="s">
        <v>95</v>
      </c>
    </row>
    <row r="11" spans="1:22" s="19" customFormat="1" ht="141" customHeight="1" x14ac:dyDescent="0.25">
      <c r="A11" s="25">
        <v>2</v>
      </c>
      <c r="B11" s="20" t="s">
        <v>33</v>
      </c>
      <c r="C11" s="23" t="s">
        <v>46</v>
      </c>
      <c r="D11" s="20">
        <v>1991</v>
      </c>
      <c r="E11" s="20" t="s">
        <v>58</v>
      </c>
      <c r="F11" s="9">
        <v>170</v>
      </c>
      <c r="G11" s="9">
        <v>72</v>
      </c>
      <c r="H11" s="9">
        <f t="shared" ref="H11:H22" si="0">ROUND(G11*10000/(F11*F11),1)</f>
        <v>24.9</v>
      </c>
      <c r="I11" s="9">
        <v>65</v>
      </c>
      <c r="J11" s="9" t="s">
        <v>120</v>
      </c>
      <c r="K11" s="9" t="s">
        <v>60</v>
      </c>
      <c r="L11" s="9" t="s">
        <v>60</v>
      </c>
      <c r="M11" s="9" t="s">
        <v>60</v>
      </c>
      <c r="N11" s="9" t="s">
        <v>121</v>
      </c>
      <c r="O11" s="9" t="s">
        <v>60</v>
      </c>
      <c r="P11" s="9" t="s">
        <v>60</v>
      </c>
      <c r="Q11" s="9"/>
      <c r="R11" s="8" t="s">
        <v>123</v>
      </c>
      <c r="S11" s="8" t="s">
        <v>122</v>
      </c>
      <c r="T11" s="9" t="s">
        <v>99</v>
      </c>
      <c r="U11" s="10" t="s">
        <v>114</v>
      </c>
      <c r="V11" s="18"/>
    </row>
    <row r="12" spans="1:22" s="19" customFormat="1" ht="156" customHeight="1" x14ac:dyDescent="0.25">
      <c r="A12" s="25">
        <v>3</v>
      </c>
      <c r="B12" s="20" t="s">
        <v>34</v>
      </c>
      <c r="C12" s="23" t="s">
        <v>47</v>
      </c>
      <c r="D12" s="20">
        <v>1990</v>
      </c>
      <c r="E12" s="20" t="s">
        <v>58</v>
      </c>
      <c r="F12" s="9">
        <v>172</v>
      </c>
      <c r="G12" s="9">
        <v>72</v>
      </c>
      <c r="H12" s="9">
        <f t="shared" si="0"/>
        <v>24.3</v>
      </c>
      <c r="I12" s="9">
        <v>62</v>
      </c>
      <c r="J12" s="9" t="s">
        <v>116</v>
      </c>
      <c r="K12" s="9" t="s">
        <v>60</v>
      </c>
      <c r="L12" s="9" t="s">
        <v>76</v>
      </c>
      <c r="M12" s="9" t="s">
        <v>112</v>
      </c>
      <c r="N12" s="9" t="s">
        <v>60</v>
      </c>
      <c r="O12" s="9" t="s">
        <v>60</v>
      </c>
      <c r="P12" s="9" t="s">
        <v>60</v>
      </c>
      <c r="Q12" s="9"/>
      <c r="R12" s="8" t="s">
        <v>119</v>
      </c>
      <c r="S12" s="8" t="s">
        <v>118</v>
      </c>
      <c r="T12" s="9" t="s">
        <v>78</v>
      </c>
      <c r="U12" s="10" t="s">
        <v>114</v>
      </c>
      <c r="V12" s="18"/>
    </row>
    <row r="13" spans="1:22" s="19" customFormat="1" ht="172.5" customHeight="1" x14ac:dyDescent="0.25">
      <c r="A13" s="25">
        <v>4</v>
      </c>
      <c r="B13" s="20" t="s">
        <v>35</v>
      </c>
      <c r="C13" s="23" t="s">
        <v>48</v>
      </c>
      <c r="D13" s="20">
        <v>1994</v>
      </c>
      <c r="E13" s="20" t="s">
        <v>58</v>
      </c>
      <c r="F13" s="9">
        <v>158</v>
      </c>
      <c r="G13" s="9">
        <v>62</v>
      </c>
      <c r="H13" s="9">
        <f t="shared" si="0"/>
        <v>24.8</v>
      </c>
      <c r="I13" s="9">
        <v>93</v>
      </c>
      <c r="J13" s="9" t="s">
        <v>126</v>
      </c>
      <c r="K13" s="9" t="s">
        <v>60</v>
      </c>
      <c r="L13" s="9" t="s">
        <v>60</v>
      </c>
      <c r="M13" s="9" t="s">
        <v>112</v>
      </c>
      <c r="N13" s="9" t="s">
        <v>60</v>
      </c>
      <c r="O13" s="9" t="s">
        <v>82</v>
      </c>
      <c r="P13" s="9" t="s">
        <v>127</v>
      </c>
      <c r="Q13" s="9"/>
      <c r="R13" s="8" t="s">
        <v>129</v>
      </c>
      <c r="S13" s="8" t="s">
        <v>128</v>
      </c>
      <c r="T13" s="9" t="s">
        <v>84</v>
      </c>
      <c r="U13" s="10" t="s">
        <v>79</v>
      </c>
      <c r="V13" s="18"/>
    </row>
    <row r="14" spans="1:22" s="19" customFormat="1" ht="157.5" customHeight="1" x14ac:dyDescent="0.25">
      <c r="A14" s="25">
        <v>5</v>
      </c>
      <c r="B14" s="20" t="s">
        <v>36</v>
      </c>
      <c r="C14" s="23" t="s">
        <v>49</v>
      </c>
      <c r="D14" s="20">
        <v>1991</v>
      </c>
      <c r="E14" s="20" t="s">
        <v>58</v>
      </c>
      <c r="F14" s="9">
        <v>163</v>
      </c>
      <c r="G14" s="9">
        <v>76</v>
      </c>
      <c r="H14" s="9">
        <f t="shared" si="0"/>
        <v>28.6</v>
      </c>
      <c r="I14" s="9">
        <v>70</v>
      </c>
      <c r="J14" s="9" t="s">
        <v>110</v>
      </c>
      <c r="K14" s="9" t="s">
        <v>113</v>
      </c>
      <c r="L14" s="9" t="s">
        <v>111</v>
      </c>
      <c r="M14" s="9" t="s">
        <v>112</v>
      </c>
      <c r="N14" s="9" t="s">
        <v>60</v>
      </c>
      <c r="O14" s="9" t="s">
        <v>60</v>
      </c>
      <c r="P14" s="9" t="s">
        <v>60</v>
      </c>
      <c r="Q14" s="9"/>
      <c r="R14" s="8" t="s">
        <v>115</v>
      </c>
      <c r="S14" s="8" t="s">
        <v>117</v>
      </c>
      <c r="T14" s="9" t="s">
        <v>99</v>
      </c>
      <c r="U14" s="10" t="s">
        <v>114</v>
      </c>
      <c r="V14" s="18"/>
    </row>
    <row r="15" spans="1:22" s="19" customFormat="1" ht="117.75" customHeight="1" x14ac:dyDescent="0.25">
      <c r="A15" s="25">
        <v>6</v>
      </c>
      <c r="B15" s="20" t="s">
        <v>37</v>
      </c>
      <c r="C15" s="23" t="s">
        <v>50</v>
      </c>
      <c r="D15" s="20">
        <v>1987</v>
      </c>
      <c r="E15" s="20" t="s">
        <v>58</v>
      </c>
      <c r="F15" s="9">
        <v>170</v>
      </c>
      <c r="G15" s="9">
        <v>66</v>
      </c>
      <c r="H15" s="9">
        <f t="shared" si="0"/>
        <v>22.8</v>
      </c>
      <c r="I15" s="9">
        <v>92</v>
      </c>
      <c r="J15" s="9" t="s">
        <v>86</v>
      </c>
      <c r="K15" s="9" t="s">
        <v>133</v>
      </c>
      <c r="L15" s="9" t="s">
        <v>60</v>
      </c>
      <c r="M15" s="9" t="s">
        <v>60</v>
      </c>
      <c r="N15" s="9" t="s">
        <v>87</v>
      </c>
      <c r="O15" s="9" t="s">
        <v>60</v>
      </c>
      <c r="P15" s="9" t="s">
        <v>60</v>
      </c>
      <c r="Q15" s="9"/>
      <c r="R15" s="8" t="s">
        <v>91</v>
      </c>
      <c r="S15" s="8" t="s">
        <v>88</v>
      </c>
      <c r="T15" s="9" t="s">
        <v>89</v>
      </c>
      <c r="U15" s="10" t="s">
        <v>90</v>
      </c>
      <c r="V15" s="18"/>
    </row>
    <row r="16" spans="1:22" s="24" customFormat="1" ht="192" customHeight="1" x14ac:dyDescent="0.25">
      <c r="A16" s="25">
        <v>7</v>
      </c>
      <c r="B16" s="26" t="s">
        <v>38</v>
      </c>
      <c r="C16" s="27" t="s">
        <v>51</v>
      </c>
      <c r="D16" s="26">
        <v>1985</v>
      </c>
      <c r="E16" s="26" t="s">
        <v>58</v>
      </c>
      <c r="F16" s="25">
        <v>175</v>
      </c>
      <c r="G16" s="25">
        <v>72</v>
      </c>
      <c r="H16" s="25">
        <f t="shared" si="0"/>
        <v>23.5</v>
      </c>
      <c r="I16" s="25">
        <v>79</v>
      </c>
      <c r="J16" s="25" t="s">
        <v>75</v>
      </c>
      <c r="K16" s="25" t="s">
        <v>60</v>
      </c>
      <c r="L16" s="25" t="s">
        <v>76</v>
      </c>
      <c r="M16" s="25" t="s">
        <v>77</v>
      </c>
      <c r="N16" s="25" t="s">
        <v>60</v>
      </c>
      <c r="O16" s="25" t="s">
        <v>60</v>
      </c>
      <c r="P16" s="25" t="s">
        <v>60</v>
      </c>
      <c r="Q16" s="25"/>
      <c r="R16" s="28" t="s">
        <v>138</v>
      </c>
      <c r="S16" s="28" t="s">
        <v>80</v>
      </c>
      <c r="T16" s="25" t="s">
        <v>99</v>
      </c>
      <c r="U16" s="26" t="s">
        <v>79</v>
      </c>
    </row>
    <row r="17" spans="1:22" s="19" customFormat="1" ht="130.5" customHeight="1" x14ac:dyDescent="0.25">
      <c r="A17" s="25">
        <v>8</v>
      </c>
      <c r="B17" s="20" t="s">
        <v>39</v>
      </c>
      <c r="C17" s="23" t="s">
        <v>52</v>
      </c>
      <c r="D17" s="20">
        <v>1991</v>
      </c>
      <c r="E17" s="20" t="s">
        <v>58</v>
      </c>
      <c r="F17" s="9">
        <v>173</v>
      </c>
      <c r="G17" s="9">
        <v>69</v>
      </c>
      <c r="H17" s="9">
        <f t="shared" si="0"/>
        <v>23.1</v>
      </c>
      <c r="I17" s="9">
        <v>67</v>
      </c>
      <c r="J17" s="9" t="s">
        <v>106</v>
      </c>
      <c r="K17" s="9" t="s">
        <v>60</v>
      </c>
      <c r="L17" s="9" t="s">
        <v>76</v>
      </c>
      <c r="M17" s="9" t="s">
        <v>60</v>
      </c>
      <c r="N17" s="9" t="s">
        <v>60</v>
      </c>
      <c r="O17" s="9" t="s">
        <v>60</v>
      </c>
      <c r="P17" s="9" t="s">
        <v>60</v>
      </c>
      <c r="Q17" s="9"/>
      <c r="R17" s="8" t="s">
        <v>109</v>
      </c>
      <c r="S17" s="8" t="s">
        <v>107</v>
      </c>
      <c r="T17" s="9" t="s">
        <v>78</v>
      </c>
      <c r="U17" s="10" t="s">
        <v>108</v>
      </c>
      <c r="V17" s="18"/>
    </row>
    <row r="18" spans="1:22" s="24" customFormat="1" ht="102.75" customHeight="1" x14ac:dyDescent="0.25">
      <c r="A18" s="25">
        <v>9</v>
      </c>
      <c r="B18" s="26" t="s">
        <v>40</v>
      </c>
      <c r="C18" s="27" t="s">
        <v>53</v>
      </c>
      <c r="D18" s="26">
        <v>1987</v>
      </c>
      <c r="E18" s="26" t="s">
        <v>58</v>
      </c>
      <c r="F18" s="25">
        <v>170</v>
      </c>
      <c r="G18" s="25">
        <v>70</v>
      </c>
      <c r="H18" s="25">
        <f t="shared" si="0"/>
        <v>24.2</v>
      </c>
      <c r="I18" s="25">
        <v>80</v>
      </c>
      <c r="J18" s="25" t="s">
        <v>81</v>
      </c>
      <c r="K18" s="25" t="s">
        <v>60</v>
      </c>
      <c r="L18" s="25" t="s">
        <v>76</v>
      </c>
      <c r="M18" s="25" t="s">
        <v>60</v>
      </c>
      <c r="N18" s="25" t="s">
        <v>60</v>
      </c>
      <c r="O18" s="25" t="s">
        <v>139</v>
      </c>
      <c r="P18" s="25" t="s">
        <v>60</v>
      </c>
      <c r="Q18" s="25"/>
      <c r="R18" s="28" t="s">
        <v>140</v>
      </c>
      <c r="S18" s="28" t="s">
        <v>83</v>
      </c>
      <c r="T18" s="25" t="s">
        <v>84</v>
      </c>
      <c r="U18" s="26" t="s">
        <v>85</v>
      </c>
    </row>
    <row r="19" spans="1:22" s="19" customFormat="1" ht="183.75" customHeight="1" x14ac:dyDescent="0.25">
      <c r="A19" s="25">
        <v>10</v>
      </c>
      <c r="B19" s="20" t="s">
        <v>41</v>
      </c>
      <c r="C19" s="23" t="s">
        <v>54</v>
      </c>
      <c r="D19" s="20">
        <v>1971</v>
      </c>
      <c r="E19" s="20" t="s">
        <v>59</v>
      </c>
      <c r="F19" s="9">
        <v>147</v>
      </c>
      <c r="G19" s="9">
        <v>43</v>
      </c>
      <c r="H19" s="9">
        <f t="shared" si="0"/>
        <v>19.899999999999999</v>
      </c>
      <c r="I19" s="9">
        <v>87</v>
      </c>
      <c r="J19" s="9" t="s">
        <v>92</v>
      </c>
      <c r="K19" s="9" t="s">
        <v>60</v>
      </c>
      <c r="L19" s="9" t="s">
        <v>60</v>
      </c>
      <c r="M19" s="9" t="s">
        <v>60</v>
      </c>
      <c r="N19" s="9" t="s">
        <v>97</v>
      </c>
      <c r="O19" s="9" t="s">
        <v>60</v>
      </c>
      <c r="P19" s="9" t="s">
        <v>60</v>
      </c>
      <c r="Q19" s="9" t="s">
        <v>98</v>
      </c>
      <c r="R19" s="8" t="s">
        <v>100</v>
      </c>
      <c r="S19" s="8" t="s">
        <v>101</v>
      </c>
      <c r="T19" s="9" t="s">
        <v>99</v>
      </c>
      <c r="U19" s="10" t="s">
        <v>95</v>
      </c>
      <c r="V19" s="18"/>
    </row>
    <row r="20" spans="1:22" s="19" customFormat="1" ht="179.25" customHeight="1" x14ac:dyDescent="0.25">
      <c r="A20" s="25">
        <v>11</v>
      </c>
      <c r="B20" s="20" t="s">
        <v>42</v>
      </c>
      <c r="C20" s="23" t="s">
        <v>55</v>
      </c>
      <c r="D20" s="20">
        <v>1986</v>
      </c>
      <c r="E20" s="20" t="s">
        <v>59</v>
      </c>
      <c r="F20" s="9">
        <v>151</v>
      </c>
      <c r="G20" s="9">
        <v>48</v>
      </c>
      <c r="H20" s="9">
        <f t="shared" si="0"/>
        <v>21.1</v>
      </c>
      <c r="I20" s="9">
        <v>85</v>
      </c>
      <c r="J20" s="9" t="s">
        <v>92</v>
      </c>
      <c r="K20" s="9" t="s">
        <v>60</v>
      </c>
      <c r="L20" s="9" t="s">
        <v>76</v>
      </c>
      <c r="M20" s="9" t="s">
        <v>93</v>
      </c>
      <c r="N20" s="9" t="s">
        <v>60</v>
      </c>
      <c r="O20" s="9" t="s">
        <v>60</v>
      </c>
      <c r="P20" s="9" t="s">
        <v>60</v>
      </c>
      <c r="Q20" s="9" t="s">
        <v>94</v>
      </c>
      <c r="R20" s="8" t="s">
        <v>96</v>
      </c>
      <c r="S20" s="8" t="s">
        <v>134</v>
      </c>
      <c r="T20" s="9" t="s">
        <v>78</v>
      </c>
      <c r="U20" s="10" t="s">
        <v>95</v>
      </c>
      <c r="V20" s="18"/>
    </row>
    <row r="21" spans="1:22" s="19" customFormat="1" ht="166.5" customHeight="1" x14ac:dyDescent="0.25">
      <c r="A21" s="25">
        <v>12</v>
      </c>
      <c r="B21" s="20" t="s">
        <v>43</v>
      </c>
      <c r="C21" s="23" t="s">
        <v>56</v>
      </c>
      <c r="D21" s="20">
        <v>1975</v>
      </c>
      <c r="E21" s="20" t="s">
        <v>59</v>
      </c>
      <c r="F21" s="9">
        <v>157</v>
      </c>
      <c r="G21" s="9">
        <v>55</v>
      </c>
      <c r="H21" s="9">
        <f t="shared" si="0"/>
        <v>22.3</v>
      </c>
      <c r="I21" s="9">
        <v>76</v>
      </c>
      <c r="J21" s="9" t="s">
        <v>102</v>
      </c>
      <c r="K21" s="9" t="s">
        <v>60</v>
      </c>
      <c r="L21" s="9" t="s">
        <v>60</v>
      </c>
      <c r="M21" s="9" t="s">
        <v>60</v>
      </c>
      <c r="N21" s="9" t="s">
        <v>60</v>
      </c>
      <c r="O21" s="9" t="s">
        <v>60</v>
      </c>
      <c r="P21" s="9" t="s">
        <v>103</v>
      </c>
      <c r="Q21" s="9" t="s">
        <v>104</v>
      </c>
      <c r="R21" s="8" t="s">
        <v>105</v>
      </c>
      <c r="S21" s="8" t="s">
        <v>135</v>
      </c>
      <c r="T21" s="9" t="s">
        <v>78</v>
      </c>
      <c r="U21" s="10" t="s">
        <v>79</v>
      </c>
      <c r="V21" s="18"/>
    </row>
    <row r="22" spans="1:22" s="24" customFormat="1" ht="237" customHeight="1" x14ac:dyDescent="0.25">
      <c r="A22" s="25">
        <v>13</v>
      </c>
      <c r="B22" s="26" t="s">
        <v>44</v>
      </c>
      <c r="C22" s="27" t="s">
        <v>57</v>
      </c>
      <c r="D22" s="26">
        <v>1985</v>
      </c>
      <c r="E22" s="26" t="s">
        <v>59</v>
      </c>
      <c r="F22" s="25">
        <v>159</v>
      </c>
      <c r="G22" s="25">
        <v>48</v>
      </c>
      <c r="H22" s="25">
        <f t="shared" si="0"/>
        <v>19</v>
      </c>
      <c r="I22" s="25">
        <v>89</v>
      </c>
      <c r="J22" s="25" t="s">
        <v>130</v>
      </c>
      <c r="K22" s="25" t="s">
        <v>60</v>
      </c>
      <c r="L22" s="25" t="s">
        <v>111</v>
      </c>
      <c r="M22" s="25" t="s">
        <v>60</v>
      </c>
      <c r="N22" s="25" t="s">
        <v>131</v>
      </c>
      <c r="O22" s="25" t="s">
        <v>82</v>
      </c>
      <c r="P22" s="25" t="s">
        <v>60</v>
      </c>
      <c r="Q22" s="25" t="s">
        <v>132</v>
      </c>
      <c r="R22" s="28" t="s">
        <v>141</v>
      </c>
      <c r="S22" s="28" t="s">
        <v>142</v>
      </c>
      <c r="T22" s="25" t="s">
        <v>84</v>
      </c>
      <c r="U22" s="26" t="s">
        <v>79</v>
      </c>
    </row>
    <row r="25" spans="1:22" ht="19.5" x14ac:dyDescent="0.35">
      <c r="N25" s="44" t="s">
        <v>29</v>
      </c>
      <c r="O25" s="44"/>
      <c r="P25" s="44"/>
      <c r="Q25" s="44"/>
      <c r="R25" s="44"/>
      <c r="S25" s="44"/>
      <c r="T25" s="44"/>
      <c r="U25" s="11"/>
      <c r="V25" s="11"/>
    </row>
    <row r="26" spans="1:22" x14ac:dyDescent="0.3">
      <c r="A26" s="42"/>
      <c r="B26" s="42"/>
      <c r="C26" s="42"/>
      <c r="D26" s="42"/>
      <c r="E26" s="42"/>
      <c r="F26" s="17"/>
      <c r="G26" s="17"/>
      <c r="H26" s="17"/>
      <c r="I26" s="17"/>
      <c r="J26" s="17"/>
      <c r="K26" s="17"/>
      <c r="L26" s="17"/>
      <c r="M26" s="17"/>
      <c r="N26" s="43" t="s">
        <v>12</v>
      </c>
      <c r="O26" s="43"/>
      <c r="P26" s="43"/>
      <c r="Q26" s="43"/>
      <c r="R26" s="43"/>
      <c r="S26" s="43"/>
      <c r="T26" s="43"/>
      <c r="U26" s="11"/>
      <c r="V26" s="11"/>
    </row>
    <row r="27" spans="1:22" x14ac:dyDescent="0.3">
      <c r="U27" s="11"/>
      <c r="V27" s="11"/>
    </row>
    <row r="28" spans="1:22" x14ac:dyDescent="0.3">
      <c r="U28" s="11"/>
      <c r="V28" s="11"/>
    </row>
    <row r="29" spans="1:22" x14ac:dyDescent="0.3">
      <c r="A29"/>
      <c r="B29" s="21"/>
      <c r="C29" s="21"/>
      <c r="D29" s="22"/>
      <c r="E29" s="22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 s="11"/>
      <c r="V29" s="11"/>
    </row>
    <row r="30" spans="1:22" x14ac:dyDescent="0.3">
      <c r="A30"/>
      <c r="B30" s="21"/>
      <c r="C30" s="21"/>
      <c r="D30" s="22"/>
      <c r="E30" s="22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 s="11"/>
      <c r="V30" s="11"/>
    </row>
    <row r="31" spans="1:22" x14ac:dyDescent="0.3">
      <c r="A31"/>
      <c r="B31" s="21"/>
      <c r="C31" s="21"/>
      <c r="D31" s="22"/>
      <c r="E31" s="22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 s="11"/>
      <c r="V31" s="11"/>
    </row>
    <row r="34" spans="1:22" x14ac:dyDescent="0.3">
      <c r="A34"/>
      <c r="B34" s="21"/>
      <c r="C34" s="21"/>
      <c r="D34" s="22"/>
      <c r="E34" s="22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 s="16"/>
      <c r="V34" s="16"/>
    </row>
  </sheetData>
  <mergeCells count="21">
    <mergeCell ref="A6:T6"/>
    <mergeCell ref="A1:T1"/>
    <mergeCell ref="A2:T2"/>
    <mergeCell ref="A3:T3"/>
    <mergeCell ref="A4:T4"/>
    <mergeCell ref="A5:T5"/>
    <mergeCell ref="U8:U9"/>
    <mergeCell ref="A7:T7"/>
    <mergeCell ref="A26:E26"/>
    <mergeCell ref="F8:J8"/>
    <mergeCell ref="A8:A9"/>
    <mergeCell ref="C8:C9"/>
    <mergeCell ref="D8:D9"/>
    <mergeCell ref="E8:E9"/>
    <mergeCell ref="R8:R9"/>
    <mergeCell ref="S8:S9"/>
    <mergeCell ref="T8:T9"/>
    <mergeCell ref="N26:T26"/>
    <mergeCell ref="N25:T25"/>
    <mergeCell ref="K8:Q8"/>
    <mergeCell ref="B8:B9"/>
  </mergeCells>
  <conditionalFormatting sqref="C10:C22">
    <cfRule type="duplicateValues" dxfId="0" priority="5" stopIfTrue="1"/>
  </conditionalFormatting>
  <pageMargins left="0.7" right="0.7" top="0.75" bottom="0.75" header="0.3" footer="0.3"/>
  <pageSetup scale="34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B85B-EFC8-4841-9D80-2A05351B14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KQCN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Administrator</cp:lastModifiedBy>
  <cp:lastPrinted>2024-12-09T02:19:58Z</cp:lastPrinted>
  <dcterms:created xsi:type="dcterms:W3CDTF">2018-05-14T02:52:35Z</dcterms:created>
  <dcterms:modified xsi:type="dcterms:W3CDTF">2024-12-09T02:20:47Z</dcterms:modified>
</cp:coreProperties>
</file>