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ÀM VIỆC\DATA_TN\Hoàng\Chấm công\02-2025\"/>
    </mc:Choice>
  </mc:AlternateContent>
  <xr:revisionPtr revIDLastSave="0" documentId="13_ncr:1_{BC68C333-A3F4-4657-9682-F8482BAD28C5}" xr6:coauthVersionLast="47" xr6:coauthVersionMax="47" xr10:uidLastSave="{00000000-0000-0000-0000-000000000000}"/>
  <bookViews>
    <workbookView xWindow="-120" yWindow="-120" windowWidth="20730" windowHeight="11160" firstSheet="1" activeTab="1" xr2:uid="{00000000-000D-0000-FFFF-FFFF00000000}"/>
  </bookViews>
  <sheets>
    <sheet name="FORM" sheetId="3" state="hidden" r:id="rId1"/>
    <sheet name="GIờ làm thêm"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2" i="2" l="1"/>
  <c r="O13" i="2"/>
  <c r="O14" i="2"/>
  <c r="O9" i="2"/>
  <c r="O10" i="2"/>
  <c r="O11" i="2"/>
  <c r="G15" i="2"/>
  <c r="G14" i="2"/>
  <c r="G13" i="2"/>
  <c r="G12" i="2"/>
  <c r="G8" i="2"/>
  <c r="G9" i="2"/>
  <c r="G10" i="2"/>
  <c r="G11" i="2"/>
  <c r="O8" i="2" l="1"/>
  <c r="L15" i="2" l="1"/>
  <c r="G10" i="3"/>
  <c r="D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OS</author>
  </authors>
  <commentList>
    <comment ref="C5" authorId="0" shapeId="0" xr:uid="{ABEB6E41-B3B9-46E9-8972-4BB0AFDB93FE}">
      <text>
        <r>
          <rPr>
            <b/>
            <sz val="12"/>
            <color indexed="81"/>
            <rFont val="Times New Roman"/>
            <family val="1"/>
          </rPr>
          <t>Áp dụng cho trường hợp tăng cường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OS</author>
  </authors>
  <commentList>
    <comment ref="C5" authorId="0" shapeId="0" xr:uid="{1CBEF709-E9D9-43FF-A50C-5AA115D7A968}">
      <text>
        <r>
          <rPr>
            <b/>
            <sz val="12"/>
            <color indexed="81"/>
            <rFont val="Times New Roman"/>
            <family val="1"/>
          </rPr>
          <t>Áp dụng cho trường hợp tăng cường</t>
        </r>
      </text>
    </comment>
  </commentList>
</comments>
</file>

<file path=xl/sharedStrings.xml><?xml version="1.0" encoding="utf-8"?>
<sst xmlns="http://schemas.openxmlformats.org/spreadsheetml/2006/main" count="62" uniqueCount="39">
  <si>
    <t>THỎA THUẬN TĂNG CA</t>
  </si>
  <si>
    <t>Stt</t>
  </si>
  <si>
    <t>Họ và Tên</t>
  </si>
  <si>
    <t>Bộ phận</t>
  </si>
  <si>
    <t>Lý do tăng ca</t>
  </si>
  <si>
    <t>Phòng TCNS</t>
  </si>
  <si>
    <t>Xác nhận trưởng Bộ phận</t>
  </si>
  <si>
    <t>Kinh doanh</t>
  </si>
  <si>
    <t xml:space="preserve">CÔNG TY CỔ PHẦN BỆNH VIỆN THIỆN NHÂN ĐÀ NẴNG </t>
  </si>
  <si>
    <t>Địa chỉ: 276-278 -280 , Đống Đa, P Thanh Bình, Q Hải Châu, TP Đà Nẵng</t>
  </si>
  <si>
    <t>Bộ phận tăng ca: Kinh doanh khách đoàn</t>
  </si>
  <si>
    <t>CBNV tăng ca ký tên</t>
  </si>
  <si>
    <t>Giờ tăng ca</t>
  </si>
  <si>
    <t>Thời gian</t>
  </si>
  <si>
    <t xml:space="preserve">Tổng </t>
  </si>
  <si>
    <t>Giờ làm khuya</t>
  </si>
  <si>
    <t>3h30-6h00 ngày 1/11</t>
  </si>
  <si>
    <t>Số giờ</t>
  </si>
  <si>
    <t>3h30-6h00 ngày 4/11</t>
  </si>
  <si>
    <t>6h00-7h00 ngày 4/11</t>
  </si>
  <si>
    <t>3h30-6h00 ngày 29/10</t>
  </si>
  <si>
    <t>6h00-7h00 ngày 1/11</t>
  </si>
  <si>
    <t xml:space="preserve">Đi lấy máu Thaco (3h30-7h00) </t>
  </si>
  <si>
    <t>Nguyễn Bá Đức Hoàng</t>
  </si>
  <si>
    <t>6h00-7h00, 4h30-17h ngày 16/11</t>
  </si>
  <si>
    <t>Lấy máu Trường THCS TÂY SƠN, Up hệ thống</t>
  </si>
  <si>
    <t>Ngày</t>
  </si>
  <si>
    <t>Giờ ra</t>
  </si>
  <si>
    <t>Lý do làm khuya</t>
  </si>
  <si>
    <t>Số giờ Tăng ca</t>
  </si>
  <si>
    <t>Số giờ làm khuya</t>
  </si>
  <si>
    <t>Giờ vào làm việc</t>
  </si>
  <si>
    <t>Làm báo giá đơn vị Đại Đồng Quảng, làm báo giá cạnh tranh cho Xí nghiệp sửa chữa thí nghiệm điện lực miền trung, báo giá CNTT điện lực miền trung</t>
  </si>
  <si>
    <t xml:space="preserve">Deal báo giá với GROZ-BECKECT, báo giá Công ty điện lực 3, list danh sách khám và báo giá </t>
  </si>
  <si>
    <t>Bổ sung thông tin, list danh sách khám và báo giá</t>
  </si>
  <si>
    <t>Deal giá, báo giá cho đơn vị EVIZI</t>
  </si>
  <si>
    <t>Chuẩn bị thủ tục, lên kế hoạch khám với đơn vị SCOT ENGLISH</t>
  </si>
  <si>
    <t>Làm hồ sơ thầu về tiêm chủng cho lọc dầu</t>
  </si>
  <si>
    <t>Báo giá cho Văn phòng bán vé Jejuair, chuẩn bị thủ tục khám cho đơn vị Scot 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</si>
</sst>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2"/>
      <name val="Times New Roman"/>
      <family val="1"/>
    </font>
    <font>
      <sz val="12"/>
      <color theme="1"/>
      <name val="Times New Roman"/>
      <family val="1"/>
    </font>
    <font>
      <b/>
      <sz val="16"/>
      <color rgb="FFFF0000"/>
      <name val="Times New Roman"/>
      <family val="1"/>
    </font>
    <font>
      <b/>
      <sz val="12"/>
      <color theme="1"/>
      <name val="Times New Roman"/>
      <family val="1"/>
    </font>
    <font>
      <b/>
      <sz val="12"/>
      <color indexed="81"/>
      <name val="Times New Roman"/>
      <family val="1"/>
    </font>
    <font>
      <sz val="12"/>
      <name val="Times New Roman"/>
      <family val="1"/>
    </font>
    <font>
      <sz val="11"/>
      <color theme="1"/>
      <name val="Times New Roman"/>
      <family val="1"/>
    </font>
    <font>
      <b/>
      <sz val="11"/>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indexed="64"/>
      </top>
      <bottom/>
      <diagonal/>
    </border>
    <border>
      <left style="thin">
        <color auto="1"/>
      </left>
      <right style="thin">
        <color auto="1"/>
      </right>
      <top/>
      <bottom/>
      <diagonal/>
    </border>
  </borders>
  <cellStyleXfs count="1">
    <xf numFmtId="0" fontId="0" fillId="0" borderId="0"/>
  </cellStyleXfs>
  <cellXfs count="54">
    <xf numFmtId="0" fontId="0" fillId="0" borderId="0" xfId="0"/>
    <xf numFmtId="0" fontId="2" fillId="0" borderId="0" xfId="0" applyFont="1"/>
    <xf numFmtId="0" fontId="3" fillId="0" borderId="0" xfId="0" applyFont="1"/>
    <xf numFmtId="0" fontId="5" fillId="0" borderId="0" xfId="0" applyFont="1"/>
    <xf numFmtId="0" fontId="5" fillId="2" borderId="4" xfId="0" applyFont="1" applyFill="1" applyBorder="1" applyAlignment="1">
      <alignment horizontal="center" vertical="center"/>
    </xf>
    <xf numFmtId="0" fontId="3" fillId="0" borderId="4" xfId="0" applyFont="1" applyBorder="1" applyAlignment="1">
      <alignment vertical="center"/>
    </xf>
    <xf numFmtId="0" fontId="5" fillId="0" borderId="0" xfId="0" applyFont="1" applyAlignment="1">
      <alignment horizontal="center"/>
    </xf>
    <xf numFmtId="0" fontId="3" fillId="0" borderId="4" xfId="0" applyFont="1" applyBorder="1" applyAlignment="1">
      <alignment horizontal="center" vertical="center"/>
    </xf>
    <xf numFmtId="0" fontId="5" fillId="0" borderId="0" xfId="0" applyFont="1" applyAlignment="1">
      <alignment horizontal="right"/>
    </xf>
    <xf numFmtId="0" fontId="5" fillId="0" borderId="4" xfId="0" applyFont="1" applyBorder="1" applyAlignment="1">
      <alignment horizontal="center" vertical="center"/>
    </xf>
    <xf numFmtId="0" fontId="5" fillId="2" borderId="5" xfId="0" applyFont="1" applyFill="1" applyBorder="1" applyAlignment="1">
      <alignment horizontal="center" vertical="center"/>
    </xf>
    <xf numFmtId="0" fontId="5" fillId="0" borderId="0" xfId="0" applyFont="1" applyAlignment="1">
      <alignment horizontal="center" vertical="center"/>
    </xf>
    <xf numFmtId="0" fontId="3" fillId="0" borderId="0" xfId="0" applyFont="1" applyAlignment="1">
      <alignment vertical="center"/>
    </xf>
    <xf numFmtId="0" fontId="3" fillId="0" borderId="6" xfId="0" applyFont="1" applyBorder="1" applyAlignment="1">
      <alignment vertical="center"/>
    </xf>
    <xf numFmtId="0" fontId="3" fillId="0" borderId="0" xfId="0" applyFont="1" applyAlignment="1">
      <alignment horizontal="center" vertical="center"/>
    </xf>
    <xf numFmtId="0" fontId="7" fillId="0" borderId="4" xfId="0" applyFont="1" applyBorder="1" applyAlignment="1">
      <alignment vertical="center"/>
    </xf>
    <xf numFmtId="0" fontId="3" fillId="0" borderId="4" xfId="0" applyFont="1" applyBorder="1" applyAlignment="1">
      <alignment vertical="center" wrapText="1"/>
    </xf>
    <xf numFmtId="0" fontId="3" fillId="0" borderId="4" xfId="0" applyFont="1" applyBorder="1" applyAlignment="1">
      <alignment horizontal="left" vertical="center" wrapText="1"/>
    </xf>
    <xf numFmtId="0" fontId="3" fillId="0" borderId="4" xfId="0" applyFont="1" applyBorder="1" applyAlignment="1">
      <alignment horizontal="center" vertical="center" wrapText="1"/>
    </xf>
    <xf numFmtId="0" fontId="3" fillId="0" borderId="0" xfId="0" applyFont="1" applyAlignment="1">
      <alignment wrapText="1"/>
    </xf>
    <xf numFmtId="0" fontId="7" fillId="0" borderId="4" xfId="0" applyFont="1" applyBorder="1" applyAlignment="1">
      <alignment horizontal="left" vertical="center" wrapText="1"/>
    </xf>
    <xf numFmtId="0" fontId="3" fillId="0" borderId="0" xfId="0" applyFont="1" applyAlignment="1">
      <alignment horizontal="left" vertical="center"/>
    </xf>
    <xf numFmtId="2" fontId="8" fillId="0" borderId="4" xfId="0" applyNumberFormat="1" applyFont="1" applyBorder="1" applyAlignment="1">
      <alignment horizontal="center" vertical="center"/>
    </xf>
    <xf numFmtId="2" fontId="5" fillId="0" borderId="4" xfId="0" applyNumberFormat="1" applyFont="1" applyBorder="1" applyAlignment="1">
      <alignment horizontal="center" vertical="center"/>
    </xf>
    <xf numFmtId="0" fontId="7" fillId="0" borderId="4" xfId="0" applyFont="1" applyBorder="1" applyAlignment="1">
      <alignment horizontal="left" vertical="top"/>
    </xf>
    <xf numFmtId="14" fontId="3" fillId="0" borderId="4" xfId="0" applyNumberFormat="1" applyFont="1" applyBorder="1" applyAlignment="1">
      <alignment horizontal="center" vertical="center"/>
    </xf>
    <xf numFmtId="20" fontId="3" fillId="0" borderId="4" xfId="0" applyNumberFormat="1" applyFont="1" applyBorder="1" applyAlignment="1">
      <alignment horizontal="center" vertical="center"/>
    </xf>
    <xf numFmtId="2" fontId="9" fillId="0" borderId="4" xfId="0" applyNumberFormat="1" applyFont="1" applyBorder="1" applyAlignment="1">
      <alignment horizontal="center" vertical="center"/>
    </xf>
    <xf numFmtId="0" fontId="3" fillId="0" borderId="0" xfId="0" applyFont="1" applyAlignment="1">
      <alignment vertical="center" wrapText="1"/>
    </xf>
    <xf numFmtId="14" fontId="3" fillId="0" borderId="4" xfId="0" applyNumberFormat="1" applyFont="1" applyBorder="1" applyAlignment="1">
      <alignment horizontal="left" vertical="center"/>
    </xf>
    <xf numFmtId="0" fontId="5" fillId="0" borderId="4" xfId="0" applyFont="1" applyBorder="1" applyAlignment="1">
      <alignment horizontal="left" vertical="center"/>
    </xf>
    <xf numFmtId="0" fontId="5" fillId="0" borderId="0" xfId="0" applyFont="1" applyAlignment="1">
      <alignment horizontal="left" vertical="center"/>
    </xf>
    <xf numFmtId="0" fontId="5" fillId="2" borderId="4" xfId="0" applyFont="1" applyFill="1" applyBorder="1" applyAlignment="1">
      <alignment horizontal="center" vertical="center" wrapText="1"/>
    </xf>
    <xf numFmtId="0" fontId="3" fillId="0" borderId="4" xfId="0" applyFont="1" applyBorder="1" applyAlignment="1">
      <alignment vertical="top"/>
    </xf>
    <xf numFmtId="0" fontId="3" fillId="0" borderId="7" xfId="0" applyFont="1" applyBorder="1" applyAlignment="1">
      <alignment horizontal="center" vertical="center"/>
    </xf>
    <xf numFmtId="0" fontId="5" fillId="0" borderId="0" xfId="0" applyFont="1" applyAlignment="1">
      <alignment horizontal="center"/>
    </xf>
    <xf numFmtId="0" fontId="4" fillId="0" borderId="0" xfId="0" applyFont="1" applyAlignment="1">
      <alignment horizontal="center"/>
    </xf>
    <xf numFmtId="0" fontId="5" fillId="2" borderId="3"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3" fillId="0" borderId="5" xfId="0" applyFont="1" applyBorder="1" applyAlignment="1">
      <alignment horizontal="center" vertical="center"/>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5" fillId="0" borderId="5" xfId="0" applyFont="1" applyBorder="1" applyAlignment="1">
      <alignment horizontal="center" vertical="center"/>
    </xf>
    <xf numFmtId="0" fontId="5" fillId="3" borderId="4"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7"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94A3D"/>
      <color rgb="FFF18417"/>
      <color rgb="FFF06246"/>
      <color rgb="FF8C44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4D538-59BD-477D-8683-BA2B4136B40B}">
  <sheetPr>
    <pageSetUpPr fitToPage="1"/>
  </sheetPr>
  <dimension ref="A1:J12"/>
  <sheetViews>
    <sheetView zoomScaleNormal="100" workbookViewId="0">
      <selection activeCell="G1" sqref="G1:H1048576"/>
    </sheetView>
  </sheetViews>
  <sheetFormatPr defaultColWidth="8.85546875" defaultRowHeight="15.75" x14ac:dyDescent="0.25"/>
  <cols>
    <col min="1" max="1" width="6.7109375" style="2" customWidth="1"/>
    <col min="2" max="2" width="34.5703125" style="2" customWidth="1"/>
    <col min="3" max="3" width="16.28515625" style="2" customWidth="1"/>
    <col min="4" max="4" width="10.7109375" style="2" customWidth="1"/>
    <col min="5" max="5" width="23" style="2" bestFit="1" customWidth="1"/>
    <col min="6" max="6" width="23" style="2" customWidth="1"/>
    <col min="7" max="7" width="10.7109375" style="2" customWidth="1"/>
    <col min="8" max="8" width="23" style="2" bestFit="1" customWidth="1"/>
    <col min="9" max="9" width="51.28515625" style="2" customWidth="1"/>
    <col min="10" max="10" width="24.28515625" style="2" customWidth="1"/>
    <col min="11" max="16384" width="8.85546875" style="2"/>
  </cols>
  <sheetData>
    <row r="1" spans="1:10" x14ac:dyDescent="0.25">
      <c r="A1" s="1" t="s">
        <v>8</v>
      </c>
    </row>
    <row r="2" spans="1:10" x14ac:dyDescent="0.25">
      <c r="A2" s="1" t="s">
        <v>9</v>
      </c>
    </row>
    <row r="3" spans="1:10" ht="20.25" x14ac:dyDescent="0.3">
      <c r="A3" s="36" t="s">
        <v>0</v>
      </c>
      <c r="B3" s="36"/>
      <c r="C3" s="36"/>
      <c r="D3" s="36"/>
      <c r="E3" s="36"/>
      <c r="F3" s="36"/>
      <c r="G3" s="36"/>
      <c r="H3" s="36"/>
      <c r="I3" s="36"/>
      <c r="J3" s="36"/>
    </row>
    <row r="4" spans="1:10" x14ac:dyDescent="0.25">
      <c r="A4" s="3" t="s">
        <v>10</v>
      </c>
      <c r="I4" s="8"/>
    </row>
    <row r="5" spans="1:10" ht="30.75" customHeight="1" x14ac:dyDescent="0.25">
      <c r="A5" s="37" t="s">
        <v>1</v>
      </c>
      <c r="B5" s="37" t="s">
        <v>2</v>
      </c>
      <c r="C5" s="37" t="s">
        <v>3</v>
      </c>
      <c r="D5" s="39" t="s">
        <v>12</v>
      </c>
      <c r="E5" s="40"/>
      <c r="F5" s="37" t="s">
        <v>4</v>
      </c>
      <c r="G5" s="39" t="s">
        <v>15</v>
      </c>
      <c r="H5" s="40"/>
      <c r="I5" s="37" t="s">
        <v>4</v>
      </c>
      <c r="J5" s="37" t="s">
        <v>11</v>
      </c>
    </row>
    <row r="6" spans="1:10" ht="15.75" customHeight="1" x14ac:dyDescent="0.25">
      <c r="A6" s="38"/>
      <c r="B6" s="38"/>
      <c r="C6" s="38"/>
      <c r="D6" s="10" t="s">
        <v>17</v>
      </c>
      <c r="E6" s="4" t="s">
        <v>13</v>
      </c>
      <c r="F6" s="38"/>
      <c r="G6" s="10" t="s">
        <v>17</v>
      </c>
      <c r="H6" s="4" t="s">
        <v>13</v>
      </c>
      <c r="I6" s="38"/>
      <c r="J6" s="38"/>
    </row>
    <row r="7" spans="1:10" ht="31.5" x14ac:dyDescent="0.25">
      <c r="A7" s="41">
        <v>1</v>
      </c>
      <c r="B7" s="41" t="s">
        <v>23</v>
      </c>
      <c r="C7" s="41" t="s">
        <v>7</v>
      </c>
      <c r="D7" s="7">
        <v>1.5</v>
      </c>
      <c r="E7" s="16" t="s">
        <v>24</v>
      </c>
      <c r="F7" s="16" t="s">
        <v>25</v>
      </c>
      <c r="G7" s="7">
        <v>2.5</v>
      </c>
      <c r="H7" s="5" t="s">
        <v>20</v>
      </c>
      <c r="I7" s="5" t="s">
        <v>22</v>
      </c>
      <c r="J7" s="41"/>
    </row>
    <row r="8" spans="1:10" ht="15.75" customHeight="1" x14ac:dyDescent="0.25">
      <c r="A8" s="42"/>
      <c r="B8" s="42"/>
      <c r="C8" s="42"/>
      <c r="D8" s="7">
        <v>1</v>
      </c>
      <c r="E8" s="15" t="s">
        <v>21</v>
      </c>
      <c r="F8" s="15"/>
      <c r="G8" s="7">
        <v>2.5</v>
      </c>
      <c r="H8" s="5" t="s">
        <v>16</v>
      </c>
      <c r="I8" s="5" t="s">
        <v>22</v>
      </c>
      <c r="J8" s="42"/>
    </row>
    <row r="9" spans="1:10" x14ac:dyDescent="0.25">
      <c r="A9" s="42"/>
      <c r="B9" s="42"/>
      <c r="C9" s="42"/>
      <c r="D9" s="7">
        <v>1</v>
      </c>
      <c r="E9" s="17" t="s">
        <v>19</v>
      </c>
      <c r="F9" s="17"/>
      <c r="G9" s="7">
        <v>2.5</v>
      </c>
      <c r="H9" s="5" t="s">
        <v>18</v>
      </c>
      <c r="I9" s="5" t="s">
        <v>22</v>
      </c>
      <c r="J9" s="42"/>
    </row>
    <row r="10" spans="1:10" x14ac:dyDescent="0.25">
      <c r="A10" s="44" t="s">
        <v>14</v>
      </c>
      <c r="B10" s="44"/>
      <c r="C10" s="44"/>
      <c r="D10" s="9">
        <f>SUM(D7:D9)</f>
        <v>3.5</v>
      </c>
      <c r="E10" s="5"/>
      <c r="F10" s="5"/>
      <c r="G10" s="9">
        <f>SUM(G7:G9)</f>
        <v>7.5</v>
      </c>
      <c r="H10" s="5"/>
      <c r="I10" s="5"/>
      <c r="J10" s="43"/>
    </row>
    <row r="11" spans="1:10" x14ac:dyDescent="0.25">
      <c r="A11" s="11"/>
      <c r="B11" s="11"/>
      <c r="C11" s="11"/>
      <c r="D11" s="11"/>
      <c r="E11" s="12"/>
      <c r="F11" s="12"/>
      <c r="G11" s="11"/>
      <c r="H11" s="12"/>
      <c r="I11" s="13"/>
      <c r="J11" s="14"/>
    </row>
    <row r="12" spans="1:10" x14ac:dyDescent="0.25">
      <c r="B12" s="6" t="s">
        <v>5</v>
      </c>
      <c r="C12" s="6"/>
      <c r="D12" s="6"/>
      <c r="G12" s="6"/>
      <c r="I12" s="35" t="s">
        <v>6</v>
      </c>
      <c r="J12" s="35"/>
    </row>
  </sheetData>
  <mergeCells count="15">
    <mergeCell ref="I12:J12"/>
    <mergeCell ref="A3:J3"/>
    <mergeCell ref="A5:A6"/>
    <mergeCell ref="B5:B6"/>
    <mergeCell ref="C5:C6"/>
    <mergeCell ref="D5:E5"/>
    <mergeCell ref="F5:F6"/>
    <mergeCell ref="G5:H5"/>
    <mergeCell ref="I5:I6"/>
    <mergeCell ref="J5:J6"/>
    <mergeCell ref="A7:A9"/>
    <mergeCell ref="B7:B9"/>
    <mergeCell ref="C7:C9"/>
    <mergeCell ref="J7:J10"/>
    <mergeCell ref="A10:C10"/>
  </mergeCells>
  <pageMargins left="0.35433070866141736" right="0.23622047244094491" top="0.74803149606299213" bottom="0.74803149606299213" header="0.31496062992125984" footer="0.31496062992125984"/>
  <pageSetup paperSize="9" scale="64" fitToHeight="0"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284B0-1737-48BD-AB3F-05DE8ED5680D}">
  <sheetPr>
    <pageSetUpPr fitToPage="1"/>
  </sheetPr>
  <dimension ref="A1:O17"/>
  <sheetViews>
    <sheetView tabSelected="1" topLeftCell="A7" zoomScale="55" zoomScaleNormal="55" workbookViewId="0">
      <selection activeCell="J8" sqref="J8"/>
    </sheetView>
  </sheetViews>
  <sheetFormatPr defaultColWidth="8.85546875" defaultRowHeight="15.75" x14ac:dyDescent="0.25"/>
  <cols>
    <col min="1" max="1" width="6.7109375" style="2" customWidth="1"/>
    <col min="2" max="2" width="21.85546875" style="2" bestFit="1" customWidth="1"/>
    <col min="3" max="3" width="10.140625" style="2" bestFit="1" customWidth="1"/>
    <col min="4" max="4" width="15.5703125" style="21" customWidth="1"/>
    <col min="5" max="5" width="7.7109375" style="2" bestFit="1" customWidth="1"/>
    <col min="6" max="6" width="10.140625" style="2" customWidth="1"/>
    <col min="7" max="7" width="8.42578125" style="2" customWidth="1"/>
    <col min="8" max="8" width="47.140625" style="19" customWidth="1"/>
    <col min="9" max="9" width="11.28515625" style="2" bestFit="1" customWidth="1"/>
    <col min="10" max="10" width="8.28515625" style="2" customWidth="1"/>
    <col min="11" max="11" width="6.28515625" style="2" bestFit="1" customWidth="1"/>
    <col min="12" max="12" width="15.42578125" style="2" bestFit="1" customWidth="1"/>
    <col min="13" max="13" width="42.42578125" style="2" customWidth="1"/>
    <col min="14" max="14" width="8.85546875" style="2" customWidth="1"/>
    <col min="15" max="15" width="26.140625" style="2" bestFit="1" customWidth="1"/>
    <col min="16" max="16384" width="8.85546875" style="2"/>
  </cols>
  <sheetData>
    <row r="1" spans="1:15" x14ac:dyDescent="0.25">
      <c r="A1" s="1" t="s">
        <v>8</v>
      </c>
    </row>
    <row r="2" spans="1:15" x14ac:dyDescent="0.25">
      <c r="A2" s="1" t="s">
        <v>9</v>
      </c>
    </row>
    <row r="3" spans="1:15" ht="20.25" x14ac:dyDescent="0.3">
      <c r="A3" s="36" t="s">
        <v>0</v>
      </c>
      <c r="B3" s="36"/>
      <c r="C3" s="36"/>
      <c r="D3" s="36"/>
      <c r="E3" s="36"/>
      <c r="F3" s="36"/>
      <c r="G3" s="36"/>
      <c r="H3" s="36"/>
      <c r="I3" s="36"/>
      <c r="J3" s="36"/>
      <c r="K3" s="36"/>
      <c r="L3" s="36"/>
      <c r="M3" s="36"/>
      <c r="N3" s="36"/>
    </row>
    <row r="4" spans="1:15" x14ac:dyDescent="0.25">
      <c r="A4" s="3" t="s">
        <v>10</v>
      </c>
    </row>
    <row r="5" spans="1:15" ht="30.75" customHeight="1" x14ac:dyDescent="0.25">
      <c r="A5" s="48" t="s">
        <v>1</v>
      </c>
      <c r="B5" s="48" t="s">
        <v>2</v>
      </c>
      <c r="C5" s="48" t="s">
        <v>3</v>
      </c>
      <c r="D5" s="48" t="s">
        <v>12</v>
      </c>
      <c r="E5" s="48"/>
      <c r="F5" s="48"/>
      <c r="G5" s="48"/>
      <c r="H5" s="51" t="s">
        <v>4</v>
      </c>
      <c r="I5" s="48" t="s">
        <v>15</v>
      </c>
      <c r="J5" s="48"/>
      <c r="K5" s="48"/>
      <c r="L5" s="48"/>
      <c r="M5" s="37" t="s">
        <v>28</v>
      </c>
      <c r="N5" s="37" t="s">
        <v>11</v>
      </c>
    </row>
    <row r="6" spans="1:15" ht="15.75" customHeight="1" x14ac:dyDescent="0.25">
      <c r="A6" s="48"/>
      <c r="B6" s="48"/>
      <c r="C6" s="48"/>
      <c r="D6" s="48" t="s">
        <v>26</v>
      </c>
      <c r="E6" s="48" t="s">
        <v>13</v>
      </c>
      <c r="F6" s="48"/>
      <c r="G6" s="49" t="s">
        <v>29</v>
      </c>
      <c r="H6" s="52"/>
      <c r="I6" s="48" t="s">
        <v>26</v>
      </c>
      <c r="J6" s="48" t="s">
        <v>13</v>
      </c>
      <c r="K6" s="48"/>
      <c r="L6" s="48" t="s">
        <v>30</v>
      </c>
      <c r="M6" s="50"/>
      <c r="N6" s="50"/>
    </row>
    <row r="7" spans="1:15" ht="63" x14ac:dyDescent="0.25">
      <c r="A7" s="48"/>
      <c r="B7" s="48"/>
      <c r="C7" s="48"/>
      <c r="D7" s="48"/>
      <c r="E7" s="32" t="s">
        <v>31</v>
      </c>
      <c r="F7" s="4" t="s">
        <v>27</v>
      </c>
      <c r="G7" s="49"/>
      <c r="H7" s="53"/>
      <c r="I7" s="48"/>
      <c r="J7" s="32" t="s">
        <v>31</v>
      </c>
      <c r="K7" s="4" t="s">
        <v>27</v>
      </c>
      <c r="L7" s="48"/>
      <c r="M7" s="38"/>
      <c r="N7" s="38"/>
    </row>
    <row r="8" spans="1:15" ht="153" customHeight="1" x14ac:dyDescent="0.25">
      <c r="A8" s="42"/>
      <c r="B8" s="42"/>
      <c r="C8" s="42"/>
      <c r="D8" s="29">
        <v>45706</v>
      </c>
      <c r="E8" s="26">
        <v>0.29166666666666669</v>
      </c>
      <c r="F8" s="26">
        <v>0.75</v>
      </c>
      <c r="G8" s="27">
        <f>(MAX(0, TIME(7,0,0) - E8)+MAX(0,F8-TIME(16,30,0)))*24</f>
        <v>1.5</v>
      </c>
      <c r="H8" s="17" t="s">
        <v>32</v>
      </c>
      <c r="I8" s="25"/>
      <c r="J8" s="26"/>
      <c r="K8" s="26"/>
      <c r="L8" s="27"/>
      <c r="M8" s="33"/>
      <c r="N8" s="45"/>
      <c r="O8" s="2" t="str">
        <f t="shared" ref="O8:O14" si="0">"16h30-"&amp;(HOUR(F8))&amp;"h"&amp;MINUTE(F8)&amp;" Ngày "&amp;TEXT(D8,"dd/mm/yyyy")</f>
        <v>16h30-18h0 Ngày 18/02/2025</v>
      </c>
    </row>
    <row r="9" spans="1:15" s="19" customFormat="1" ht="102" customHeight="1" x14ac:dyDescent="0.25">
      <c r="A9" s="42"/>
      <c r="B9" s="42"/>
      <c r="C9" s="42"/>
      <c r="D9" s="29">
        <v>45707</v>
      </c>
      <c r="E9" s="26">
        <v>0.29166666666666669</v>
      </c>
      <c r="F9" s="26">
        <v>0.8125</v>
      </c>
      <c r="G9" s="27">
        <f t="shared" ref="G9:G11" si="1">(MAX(0, TIME(7,0,0) - E9)+MAX(0,F9-TIME(16,30,0)))*24</f>
        <v>3</v>
      </c>
      <c r="H9" s="17" t="s">
        <v>33</v>
      </c>
      <c r="I9" s="22"/>
      <c r="J9" s="22"/>
      <c r="K9" s="22"/>
      <c r="L9" s="22"/>
      <c r="M9" s="24"/>
      <c r="N9" s="45"/>
      <c r="O9" s="2" t="str">
        <f t="shared" si="0"/>
        <v>16h30-19h30 Ngày 19/02/2025</v>
      </c>
    </row>
    <row r="10" spans="1:15" s="19" customFormat="1" ht="47.25" x14ac:dyDescent="0.25">
      <c r="A10" s="42"/>
      <c r="B10" s="42"/>
      <c r="C10" s="42"/>
      <c r="D10" s="29">
        <v>45708</v>
      </c>
      <c r="E10" s="26">
        <v>0.29166666666666669</v>
      </c>
      <c r="F10" s="26">
        <v>0.72916666666666663</v>
      </c>
      <c r="G10" s="27">
        <f t="shared" si="1"/>
        <v>0.99999999999999911</v>
      </c>
      <c r="H10" s="17" t="s">
        <v>34</v>
      </c>
      <c r="I10" s="22"/>
      <c r="J10" s="22"/>
      <c r="K10" s="22"/>
      <c r="L10" s="22"/>
      <c r="M10" s="24"/>
      <c r="N10" s="45"/>
      <c r="O10" s="2" t="str">
        <f t="shared" si="0"/>
        <v>16h30-17h30 Ngày 20/02/2025</v>
      </c>
    </row>
    <row r="11" spans="1:15" ht="31.5" x14ac:dyDescent="0.25">
      <c r="A11" s="42"/>
      <c r="B11" s="42"/>
      <c r="C11" s="42"/>
      <c r="D11" s="29">
        <v>45709</v>
      </c>
      <c r="E11" s="26">
        <v>0.29166666666666669</v>
      </c>
      <c r="F11" s="26">
        <v>0.75</v>
      </c>
      <c r="G11" s="27">
        <f t="shared" si="1"/>
        <v>1.5</v>
      </c>
      <c r="H11" s="17" t="s">
        <v>35</v>
      </c>
      <c r="I11" s="22"/>
      <c r="J11" s="22"/>
      <c r="K11" s="22"/>
      <c r="L11" s="22"/>
      <c r="M11" s="24"/>
      <c r="N11" s="45"/>
      <c r="O11" s="2" t="str">
        <f t="shared" si="0"/>
        <v>16h30-18h0 Ngày 21/02/2025</v>
      </c>
    </row>
    <row r="12" spans="1:15" ht="63" x14ac:dyDescent="0.25">
      <c r="A12" s="42"/>
      <c r="B12" s="42"/>
      <c r="C12" s="42"/>
      <c r="D12" s="29">
        <v>45710</v>
      </c>
      <c r="E12" s="26">
        <v>0.29166666666666669</v>
      </c>
      <c r="F12" s="26">
        <v>0.75</v>
      </c>
      <c r="G12" s="27">
        <f t="shared" ref="G12" si="2">(MAX(0, TIME(7,0,0) - E12)+MAX(0,F12-TIME(16,30,0)))*24</f>
        <v>1.5</v>
      </c>
      <c r="H12" s="20" t="s">
        <v>36</v>
      </c>
      <c r="I12" s="22"/>
      <c r="J12" s="22"/>
      <c r="K12" s="22"/>
      <c r="L12" s="22"/>
      <c r="M12" s="24"/>
      <c r="N12" s="45"/>
      <c r="O12" s="2" t="str">
        <f t="shared" si="0"/>
        <v>16h30-18h0 Ngày 22/02/2025</v>
      </c>
    </row>
    <row r="13" spans="1:15" ht="47.25" x14ac:dyDescent="0.25">
      <c r="A13" s="42"/>
      <c r="B13" s="42"/>
      <c r="C13" s="42"/>
      <c r="D13" s="29">
        <v>45715</v>
      </c>
      <c r="E13" s="26">
        <v>0.29166666666666669</v>
      </c>
      <c r="F13" s="26">
        <v>0.79166666666666663</v>
      </c>
      <c r="G13" s="27">
        <f t="shared" ref="G13" si="3">(MAX(0, TIME(7,0,0) - E13)+MAX(0,F13-TIME(16,30,0)))*24</f>
        <v>2.4999999999999991</v>
      </c>
      <c r="H13" s="20" t="s">
        <v>37</v>
      </c>
      <c r="I13" s="22"/>
      <c r="J13" s="22"/>
      <c r="K13" s="22"/>
      <c r="L13" s="22"/>
      <c r="M13" s="24"/>
      <c r="N13" s="45"/>
      <c r="O13" s="2" t="str">
        <f t="shared" si="0"/>
        <v>16h30-19h0 Ngày 27/02/2025</v>
      </c>
    </row>
    <row r="14" spans="1:15" ht="78.75" x14ac:dyDescent="0.25">
      <c r="A14" s="34"/>
      <c r="B14" s="34"/>
      <c r="C14" s="34"/>
      <c r="D14" s="29">
        <v>45716</v>
      </c>
      <c r="E14" s="26">
        <v>0.29166666666666669</v>
      </c>
      <c r="F14" s="26">
        <v>0.75</v>
      </c>
      <c r="G14" s="27">
        <f t="shared" ref="G14" si="4">(MAX(0, TIME(7,0,0) - E14)+MAX(0,F14-TIME(16,30,0)))*24</f>
        <v>1.5</v>
      </c>
      <c r="H14" s="20" t="s">
        <v>38</v>
      </c>
      <c r="I14" s="22"/>
      <c r="J14" s="22"/>
      <c r="K14" s="22"/>
      <c r="L14" s="22"/>
      <c r="M14" s="24"/>
      <c r="N14" s="45"/>
      <c r="O14" s="2" t="str">
        <f t="shared" si="0"/>
        <v>16h30-18h0 Ngày 28/02/2025</v>
      </c>
    </row>
    <row r="15" spans="1:15" x14ac:dyDescent="0.25">
      <c r="A15" s="47" t="s">
        <v>14</v>
      </c>
      <c r="B15" s="47"/>
      <c r="C15" s="47"/>
      <c r="D15" s="30"/>
      <c r="E15" s="9"/>
      <c r="F15" s="7"/>
      <c r="G15" s="23">
        <f>SUM(G8:G14)</f>
        <v>12.5</v>
      </c>
      <c r="H15" s="18"/>
      <c r="I15" s="23"/>
      <c r="J15" s="23"/>
      <c r="K15" s="23"/>
      <c r="L15" s="23">
        <f>SUM(L8:L8)</f>
        <v>0</v>
      </c>
      <c r="M15" s="7"/>
      <c r="N15" s="46"/>
    </row>
    <row r="16" spans="1:15" x14ac:dyDescent="0.25">
      <c r="A16" s="11"/>
      <c r="B16" s="11"/>
      <c r="C16" s="11"/>
      <c r="D16" s="31"/>
      <c r="E16" s="6"/>
      <c r="H16" s="28"/>
      <c r="M16" s="12"/>
      <c r="N16" s="14"/>
    </row>
    <row r="17" spans="2:14" x14ac:dyDescent="0.25">
      <c r="B17" s="6" t="s">
        <v>5</v>
      </c>
      <c r="C17" s="6"/>
      <c r="N17" s="6"/>
    </row>
  </sheetData>
  <mergeCells count="20">
    <mergeCell ref="A3:N3"/>
    <mergeCell ref="A5:A7"/>
    <mergeCell ref="B5:B7"/>
    <mergeCell ref="C5:C7"/>
    <mergeCell ref="G6:G7"/>
    <mergeCell ref="D6:D7"/>
    <mergeCell ref="N5:N7"/>
    <mergeCell ref="E6:F6"/>
    <mergeCell ref="D5:G5"/>
    <mergeCell ref="M5:M7"/>
    <mergeCell ref="I5:L5"/>
    <mergeCell ref="I6:I7"/>
    <mergeCell ref="J6:K6"/>
    <mergeCell ref="L6:L7"/>
    <mergeCell ref="H5:H7"/>
    <mergeCell ref="N8:N15"/>
    <mergeCell ref="B8:B13"/>
    <mergeCell ref="A8:A13"/>
    <mergeCell ref="C8:C13"/>
    <mergeCell ref="A15:C15"/>
  </mergeCells>
  <phoneticPr fontId="1" type="noConversion"/>
  <pageMargins left="0.35433070866141736" right="0.23622047244094491" top="0.74803149606299213" bottom="0.74803149606299213" header="0.31496062992125984" footer="0.31496062992125984"/>
  <pageSetup paperSize="9" scale="54"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vt:lpstr>
      <vt:lpstr>GIờ làm thêm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KHOA DUOC 2</dc:creator>
  <cp:lastModifiedBy>Administrator</cp:lastModifiedBy>
  <cp:lastPrinted>2024-11-30T08:47:45Z</cp:lastPrinted>
  <dcterms:created xsi:type="dcterms:W3CDTF">2021-06-01T07:53:42Z</dcterms:created>
  <dcterms:modified xsi:type="dcterms:W3CDTF">2025-03-01T06:42:28Z</dcterms:modified>
</cp:coreProperties>
</file>