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GÓI KHÁM\"/>
    </mc:Choice>
  </mc:AlternateContent>
  <xr:revisionPtr revIDLastSave="0" documentId="13_ncr:1_{6C49D3E5-5C91-4960-9659-1B56A44356A1}" xr6:coauthVersionLast="47" xr6:coauthVersionMax="47" xr10:uidLastSave="{00000000-0000-0000-0000-000000000000}"/>
  <bookViews>
    <workbookView xWindow="-120" yWindow="-120" windowWidth="20730" windowHeight="11160" xr2:uid="{00000000-000D-0000-FFFF-FFFF00000000}"/>
  </bookViews>
  <sheets>
    <sheet name="BẢNG BÁO GIÁ" sheetId="4" r:id="rId1"/>
  </sheets>
  <definedNames>
    <definedName name="_xlnm.Print_Area" localSheetId="0">'BẢNG BÁO GIÁ'!$A$1:$G$69</definedName>
    <definedName name="_xlnm.Print_Titles" localSheetId="0">'BẢNG BÁO GIÁ'!$56:$56</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7" i="4" l="1"/>
  <c r="F57" i="4"/>
  <c r="F56" i="4"/>
  <c r="E56" i="4" l="1"/>
</calcChain>
</file>

<file path=xl/sharedStrings.xml><?xml version="1.0" encoding="utf-8"?>
<sst xmlns="http://schemas.openxmlformats.org/spreadsheetml/2006/main" count="114" uniqueCount="111">
  <si>
    <t>Ghi chú</t>
  </si>
  <si>
    <t>Khám tổng quát</t>
  </si>
  <si>
    <t>Danh mục khám</t>
  </si>
  <si>
    <t>Chức năng khám</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</si>
  <si>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</si>
  <si>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</si>
  <si>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</si>
  <si>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</si>
  <si>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</si>
  <si>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</si>
  <si>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</si>
  <si>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</si>
  <si>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</si>
  <si>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</si>
  <si>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</si>
  <si>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</si>
  <si>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</si>
  <si>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</si>
  <si>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</si>
  <si>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</si>
  <si>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</si>
  <si>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</si>
  <si>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</si>
  <si>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</si>
  <si>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</si>
  <si>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</si>
  <si>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</si>
  <si>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</si>
  <si>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</si>
  <si>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</si>
  <si>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</si>
  <si>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</si>
  <si>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</si>
  <si>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</si>
  <si>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</si>
  <si>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</si>
  <si>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</si>
  <si>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</si>
  <si>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</si>
  <si>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</si>
  <si>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</si>
  <si>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</si>
  <si>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</si>
  <si>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</si>
  <si>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</si>
  <si>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</si>
  <si>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</si>
  <si>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</si>
  <si>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</si>
  <si>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</si>
  <si>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</si>
  <si>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</si>
  <si>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</si>
  <si>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</si>
  <si>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</si>
  <si>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</si>
  <si>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</si>
  <si>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</si>
  <si>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</si>
  <si>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</si>
  <si>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</si>
  <si>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</si>
  <si>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</si>
  <si>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</si>
  <si>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</si>
  <si>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</si>
  <si>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TSH  trong máu (Hãng Roche - Thụy sỹ - Hóa chất chính hãng)</t>
  </si>
  <si>
    <t>Hóc môn tuyến giáp</t>
  </si>
  <si>
    <t>Free T4 trong máu (Hãng Roche - Thụy sỹ - Hóa chất chính hãng)</t>
  </si>
  <si>
    <t>Total T3 (Hãng Roche - Thụy sỹ - Hóa chất chính hãng)</t>
  </si>
  <si>
    <t>Điện tâm đồ. (Đo điện tim) 12 kênh (Hãng GE - Mỹ)</t>
  </si>
  <si>
    <t>Phát hiện sớm các bệnh lý thiếu máu cơ tim, rối loạn nhịp tim</t>
  </si>
  <si>
    <t>Đánh giá và phát hiện sớm, chính xác các bệnh lý về tim mạch.</t>
  </si>
  <si>
    <t>Nội soi dạ dày không đau (Máy Pentax EPK 3000 có chế độ tầm soát ung thư ISCAN - Nhật)</t>
  </si>
  <si>
    <t>Phát hiện các bệnh lý về dạ dày, xác định vi khuẩn HP trong dạ dày và tầm soát ưng thư dạ dày sớm</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</si>
  <si>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</si>
  <si>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</si>
  <si>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</si>
  <si>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</si>
  <si>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</si>
  <si>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</si>
  <si>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STT</t>
  </si>
  <si>
    <t xml:space="preserve">     . Đơn giá trên đã bao gồm hóa đơn tài chính (không chịu thuế VAT).</t>
  </si>
  <si>
    <t>Độ lọc cầu thận - eGFR (MDRD)</t>
  </si>
  <si>
    <t>Đánh giá lượng máu được lọc qua cầu thận trong một đơn vị thời gian</t>
  </si>
  <si>
    <t xml:space="preserve">CÔNG TY CỔ PHẦN BỆNH VIỆN THIỆN NHÂN ĐÀ NẴNG 
Số 276-278-280 Đống Đa - P Thanh Bình -Thành Phố Đà Nẵng 
Điện Thoại : 0236.828489 - 0236. 568988 
Email : Thiennhanhospital@gmail.com
</t>
  </si>
  <si>
    <t>. Ms Diệp ( PGĐ.KD) : 0937 334 583</t>
  </si>
  <si>
    <t>Siêu âm màu Bụng - Tổng Quát  (Máy Siemens Sequoia 2022- Đức hiện đại nhất )</t>
  </si>
  <si>
    <t>Siêu âm Tuyến giáp  (Máy Siemens Sequoia 2022- Đức hiện đại nhất )</t>
  </si>
  <si>
    <t>Khám chuyên khoa Nội, ngoại tổng quát, Chuyên khoa TMH, Chuyên Khoa RMH, Chuyên khoa mắt, chuyên khoa da liễu, Phụ khoa (đối với nữ) cân đo, huyết áp,….</t>
  </si>
  <si>
    <t>Phát hiện sớm, chính xác các bệnh lý về tuyến giáp (u tuyến giáp...).</t>
  </si>
  <si>
    <t>Chụp CT Scanner Ngực</t>
  </si>
  <si>
    <t>Tầm soát sớm ung thư phổi, u trung thất và bệnh lý mô kẽ phổi…</t>
  </si>
  <si>
    <t>Phải làm Creatinin trước mới làm được</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</si>
  <si>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</si>
  <si>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1. Đối với khách hàng chưa có bệnh lý tuyến giáp thì đăng ký TSH + Free T4             2. Đối với khách hàng có tiền sử về bệnh ly tuyến giáp thì làm cả 3 dịch vụ</t>
  </si>
  <si>
    <t>Phải làm cả hai để đánh giá được tình trạng viêm gan</t>
  </si>
  <si>
    <t>Đánh giá chức năng của tuyến giáp</t>
  </si>
  <si>
    <t xml:space="preserve">Siêu âm tim 4D ghi đĩa đánh giá cấu trúc và chức năng toàn diện (Máy Siemens SC 2000 - Đức) </t>
  </si>
  <si>
    <t>Phát hiện các bệnh lý sơ bộ da liễu, ngoại khoa</t>
  </si>
  <si>
    <t xml:space="preserve">     . Báo giá này có hiệu lực kể từ ngày báo giá cho đến hết năm 2025</t>
  </si>
  <si>
    <t>BẢNG BÁO GIÁ GÓI KHÁM SỨC KHỎE TỔNG QUÁT CHẤT LƯỢNG CAO</t>
  </si>
  <si>
    <t>Ưu đãi trong gói khám</t>
  </si>
  <si>
    <t>Gói Nam</t>
  </si>
  <si>
    <t>Gói Nữ</t>
  </si>
  <si>
    <t>CÁC DỊCH VỤ KHÁC</t>
  </si>
  <si>
    <t>CÁC HẠNG MỤC ĐẶC THÙ CỦA NỮ</t>
  </si>
  <si>
    <t>CÁC HẠNG MỤC VỀ XÉT NGHIỆM</t>
  </si>
  <si>
    <t>CÁC HẠNG MỤC VỀ CHẨN ĐOÁN HÌNH ẢNH</t>
  </si>
  <si>
    <t>CÁC HẠNG MỤC KHÁM BỆNH ĐỊNH KỲ</t>
  </si>
  <si>
    <t>GIÁ CHIẾT KHẤU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</si>
</sst>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0"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b/>
      <sz val="14"/>
      <color theme="1"/>
      <name val="Times New Roman"/>
      <family val="1"/>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3" tint="-0.249977111117893"/>
        <bgColor indexed="64"/>
      </patternFill>
    </fill>
    <fill>
      <patternFill patternType="solid">
        <fgColor theme="7"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right>
      <top/>
      <bottom/>
      <diagonal/>
    </border>
    <border>
      <left/>
      <right/>
      <top style="thin">
        <color theme="0"/>
      </top>
      <bottom style="thin">
        <color theme="0"/>
      </bottom>
      <diagonal/>
    </border>
    <border>
      <left style="thin">
        <color theme="0"/>
      </left>
      <right/>
      <top/>
      <bottom/>
      <diagonal/>
    </border>
  </borders>
  <cellStyleXfs count="2">
    <xf numFmtId="0" fontId="0" fillId="0" borderId="0"/>
    <xf numFmtId="164" fontId="3" fillId="0" borderId="0" applyFont="0" applyFill="0" applyBorder="0" applyAlignment="0" applyProtection="0"/>
  </cellStyleXfs>
  <cellXfs count="120">
    <xf numFmtId="0" fontId="0" fillId="0" borderId="0" xfId="0"/>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0" fontId="10" fillId="4" borderId="1" xfId="0" applyFont="1" applyFill="1" applyBorder="1" applyAlignment="1">
      <alignment wrapText="1"/>
    </xf>
    <xf numFmtId="0" fontId="13" fillId="0" borderId="1" xfId="0" applyFont="1" applyBorder="1" applyAlignment="1">
      <alignment vertical="center"/>
    </xf>
    <xf numFmtId="0" fontId="12" fillId="0" borderId="1" xfId="0" applyFont="1" applyBorder="1" applyAlignment="1">
      <alignment vertical="center" wrapText="1"/>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3" fillId="0" borderId="1" xfId="0" applyFont="1" applyBorder="1" applyAlignment="1">
      <alignment horizontal="center" vertical="center" wrapText="1"/>
    </xf>
    <xf numFmtId="0" fontId="6" fillId="0" borderId="5" xfId="0" applyFont="1" applyBorder="1" applyAlignment="1">
      <alignment horizontal="center" vertical="center"/>
    </xf>
    <xf numFmtId="0" fontId="16" fillId="0" borderId="5" xfId="0" applyFont="1" applyBorder="1" applyAlignment="1">
      <alignment horizontal="left" vertical="center"/>
    </xf>
    <xf numFmtId="0" fontId="6" fillId="0" borderId="5" xfId="0" applyFont="1" applyBorder="1" applyAlignment="1">
      <alignment horizontal="left" vertical="center"/>
    </xf>
    <xf numFmtId="0" fontId="17"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0" fillId="0" borderId="1" xfId="0" applyFont="1" applyBorder="1" applyAlignment="1">
      <alignment vertical="center" wrapText="1"/>
    </xf>
    <xf numFmtId="3" fontId="18" fillId="0" borderId="5" xfId="1" applyNumberFormat="1" applyFont="1" applyBorder="1" applyAlignment="1">
      <alignment horizontal="center" vertical="center"/>
    </xf>
    <xf numFmtId="3" fontId="11" fillId="4" borderId="1" xfId="1" applyNumberFormat="1" applyFont="1" applyFill="1" applyBorder="1" applyAlignment="1">
      <alignment horizontal="center" vertical="center" wrapText="1"/>
    </xf>
    <xf numFmtId="0" fontId="11" fillId="2" borderId="1" xfId="0" applyFont="1" applyFill="1" applyBorder="1" applyAlignment="1">
      <alignment horizontal="left" vertical="center" wrapText="1"/>
    </xf>
    <xf numFmtId="0" fontId="8" fillId="2" borderId="1" xfId="0" applyFont="1" applyFill="1" applyBorder="1" applyAlignment="1">
      <alignment vertical="center" wrapText="1"/>
    </xf>
    <xf numFmtId="3" fontId="15" fillId="0" borderId="1" xfId="1" applyNumberFormat="1" applyFont="1" applyBorder="1" applyAlignment="1">
      <alignment horizontal="center" vertical="center"/>
    </xf>
    <xf numFmtId="3" fontId="15" fillId="0" borderId="1" xfId="1" applyNumberFormat="1" applyFont="1" applyBorder="1" applyAlignment="1">
      <alignment horizontal="center" vertical="center" wrapText="1"/>
    </xf>
    <xf numFmtId="3" fontId="15" fillId="3" borderId="1" xfId="1" applyNumberFormat="1" applyFont="1" applyFill="1" applyBorder="1" applyAlignment="1">
      <alignment horizontal="center" vertical="center"/>
    </xf>
    <xf numFmtId="3" fontId="12" fillId="2" borderId="1" xfId="1" applyNumberFormat="1" applyFont="1" applyFill="1" applyBorder="1" applyAlignment="1">
      <alignment horizontal="center" vertical="center" wrapText="1"/>
    </xf>
    <xf numFmtId="3" fontId="15" fillId="5" borderId="1" xfId="1" applyNumberFormat="1" applyFont="1" applyFill="1" applyBorder="1" applyAlignment="1">
      <alignment horizontal="center" vertical="center"/>
    </xf>
    <xf numFmtId="0" fontId="11" fillId="6" borderId="16" xfId="0" applyFont="1" applyFill="1" applyBorder="1" applyAlignment="1">
      <alignment horizontal="left" vertical="center" wrapText="1"/>
    </xf>
    <xf numFmtId="0" fontId="11" fillId="6" borderId="17" xfId="0" applyFont="1" applyFill="1" applyBorder="1" applyAlignment="1">
      <alignment horizontal="left" vertical="center" wrapText="1"/>
    </xf>
    <xf numFmtId="0" fontId="11" fillId="6" borderId="18" xfId="0" applyFont="1" applyFill="1" applyBorder="1" applyAlignment="1">
      <alignment horizontal="left"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5" fillId="0" borderId="2" xfId="0" applyFont="1" applyBorder="1" applyAlignment="1">
      <alignment horizontal="left" vertical="center" wrapText="1"/>
    </xf>
    <xf numFmtId="0" fontId="15" fillId="0" borderId="4" xfId="0" applyFont="1" applyBorder="1" applyAlignment="1">
      <alignment horizontal="left" vertical="center" wrapText="1"/>
    </xf>
    <xf numFmtId="0" fontId="15" fillId="0" borderId="3"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3" fontId="15" fillId="0" borderId="2" xfId="1" applyNumberFormat="1" applyFont="1" applyBorder="1" applyAlignment="1">
      <alignment horizontal="center" vertical="center" wrapText="1"/>
    </xf>
    <xf numFmtId="3" fontId="15" fillId="0" borderId="4" xfId="1" applyNumberFormat="1" applyFont="1" applyBorder="1" applyAlignment="1">
      <alignment horizontal="center" vertical="center" wrapText="1"/>
    </xf>
    <xf numFmtId="3" fontId="15" fillId="0" borderId="3" xfId="1" applyNumberFormat="1" applyFont="1" applyBorder="1" applyAlignment="1">
      <alignment horizontal="center" vertical="center" wrapText="1"/>
    </xf>
    <xf numFmtId="3" fontId="15" fillId="3" borderId="2" xfId="1" applyNumberFormat="1" applyFont="1" applyFill="1" applyBorder="1" applyAlignment="1">
      <alignment horizontal="center" vertical="center" wrapText="1"/>
    </xf>
    <xf numFmtId="3" fontId="15" fillId="3" borderId="3" xfId="1" applyNumberFormat="1" applyFont="1" applyFill="1" applyBorder="1" applyAlignment="1">
      <alignment horizontal="center" vertical="center" wrapText="1"/>
    </xf>
    <xf numFmtId="0" fontId="6" fillId="0" borderId="5" xfId="0" applyFont="1" applyBorder="1" applyAlignment="1">
      <alignment horizontal="left" vertical="center" wrapText="1"/>
    </xf>
    <xf numFmtId="0" fontId="17" fillId="0" borderId="5" xfId="0" applyFont="1" applyBorder="1" applyAlignment="1">
      <alignment horizontal="left" vertical="center" wrapText="1"/>
    </xf>
    <xf numFmtId="0" fontId="14" fillId="0" borderId="5" xfId="0" applyFont="1" applyBorder="1" applyAlignment="1">
      <alignment horizontal="left" vertical="center"/>
    </xf>
    <xf numFmtId="0" fontId="11" fillId="4" borderId="16"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7" fillId="0" borderId="21" xfId="0" applyFont="1" applyBorder="1" applyAlignment="1">
      <alignment horizontal="right" vertical="top" wrapText="1"/>
    </xf>
    <xf numFmtId="0" fontId="7" fillId="0" borderId="0" xfId="0" applyFont="1" applyAlignment="1">
      <alignment horizontal="right" vertical="top" wrapText="1"/>
    </xf>
    <xf numFmtId="0" fontId="7" fillId="0" borderId="19" xfId="0" applyFont="1" applyBorder="1" applyAlignment="1">
      <alignment horizontal="right" vertical="top" wrapText="1"/>
    </xf>
    <xf numFmtId="0" fontId="7" fillId="0" borderId="11" xfId="0" applyFont="1" applyBorder="1" applyAlignment="1">
      <alignment horizontal="right" vertical="top" wrapText="1"/>
    </xf>
    <xf numFmtId="0" fontId="7" fillId="0" borderId="12" xfId="0" applyFont="1" applyBorder="1" applyAlignment="1">
      <alignment horizontal="right" vertical="top" wrapText="1"/>
    </xf>
    <xf numFmtId="0" fontId="7" fillId="0" borderId="13" xfId="0" applyFont="1" applyBorder="1" applyAlignment="1">
      <alignment horizontal="right" vertical="top" wrapText="1"/>
    </xf>
    <xf numFmtId="3" fontId="19" fillId="0" borderId="7" xfId="0" applyNumberFormat="1" applyFont="1" applyBorder="1" applyAlignment="1">
      <alignment horizontal="center" vertical="center"/>
    </xf>
    <xf numFmtId="3" fontId="19" fillId="0" borderId="20" xfId="0" applyNumberFormat="1" applyFont="1" applyBorder="1" applyAlignment="1">
      <alignment horizontal="center" vertical="center"/>
    </xf>
    <xf numFmtId="3" fontId="19" fillId="0" borderId="15" xfId="0" applyNumberFormat="1" applyFont="1" applyBorder="1" applyAlignment="1">
      <alignment horizontal="center" vertical="center"/>
    </xf>
    <xf numFmtId="0" fontId="9" fillId="0" borderId="7" xfId="0" applyFont="1" applyBorder="1" applyAlignment="1">
      <alignment horizontal="left" vertical="center" wrapText="1"/>
    </xf>
    <xf numFmtId="0" fontId="9" fillId="0" borderId="20" xfId="0" applyFont="1" applyBorder="1" applyAlignment="1">
      <alignment horizontal="left" vertical="center" wrapText="1"/>
    </xf>
    <xf numFmtId="0" fontId="9" fillId="0" borderId="1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4"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1" fillId="0" borderId="1" xfId="0" applyFont="1" applyBorder="1" applyAlignment="1">
      <alignment horizontal="center" vertical="center" wrapText="1"/>
    </xf>
    <xf numFmtId="0" fontId="11" fillId="0" borderId="1" xfId="0" applyFont="1" applyBorder="1" applyAlignment="1">
      <alignment horizontal="center" vertical="center"/>
    </xf>
    <xf numFmtId="0" fontId="15" fillId="0" borderId="1" xfId="0" applyFont="1" applyBorder="1" applyAlignment="1">
      <alignmen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968375</xdr:colOff>
      <xdr:row>7</xdr:row>
      <xdr:rowOff>127000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08225" y="301625"/>
          <a:ext cx="2061900"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sheetPr>
    <pageSetUpPr fitToPage="1"/>
  </sheetPr>
  <dimension ref="A1:L69"/>
  <sheetViews>
    <sheetView tabSelected="1" view="pageBreakPreview" topLeftCell="A46" zoomScale="60" zoomScaleNormal="55" workbookViewId="0">
      <selection activeCell="F58" sqref="F58"/>
    </sheetView>
  </sheetViews>
  <sheetFormatPr defaultColWidth="9.140625" defaultRowHeight="15.75" x14ac:dyDescent="0.25"/>
  <cols>
    <col min="1" max="1" width="6.28515625" style="7" bestFit="1" customWidth="1"/>
    <col min="2" max="2" width="13.42578125" style="14" customWidth="1"/>
    <col min="3" max="3" width="53.28515625" style="7" customWidth="1"/>
    <col min="4" max="4" width="48.5703125" style="7" customWidth="1"/>
    <col min="5" max="5" width="14.85546875" style="15" customWidth="1"/>
    <col min="6" max="6" width="15.85546875" style="15" customWidth="1"/>
    <col min="7" max="7" width="29" style="16" customWidth="1"/>
    <col min="8" max="8" width="19.7109375" style="7" customWidth="1"/>
    <col min="9" max="9" width="9.85546875" style="7" bestFit="1" customWidth="1"/>
    <col min="10" max="16384" width="9.140625" style="7"/>
  </cols>
  <sheetData>
    <row r="1" spans="1:12" s="3" customFormat="1" ht="16.5" customHeight="1" x14ac:dyDescent="0.25">
      <c r="A1" s="18"/>
      <c r="B1" s="18"/>
      <c r="C1" s="18"/>
      <c r="D1" s="86" t="s">
        <v>85</v>
      </c>
      <c r="E1" s="87"/>
      <c r="F1" s="87"/>
      <c r="G1" s="88"/>
    </row>
    <row r="2" spans="1:12" s="1" customFormat="1" ht="16.5" customHeight="1" x14ac:dyDescent="0.25">
      <c r="A2" s="20"/>
      <c r="B2" s="20"/>
      <c r="C2" s="20"/>
      <c r="D2" s="86"/>
      <c r="E2" s="87"/>
      <c r="F2" s="87"/>
      <c r="G2" s="88"/>
    </row>
    <row r="3" spans="1:12" s="1" customFormat="1" ht="16.5" customHeight="1" x14ac:dyDescent="0.25">
      <c r="A3" s="20"/>
      <c r="B3" s="20"/>
      <c r="C3" s="20"/>
      <c r="D3" s="86"/>
      <c r="E3" s="87"/>
      <c r="F3" s="87"/>
      <c r="G3" s="88"/>
    </row>
    <row r="4" spans="1:12" s="1" customFormat="1" ht="16.5" customHeight="1" x14ac:dyDescent="0.25">
      <c r="A4" s="20"/>
      <c r="B4" s="20"/>
      <c r="C4" s="20"/>
      <c r="D4" s="86"/>
      <c r="E4" s="87"/>
      <c r="F4" s="87"/>
      <c r="G4" s="88"/>
    </row>
    <row r="5" spans="1:12" s="1" customFormat="1" ht="16.5" customHeight="1" x14ac:dyDescent="0.25">
      <c r="A5" s="20"/>
      <c r="B5" s="20"/>
      <c r="C5" s="20"/>
      <c r="D5" s="89"/>
      <c r="E5" s="90"/>
      <c r="F5" s="90"/>
      <c r="G5" s="91"/>
    </row>
    <row r="6" spans="1:12" s="1" customFormat="1" ht="16.5" x14ac:dyDescent="0.25">
      <c r="A6" s="19"/>
      <c r="B6" s="21"/>
      <c r="C6" s="21"/>
      <c r="D6" s="21"/>
      <c r="E6" s="22"/>
      <c r="F6" s="22"/>
      <c r="G6" s="19"/>
    </row>
    <row r="7" spans="1:12" s="1" customFormat="1" ht="18.75" x14ac:dyDescent="0.25">
      <c r="A7" s="92" t="s">
        <v>101</v>
      </c>
      <c r="B7" s="93"/>
      <c r="C7" s="93"/>
      <c r="D7" s="93"/>
      <c r="E7" s="93"/>
      <c r="F7" s="93"/>
      <c r="G7" s="94"/>
      <c r="H7" s="4"/>
      <c r="I7" s="4"/>
      <c r="J7" s="4"/>
      <c r="K7" s="4"/>
      <c r="L7" s="4"/>
    </row>
    <row r="8" spans="1:12" s="1" customFormat="1" ht="16.5" x14ac:dyDescent="0.25">
      <c r="A8" s="23"/>
      <c r="B8" s="23"/>
      <c r="C8" s="23"/>
      <c r="D8" s="23"/>
      <c r="E8" s="52"/>
      <c r="F8" s="52"/>
      <c r="G8" s="23"/>
      <c r="H8" s="4"/>
      <c r="I8" s="4"/>
      <c r="J8" s="4"/>
      <c r="K8" s="4"/>
      <c r="L8" s="4"/>
    </row>
    <row r="9" spans="1:12" s="1" customFormat="1" ht="16.5" customHeight="1" x14ac:dyDescent="0.25">
      <c r="A9" s="24"/>
      <c r="B9" s="95" t="s">
        <v>34</v>
      </c>
      <c r="C9" s="96"/>
      <c r="D9" s="96"/>
      <c r="E9" s="96"/>
      <c r="F9" s="96"/>
      <c r="G9" s="97"/>
      <c r="H9" s="5"/>
      <c r="I9" s="5"/>
      <c r="J9" s="5"/>
      <c r="K9" s="5"/>
    </row>
    <row r="10" spans="1:12" s="1" customFormat="1" ht="15.75" customHeight="1" x14ac:dyDescent="0.25">
      <c r="A10" s="98" t="s">
        <v>35</v>
      </c>
      <c r="B10" s="99"/>
      <c r="C10" s="99"/>
      <c r="D10" s="99"/>
      <c r="E10" s="99"/>
      <c r="F10" s="99"/>
      <c r="G10" s="100"/>
      <c r="H10" s="6"/>
      <c r="I10" s="6"/>
      <c r="J10" s="6"/>
      <c r="K10" s="6"/>
      <c r="L10" s="6"/>
    </row>
    <row r="11" spans="1:12" s="1" customFormat="1" ht="15.75" customHeight="1" x14ac:dyDescent="0.25">
      <c r="A11" s="101"/>
      <c r="B11" s="102"/>
      <c r="C11" s="102"/>
      <c r="D11" s="102"/>
      <c r="E11" s="102"/>
      <c r="F11" s="102"/>
      <c r="G11" s="103"/>
      <c r="H11" s="17"/>
      <c r="I11" s="17"/>
      <c r="J11" s="17"/>
      <c r="K11" s="17"/>
      <c r="L11" s="17"/>
    </row>
    <row r="12" spans="1:12" ht="16.5" x14ac:dyDescent="0.25">
      <c r="A12" s="25"/>
      <c r="B12" s="26"/>
      <c r="C12" s="25"/>
      <c r="D12" s="25"/>
      <c r="E12" s="27"/>
      <c r="F12" s="27"/>
      <c r="G12" s="28"/>
    </row>
    <row r="13" spans="1:12" ht="16.5" x14ac:dyDescent="0.25">
      <c r="A13" s="29" t="s">
        <v>81</v>
      </c>
      <c r="B13" s="104" t="s">
        <v>2</v>
      </c>
      <c r="C13" s="104"/>
      <c r="D13" s="29" t="s">
        <v>3</v>
      </c>
      <c r="E13" s="55" t="s">
        <v>103</v>
      </c>
      <c r="F13" s="55" t="s">
        <v>104</v>
      </c>
      <c r="G13" s="30" t="s">
        <v>0</v>
      </c>
      <c r="H13" s="8"/>
    </row>
    <row r="14" spans="1:12" ht="16.5" x14ac:dyDescent="0.25">
      <c r="A14" s="63" t="s">
        <v>109</v>
      </c>
      <c r="B14" s="64"/>
      <c r="C14" s="64"/>
      <c r="D14" s="64"/>
      <c r="E14" s="64"/>
      <c r="F14" s="64"/>
      <c r="G14" s="65"/>
      <c r="H14" s="9"/>
    </row>
    <row r="15" spans="1:12" ht="49.5" x14ac:dyDescent="0.25">
      <c r="A15" s="105">
        <v>1</v>
      </c>
      <c r="B15" s="108" t="s">
        <v>1</v>
      </c>
      <c r="C15" s="111" t="s">
        <v>89</v>
      </c>
      <c r="D15" s="31" t="s">
        <v>4</v>
      </c>
      <c r="E15" s="75">
        <v>200000</v>
      </c>
      <c r="F15" s="75">
        <v>200000</v>
      </c>
      <c r="G15" s="114"/>
      <c r="H15" s="9"/>
    </row>
    <row r="16" spans="1:12" ht="49.5" x14ac:dyDescent="0.25">
      <c r="A16" s="106"/>
      <c r="B16" s="109"/>
      <c r="C16" s="112"/>
      <c r="D16" s="31" t="s">
        <v>5</v>
      </c>
      <c r="E16" s="76"/>
      <c r="F16" s="76"/>
      <c r="G16" s="115"/>
      <c r="H16" s="9"/>
    </row>
    <row r="17" spans="1:8" ht="33" x14ac:dyDescent="0.25">
      <c r="A17" s="106"/>
      <c r="B17" s="109"/>
      <c r="C17" s="112"/>
      <c r="D17" s="31" t="s">
        <v>6</v>
      </c>
      <c r="E17" s="76"/>
      <c r="F17" s="76"/>
      <c r="G17" s="115"/>
      <c r="H17" s="10"/>
    </row>
    <row r="18" spans="1:8" ht="16.5" x14ac:dyDescent="0.25">
      <c r="A18" s="106"/>
      <c r="B18" s="109"/>
      <c r="C18" s="112"/>
      <c r="D18" s="31" t="s">
        <v>7</v>
      </c>
      <c r="E18" s="76"/>
      <c r="F18" s="76"/>
      <c r="G18" s="115"/>
      <c r="H18" s="10"/>
    </row>
    <row r="19" spans="1:8" ht="16.5" x14ac:dyDescent="0.25">
      <c r="A19" s="106"/>
      <c r="B19" s="109"/>
      <c r="C19" s="112"/>
      <c r="D19" s="31" t="s">
        <v>99</v>
      </c>
      <c r="E19" s="76"/>
      <c r="F19" s="76"/>
      <c r="G19" s="115"/>
      <c r="H19" s="10"/>
    </row>
    <row r="20" spans="1:8" ht="16.5" x14ac:dyDescent="0.25">
      <c r="A20" s="107"/>
      <c r="B20" s="110"/>
      <c r="C20" s="113"/>
      <c r="D20" s="31" t="s">
        <v>19</v>
      </c>
      <c r="E20" s="77"/>
      <c r="F20" s="77"/>
      <c r="G20" s="116"/>
      <c r="H20" s="10"/>
    </row>
    <row r="21" spans="1:8" ht="16.5" x14ac:dyDescent="0.25">
      <c r="A21" s="63" t="s">
        <v>108</v>
      </c>
      <c r="B21" s="64"/>
      <c r="C21" s="64"/>
      <c r="D21" s="64"/>
      <c r="E21" s="64"/>
      <c r="F21" s="64"/>
      <c r="G21" s="65"/>
      <c r="H21" s="10"/>
    </row>
    <row r="22" spans="1:8" ht="33" x14ac:dyDescent="0.25">
      <c r="A22" s="33">
        <v>2</v>
      </c>
      <c r="B22" s="42"/>
      <c r="C22" s="32" t="s">
        <v>70</v>
      </c>
      <c r="D22" s="32" t="s">
        <v>71</v>
      </c>
      <c r="E22" s="58">
        <v>140000</v>
      </c>
      <c r="F22" s="58">
        <v>140000</v>
      </c>
      <c r="G22" s="35"/>
      <c r="H22" s="10"/>
    </row>
    <row r="23" spans="1:8" ht="33" x14ac:dyDescent="0.25">
      <c r="A23" s="33">
        <v>3</v>
      </c>
      <c r="B23" s="42"/>
      <c r="C23" s="31" t="s">
        <v>91</v>
      </c>
      <c r="D23" s="119" t="s">
        <v>92</v>
      </c>
      <c r="E23" s="59">
        <v>700000</v>
      </c>
      <c r="F23" s="59">
        <v>700000</v>
      </c>
      <c r="G23" s="35"/>
      <c r="H23" s="10"/>
    </row>
    <row r="24" spans="1:8" ht="33" x14ac:dyDescent="0.25">
      <c r="A24" s="33">
        <v>4</v>
      </c>
      <c r="B24" s="42"/>
      <c r="C24" s="32" t="s">
        <v>98</v>
      </c>
      <c r="D24" s="32" t="s">
        <v>72</v>
      </c>
      <c r="E24" s="58">
        <v>700000</v>
      </c>
      <c r="F24" s="58">
        <v>700000</v>
      </c>
      <c r="G24" s="35"/>
      <c r="H24" s="10"/>
    </row>
    <row r="25" spans="1:8" ht="49.5" x14ac:dyDescent="0.25">
      <c r="A25" s="33">
        <v>5</v>
      </c>
      <c r="B25" s="42"/>
      <c r="C25" s="32" t="s">
        <v>87</v>
      </c>
      <c r="D25" s="32" t="s">
        <v>8</v>
      </c>
      <c r="E25" s="58">
        <v>230000</v>
      </c>
      <c r="F25" s="58">
        <v>230000</v>
      </c>
      <c r="G25" s="35"/>
      <c r="H25" s="10"/>
    </row>
    <row r="26" spans="1:8" ht="33" x14ac:dyDescent="0.25">
      <c r="A26" s="33">
        <v>6</v>
      </c>
      <c r="B26" s="42"/>
      <c r="C26" s="32" t="s">
        <v>88</v>
      </c>
      <c r="D26" s="119" t="s">
        <v>90</v>
      </c>
      <c r="E26" s="58">
        <v>230000</v>
      </c>
      <c r="F26" s="58">
        <v>230000</v>
      </c>
      <c r="G26" s="35"/>
      <c r="H26" s="10"/>
    </row>
    <row r="27" spans="1:8" ht="49.5" x14ac:dyDescent="0.25">
      <c r="A27" s="33">
        <v>7</v>
      </c>
      <c r="B27" s="42"/>
      <c r="C27" s="32" t="s">
        <v>30</v>
      </c>
      <c r="D27" s="32" t="s">
        <v>31</v>
      </c>
      <c r="E27" s="62"/>
      <c r="F27" s="58">
        <v>220000</v>
      </c>
      <c r="G27" s="35"/>
      <c r="H27" s="10"/>
    </row>
    <row r="28" spans="1:8" ht="16.5" x14ac:dyDescent="0.25">
      <c r="A28" s="63" t="s">
        <v>107</v>
      </c>
      <c r="B28" s="64"/>
      <c r="C28" s="64"/>
      <c r="D28" s="64"/>
      <c r="E28" s="64"/>
      <c r="F28" s="64"/>
      <c r="G28" s="65"/>
      <c r="H28" s="10"/>
    </row>
    <row r="29" spans="1:8" ht="49.5" x14ac:dyDescent="0.25">
      <c r="A29" s="33">
        <v>8</v>
      </c>
      <c r="B29" s="34" t="s">
        <v>9</v>
      </c>
      <c r="C29" s="32" t="s">
        <v>10</v>
      </c>
      <c r="D29" s="32" t="s">
        <v>11</v>
      </c>
      <c r="E29" s="59">
        <v>59000</v>
      </c>
      <c r="F29" s="59">
        <v>59000</v>
      </c>
      <c r="G29" s="35"/>
      <c r="H29" s="10"/>
    </row>
    <row r="30" spans="1:8" ht="66" x14ac:dyDescent="0.25">
      <c r="A30" s="33">
        <v>9</v>
      </c>
      <c r="B30" s="34" t="s">
        <v>12</v>
      </c>
      <c r="C30" s="32" t="s">
        <v>13</v>
      </c>
      <c r="D30" s="32" t="s">
        <v>14</v>
      </c>
      <c r="E30" s="59">
        <v>75000</v>
      </c>
      <c r="F30" s="59">
        <v>75000</v>
      </c>
      <c r="G30" s="35"/>
      <c r="H30" s="10"/>
    </row>
    <row r="31" spans="1:8" ht="49.5" x14ac:dyDescent="0.25">
      <c r="A31" s="33">
        <v>10</v>
      </c>
      <c r="B31" s="34" t="s">
        <v>15</v>
      </c>
      <c r="C31" s="32" t="s">
        <v>16</v>
      </c>
      <c r="D31" s="32" t="s">
        <v>17</v>
      </c>
      <c r="E31" s="59">
        <v>27000</v>
      </c>
      <c r="F31" s="59">
        <v>27000</v>
      </c>
      <c r="G31" s="35"/>
      <c r="H31" s="10"/>
    </row>
    <row r="32" spans="1:8" ht="33" x14ac:dyDescent="0.25">
      <c r="A32" s="33">
        <v>11</v>
      </c>
      <c r="B32" s="34" t="s">
        <v>43</v>
      </c>
      <c r="C32" s="32" t="s">
        <v>44</v>
      </c>
      <c r="D32" s="32" t="s">
        <v>45</v>
      </c>
      <c r="E32" s="58">
        <v>169000</v>
      </c>
      <c r="F32" s="58">
        <v>169000</v>
      </c>
      <c r="G32" s="35"/>
      <c r="H32" s="10"/>
    </row>
    <row r="33" spans="1:8" ht="33" customHeight="1" x14ac:dyDescent="0.25">
      <c r="A33" s="33">
        <v>12</v>
      </c>
      <c r="B33" s="34" t="s">
        <v>46</v>
      </c>
      <c r="C33" s="32" t="s">
        <v>47</v>
      </c>
      <c r="D33" s="37" t="s">
        <v>48</v>
      </c>
      <c r="E33" s="58">
        <v>41000</v>
      </c>
      <c r="F33" s="58">
        <v>41000</v>
      </c>
      <c r="G33" s="35"/>
      <c r="H33" s="10"/>
    </row>
    <row r="34" spans="1:8" ht="49.5" x14ac:dyDescent="0.25">
      <c r="A34" s="33">
        <v>13</v>
      </c>
      <c r="B34" s="34" t="s">
        <v>40</v>
      </c>
      <c r="C34" s="32" t="s">
        <v>41</v>
      </c>
      <c r="D34" s="37" t="s">
        <v>42</v>
      </c>
      <c r="E34" s="58">
        <v>41000</v>
      </c>
      <c r="F34" s="58">
        <v>41000</v>
      </c>
      <c r="G34" s="35"/>
      <c r="H34" s="10"/>
    </row>
    <row r="35" spans="1:8" ht="33" x14ac:dyDescent="0.25">
      <c r="A35" s="33">
        <v>14</v>
      </c>
      <c r="B35" s="34"/>
      <c r="C35" s="36" t="s">
        <v>83</v>
      </c>
      <c r="D35" s="36" t="s">
        <v>84</v>
      </c>
      <c r="E35" s="60">
        <v>41000</v>
      </c>
      <c r="F35" s="60">
        <v>41000</v>
      </c>
      <c r="G35" s="53" t="s">
        <v>93</v>
      </c>
      <c r="H35" s="10"/>
    </row>
    <row r="36" spans="1:8" ht="33" x14ac:dyDescent="0.25">
      <c r="A36" s="33">
        <v>15</v>
      </c>
      <c r="B36" s="117" t="s">
        <v>36</v>
      </c>
      <c r="C36" s="36" t="s">
        <v>37</v>
      </c>
      <c r="D36" s="36" t="s">
        <v>38</v>
      </c>
      <c r="E36" s="78">
        <v>60000</v>
      </c>
      <c r="F36" s="78">
        <v>60000</v>
      </c>
      <c r="G36" s="72" t="s">
        <v>96</v>
      </c>
      <c r="H36" s="10"/>
    </row>
    <row r="37" spans="1:8" ht="33" customHeight="1" x14ac:dyDescent="0.25">
      <c r="A37" s="33">
        <v>16</v>
      </c>
      <c r="B37" s="117"/>
      <c r="C37" s="36" t="s">
        <v>39</v>
      </c>
      <c r="D37" s="36" t="s">
        <v>38</v>
      </c>
      <c r="E37" s="79"/>
      <c r="F37" s="79"/>
      <c r="G37" s="74"/>
      <c r="H37" s="10"/>
    </row>
    <row r="38" spans="1:8" ht="66" x14ac:dyDescent="0.25">
      <c r="A38" s="33">
        <v>17</v>
      </c>
      <c r="B38" s="34" t="s">
        <v>49</v>
      </c>
      <c r="C38" s="36" t="s">
        <v>50</v>
      </c>
      <c r="D38" s="36" t="s">
        <v>51</v>
      </c>
      <c r="E38" s="60">
        <v>41000</v>
      </c>
      <c r="F38" s="60">
        <v>41000</v>
      </c>
      <c r="G38" s="35"/>
      <c r="H38" s="10"/>
    </row>
    <row r="39" spans="1:8" ht="33" x14ac:dyDescent="0.25">
      <c r="A39" s="33">
        <v>18</v>
      </c>
      <c r="B39" s="34" t="s">
        <v>52</v>
      </c>
      <c r="C39" s="36" t="s">
        <v>53</v>
      </c>
      <c r="D39" s="36" t="s">
        <v>54</v>
      </c>
      <c r="E39" s="60">
        <v>47000</v>
      </c>
      <c r="F39" s="60">
        <v>47000</v>
      </c>
      <c r="G39" s="35"/>
      <c r="H39" s="10"/>
    </row>
    <row r="40" spans="1:8" ht="33" x14ac:dyDescent="0.25">
      <c r="A40" s="33">
        <v>19</v>
      </c>
      <c r="B40" s="118" t="s">
        <v>55</v>
      </c>
      <c r="C40" s="36" t="s">
        <v>56</v>
      </c>
      <c r="D40" s="39" t="s">
        <v>57</v>
      </c>
      <c r="E40" s="60">
        <v>41000</v>
      </c>
      <c r="F40" s="60">
        <v>41000</v>
      </c>
      <c r="G40" s="72" t="s">
        <v>94</v>
      </c>
      <c r="H40" s="10"/>
    </row>
    <row r="41" spans="1:8" ht="33" x14ac:dyDescent="0.25">
      <c r="A41" s="33">
        <v>20</v>
      </c>
      <c r="B41" s="118"/>
      <c r="C41" s="36" t="s">
        <v>58</v>
      </c>
      <c r="D41" s="39" t="s">
        <v>59</v>
      </c>
      <c r="E41" s="60">
        <v>59000</v>
      </c>
      <c r="F41" s="60">
        <v>59000</v>
      </c>
      <c r="G41" s="73"/>
      <c r="H41" s="10"/>
    </row>
    <row r="42" spans="1:8" s="12" customFormat="1" ht="33" customHeight="1" x14ac:dyDescent="0.25">
      <c r="A42" s="33">
        <v>21</v>
      </c>
      <c r="B42" s="118"/>
      <c r="C42" s="36" t="s">
        <v>60</v>
      </c>
      <c r="D42" s="39" t="s">
        <v>61</v>
      </c>
      <c r="E42" s="60">
        <v>59000</v>
      </c>
      <c r="F42" s="60">
        <v>59000</v>
      </c>
      <c r="G42" s="73"/>
      <c r="H42" s="11"/>
    </row>
    <row r="43" spans="1:8" s="12" customFormat="1" ht="33" x14ac:dyDescent="0.25">
      <c r="A43" s="33">
        <v>22</v>
      </c>
      <c r="B43" s="118"/>
      <c r="C43" s="36" t="s">
        <v>62</v>
      </c>
      <c r="D43" s="39" t="s">
        <v>63</v>
      </c>
      <c r="E43" s="60">
        <v>47000</v>
      </c>
      <c r="F43" s="60">
        <v>47000</v>
      </c>
      <c r="G43" s="73"/>
      <c r="H43" s="11"/>
    </row>
    <row r="44" spans="1:8" s="12" customFormat="1" ht="45" customHeight="1" x14ac:dyDescent="0.25">
      <c r="A44" s="33">
        <v>23</v>
      </c>
      <c r="B44" s="118"/>
      <c r="C44" s="36" t="s">
        <v>64</v>
      </c>
      <c r="D44" s="39" t="s">
        <v>65</v>
      </c>
      <c r="E44" s="60">
        <v>41000</v>
      </c>
      <c r="F44" s="60">
        <v>41000</v>
      </c>
      <c r="G44" s="74"/>
      <c r="H44" s="11"/>
    </row>
    <row r="45" spans="1:8" ht="33" x14ac:dyDescent="0.25">
      <c r="A45" s="33">
        <v>24</v>
      </c>
      <c r="B45" s="66" t="s">
        <v>67</v>
      </c>
      <c r="C45" s="40" t="s">
        <v>66</v>
      </c>
      <c r="D45" s="69" t="s">
        <v>97</v>
      </c>
      <c r="E45" s="59">
        <v>137000</v>
      </c>
      <c r="F45" s="59">
        <v>137000</v>
      </c>
      <c r="G45" s="72" t="s">
        <v>95</v>
      </c>
      <c r="H45" s="10"/>
    </row>
    <row r="46" spans="1:8" ht="33" x14ac:dyDescent="0.25">
      <c r="A46" s="33">
        <v>25</v>
      </c>
      <c r="B46" s="67"/>
      <c r="C46" s="40" t="s">
        <v>68</v>
      </c>
      <c r="D46" s="70"/>
      <c r="E46" s="59">
        <v>137000</v>
      </c>
      <c r="F46" s="59">
        <v>137000</v>
      </c>
      <c r="G46" s="73"/>
      <c r="H46" s="10"/>
    </row>
    <row r="47" spans="1:8" ht="51" customHeight="1" x14ac:dyDescent="0.25">
      <c r="A47" s="33">
        <v>26</v>
      </c>
      <c r="B47" s="68"/>
      <c r="C47" s="40" t="s">
        <v>69</v>
      </c>
      <c r="D47" s="71"/>
      <c r="E47" s="59">
        <v>208000</v>
      </c>
      <c r="F47" s="59">
        <v>208000</v>
      </c>
      <c r="G47" s="74"/>
      <c r="H47" s="10"/>
    </row>
    <row r="48" spans="1:8" ht="16.5" x14ac:dyDescent="0.25">
      <c r="A48" s="63" t="s">
        <v>106</v>
      </c>
      <c r="B48" s="64"/>
      <c r="C48" s="64"/>
      <c r="D48" s="64"/>
      <c r="E48" s="64"/>
      <c r="F48" s="64"/>
      <c r="G48" s="65"/>
      <c r="H48" s="10"/>
    </row>
    <row r="49" spans="1:8" ht="33" customHeight="1" x14ac:dyDescent="0.25">
      <c r="A49" s="33">
        <v>27</v>
      </c>
      <c r="B49" s="41"/>
      <c r="C49" s="32" t="s">
        <v>18</v>
      </c>
      <c r="D49" s="32" t="s">
        <v>19</v>
      </c>
      <c r="E49" s="62"/>
      <c r="F49" s="58">
        <v>165000</v>
      </c>
      <c r="G49" s="35"/>
      <c r="H49" s="10"/>
    </row>
    <row r="50" spans="1:8" ht="33" x14ac:dyDescent="0.25">
      <c r="A50" s="33">
        <v>28</v>
      </c>
      <c r="B50" s="41"/>
      <c r="C50" s="32" t="s">
        <v>75</v>
      </c>
      <c r="D50" s="32" t="s">
        <v>76</v>
      </c>
      <c r="E50" s="62"/>
      <c r="F50" s="58">
        <v>72000</v>
      </c>
      <c r="G50" s="35"/>
      <c r="H50" s="10"/>
    </row>
    <row r="51" spans="1:8" ht="33" x14ac:dyDescent="0.25">
      <c r="A51" s="33">
        <v>29</v>
      </c>
      <c r="B51" s="41"/>
      <c r="C51" s="31" t="s">
        <v>77</v>
      </c>
      <c r="D51" s="31" t="s">
        <v>78</v>
      </c>
      <c r="E51" s="62"/>
      <c r="F51" s="58">
        <v>329000</v>
      </c>
      <c r="G51" s="35"/>
      <c r="H51" s="10"/>
    </row>
    <row r="52" spans="1:8" ht="49.5" x14ac:dyDescent="0.25">
      <c r="A52" s="33">
        <v>30</v>
      </c>
      <c r="B52" s="41"/>
      <c r="C52" s="32" t="s">
        <v>79</v>
      </c>
      <c r="D52" s="32" t="s">
        <v>80</v>
      </c>
      <c r="E52" s="62"/>
      <c r="F52" s="58">
        <v>605000</v>
      </c>
      <c r="G52" s="35"/>
      <c r="H52" s="10"/>
    </row>
    <row r="53" spans="1:8" ht="49.5" x14ac:dyDescent="0.25">
      <c r="A53" s="43">
        <v>31</v>
      </c>
      <c r="B53" s="34"/>
      <c r="C53" s="31" t="s">
        <v>73</v>
      </c>
      <c r="D53" s="31" t="s">
        <v>74</v>
      </c>
      <c r="E53" s="59">
        <v>1968000</v>
      </c>
      <c r="F53" s="59">
        <v>1968000</v>
      </c>
      <c r="G53" s="35"/>
      <c r="H53" s="10"/>
    </row>
    <row r="54" spans="1:8" s="12" customFormat="1" ht="16.5" x14ac:dyDescent="0.25">
      <c r="A54" s="63" t="s">
        <v>105</v>
      </c>
      <c r="B54" s="64"/>
      <c r="C54" s="64"/>
      <c r="D54" s="64"/>
      <c r="E54" s="64"/>
      <c r="F54" s="64"/>
      <c r="G54" s="65"/>
      <c r="H54" s="11"/>
    </row>
    <row r="55" spans="1:8" ht="49.5" x14ac:dyDescent="0.25">
      <c r="A55" s="41">
        <v>32</v>
      </c>
      <c r="B55" s="41"/>
      <c r="C55" s="56" t="s">
        <v>20</v>
      </c>
      <c r="D55" s="57" t="s">
        <v>21</v>
      </c>
      <c r="E55" s="61" t="s">
        <v>102</v>
      </c>
      <c r="F55" s="61" t="s">
        <v>102</v>
      </c>
      <c r="G55" s="35"/>
      <c r="H55" s="10"/>
    </row>
    <row r="56" spans="1:8" ht="16.5" x14ac:dyDescent="0.25">
      <c r="A56" s="83" t="s">
        <v>22</v>
      </c>
      <c r="B56" s="84"/>
      <c r="C56" s="84"/>
      <c r="D56" s="85"/>
      <c r="E56" s="55">
        <f>SUM(E15:E55)</f>
        <v>5498000</v>
      </c>
      <c r="F56" s="55">
        <f>SUM(F15:F55)</f>
        <v>6889000</v>
      </c>
      <c r="G56" s="38"/>
      <c r="H56" s="10"/>
    </row>
    <row r="57" spans="1:8" ht="16.5" x14ac:dyDescent="0.25">
      <c r="A57" s="83" t="s">
        <v>110</v>
      </c>
      <c r="B57" s="84"/>
      <c r="C57" s="84"/>
      <c r="D57" s="85"/>
      <c r="E57" s="55">
        <f>E56*80%</f>
        <v>4398400</v>
      </c>
      <c r="F57" s="55">
        <f>F56*80%</f>
        <v>5511200</v>
      </c>
      <c r="G57" s="38"/>
      <c r="H57" s="10"/>
    </row>
    <row r="58" spans="1:8" s="13" customFormat="1" ht="32.25" customHeight="1" x14ac:dyDescent="0.25">
      <c r="A58" s="82" t="s">
        <v>23</v>
      </c>
      <c r="B58" s="82"/>
      <c r="C58" s="82"/>
      <c r="D58" s="82"/>
      <c r="E58" s="22"/>
      <c r="F58" s="22"/>
      <c r="G58" s="44"/>
    </row>
    <row r="59" spans="1:8" s="1" customFormat="1" ht="17.25" customHeight="1" x14ac:dyDescent="0.25">
      <c r="A59" s="45"/>
      <c r="B59" s="80" t="s">
        <v>82</v>
      </c>
      <c r="C59" s="80"/>
      <c r="D59" s="80"/>
      <c r="E59" s="80"/>
      <c r="F59" s="80"/>
      <c r="G59" s="80"/>
    </row>
    <row r="60" spans="1:8" s="1" customFormat="1" ht="16.5" x14ac:dyDescent="0.25">
      <c r="A60" s="45"/>
      <c r="B60" s="80" t="s">
        <v>100</v>
      </c>
      <c r="C60" s="80"/>
      <c r="D60" s="80"/>
      <c r="E60" s="80"/>
      <c r="F60" s="80"/>
      <c r="G60" s="80"/>
    </row>
    <row r="61" spans="1:8" s="1" customFormat="1" ht="16.5" x14ac:dyDescent="0.25">
      <c r="A61" s="46"/>
      <c r="B61" s="80" t="s">
        <v>24</v>
      </c>
      <c r="C61" s="80"/>
      <c r="D61" s="80"/>
      <c r="E61" s="80"/>
      <c r="F61" s="80"/>
      <c r="G61" s="80"/>
    </row>
    <row r="62" spans="1:8" s="2" customFormat="1" ht="16.5" x14ac:dyDescent="0.25">
      <c r="A62" s="47"/>
      <c r="B62" s="81" t="s">
        <v>25</v>
      </c>
      <c r="C62" s="81"/>
      <c r="D62" s="81"/>
      <c r="E62" s="81"/>
      <c r="F62" s="81"/>
      <c r="G62" s="81"/>
    </row>
    <row r="63" spans="1:8" s="1" customFormat="1" ht="16.5" x14ac:dyDescent="0.25">
      <c r="A63" s="44"/>
      <c r="B63" s="80" t="s">
        <v>26</v>
      </c>
      <c r="C63" s="80"/>
      <c r="D63" s="80"/>
      <c r="E63" s="80"/>
      <c r="F63" s="80"/>
      <c r="G63" s="80"/>
    </row>
    <row r="64" spans="1:8" s="1" customFormat="1" ht="16.5" x14ac:dyDescent="0.25">
      <c r="A64" s="44"/>
      <c r="B64" s="46" t="s">
        <v>27</v>
      </c>
      <c r="C64" s="46"/>
      <c r="D64" s="48"/>
      <c r="E64" s="22"/>
      <c r="F64" s="22"/>
      <c r="G64" s="19"/>
    </row>
    <row r="65" spans="1:7" s="1" customFormat="1" ht="16.5" x14ac:dyDescent="0.25">
      <c r="A65" s="44"/>
      <c r="B65" s="46" t="s">
        <v>28</v>
      </c>
      <c r="C65" s="46"/>
      <c r="D65" s="48"/>
      <c r="E65" s="22"/>
      <c r="F65" s="22"/>
      <c r="G65" s="19"/>
    </row>
    <row r="66" spans="1:7" ht="16.5" x14ac:dyDescent="0.25">
      <c r="A66" s="50" t="s">
        <v>29</v>
      </c>
      <c r="B66" s="51"/>
      <c r="C66" s="51"/>
      <c r="D66" s="51"/>
      <c r="E66" s="54"/>
      <c r="F66" s="54"/>
      <c r="G66" s="49"/>
    </row>
    <row r="67" spans="1:7" ht="16.5" x14ac:dyDescent="0.25">
      <c r="A67" s="44"/>
      <c r="B67" s="19" t="s">
        <v>32</v>
      </c>
      <c r="C67" s="19"/>
      <c r="D67" s="48"/>
      <c r="E67" s="52"/>
      <c r="F67" s="52"/>
      <c r="G67" s="19"/>
    </row>
    <row r="68" spans="1:7" ht="16.5" x14ac:dyDescent="0.25">
      <c r="A68" s="44"/>
      <c r="B68" s="19" t="s">
        <v>86</v>
      </c>
      <c r="C68" s="19"/>
      <c r="D68" s="48"/>
      <c r="E68" s="52"/>
      <c r="F68" s="52"/>
      <c r="G68" s="19"/>
    </row>
    <row r="69" spans="1:7" ht="16.5" x14ac:dyDescent="0.25">
      <c r="A69" s="44"/>
      <c r="B69" s="19" t="s">
        <v>33</v>
      </c>
      <c r="C69" s="19"/>
      <c r="D69" s="48"/>
      <c r="E69" s="52"/>
      <c r="F69" s="52"/>
      <c r="G69" s="19"/>
    </row>
  </sheetData>
  <mergeCells count="33">
    <mergeCell ref="A57:D57"/>
    <mergeCell ref="A58:D58"/>
    <mergeCell ref="A56:D56"/>
    <mergeCell ref="D1:G5"/>
    <mergeCell ref="A7:G7"/>
    <mergeCell ref="B9:G9"/>
    <mergeCell ref="A10:G11"/>
    <mergeCell ref="B13:C13"/>
    <mergeCell ref="A15:A20"/>
    <mergeCell ref="B15:B20"/>
    <mergeCell ref="C15:C20"/>
    <mergeCell ref="E15:E20"/>
    <mergeCell ref="G15:G20"/>
    <mergeCell ref="B36:B37"/>
    <mergeCell ref="E36:E37"/>
    <mergeCell ref="G36:G37"/>
    <mergeCell ref="B40:B44"/>
    <mergeCell ref="B59:G59"/>
    <mergeCell ref="B60:G60"/>
    <mergeCell ref="B61:G61"/>
    <mergeCell ref="B62:G62"/>
    <mergeCell ref="B63:G63"/>
    <mergeCell ref="A54:G54"/>
    <mergeCell ref="A48:G48"/>
    <mergeCell ref="A28:G28"/>
    <mergeCell ref="A21:G21"/>
    <mergeCell ref="A14:G14"/>
    <mergeCell ref="B45:B47"/>
    <mergeCell ref="D45:D47"/>
    <mergeCell ref="G45:G47"/>
    <mergeCell ref="F15:F20"/>
    <mergeCell ref="F36:F37"/>
    <mergeCell ref="G40:G44"/>
  </mergeCells>
  <pageMargins left="0.35433070866141736" right="0.15748031496062992" top="0.23622047244094491" bottom="0.19685039370078741" header="0.15748031496062992" footer="0.15748031496062992"/>
  <pageSetup paperSize="9" scale="54" fitToHeight="0" orientation="portrait" r:id="rId1"/>
  <colBreaks count="1" manualBreakCount="1">
    <brk id="7"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BẢNG BÁO GIÁ</vt:lpstr>
      <vt:lpstr>'BẢNG BÁO GIÁ'!Print_Area</vt:lpstr>
      <vt:lpstr>'BẢNG BÁO GIÁ'!Print_Titles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2025-03-17T03:27:43Z</cp:lastPrinted>
  <dcterms:created xsi:type="dcterms:W3CDTF">2022-03-17T08:23:25Z</dcterms:created>
  <dcterms:modified xsi:type="dcterms:W3CDTF">2025-03-17T03:35:50Z</dcterms:modified>
</cp:coreProperties>
</file>