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Gói 1,2,3\"/>
    </mc:Choice>
  </mc:AlternateContent>
  <xr:revisionPtr revIDLastSave="0" documentId="13_ncr:1_{98D0D473-46C7-4EC6-86BE-8072DCA608E4}" xr6:coauthVersionLast="47" xr6:coauthVersionMax="47" xr10:uidLastSave="{00000000-0000-0000-0000-000000000000}"/>
  <bookViews>
    <workbookView xWindow="-110" yWindow="-110" windowWidth="25820" windowHeight="13900" xr2:uid="{00000000-000D-0000-FFFF-FFFF00000000}"/>
  </bookViews>
  <sheets>
    <sheet name="GÓI 4TR" sheetId="8" r:id="rId1"/>
  </sheets>
  <definedNames>
    <definedName name="_xlnm.Print_Area" localSheetId="0">'GÓI 4TR'!$A$1:$G$71</definedName>
    <definedName name="_xlnm.Print_Titles" localSheetId="0">'GÓI 4TR'!#REF!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8" l="1"/>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21" i="8"/>
  <c r="F58" i="8"/>
  <c r="E58" i="8"/>
  <c r="A20" i="8"/>
  <c r="A1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7" authorId="0" shapeId="0" xr:uid="{56B86D0A-05D5-4075-BBAE-2752AA0208CD}">
      <text>
        <r>
          <rPr>
            <b/>
            <sz val="9"/>
            <color indexed="81"/>
            <rFont val="Tahoma"/>
            <family val="2"/>
          </rPr>
          <t>Administrator:</t>
        </r>
        <r>
          <rPr>
            <sz val="9"/>
            <color indexed="81"/>
            <rFont val="Tahoma"/>
            <family val="2"/>
          </rPr>
          <t xml:space="preserve">
+15</t>
        </r>
      </text>
    </comment>
    <comment ref="F52" authorId="0" shapeId="0" xr:uid="{1BB2FBEC-AA2B-4318-B9C7-3DB75534BC93}">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<sst xmlns="http://schemas.openxmlformats.org/spreadsheetml/2006/main" count="128" uniqueCount="123">
  <si>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</si>
  <si>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</si>
  <si>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</si>
  <si>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</si>
  <si>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</si>
  <si>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</si>
  <si>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</si>
  <si>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</si>
  <si>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</si>
  <si>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</si>
  <si>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</si>
  <si>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</si>
  <si>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</si>
  <si>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</si>
  <si>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</si>
  <si>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</si>
  <si>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</si>
  <si>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</si>
  <si>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</si>
  <si>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</si>
  <si>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</si>
  <si>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</si>
  <si>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</si>
  <si>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</si>
  <si>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</si>
  <si>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</si>
  <si>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</si>
  <si>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</si>
  <si>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</si>
  <si>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</si>
  <si>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</si>
  <si>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</si>
  <si>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</si>
  <si>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</si>
  <si>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</si>
  <si>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</si>
  <si>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</si>
  <si>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</si>
  <si>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</si>
  <si>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</si>
  <si>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</si>
  <si>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</si>
  <si>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</si>
  <si>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</si>
  <si>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</si>
  <si>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</si>
  <si>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</si>
  <si>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</si>
  <si>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</si>
  <si>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</si>
  <si>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</si>
  <si>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</si>
  <si>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</si>
  <si>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</si>
  <si>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</si>
  <si>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</si>
  <si>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</si>
  <si>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</si>
  <si>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</si>
  <si>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</si>
  <si>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</si>
  <si>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</si>
  <si>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</si>
  <si>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</si>
  <si>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</si>
  <si>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</si>
  <si>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</si>
  <si>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</si>
  <si>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</si>
  <si>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</si>
  <si>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</si>
  <si>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</si>
  <si>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</si>
  <si>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</si>
  <si>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</si>
  <si>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</si>
  <si>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</si>
  <si>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</si>
  <si>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</si>
  <si>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</si>
  <si>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</si>
  <si>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</si>
  <si>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</si>
  <si>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</si>
  <si>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</si>
  <si>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</si>
  <si>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</si>
  <si>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</si>
  <si>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</si>
  <si>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</si>
  <si>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</si>
  <si>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</si>
  <si>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</si>
  <si>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</si>
  <si>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</si>
  <si>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</si>
  <si>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</si>
  <si>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</si>
  <si>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</si>
  <si>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</si>
  <si>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</si>
  <si>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</si>
  <si>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</si>
  <si>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</si>
  <si>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</si>
  <si>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</si>
  <si>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</si>
  <si>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</si>
  <si>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</si>
  <si>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</si>
  <si>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Siêu âm động mạch cảnh, đốt sống  (Máy GE LOGIQ S7 Expert Công  nghệ XDclear đầu dò ma trận siêu nông - Mỹ )</t>
  </si>
  <si>
    <t>Phát hiện xơ vữa, hẹp động mạch cảnh là nguyên nhân gây đột quị.</t>
  </si>
  <si>
    <t>Điện tâm đồ. (Đo điện tim) 12 kênh (Hãng GE - Mỹ)</t>
  </si>
  <si>
    <t>Phát hiện sớm các bệnh lý thiếu máu cơ tim, rối loạn nhịp tim</t>
  </si>
  <si>
    <t>Điện giải</t>
  </si>
  <si>
    <t>Điện giải đồ (Na, K, Cl)</t>
  </si>
  <si>
    <t>Phát hiện rối loạn chất điện giải</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</si>
  <si>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</si>
  <si>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</si>
  <si>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</si>
  <si>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</si>
  <si>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 xml:space="preserve">VLDL - cholesterol   (Hãng Roche - Thụy sỹ - Hóa chất chính hãng)    </t>
  </si>
  <si>
    <t>Cholesterol rất có hại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</si>
</sst>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2"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39">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11"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1" fillId="4" borderId="17" xfId="0" applyFont="1" applyFill="1" applyBorder="1" applyAlignment="1">
      <alignment vertical="center"/>
    </xf>
    <xf numFmtId="0" fontId="10" fillId="0" borderId="15"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1" fillId="0" borderId="18" xfId="0" applyFont="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cellXfs>
  <cellStyles count="2">
    <cellStyle name="Comma 2" xfId="1" xr:uid="{1DB10698-88ED-4EC7-8FBB-78FA247BE9E5}"/>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E8CDA19D-8FAD-476E-B99F-E7B5E05A4E3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B8A-AE33-4C4A-8FF0-8AE1ACCBE240}">
  <sheetPr>
    <pageSetUpPr fitToPage="1"/>
  </sheetPr>
  <dimension ref="A1:L71"/>
  <sheetViews>
    <sheetView tabSelected="1" view="pageBreakPreview" topLeftCell="A35" zoomScale="55" zoomScaleNormal="55" zoomScaleSheetLayoutView="55" workbookViewId="0">
      <selection activeCell="C51" sqref="C51"/>
    </sheetView>
  </sheetViews>
  <sheetFormatPr defaultColWidth="9.1640625" defaultRowHeight="15.5" x14ac:dyDescent="0.35"/>
  <cols>
    <col min="1" max="1" width="6.58203125" style="19" customWidth="1"/>
    <col min="2" max="2" width="13.4140625" style="66" customWidth="1"/>
    <col min="3" max="3" width="53.25" style="19" customWidth="1"/>
    <col min="4" max="4" width="48.58203125" style="19" customWidth="1"/>
    <col min="5" max="6" width="17.25" style="67" customWidth="1"/>
    <col min="7" max="7" width="28.25" style="68" customWidth="1"/>
    <col min="8" max="8" width="19.75" style="19" customWidth="1"/>
    <col min="9" max="9" width="9.83203125" style="19" bestFit="1" customWidth="1"/>
    <col min="10" max="16384" width="9.1640625" style="19"/>
  </cols>
  <sheetData>
    <row r="1" spans="1:12" s="2" customFormat="1" ht="16.5" customHeight="1" x14ac:dyDescent="0.3">
      <c r="A1" s="1"/>
      <c r="B1" s="1"/>
      <c r="C1" s="1"/>
      <c r="D1" s="82" t="s">
        <v>0</v>
      </c>
      <c r="E1" s="83"/>
      <c r="F1" s="83"/>
      <c r="G1" s="84"/>
    </row>
    <row r="2" spans="1:12" s="4" customFormat="1" ht="16.5" customHeight="1" x14ac:dyDescent="0.3">
      <c r="A2" s="3"/>
      <c r="B2" s="3"/>
      <c r="C2" s="3"/>
      <c r="D2" s="82"/>
      <c r="E2" s="83"/>
      <c r="F2" s="83"/>
      <c r="G2" s="84"/>
    </row>
    <row r="3" spans="1:12" s="4" customFormat="1" ht="16.5" customHeight="1" x14ac:dyDescent="0.3">
      <c r="A3" s="3"/>
      <c r="B3" s="3"/>
      <c r="C3" s="3"/>
      <c r="D3" s="82"/>
      <c r="E3" s="83"/>
      <c r="F3" s="83"/>
      <c r="G3" s="84"/>
    </row>
    <row r="4" spans="1:12" s="4" customFormat="1" ht="16.5" customHeight="1" x14ac:dyDescent="0.3">
      <c r="A4" s="3"/>
      <c r="B4" s="3"/>
      <c r="C4" s="3"/>
      <c r="D4" s="82"/>
      <c r="E4" s="83"/>
      <c r="F4" s="83"/>
      <c r="G4" s="84"/>
    </row>
    <row r="5" spans="1:12" s="4" customFormat="1" ht="16.5" customHeight="1" x14ac:dyDescent="0.3">
      <c r="A5" s="3"/>
      <c r="B5" s="3"/>
      <c r="C5" s="3"/>
      <c r="D5" s="85"/>
      <c r="E5" s="86"/>
      <c r="F5" s="86"/>
      <c r="G5" s="87"/>
    </row>
    <row r="6" spans="1:12" s="4" customFormat="1" ht="16.5" x14ac:dyDescent="0.3">
      <c r="A6" s="5"/>
      <c r="B6" s="6"/>
      <c r="C6" s="6"/>
      <c r="D6" s="6"/>
      <c r="E6" s="7"/>
      <c r="F6" s="7"/>
      <c r="G6" s="5"/>
    </row>
    <row r="7" spans="1:12" s="4" customFormat="1" ht="17.5" x14ac:dyDescent="0.3">
      <c r="A7" s="88" t="s">
        <v>1</v>
      </c>
      <c r="B7" s="89"/>
      <c r="C7" s="89"/>
      <c r="D7" s="89"/>
      <c r="E7" s="89"/>
      <c r="F7" s="89"/>
      <c r="G7" s="90"/>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91" t="s">
        <v>2</v>
      </c>
      <c r="C9" s="92"/>
      <c r="D9" s="92"/>
      <c r="E9" s="92"/>
      <c r="F9" s="92"/>
      <c r="G9" s="93"/>
      <c r="H9" s="12"/>
      <c r="I9" s="12"/>
      <c r="J9" s="12"/>
      <c r="K9" s="12"/>
    </row>
    <row r="10" spans="1:12" s="4" customFormat="1" ht="15.75" customHeight="1" x14ac:dyDescent="0.3">
      <c r="A10" s="94" t="s">
        <v>3</v>
      </c>
      <c r="B10" s="95"/>
      <c r="C10" s="95"/>
      <c r="D10" s="95"/>
      <c r="E10" s="95"/>
      <c r="F10" s="95"/>
      <c r="G10" s="96"/>
      <c r="H10" s="13"/>
      <c r="I10" s="13"/>
      <c r="J10" s="13"/>
      <c r="K10" s="13"/>
      <c r="L10" s="13"/>
    </row>
    <row r="11" spans="1:12" s="4" customFormat="1" ht="15.75" customHeight="1" x14ac:dyDescent="0.3">
      <c r="A11" s="97"/>
      <c r="B11" s="98"/>
      <c r="C11" s="98"/>
      <c r="D11" s="98"/>
      <c r="E11" s="98"/>
      <c r="F11" s="98"/>
      <c r="G11" s="99"/>
      <c r="H11" s="14"/>
      <c r="I11" s="14"/>
      <c r="J11" s="14"/>
      <c r="K11" s="14"/>
      <c r="L11" s="14"/>
    </row>
    <row r="12" spans="1:12" ht="16.5" x14ac:dyDescent="0.35">
      <c r="A12" s="15"/>
      <c r="B12" s="16"/>
      <c r="C12" s="15"/>
      <c r="D12" s="15"/>
      <c r="E12" s="17"/>
      <c r="F12" s="17"/>
      <c r="G12" s="18"/>
    </row>
    <row r="13" spans="1:12" ht="16.5" x14ac:dyDescent="0.35">
      <c r="A13" s="20" t="s">
        <v>4</v>
      </c>
      <c r="B13" s="100" t="s">
        <v>5</v>
      </c>
      <c r="C13" s="100"/>
      <c r="D13" s="20" t="s">
        <v>6</v>
      </c>
      <c r="E13" s="21" t="s">
        <v>94</v>
      </c>
      <c r="F13" s="21" t="s">
        <v>95</v>
      </c>
      <c r="G13" s="22" t="s">
        <v>7</v>
      </c>
      <c r="H13" s="23"/>
    </row>
    <row r="14" spans="1:12" ht="33" x14ac:dyDescent="0.35">
      <c r="A14" s="101">
        <f>IF(LEN(C14)=0,"",COUNTA($C$14:C14))</f>
        <v>1</v>
      </c>
      <c r="B14" s="104" t="s">
        <v>8</v>
      </c>
      <c r="C14" s="107" t="s">
        <v>9</v>
      </c>
      <c r="D14" s="24" t="s">
        <v>10</v>
      </c>
      <c r="E14" s="110">
        <v>200000</v>
      </c>
      <c r="F14" s="110">
        <v>200000</v>
      </c>
      <c r="G14" s="113"/>
      <c r="H14" s="25"/>
    </row>
    <row r="15" spans="1:12" ht="33" x14ac:dyDescent="0.35">
      <c r="A15" s="102"/>
      <c r="B15" s="105"/>
      <c r="C15" s="108"/>
      <c r="D15" s="24" t="s">
        <v>11</v>
      </c>
      <c r="E15" s="111"/>
      <c r="F15" s="111"/>
      <c r="G15" s="114"/>
      <c r="H15" s="25"/>
    </row>
    <row r="16" spans="1:12" ht="33" x14ac:dyDescent="0.35">
      <c r="A16" s="102"/>
      <c r="B16" s="105"/>
      <c r="C16" s="108"/>
      <c r="D16" s="24" t="s">
        <v>12</v>
      </c>
      <c r="E16" s="111"/>
      <c r="F16" s="111"/>
      <c r="G16" s="114"/>
      <c r="H16" s="25"/>
    </row>
    <row r="17" spans="1:8" ht="16.5" x14ac:dyDescent="0.35">
      <c r="A17" s="102"/>
      <c r="B17" s="105"/>
      <c r="C17" s="108"/>
      <c r="D17" s="24" t="s">
        <v>13</v>
      </c>
      <c r="E17" s="111"/>
      <c r="F17" s="111"/>
      <c r="G17" s="114"/>
      <c r="H17" s="26"/>
    </row>
    <row r="18" spans="1:8" ht="16.5" x14ac:dyDescent="0.35">
      <c r="A18" s="102"/>
      <c r="B18" s="105"/>
      <c r="C18" s="108"/>
      <c r="D18" s="24" t="s">
        <v>14</v>
      </c>
      <c r="E18" s="111"/>
      <c r="F18" s="111"/>
      <c r="G18" s="114"/>
      <c r="H18" s="26"/>
    </row>
    <row r="19" spans="1:8" ht="16.5" x14ac:dyDescent="0.35">
      <c r="A19" s="103"/>
      <c r="B19" s="106"/>
      <c r="C19" s="109"/>
      <c r="D19" s="24" t="s">
        <v>15</v>
      </c>
      <c r="E19" s="112"/>
      <c r="F19" s="112"/>
      <c r="G19" s="115"/>
      <c r="H19" s="26"/>
    </row>
    <row r="20" spans="1:8" ht="33" x14ac:dyDescent="0.35">
      <c r="A20" s="27">
        <f>IF(LEN(C20)=0,"",COUNTA($C$14:C20))</f>
        <v>2</v>
      </c>
      <c r="B20" s="28" t="s">
        <v>16</v>
      </c>
      <c r="C20" s="29" t="s">
        <v>17</v>
      </c>
      <c r="D20" s="30" t="s">
        <v>18</v>
      </c>
      <c r="E20" s="31">
        <v>102000</v>
      </c>
      <c r="F20" s="31">
        <v>102000</v>
      </c>
      <c r="G20" s="32"/>
      <c r="H20" s="26"/>
    </row>
    <row r="21" spans="1:8" ht="49.5" x14ac:dyDescent="0.35">
      <c r="A21" s="27">
        <f>IF(LEN(C21)=0,"",COUNTA($C$14:C21))</f>
        <v>3</v>
      </c>
      <c r="B21" s="28" t="s">
        <v>19</v>
      </c>
      <c r="C21" s="29" t="s">
        <v>20</v>
      </c>
      <c r="D21" s="29" t="s">
        <v>21</v>
      </c>
      <c r="E21" s="31">
        <v>59000</v>
      </c>
      <c r="F21" s="31">
        <v>59000</v>
      </c>
      <c r="G21" s="32"/>
      <c r="H21" s="26"/>
    </row>
    <row r="22" spans="1:8" ht="49.5" x14ac:dyDescent="0.35">
      <c r="A22" s="27">
        <f>IF(LEN(C22)=0,"",COUNTA($C$14:C22))</f>
        <v>4</v>
      </c>
      <c r="B22" s="28" t="s">
        <v>22</v>
      </c>
      <c r="C22" s="29" t="s">
        <v>23</v>
      </c>
      <c r="D22" s="29" t="s">
        <v>24</v>
      </c>
      <c r="E22" s="31">
        <v>75000</v>
      </c>
      <c r="F22" s="31">
        <v>75000</v>
      </c>
      <c r="G22" s="32"/>
      <c r="H22" s="26"/>
    </row>
    <row r="23" spans="1:8" ht="33" x14ac:dyDescent="0.35">
      <c r="A23" s="27">
        <f>IF(LEN(C23)=0,"",COUNTA($C$14:C23))</f>
        <v>5</v>
      </c>
      <c r="B23" s="28" t="s">
        <v>25</v>
      </c>
      <c r="C23" s="29" t="s">
        <v>26</v>
      </c>
      <c r="D23" s="29" t="s">
        <v>27</v>
      </c>
      <c r="E23" s="31">
        <v>27000</v>
      </c>
      <c r="F23" s="31">
        <v>27000</v>
      </c>
      <c r="G23" s="32"/>
      <c r="H23" s="26"/>
    </row>
    <row r="24" spans="1:8" ht="33" customHeight="1" x14ac:dyDescent="0.35">
      <c r="A24" s="27">
        <f>IF(LEN(C24)=0,"",COUNTA($C$14:C24))</f>
        <v>6</v>
      </c>
      <c r="B24" s="116" t="s">
        <v>28</v>
      </c>
      <c r="C24" s="33" t="s">
        <v>29</v>
      </c>
      <c r="D24" s="33" t="s">
        <v>30</v>
      </c>
      <c r="E24" s="117">
        <v>60000</v>
      </c>
      <c r="F24" s="117">
        <v>60000</v>
      </c>
      <c r="G24" s="119" t="s">
        <v>31</v>
      </c>
      <c r="H24" s="26"/>
    </row>
    <row r="25" spans="1:8" ht="33" x14ac:dyDescent="0.35">
      <c r="A25" s="27">
        <f>IF(LEN(C25)=0,"",COUNTA($C$14:C25))</f>
        <v>7</v>
      </c>
      <c r="B25" s="116"/>
      <c r="C25" s="33" t="s">
        <v>32</v>
      </c>
      <c r="D25" s="33" t="s">
        <v>30</v>
      </c>
      <c r="E25" s="118"/>
      <c r="F25" s="118"/>
      <c r="G25" s="120"/>
      <c r="H25" s="26"/>
    </row>
    <row r="26" spans="1:8" ht="49.5" x14ac:dyDescent="0.35">
      <c r="A26" s="27">
        <f>IF(LEN(C26)=0,"",COUNTA($C$14:C26))</f>
        <v>8</v>
      </c>
      <c r="B26" s="28" t="s">
        <v>33</v>
      </c>
      <c r="C26" s="29" t="s">
        <v>34</v>
      </c>
      <c r="D26" s="34" t="s">
        <v>35</v>
      </c>
      <c r="E26" s="35">
        <v>41000</v>
      </c>
      <c r="F26" s="35">
        <v>41000</v>
      </c>
      <c r="G26" s="32"/>
      <c r="H26" s="26"/>
    </row>
    <row r="27" spans="1:8" ht="33" customHeight="1" x14ac:dyDescent="0.35">
      <c r="A27" s="27">
        <f>IF(LEN(C27)=0,"",COUNTA($C$14:C27))</f>
        <v>9</v>
      </c>
      <c r="B27" s="81" t="s">
        <v>97</v>
      </c>
      <c r="C27" s="33" t="s">
        <v>98</v>
      </c>
      <c r="D27" s="43" t="s">
        <v>99</v>
      </c>
      <c r="E27" s="41">
        <v>59000</v>
      </c>
      <c r="F27" s="41">
        <v>59000</v>
      </c>
      <c r="G27" s="26"/>
    </row>
    <row r="28" spans="1:8" ht="33" x14ac:dyDescent="0.35">
      <c r="A28" s="27">
        <f>IF(LEN(C28)=0,"",COUNTA($C$14:C28))</f>
        <v>10</v>
      </c>
      <c r="B28" s="81"/>
      <c r="C28" s="33" t="s">
        <v>54</v>
      </c>
      <c r="D28" s="43" t="s">
        <v>55</v>
      </c>
      <c r="E28" s="41">
        <v>59000</v>
      </c>
      <c r="F28" s="41">
        <v>59000</v>
      </c>
      <c r="G28" s="26"/>
    </row>
    <row r="29" spans="1:8" ht="33" x14ac:dyDescent="0.35">
      <c r="A29" s="27">
        <f>IF(LEN(C29)=0,"",COUNTA($C$14:C29))</f>
        <v>11</v>
      </c>
      <c r="B29" s="81"/>
      <c r="C29" s="33" t="s">
        <v>121</v>
      </c>
      <c r="D29" s="43" t="s">
        <v>122</v>
      </c>
      <c r="E29" s="41">
        <v>59000</v>
      </c>
      <c r="F29" s="41">
        <v>59000</v>
      </c>
      <c r="G29" s="26"/>
    </row>
    <row r="30" spans="1:8" ht="33" x14ac:dyDescent="0.35">
      <c r="A30" s="27">
        <f>IF(LEN(C30)=0,"",COUNTA($C$14:C30))</f>
        <v>12</v>
      </c>
      <c r="B30" s="81"/>
      <c r="C30" s="33" t="s">
        <v>100</v>
      </c>
      <c r="D30" s="43" t="s">
        <v>101</v>
      </c>
      <c r="E30" s="41">
        <v>47000</v>
      </c>
      <c r="F30" s="41">
        <v>47000</v>
      </c>
      <c r="G30" s="26"/>
    </row>
    <row r="31" spans="1:8" ht="33" x14ac:dyDescent="0.35">
      <c r="A31" s="27">
        <f>IF(LEN(C31)=0,"",COUNTA($C$14:C31))</f>
        <v>13</v>
      </c>
      <c r="B31" s="81"/>
      <c r="C31" s="33" t="s">
        <v>56</v>
      </c>
      <c r="D31" s="43" t="s">
        <v>57</v>
      </c>
      <c r="E31" s="41">
        <v>41000</v>
      </c>
      <c r="F31" s="41">
        <v>41000</v>
      </c>
      <c r="G31" s="26"/>
    </row>
    <row r="32" spans="1:8" ht="16.5" customHeight="1" x14ac:dyDescent="0.35">
      <c r="A32" s="27">
        <f>IF(LEN(C32)=0,"",COUNTA($C$14:C32))</f>
        <v>14</v>
      </c>
      <c r="B32" s="45"/>
      <c r="C32" s="24" t="s">
        <v>108</v>
      </c>
      <c r="D32" s="24" t="s">
        <v>109</v>
      </c>
      <c r="E32" s="44">
        <v>71000</v>
      </c>
      <c r="F32" s="44">
        <v>71000</v>
      </c>
      <c r="G32" s="26"/>
    </row>
    <row r="33" spans="1:10" ht="33" x14ac:dyDescent="0.35">
      <c r="A33" s="27">
        <f>IF(LEN(C33)=0,"",COUNTA($C$14:C33))</f>
        <v>15</v>
      </c>
      <c r="B33" s="104" t="s">
        <v>33</v>
      </c>
      <c r="C33" s="33" t="s">
        <v>48</v>
      </c>
      <c r="D33" s="33" t="s">
        <v>49</v>
      </c>
      <c r="E33" s="41">
        <v>41000</v>
      </c>
      <c r="F33" s="71"/>
      <c r="G33" s="42" t="s">
        <v>50</v>
      </c>
      <c r="H33" s="26"/>
    </row>
    <row r="34" spans="1:10" ht="33" x14ac:dyDescent="0.35">
      <c r="A34" s="27">
        <f>IF(LEN(C34)=0,"",COUNTA($C$14:C34))</f>
        <v>16</v>
      </c>
      <c r="B34" s="106"/>
      <c r="C34" s="33" t="s">
        <v>51</v>
      </c>
      <c r="D34" s="33" t="s">
        <v>52</v>
      </c>
      <c r="E34" s="41">
        <v>41000</v>
      </c>
      <c r="F34" s="71"/>
      <c r="G34" s="42" t="s">
        <v>53</v>
      </c>
      <c r="H34" s="26"/>
    </row>
    <row r="35" spans="1:10" ht="49.5" x14ac:dyDescent="0.35">
      <c r="A35" s="27">
        <f>IF(LEN(C35)=0,"",COUNTA($C$14:C35))</f>
        <v>17</v>
      </c>
      <c r="B35" s="28" t="s">
        <v>45</v>
      </c>
      <c r="C35" s="33" t="s">
        <v>46</v>
      </c>
      <c r="D35" s="33" t="s">
        <v>47</v>
      </c>
      <c r="E35" s="41">
        <v>41000</v>
      </c>
      <c r="F35" s="71"/>
      <c r="G35" s="32"/>
      <c r="H35" s="26"/>
    </row>
    <row r="36" spans="1:10" ht="33" x14ac:dyDescent="0.35">
      <c r="A36" s="27">
        <f>IF(LEN(C36)=0,"",COUNTA($C$14:C36))</f>
        <v>18</v>
      </c>
      <c r="B36" s="28" t="s">
        <v>42</v>
      </c>
      <c r="C36" s="29" t="s">
        <v>43</v>
      </c>
      <c r="D36" s="34" t="s">
        <v>44</v>
      </c>
      <c r="E36" s="40">
        <v>41000</v>
      </c>
      <c r="F36" s="71"/>
      <c r="G36" s="32"/>
      <c r="H36" s="26"/>
    </row>
    <row r="37" spans="1:10" s="73" customFormat="1" ht="33" x14ac:dyDescent="0.35">
      <c r="A37" s="27">
        <f>IF(LEN(C37)=0,"",COUNTA($C$14:C37))</f>
        <v>19</v>
      </c>
      <c r="B37" s="28"/>
      <c r="C37" s="47" t="s">
        <v>58</v>
      </c>
      <c r="D37" s="47" t="s">
        <v>59</v>
      </c>
      <c r="E37" s="44">
        <v>188000</v>
      </c>
      <c r="F37" s="71"/>
      <c r="G37" s="32"/>
      <c r="I37" s="19"/>
      <c r="J37" s="19"/>
    </row>
    <row r="38" spans="1:10" s="39" customFormat="1" ht="31.5" customHeight="1" x14ac:dyDescent="0.35">
      <c r="A38" s="27">
        <f>IF(LEN(C38)=0,"",COUNTA($C$14:C38))</f>
        <v>20</v>
      </c>
      <c r="B38" s="28"/>
      <c r="C38" s="47" t="s">
        <v>60</v>
      </c>
      <c r="D38" s="47" t="s">
        <v>61</v>
      </c>
      <c r="E38" s="44">
        <v>290000</v>
      </c>
      <c r="F38" s="71"/>
      <c r="G38" s="26"/>
    </row>
    <row r="39" spans="1:10" s="39" customFormat="1" ht="33" x14ac:dyDescent="0.3">
      <c r="A39" s="27">
        <f>IF(LEN(C39)=0,"",COUNTA($C$14:C39))</f>
        <v>21</v>
      </c>
      <c r="B39" s="78"/>
      <c r="C39" s="46" t="s">
        <v>117</v>
      </c>
      <c r="D39" s="47" t="s">
        <v>118</v>
      </c>
      <c r="E39" s="31">
        <v>174000</v>
      </c>
      <c r="F39" s="31">
        <v>174000</v>
      </c>
      <c r="G39" s="38"/>
    </row>
    <row r="40" spans="1:10" s="39" customFormat="1" ht="33" x14ac:dyDescent="0.3">
      <c r="A40" s="27">
        <f>IF(LEN(C40)=0,"",COUNTA($C$14:C40))</f>
        <v>22</v>
      </c>
      <c r="B40" s="78"/>
      <c r="C40" s="46" t="s">
        <v>119</v>
      </c>
      <c r="D40" s="47" t="s">
        <v>120</v>
      </c>
      <c r="E40" s="31">
        <v>231000</v>
      </c>
      <c r="F40" s="31">
        <v>231000</v>
      </c>
      <c r="G40" s="38"/>
    </row>
    <row r="41" spans="1:10" ht="33" x14ac:dyDescent="0.35">
      <c r="A41" s="27">
        <f>IF(LEN(C41)=0,"",COUNTA($C$14:C41))</f>
        <v>23</v>
      </c>
      <c r="B41" s="28" t="s">
        <v>39</v>
      </c>
      <c r="C41" s="29" t="s">
        <v>40</v>
      </c>
      <c r="D41" s="29" t="s">
        <v>41</v>
      </c>
      <c r="E41" s="40">
        <v>169000</v>
      </c>
      <c r="F41" s="40">
        <v>169000</v>
      </c>
      <c r="G41" s="32"/>
      <c r="H41" s="26"/>
    </row>
    <row r="42" spans="1:10" ht="16.5" x14ac:dyDescent="0.35">
      <c r="A42" s="27">
        <f>IF(LEN(C42)=0,"",COUNTA($C$14:C42))</f>
        <v>24</v>
      </c>
      <c r="B42" s="79" t="s">
        <v>114</v>
      </c>
      <c r="C42" s="24" t="s">
        <v>115</v>
      </c>
      <c r="D42" s="24" t="s">
        <v>116</v>
      </c>
      <c r="E42" s="44">
        <v>128000</v>
      </c>
      <c r="F42" s="44">
        <v>128000</v>
      </c>
      <c r="G42" s="26"/>
    </row>
    <row r="43" spans="1:10" s="39" customFormat="1" ht="16.5" customHeight="1" x14ac:dyDescent="0.3">
      <c r="A43" s="27">
        <f>IF(LEN(C43)=0,"",COUNTA($C$14:C43))</f>
        <v>25</v>
      </c>
      <c r="B43" s="121" t="s">
        <v>103</v>
      </c>
      <c r="C43" s="24" t="s">
        <v>104</v>
      </c>
      <c r="D43" s="24" t="s">
        <v>105</v>
      </c>
      <c r="E43" s="44">
        <v>30000</v>
      </c>
      <c r="F43" s="44">
        <v>30000</v>
      </c>
      <c r="G43" s="122" t="s">
        <v>106</v>
      </c>
    </row>
    <row r="44" spans="1:10" s="39" customFormat="1" ht="16.5" x14ac:dyDescent="0.3">
      <c r="A44" s="27">
        <f>IF(LEN(C44)=0,"",COUNTA($C$14:C44))</f>
        <v>26</v>
      </c>
      <c r="B44" s="121"/>
      <c r="C44" s="24" t="s">
        <v>107</v>
      </c>
      <c r="D44" s="24" t="s">
        <v>105</v>
      </c>
      <c r="E44" s="44">
        <v>20000</v>
      </c>
      <c r="F44" s="44">
        <v>20000</v>
      </c>
      <c r="G44" s="123"/>
    </row>
    <row r="45" spans="1:10" s="39" customFormat="1" ht="66.75" customHeight="1" x14ac:dyDescent="0.3">
      <c r="A45" s="27">
        <f>IF(LEN(C45)=0,"",COUNTA($C$14:C45))</f>
        <v>27</v>
      </c>
      <c r="B45" s="124" t="s">
        <v>62</v>
      </c>
      <c r="C45" s="46" t="s">
        <v>63</v>
      </c>
      <c r="D45" s="126" t="s">
        <v>64</v>
      </c>
      <c r="E45" s="31">
        <v>137000</v>
      </c>
      <c r="F45" s="31">
        <v>137000</v>
      </c>
      <c r="G45" s="128" t="s">
        <v>65</v>
      </c>
      <c r="H45" s="38"/>
    </row>
    <row r="46" spans="1:10" s="39" customFormat="1" ht="66.75" customHeight="1" x14ac:dyDescent="0.3">
      <c r="A46" s="27">
        <f>IF(LEN(C46)=0,"",COUNTA($C$14:C46))</f>
        <v>28</v>
      </c>
      <c r="B46" s="125"/>
      <c r="C46" s="46" t="s">
        <v>66</v>
      </c>
      <c r="D46" s="127"/>
      <c r="E46" s="31">
        <v>137000</v>
      </c>
      <c r="F46" s="31">
        <v>137000</v>
      </c>
      <c r="G46" s="129"/>
      <c r="H46" s="38"/>
    </row>
    <row r="47" spans="1:10" ht="49.5" x14ac:dyDescent="0.35">
      <c r="A47" s="27">
        <f>IF(LEN(C47)=0,"",COUNTA($C$14:C47))</f>
        <v>29</v>
      </c>
      <c r="B47" s="28"/>
      <c r="C47" s="29" t="s">
        <v>67</v>
      </c>
      <c r="D47" s="29" t="s">
        <v>68</v>
      </c>
      <c r="E47" s="35">
        <v>230000</v>
      </c>
      <c r="F47" s="40">
        <v>230000</v>
      </c>
      <c r="G47" s="32"/>
      <c r="H47" s="26"/>
    </row>
    <row r="48" spans="1:10" ht="33" x14ac:dyDescent="0.35">
      <c r="A48" s="27">
        <f>IF(LEN(C48)=0,"",COUNTA($C$14:C48))</f>
        <v>30</v>
      </c>
      <c r="B48" s="69"/>
      <c r="C48" s="24" t="s">
        <v>73</v>
      </c>
      <c r="D48" s="24"/>
      <c r="E48" s="35">
        <v>250000</v>
      </c>
      <c r="F48" s="40">
        <v>250000</v>
      </c>
      <c r="G48" s="32"/>
      <c r="H48" s="26"/>
    </row>
    <row r="49" spans="1:8" ht="33" x14ac:dyDescent="0.35">
      <c r="A49" s="27">
        <f>IF(LEN(C49)=0,"",COUNTA($C$14:C49))</f>
        <v>31</v>
      </c>
      <c r="B49" s="69"/>
      <c r="C49" s="29" t="s">
        <v>71</v>
      </c>
      <c r="D49" s="30" t="s">
        <v>72</v>
      </c>
      <c r="E49" s="40">
        <v>230000</v>
      </c>
      <c r="F49" s="40">
        <v>230000</v>
      </c>
      <c r="G49" s="32"/>
      <c r="H49" s="26"/>
    </row>
    <row r="50" spans="1:8" ht="49.5" x14ac:dyDescent="0.35">
      <c r="A50" s="27">
        <f>IF(LEN(C50)=0,"",COUNTA($C$14:C50))</f>
        <v>32</v>
      </c>
      <c r="B50" s="69"/>
      <c r="C50" s="29" t="s">
        <v>110</v>
      </c>
      <c r="D50" s="29" t="s">
        <v>111</v>
      </c>
      <c r="E50" s="40">
        <v>249000</v>
      </c>
      <c r="F50" s="40">
        <v>249000</v>
      </c>
      <c r="G50" s="26"/>
    </row>
    <row r="51" spans="1:8" ht="33" x14ac:dyDescent="0.35">
      <c r="A51" s="27">
        <f>IF(LEN(C51)=0,"",COUNTA($C$14:C51))</f>
        <v>33</v>
      </c>
      <c r="B51" s="69"/>
      <c r="C51" s="29" t="s">
        <v>69</v>
      </c>
      <c r="D51" s="29" t="s">
        <v>70</v>
      </c>
      <c r="E51" s="72"/>
      <c r="F51" s="40">
        <v>220000</v>
      </c>
      <c r="G51" s="32"/>
      <c r="H51" s="26"/>
    </row>
    <row r="52" spans="1:8" ht="16.5" x14ac:dyDescent="0.35">
      <c r="A52" s="27">
        <f>IF(LEN(C52)=0,"",COUNTA($C$14:C52))</f>
        <v>34</v>
      </c>
      <c r="B52" s="36"/>
      <c r="C52" s="24" t="s">
        <v>80</v>
      </c>
      <c r="D52" s="24" t="s">
        <v>81</v>
      </c>
      <c r="E52" s="71"/>
      <c r="F52" s="40">
        <v>229000</v>
      </c>
      <c r="G52" s="32"/>
      <c r="H52" s="26"/>
    </row>
    <row r="53" spans="1:8" ht="33" x14ac:dyDescent="0.35">
      <c r="A53" s="27">
        <f>IF(LEN(C53)=0,"",COUNTA($C$14:C53))</f>
        <v>35</v>
      </c>
      <c r="B53" s="77"/>
      <c r="C53" s="48" t="s">
        <v>78</v>
      </c>
      <c r="D53" s="48" t="s">
        <v>79</v>
      </c>
      <c r="E53" s="70"/>
      <c r="F53" s="35">
        <v>193000</v>
      </c>
      <c r="G53" s="32"/>
      <c r="H53" s="26"/>
    </row>
    <row r="54" spans="1:8" ht="33" x14ac:dyDescent="0.35">
      <c r="A54" s="27">
        <f>IF(LEN(C54)=0,"",COUNTA($C$14:C54))</f>
        <v>36</v>
      </c>
      <c r="B54" s="80"/>
      <c r="C54" s="29" t="s">
        <v>112</v>
      </c>
      <c r="D54" s="29" t="s">
        <v>113</v>
      </c>
      <c r="E54" s="44">
        <v>140000</v>
      </c>
      <c r="F54" s="44">
        <v>140000</v>
      </c>
      <c r="G54" s="26"/>
    </row>
    <row r="55" spans="1:8" ht="33" x14ac:dyDescent="0.35">
      <c r="A55" s="27">
        <f>IF(LEN(C55)=0,"",COUNTA($C$14:C55))</f>
        <v>37</v>
      </c>
      <c r="B55" s="124" t="s">
        <v>16</v>
      </c>
      <c r="C55" s="24" t="s">
        <v>74</v>
      </c>
      <c r="D55" s="24" t="s">
        <v>75</v>
      </c>
      <c r="E55" s="44">
        <v>157000</v>
      </c>
      <c r="F55" s="44">
        <v>157000</v>
      </c>
      <c r="G55" s="32"/>
      <c r="H55" s="26"/>
    </row>
    <row r="56" spans="1:8" ht="33" x14ac:dyDescent="0.35">
      <c r="A56" s="27">
        <f>IF(LEN(C56)=0,"",COUNTA($C$14:C56))</f>
        <v>38</v>
      </c>
      <c r="B56" s="134"/>
      <c r="C56" s="24" t="s">
        <v>76</v>
      </c>
      <c r="D56" s="24" t="s">
        <v>77</v>
      </c>
      <c r="E56" s="44">
        <v>157000</v>
      </c>
      <c r="F56" s="44">
        <v>157000</v>
      </c>
      <c r="G56" s="32"/>
      <c r="H56" s="26"/>
    </row>
    <row r="57" spans="1:8" ht="33" x14ac:dyDescent="0.35">
      <c r="A57" s="27">
        <f>IF(LEN(C57)=0,"",COUNTA($C$14:C57))</f>
        <v>39</v>
      </c>
      <c r="B57" s="36"/>
      <c r="C57" s="74" t="s">
        <v>36</v>
      </c>
      <c r="D57" s="75" t="s">
        <v>37</v>
      </c>
      <c r="E57" s="76" t="s">
        <v>96</v>
      </c>
      <c r="F57" s="76" t="s">
        <v>96</v>
      </c>
      <c r="G57" s="32"/>
      <c r="H57" s="26"/>
    </row>
    <row r="58" spans="1:8" ht="16.5" x14ac:dyDescent="0.35">
      <c r="A58" s="135" t="s">
        <v>38</v>
      </c>
      <c r="B58" s="136"/>
      <c r="C58" s="136"/>
      <c r="D58" s="137"/>
      <c r="E58" s="21">
        <f>SUM(E14:E57)</f>
        <v>3981000</v>
      </c>
      <c r="F58" s="21">
        <f>SUM(F14:F57)</f>
        <v>3981000</v>
      </c>
      <c r="G58" s="37"/>
      <c r="H58" s="26"/>
    </row>
    <row r="59" spans="1:8" ht="16.5" x14ac:dyDescent="0.35">
      <c r="A59" s="49"/>
      <c r="B59" s="50"/>
      <c r="C59" s="49"/>
      <c r="D59" s="49"/>
      <c r="E59" s="51"/>
      <c r="F59" s="51"/>
      <c r="G59" s="52"/>
    </row>
    <row r="60" spans="1:8" s="54" customFormat="1" ht="16.5" x14ac:dyDescent="0.3">
      <c r="A60" s="138" t="s">
        <v>102</v>
      </c>
      <c r="B60" s="138"/>
      <c r="C60" s="138"/>
      <c r="D60" s="138"/>
      <c r="E60" s="7"/>
      <c r="F60" s="7"/>
      <c r="G60" s="53"/>
    </row>
    <row r="61" spans="1:8" s="54" customFormat="1" ht="16.5" x14ac:dyDescent="0.3">
      <c r="A61" s="55"/>
      <c r="B61" s="131" t="s">
        <v>82</v>
      </c>
      <c r="C61" s="131"/>
      <c r="D61" s="131"/>
      <c r="E61" s="131"/>
      <c r="F61" s="131"/>
      <c r="G61" s="131"/>
    </row>
    <row r="62" spans="1:8" s="54" customFormat="1" ht="16.5" x14ac:dyDescent="0.3">
      <c r="A62" s="55"/>
      <c r="B62" s="131" t="s">
        <v>83</v>
      </c>
      <c r="C62" s="131"/>
      <c r="D62" s="131"/>
      <c r="E62" s="131"/>
      <c r="F62" s="131"/>
      <c r="G62" s="131"/>
    </row>
    <row r="63" spans="1:8" s="57" customFormat="1" ht="38.25" customHeight="1" x14ac:dyDescent="0.3">
      <c r="A63" s="56"/>
      <c r="B63" s="131" t="s">
        <v>84</v>
      </c>
      <c r="C63" s="131"/>
      <c r="D63" s="131"/>
      <c r="E63" s="131"/>
      <c r="F63" s="131"/>
      <c r="G63" s="131"/>
    </row>
    <row r="64" spans="1:8" s="59" customFormat="1" ht="32.25" customHeight="1" x14ac:dyDescent="0.3">
      <c r="A64" s="58"/>
      <c r="B64" s="130" t="s">
        <v>85</v>
      </c>
      <c r="C64" s="130"/>
      <c r="D64" s="130"/>
      <c r="E64" s="130"/>
      <c r="F64" s="130"/>
      <c r="G64" s="130"/>
    </row>
    <row r="65" spans="1:7" s="4" customFormat="1" ht="17.25" customHeight="1" x14ac:dyDescent="0.3">
      <c r="A65" s="53"/>
      <c r="B65" s="131" t="s">
        <v>86</v>
      </c>
      <c r="C65" s="131"/>
      <c r="D65" s="131"/>
      <c r="E65" s="131"/>
      <c r="F65" s="131"/>
      <c r="G65" s="131"/>
    </row>
    <row r="66" spans="1:7" s="4" customFormat="1" ht="16.5" x14ac:dyDescent="0.3">
      <c r="A66" s="53"/>
      <c r="B66" s="56" t="s">
        <v>87</v>
      </c>
      <c r="C66" s="56"/>
      <c r="D66" s="60"/>
      <c r="E66" s="7"/>
      <c r="F66" s="7"/>
      <c r="G66" s="5"/>
    </row>
    <row r="67" spans="1:7" s="4" customFormat="1" ht="16.5" x14ac:dyDescent="0.3">
      <c r="A67" s="53"/>
      <c r="B67" s="56" t="s">
        <v>88</v>
      </c>
      <c r="C67" s="56"/>
      <c r="D67" s="60"/>
      <c r="E67" s="7"/>
      <c r="F67" s="7"/>
      <c r="G67" s="5"/>
    </row>
    <row r="68" spans="1:7" s="65" customFormat="1" ht="16.5" x14ac:dyDescent="0.3">
      <c r="A68" s="61" t="s">
        <v>89</v>
      </c>
      <c r="B68" s="62"/>
      <c r="C68" s="62"/>
      <c r="D68" s="62"/>
      <c r="E68" s="63"/>
      <c r="F68" s="63"/>
      <c r="G68" s="64"/>
    </row>
    <row r="69" spans="1:7" s="4" customFormat="1" ht="16.5" x14ac:dyDescent="0.3">
      <c r="A69" s="53"/>
      <c r="B69" s="132" t="s">
        <v>90</v>
      </c>
      <c r="C69" s="133" t="s">
        <v>91</v>
      </c>
      <c r="D69" s="60"/>
      <c r="E69" s="10"/>
      <c r="F69" s="10"/>
      <c r="G69" s="5"/>
    </row>
    <row r="70" spans="1:7" s="4" customFormat="1" ht="16.5" x14ac:dyDescent="0.3">
      <c r="A70" s="53"/>
      <c r="B70" s="5" t="s">
        <v>92</v>
      </c>
      <c r="C70" s="5"/>
      <c r="D70" s="60"/>
      <c r="E70" s="10"/>
      <c r="F70" s="10"/>
      <c r="G70" s="5"/>
    </row>
    <row r="71" spans="1:7" s="4" customFormat="1" ht="16.5" x14ac:dyDescent="0.3">
      <c r="A71" s="53"/>
      <c r="B71" s="5" t="s">
        <v>93</v>
      </c>
      <c r="C71" s="5"/>
      <c r="D71" s="60"/>
      <c r="E71" s="10"/>
      <c r="F71" s="10"/>
      <c r="G71" s="5"/>
    </row>
  </sheetData>
  <mergeCells count="31">
    <mergeCell ref="B64:G64"/>
    <mergeCell ref="B65:G65"/>
    <mergeCell ref="B69:C69"/>
    <mergeCell ref="B55:B56"/>
    <mergeCell ref="A58:D58"/>
    <mergeCell ref="A60:D60"/>
    <mergeCell ref="B61:G61"/>
    <mergeCell ref="B62:G62"/>
    <mergeCell ref="B63:G63"/>
    <mergeCell ref="B33:B34"/>
    <mergeCell ref="B43:B44"/>
    <mergeCell ref="G43:G44"/>
    <mergeCell ref="B45:B46"/>
    <mergeCell ref="D45:D46"/>
    <mergeCell ref="G45:G46"/>
    <mergeCell ref="B27:B31"/>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conditionalFormatting sqref="C70:C1048576 C1:C26 C33:C35 C57:C68 C47:C52">
    <cfRule type="duplicateValues" dxfId="18" priority="17"/>
  </conditionalFormatting>
  <conditionalFormatting sqref="C57:C1048576 C33:C35 C1:C26 C47:C52">
    <cfRule type="duplicateValues" dxfId="17" priority="16"/>
  </conditionalFormatting>
  <conditionalFormatting sqref="C27:C32">
    <cfRule type="duplicateValues" dxfId="16" priority="18"/>
  </conditionalFormatting>
  <conditionalFormatting sqref="C55:C56">
    <cfRule type="duplicateValues" dxfId="15" priority="14"/>
  </conditionalFormatting>
  <conditionalFormatting sqref="C55:C56">
    <cfRule type="duplicateValues" dxfId="14" priority="15"/>
  </conditionalFormatting>
  <conditionalFormatting sqref="C45:C46 C39:C40">
    <cfRule type="duplicateValues" dxfId="13" priority="13"/>
  </conditionalFormatting>
  <conditionalFormatting sqref="C53:C54">
    <cfRule type="duplicateValues" dxfId="12" priority="11"/>
  </conditionalFormatting>
  <conditionalFormatting sqref="C53:C54">
    <cfRule type="duplicateValues" dxfId="11" priority="12"/>
  </conditionalFormatting>
  <conditionalFormatting sqref="C37">
    <cfRule type="duplicateValues" dxfId="10" priority="8"/>
  </conditionalFormatting>
  <conditionalFormatting sqref="C36:C38">
    <cfRule type="duplicateValues" dxfId="9" priority="7"/>
  </conditionalFormatting>
  <conditionalFormatting sqref="C38">
    <cfRule type="duplicateValues" dxfId="8" priority="9"/>
  </conditionalFormatting>
  <conditionalFormatting sqref="C36">
    <cfRule type="duplicateValues" dxfId="7" priority="10"/>
  </conditionalFormatting>
  <conditionalFormatting sqref="C1:C1048576">
    <cfRule type="duplicateValues" dxfId="6" priority="1"/>
    <cfRule type="duplicateValues" dxfId="5" priority="2"/>
    <cfRule type="duplicateValues" dxfId="4" priority="3"/>
    <cfRule type="duplicateValues" dxfId="3" priority="4"/>
    <cfRule type="duplicateValues" dxfId="2" priority="6"/>
  </conditionalFormatting>
  <conditionalFormatting sqref="F52 C1:C1048576">
    <cfRule type="duplicateValues" dxfId="1" priority="5"/>
  </conditionalFormatting>
  <conditionalFormatting sqref="C39:C46">
    <cfRule type="duplicateValues" dxfId="0" priority="19"/>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67" max="6" man="1"/>
  </rowBreaks>
  <colBreaks count="1" manualBreakCount="1">
    <brk id="7" max="163"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GÓI 4TR</vt:lpstr>
      <vt:lpstr>'GÓI 4TR'!Print_Area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2025-04-22T08:24:12Z</dcterms:modified>
</cp:coreProperties>
</file>