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ATA_TN\Hoàng\SALE\ĐƠN VỊ THỰC HIỆN\CÔNG TY CỔ PHẦN PHỤC VỤ MẶT ĐẤT SÀI GÒN - CHI NHÁNH ĐÀ NẴNG\2025\"/>
    </mc:Choice>
  </mc:AlternateContent>
  <xr:revisionPtr revIDLastSave="0" documentId="13_ncr:1_{4BF92E80-DAD9-4A1D-BD65-D982DBF73F2C}" xr6:coauthVersionLast="47" xr6:coauthVersionMax="47" xr10:uidLastSave="{00000000-0000-0000-0000-000000000000}"/>
  <bookViews>
    <workbookView xWindow="-110" yWindow="-110" windowWidth="25820" windowHeight="13900" xr2:uid="{00000000-000D-0000-FFFF-FFFF00000000}"/>
  </bookViews>
  <sheets>
    <sheet name="KSK ĐỊNH KỲ" sheetId="2" r:id="rId1"/>
    <sheet name="KHÁM NGHỀ NGHIỆP" sheetId="5" r:id="rId2"/>
  </sheets>
  <definedNames>
    <definedName name="_xlnm.Print_Area" localSheetId="0">'KSK ĐỊNH KỲ'!$A$1:$J$63</definedName>
    <definedName name="_xlnm.Print_Area" localSheetId="1">'KHÁM NGHỀ NGHIỆP'!$A$1:$F$50</definedName>
    <definedName name="_xlnm.Print_Titles" localSheetId="0">'KSK ĐỊNH KỲ'!#REF!</definedName>
    <definedName name="_xlnm.Print_Titles" localSheetId="1">'KHÁM NGHỀ NGHIỆP'!#REF!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7" i="5" l="1"/>
  <c r="I50" i="2"/>
  <c r="G50" i="2"/>
  <c r="A32" i="5"/>
  <c r="A31" i="5"/>
  <c r="A30" i="5"/>
  <c r="A29" i="5"/>
  <c r="A28" i="5"/>
  <c r="A27" i="5"/>
  <c r="A26" i="5"/>
  <c r="A25" i="5"/>
  <c r="A24" i="5"/>
  <c r="A23" i="5"/>
  <c r="F50" i="2"/>
  <c r="A22" i="5"/>
  <c r="A21" i="5"/>
  <c r="A15" i="5"/>
  <c r="H50" i="2" l="1"/>
  <c r="A49" i="2" l="1"/>
  <c r="A48" i="2"/>
  <c r="A47" i="2"/>
  <c r="A46" i="2"/>
  <c r="A45" i="2"/>
  <c r="A44" i="2"/>
  <c r="A43" i="2"/>
  <c r="A40" i="2"/>
  <c r="A39" i="2"/>
  <c r="A38" i="2"/>
  <c r="A36" i="2"/>
  <c r="A37" i="2"/>
  <c r="A35" i="2"/>
  <c r="A34" i="2"/>
  <c r="A33" i="2"/>
  <c r="A30" i="2"/>
  <c r="A31" i="2"/>
  <c r="A32" i="2"/>
  <c r="A42" i="2"/>
  <c r="A29" i="2"/>
  <c r="A28" i="2"/>
  <c r="A27" i="2"/>
  <c r="A26" i="2"/>
  <c r="A24" i="2"/>
  <c r="A23" i="2"/>
  <c r="A17" i="2"/>
</calcChain>
</file>

<file path=xl/sharedStrings.xml><?xml version="1.0" encoding="utf-8"?>
<sst xmlns="http://schemas.openxmlformats.org/spreadsheetml/2006/main" count="189" uniqueCount="106">
  <si>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</si>
  <si>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</si>
  <si>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</si>
  <si>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</si>
  <si>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</si>
  <si>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</si>
  <si>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Đơn giá (VND)</t>
  </si>
  <si>
    <t>Ghi chú</t>
  </si>
  <si>
    <t>Khám tổng quát</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</si>
  <si>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</si>
  <si>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</si>
  <si>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</si>
  <si>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</si>
  <si>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</si>
  <si>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</si>
  <si>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Phát hiện các bệnh lý về sản phụ khoa.</t>
  </si>
  <si>
    <t>Chẩn đoán hình ảnh</t>
  </si>
  <si>
    <t>Chụp X-Quang tim phổi kỹ thuật số (Hãng Fuji - Nhật)</t>
  </si>
  <si>
    <t>Phát hiện bệnh lý phổi: u phổi, viêm phổi…</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</si>
  <si>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</si>
  <si>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</si>
  <si>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</si>
  <si>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</si>
  <si>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</si>
  <si>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</si>
  <si>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</si>
  <si>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</si>
  <si>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</si>
  <si>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Kiểm tra chức năng gan</t>
  </si>
  <si>
    <t>AST ( SGOT )  (Hãng Roche - Thụy sỹ - Hóa chất chính hãng - Hóa chất chính hãng)</t>
  </si>
  <si>
    <t>Phát hiện tình trạng viêm gan</t>
  </si>
  <si>
    <t>Phải làm cả hai để đánh giá được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</si>
  <si>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</si>
  <si>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</si>
  <si>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</si>
  <si>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</si>
  <si>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Tổng kết và tư vấn sức khỏe </t>
  </si>
  <si>
    <t xml:space="preserve">Tư vấn điều trị toàn bộ các kết quả khám </t>
  </si>
  <si>
    <t xml:space="preserve">TỔNG CỘNG </t>
  </si>
  <si>
    <t>Kiểm tra gout</t>
  </si>
  <si>
    <t>Định lượng ACID URIC máu (Hãng Roche - Thụy sỹ - Hóa chất chính hãng - Hóa chất chính hãng)</t>
  </si>
  <si>
    <t>Phát hiện bệnh Goutte.</t>
  </si>
  <si>
    <t xml:space="preserve">LDL-cholesterol   (Hãng Roche - Thụy sỹ - Hóa chất chính hãng)    </t>
  </si>
  <si>
    <t>Cholesterol có hại</t>
  </si>
  <si>
    <t>Triglycerid (Hãng Roche - Thụy sỹ - Hóa chất chính hãng)</t>
  </si>
  <si>
    <t>1 dạng chất béo</t>
  </si>
  <si>
    <t>AFP  trong máu (Hãng Roche - Thụy sỹ - Hóa chất chính hãng)</t>
  </si>
  <si>
    <t xml:space="preserve">Chỉ điểm ung thư gan </t>
  </si>
  <si>
    <t>Xét nghiệm HBsAg (ELISA) (Hãng Roche - Thụy sỹ - Hóa chất chính hãng)</t>
  </si>
  <si>
    <t>Phát hiện có nhiễm viêm gan B hay không? (Định lượng - Nồng độ khánh nguyên bề mặt của Virut).</t>
  </si>
  <si>
    <t>Siêu âm</t>
  </si>
  <si>
    <t>Siêu âm màu Bụng - Tổng Quát  (Máy Siemens Sequoia 2022- Đức hiện đại nhất )</t>
  </si>
  <si>
    <t>Đánh giá các bất thường ở ổ bụng: gan, thận, mật, tử cung buồng trứng (đối với nữ), tuyến tiền liệt (đối với nam).</t>
  </si>
  <si>
    <t>Siêu âm màu tuyến vú (Máy GE LOGIQ S7 Expert Công  nghệ XDclear đầu dò ma trận siêu nông - Mỹ )</t>
  </si>
  <si>
    <t>Phát hiện sớm, chính xác các bệnh lý tuyến vú, u vú,…</t>
  </si>
  <si>
    <t>Siêu âm Tuyến giáp  (Máy Siemens Sequoia 2022- Đức hiện đại nhất )</t>
  </si>
  <si>
    <t>Phát hiện sớm, chính xác các bệnh lý về tuyến giáp (u tuyến giáp...).</t>
  </si>
  <si>
    <t>Chụp XQ cột sống thắt lưng thẳng nghiêng kỹ thuật sô (Hãng Fuji - Nhật)</t>
  </si>
  <si>
    <t>Phát hiện tình trạng thoái hóa cột sống, bệnh lý xương cột sống thắt lưng</t>
  </si>
  <si>
    <t>Điện tâm đồ. (Đo điện tim) 12 kênh (Hãng GE - Mỹ)</t>
  </si>
  <si>
    <t>Phát hiện sớm các bệnh lý thiếu máu cơ tim, rối loạn nhịp tim</t>
  </si>
  <si>
    <t>Khám bệnh nghề nghiệp</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</si>
  <si>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</si>
  <si>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</si>
  <si>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</si>
  <si>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</si>
  <si>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Khám Phụ khoa - Chuyên khoa sản</t>
  </si>
  <si>
    <t>Xét nghiệm tầm soát ung thư cổ tử cung bằng phương pháp Pap Smear</t>
  </si>
  <si>
    <t>Phát hiện tế bào ung thư cổ tử cung</t>
  </si>
  <si>
    <t xml:space="preserve">      * Test Morphin/Heroin</t>
  </si>
  <si>
    <t xml:space="preserve">      * Test Amphetamin</t>
  </si>
  <si>
    <t xml:space="preserve">      * Test Methamphetamin</t>
  </si>
  <si>
    <t xml:space="preserve">      * Test Marijuana (Cần Sa)</t>
  </si>
  <si>
    <t>* Lưu ý:</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</si>
  <si>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</si>
  <si>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</si>
  <si>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</si>
  <si>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</si>
  <si>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</si>
  <si>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</si>
  <si>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</si>
  <si>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</si>
  <si>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</si>
  <si>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xml:space="preserve">  </t>
  </si>
  <si>
    <t>. Ms Diệp ( PGĐ.KD) : 0937 334 583</t>
  </si>
  <si>
    <t>. Email: thiennhanhospital@gmail.com</t>
  </si>
  <si>
    <t>Kính gửi: CÔNG TY CỔ PHẦN PHỤC VỤ MẶT ĐẤT SÀI GÒN - CHI NHÁNH ĐÀ NẴNG</t>
  </si>
  <si>
    <t>Ma tuý nước tiểu</t>
  </si>
  <si>
    <t>I</t>
  </si>
  <si>
    <t>CÂN NẶNG, CHIỀU CAO, HUYẾT ÁP</t>
  </si>
  <si>
    <t>Ưu đãi trong gói khám</t>
  </si>
  <si>
    <t>II</t>
  </si>
  <si>
    <t>KHÁM TỔNG QUÁT</t>
  </si>
  <si>
    <t>III</t>
  </si>
  <si>
    <t>DANH MỤC XÉT NGHIỆM</t>
  </si>
  <si>
    <t>DANH MỤC CHẨN ĐOÁN HÌNH ẢNH</t>
  </si>
  <si>
    <t>FNA chẩn đoán ung thư khi có chỉ định của Bác sĩ</t>
  </si>
  <si>
    <t>KHÁM NGHỀ NGHIỆP</t>
  </si>
  <si>
    <t>Khám chuyên khoa mắt</t>
  </si>
  <si>
    <t>Kết luận bệnh nghề nghiệp</t>
  </si>
  <si>
    <t>Lập sổ bệnh nghề nghiệp</t>
  </si>
  <si>
    <t>Gói Phục vụ</t>
  </si>
  <si>
    <t>Gói Văn phòng</t>
  </si>
  <si>
    <t>Gói Nữ độc thân</t>
  </si>
  <si>
    <t>Gói Nữ có gia đình</t>
  </si>
  <si>
    <t>Giá niêm yết (VND)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</si>
</sst>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2" x14ac:knownFonts="1">
    <font>
      <sz val="11"/>
      <color theme="1"/>
      <name val="Arial"/>
      <family val="2"/>
      <scheme val="minor"/>
    </font>
    <font>
      <sz val="11"/>
      <color theme="1"/>
      <name val="Arial"/>
      <family val="2"/>
      <scheme val="minor"/>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4"/>
      <color theme="1"/>
      <name val="Times New Roman"/>
      <family val="1"/>
    </font>
    <font>
      <b/>
      <sz val="12"/>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sz val="13"/>
      <color rgb="FFFF0000"/>
      <name val="Times New Roman"/>
      <family val="1"/>
    </font>
    <font>
      <b/>
      <sz val="12"/>
      <color rgb="FFFF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2"/>
      <color rgb="FF002060"/>
      <name val="Times New Roman"/>
      <family val="1"/>
    </font>
    <font>
      <b/>
      <sz val="14"/>
      <color rgb="FF000000"/>
      <name val="Times New Roman"/>
      <family val="1"/>
    </font>
    <font>
      <b/>
      <sz val="12"/>
      <color rgb="FF000000"/>
      <name val="Times New Roman"/>
      <family val="1"/>
    </font>
  </fonts>
  <fills count="7">
    <fill>
      <patternFill patternType="none"/>
    </fill>
    <fill>
      <patternFill patternType="gray125"/>
    </fill>
    <fill>
      <patternFill patternType="solid">
        <fgColor theme="7"/>
        <bgColor indexed="64"/>
      </patternFill>
    </fill>
    <fill>
      <patternFill patternType="solid">
        <fgColor rgb="FFFFFFFF"/>
        <bgColor indexed="64"/>
      </patternFill>
    </fill>
    <fill>
      <patternFill patternType="solid">
        <fgColor theme="0"/>
        <bgColor indexed="64"/>
      </patternFill>
    </fill>
    <fill>
      <patternFill patternType="solid">
        <fgColor theme="7" tint="0.59999389629810485"/>
        <bgColor indexed="64"/>
      </patternFill>
    </fill>
    <fill>
      <patternFill patternType="solid">
        <fgColor theme="6" tint="-0.249977111117893"/>
        <bgColor indexed="64"/>
      </patternFill>
    </fill>
  </fills>
  <borders count="28">
    <border>
      <left/>
      <right/>
      <top/>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164" fontId="1" fillId="0" borderId="0" applyFont="0" applyFill="0" applyBorder="0" applyAlignment="0" applyProtection="0"/>
    <xf numFmtId="0" fontId="1" fillId="0" borderId="0"/>
  </cellStyleXfs>
  <cellXfs count="168">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4" xfId="0" applyFont="1" applyBorder="1" applyAlignment="1">
      <alignment vertical="top" wrapText="1"/>
    </xf>
    <xf numFmtId="0" fontId="4" fillId="0" borderId="4" xfId="0" applyFont="1" applyBorder="1" applyAlignment="1">
      <alignment vertical="center"/>
    </xf>
    <xf numFmtId="0" fontId="2" fillId="0" borderId="4" xfId="0" applyFont="1" applyBorder="1" applyAlignment="1">
      <alignment vertical="center"/>
    </xf>
    <xf numFmtId="0" fontId="5" fillId="0" borderId="4" xfId="0" applyFont="1" applyBorder="1" applyAlignment="1">
      <alignment horizontal="center" vertical="center"/>
    </xf>
    <xf numFmtId="3" fontId="2" fillId="0" borderId="4" xfId="1" applyNumberFormat="1" applyFont="1" applyBorder="1" applyAlignment="1">
      <alignment horizontal="center" vertical="center"/>
    </xf>
    <xf numFmtId="0" fontId="7" fillId="0" borderId="4" xfId="0" applyFont="1" applyBorder="1" applyAlignment="1">
      <alignment vertical="center"/>
    </xf>
    <xf numFmtId="3" fontId="5" fillId="0" borderId="4" xfId="0" applyNumberFormat="1" applyFont="1" applyBorder="1" applyAlignment="1">
      <alignment horizontal="center" vertical="center"/>
    </xf>
    <xf numFmtId="3" fontId="2" fillId="0" borderId="4" xfId="0" applyNumberFormat="1" applyFont="1" applyBorder="1" applyAlignment="1">
      <alignment horizontal="center" vertical="center"/>
    </xf>
    <xf numFmtId="0" fontId="8" fillId="0" borderId="4" xfId="0" applyFont="1" applyBorder="1" applyAlignment="1">
      <alignment vertical="center" wrapText="1"/>
    </xf>
    <xf numFmtId="0" fontId="7" fillId="0" borderId="4" xfId="0"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left" vertical="center" wrapText="1"/>
    </xf>
    <xf numFmtId="0" fontId="2" fillId="0" borderId="14" xfId="0" applyFont="1" applyBorder="1"/>
    <xf numFmtId="0" fontId="5" fillId="0" borderId="14" xfId="0" applyFont="1" applyBorder="1"/>
    <xf numFmtId="3" fontId="2" fillId="0" borderId="14" xfId="1" applyNumberFormat="1" applyFont="1" applyBorder="1" applyAlignment="1">
      <alignment horizontal="center"/>
    </xf>
    <xf numFmtId="0" fontId="4" fillId="0" borderId="4" xfId="0" applyFont="1" applyBorder="1"/>
    <xf numFmtId="0" fontId="10" fillId="2" borderId="15" xfId="0" applyFont="1" applyFill="1" applyBorder="1" applyAlignment="1">
      <alignment horizontal="center" vertical="center" wrapText="1"/>
    </xf>
    <xf numFmtId="3" fontId="10" fillId="2" borderId="15" xfId="1" applyNumberFormat="1" applyFont="1" applyFill="1" applyBorder="1" applyAlignment="1">
      <alignment horizontal="center" vertical="center" wrapText="1"/>
    </xf>
    <xf numFmtId="0" fontId="11" fillId="2" borderId="15" xfId="0" applyFont="1" applyFill="1" applyBorder="1" applyAlignment="1">
      <alignment horizontal="center" vertical="center" wrapText="1"/>
    </xf>
    <xf numFmtId="0" fontId="7" fillId="0" borderId="1" xfId="0" applyFont="1" applyBorder="1" applyAlignment="1">
      <alignment vertical="center" wrapText="1"/>
    </xf>
    <xf numFmtId="0" fontId="12" fillId="0" borderId="15" xfId="0" applyFont="1" applyBorder="1" applyAlignment="1">
      <alignment vertical="center" wrapText="1"/>
    </xf>
    <xf numFmtId="3" fontId="12" fillId="0" borderId="16" xfId="1" applyNumberFormat="1" applyFont="1" applyBorder="1" applyAlignment="1">
      <alignment horizontal="center" vertical="center" wrapText="1"/>
    </xf>
    <xf numFmtId="0" fontId="7" fillId="0" borderId="8" xfId="0" applyFont="1" applyBorder="1" applyAlignment="1">
      <alignment vertical="center"/>
    </xf>
    <xf numFmtId="0" fontId="4" fillId="0" borderId="10" xfId="0" applyFont="1" applyBorder="1"/>
    <xf numFmtId="0" fontId="12" fillId="0" borderId="15" xfId="0" applyFont="1" applyBorder="1" applyAlignment="1">
      <alignment horizontal="center" vertical="center"/>
    </xf>
    <xf numFmtId="0" fontId="10" fillId="0" borderId="15" xfId="0" applyFont="1" applyBorder="1" applyAlignment="1">
      <alignment horizontal="center" vertical="center" wrapText="1"/>
    </xf>
    <xf numFmtId="0" fontId="2" fillId="0" borderId="15" xfId="0" applyFont="1" applyBorder="1" applyAlignment="1">
      <alignment vertical="center" wrapText="1"/>
    </xf>
    <xf numFmtId="0" fontId="13" fillId="0" borderId="15" xfId="0" applyFont="1" applyBorder="1" applyAlignment="1">
      <alignment vertical="center" wrapText="1"/>
    </xf>
    <xf numFmtId="3" fontId="2" fillId="0" borderId="15" xfId="1" applyNumberFormat="1" applyFont="1" applyBorder="1" applyAlignment="1">
      <alignment horizontal="center" vertical="center" wrapText="1"/>
    </xf>
    <xf numFmtId="0" fontId="9" fillId="0" borderId="15" xfId="0" applyFont="1" applyBorder="1" applyAlignment="1">
      <alignment wrapText="1"/>
    </xf>
    <xf numFmtId="0" fontId="2" fillId="3" borderId="15" xfId="0" applyFont="1" applyFill="1" applyBorder="1" applyAlignment="1">
      <alignment vertical="center" wrapText="1"/>
    </xf>
    <xf numFmtId="0" fontId="2" fillId="0" borderId="15" xfId="0" applyFont="1" applyBorder="1" applyAlignment="1">
      <alignment vertical="center"/>
    </xf>
    <xf numFmtId="3" fontId="2" fillId="0" borderId="15" xfId="1" applyNumberFormat="1" applyFont="1" applyBorder="1" applyAlignment="1">
      <alignment horizontal="center" vertical="center"/>
    </xf>
    <xf numFmtId="0" fontId="10" fillId="0" borderId="15" xfId="0" applyFont="1" applyBorder="1" applyAlignment="1">
      <alignment horizontal="center" vertical="center"/>
    </xf>
    <xf numFmtId="0" fontId="12" fillId="4" borderId="15" xfId="0" applyFont="1" applyFill="1" applyBorder="1" applyAlignment="1">
      <alignment horizontal="left" vertical="center" wrapText="1"/>
    </xf>
    <xf numFmtId="0" fontId="2" fillId="4" borderId="15" xfId="0" applyFont="1" applyFill="1" applyBorder="1" applyAlignment="1">
      <alignment vertical="center" wrapText="1"/>
    </xf>
    <xf numFmtId="0" fontId="9" fillId="2" borderId="15" xfId="0" applyFont="1" applyFill="1" applyBorder="1" applyAlignment="1">
      <alignment wrapText="1"/>
    </xf>
    <xf numFmtId="0" fontId="2" fillId="0" borderId="22" xfId="0" applyFont="1" applyBorder="1"/>
    <xf numFmtId="0" fontId="5" fillId="0" borderId="23" xfId="0" applyFont="1" applyBorder="1"/>
    <xf numFmtId="0" fontId="2" fillId="0" borderId="23" xfId="0" applyFont="1" applyBorder="1"/>
    <xf numFmtId="3" fontId="2" fillId="0" borderId="23" xfId="1" applyNumberFormat="1" applyFont="1" applyBorder="1" applyAlignment="1">
      <alignment horizontal="center"/>
    </xf>
    <xf numFmtId="0" fontId="9" fillId="0" borderId="24" xfId="0" applyFont="1" applyBorder="1" applyAlignment="1">
      <alignment wrapText="1"/>
    </xf>
    <xf numFmtId="0" fontId="14" fillId="0" borderId="10" xfId="0" applyFont="1" applyBorder="1"/>
    <xf numFmtId="0" fontId="14" fillId="0" borderId="4" xfId="0" applyFont="1" applyBorder="1"/>
    <xf numFmtId="3" fontId="12" fillId="0" borderId="15" xfId="1" applyNumberFormat="1" applyFont="1" applyBorder="1" applyAlignment="1">
      <alignment horizontal="center" vertical="center"/>
    </xf>
    <xf numFmtId="3" fontId="12" fillId="3" borderId="15" xfId="1" applyNumberFormat="1" applyFont="1" applyFill="1" applyBorder="1" applyAlignment="1">
      <alignment horizontal="center" vertical="center"/>
    </xf>
    <xf numFmtId="0" fontId="12" fillId="0" borderId="15" xfId="0" applyFont="1" applyBorder="1" applyAlignment="1">
      <alignment vertical="center"/>
    </xf>
    <xf numFmtId="3" fontId="12" fillId="0" borderId="15" xfId="1" applyNumberFormat="1" applyFont="1" applyBorder="1" applyAlignment="1">
      <alignment horizontal="center" vertical="center" wrapText="1"/>
    </xf>
    <xf numFmtId="0" fontId="11" fillId="0" borderId="15" xfId="0" applyFont="1" applyBorder="1" applyAlignment="1">
      <alignment vertical="center" wrapText="1"/>
    </xf>
    <xf numFmtId="0" fontId="16" fillId="0" borderId="15" xfId="0" applyFont="1" applyBorder="1" applyAlignment="1">
      <alignment vertical="center" wrapText="1"/>
    </xf>
    <xf numFmtId="3" fontId="2" fillId="3" borderId="15" xfId="1" applyNumberFormat="1" applyFont="1" applyFill="1" applyBorder="1" applyAlignment="1">
      <alignment horizontal="center" vertical="center" wrapText="1"/>
    </xf>
    <xf numFmtId="0" fontId="11" fillId="4" borderId="17" xfId="0" applyFont="1" applyFill="1" applyBorder="1" applyAlignment="1">
      <alignment vertical="center"/>
    </xf>
    <xf numFmtId="0" fontId="4" fillId="0" borderId="0" xfId="0" applyFont="1"/>
    <xf numFmtId="0" fontId="2" fillId="0" borderId="4" xfId="0" applyFont="1" applyBorder="1" applyAlignment="1">
      <alignment horizontal="center" vertical="center"/>
    </xf>
    <xf numFmtId="0" fontId="4" fillId="0" borderId="4" xfId="0" applyFont="1" applyBorder="1" applyAlignment="1">
      <alignment horizontal="center" vertical="center"/>
    </xf>
    <xf numFmtId="0" fontId="17" fillId="0" borderId="4" xfId="0" applyFont="1" applyBorder="1" applyAlignment="1">
      <alignment horizontal="left" vertical="center"/>
    </xf>
    <xf numFmtId="0" fontId="2" fillId="0" borderId="4" xfId="0" applyFont="1" applyBorder="1" applyAlignment="1">
      <alignment horizontal="left" vertical="center"/>
    </xf>
    <xf numFmtId="0" fontId="4" fillId="0" borderId="4" xfId="0" applyFont="1" applyBorder="1" applyAlignment="1">
      <alignment horizontal="left" vertical="center"/>
    </xf>
    <xf numFmtId="0" fontId="18" fillId="0" borderId="4" xfId="0" applyFont="1" applyBorder="1" applyAlignment="1">
      <alignment horizontal="center" vertical="center"/>
    </xf>
    <xf numFmtId="0" fontId="19" fillId="0" borderId="4" xfId="0" applyFont="1" applyBorder="1" applyAlignment="1">
      <alignment vertical="center"/>
    </xf>
    <xf numFmtId="3" fontId="2" fillId="0" borderId="4" xfId="0" applyNumberFormat="1" applyFont="1" applyBorder="1" applyAlignment="1">
      <alignment horizontal="right" vertical="center"/>
    </xf>
    <xf numFmtId="0" fontId="15" fillId="0" borderId="4" xfId="0" applyFont="1" applyBorder="1" applyAlignment="1">
      <alignment vertical="center"/>
    </xf>
    <xf numFmtId="0" fontId="9" fillId="0" borderId="4" xfId="0" applyFont="1" applyBorder="1" applyAlignment="1">
      <alignment vertical="center"/>
    </xf>
    <xf numFmtId="3" fontId="13" fillId="0" borderId="4" xfId="1" applyNumberFormat="1" applyFont="1" applyBorder="1" applyAlignment="1">
      <alignment horizontal="center" vertical="center"/>
    </xf>
    <xf numFmtId="0" fontId="9" fillId="0" borderId="4" xfId="0" applyFont="1" applyBorder="1" applyAlignment="1">
      <alignment horizontal="left" vertical="center"/>
    </xf>
    <xf numFmtId="0" fontId="14" fillId="0" borderId="4" xfId="0" applyFont="1" applyBorder="1" applyAlignment="1">
      <alignment horizontal="left" vertical="center"/>
    </xf>
    <xf numFmtId="0" fontId="7" fillId="0" borderId="4" xfId="0" applyFont="1" applyBorder="1"/>
    <xf numFmtId="3" fontId="4" fillId="0" borderId="4" xfId="1" applyNumberFormat="1" applyFont="1" applyBorder="1" applyAlignment="1">
      <alignment horizontal="center"/>
    </xf>
    <xf numFmtId="0" fontId="14" fillId="0" borderId="4" xfId="0" applyFont="1" applyBorder="1" applyAlignment="1">
      <alignment wrapText="1"/>
    </xf>
    <xf numFmtId="0" fontId="7" fillId="0" borderId="5" xfId="0" applyFont="1" applyBorder="1" applyAlignment="1">
      <alignment vertical="center" wrapText="1"/>
    </xf>
    <xf numFmtId="0" fontId="20" fillId="5" borderId="15" xfId="2" applyFont="1" applyFill="1" applyBorder="1" applyAlignment="1">
      <alignment horizontal="center" vertical="center" wrapText="1"/>
    </xf>
    <xf numFmtId="0" fontId="21" fillId="5" borderId="15" xfId="2" applyFont="1" applyFill="1" applyBorder="1" applyAlignment="1">
      <alignment vertical="center" wrapText="1"/>
    </xf>
    <xf numFmtId="0" fontId="21" fillId="5" borderId="21" xfId="2" applyFont="1" applyFill="1" applyBorder="1" applyAlignment="1">
      <alignment vertical="center" wrapText="1"/>
    </xf>
    <xf numFmtId="0" fontId="21" fillId="5" borderId="19" xfId="2" applyFont="1" applyFill="1" applyBorder="1" applyAlignment="1">
      <alignment horizontal="center" vertical="center" wrapText="1"/>
    </xf>
    <xf numFmtId="3" fontId="10" fillId="4" borderId="15" xfId="1" applyNumberFormat="1" applyFont="1" applyFill="1" applyBorder="1" applyAlignment="1">
      <alignment horizontal="center" vertical="center" wrapText="1"/>
    </xf>
    <xf numFmtId="3" fontId="16" fillId="0" borderId="15" xfId="1" applyNumberFormat="1" applyFont="1" applyBorder="1" applyAlignment="1">
      <alignment horizontal="center" vertical="center" wrapText="1"/>
    </xf>
    <xf numFmtId="9" fontId="9" fillId="0" borderId="14" xfId="0" applyNumberFormat="1" applyFont="1" applyBorder="1" applyAlignment="1">
      <alignment wrapText="1"/>
    </xf>
    <xf numFmtId="0" fontId="21" fillId="5" borderId="21" xfId="2" applyFont="1" applyFill="1" applyBorder="1" applyAlignment="1">
      <alignment horizontal="center" vertical="center" wrapText="1"/>
    </xf>
    <xf numFmtId="0" fontId="10" fillId="0" borderId="16" xfId="0" applyFont="1" applyBorder="1" applyAlignment="1">
      <alignment horizontal="center" vertical="center" wrapText="1"/>
    </xf>
    <xf numFmtId="0" fontId="10" fillId="2" borderId="19" xfId="0" applyFont="1" applyFill="1" applyBorder="1" applyAlignment="1">
      <alignment horizontal="center" vertical="center" wrapText="1"/>
    </xf>
    <xf numFmtId="0" fontId="10" fillId="2" borderId="21" xfId="0" applyFont="1" applyFill="1" applyBorder="1" applyAlignment="1">
      <alignment horizontal="center" vertical="center" wrapText="1"/>
    </xf>
    <xf numFmtId="3" fontId="10" fillId="2" borderId="21" xfId="1" applyNumberFormat="1" applyFont="1" applyFill="1" applyBorder="1" applyAlignment="1">
      <alignment horizontal="center" vertical="center" wrapText="1"/>
    </xf>
    <xf numFmtId="0" fontId="11" fillId="2" borderId="19" xfId="0" applyFont="1" applyFill="1" applyBorder="1" applyAlignment="1">
      <alignment horizontal="center" vertical="center" wrapText="1"/>
    </xf>
    <xf numFmtId="3" fontId="16" fillId="6" borderId="15" xfId="1" applyNumberFormat="1" applyFont="1" applyFill="1" applyBorder="1" applyAlignment="1">
      <alignment horizontal="center" vertical="center" wrapText="1"/>
    </xf>
    <xf numFmtId="3" fontId="12" fillId="6" borderId="15" xfId="1" applyNumberFormat="1" applyFont="1" applyFill="1" applyBorder="1" applyAlignment="1">
      <alignment horizontal="center" vertical="center"/>
    </xf>
    <xf numFmtId="0" fontId="11" fillId="4" borderId="17" xfId="0" applyFont="1" applyFill="1" applyBorder="1" applyAlignment="1">
      <alignment horizontal="center" vertical="center"/>
    </xf>
    <xf numFmtId="3" fontId="10" fillId="2" borderId="18" xfId="1" applyNumberFormat="1" applyFont="1" applyFill="1" applyBorder="1" applyAlignment="1">
      <alignment horizontal="center" vertical="center" wrapText="1"/>
    </xf>
    <xf numFmtId="0" fontId="12" fillId="0" borderId="16" xfId="0" applyFont="1" applyBorder="1" applyAlignment="1">
      <alignment horizontal="center" vertical="center"/>
    </xf>
    <xf numFmtId="0" fontId="12" fillId="4" borderId="16" xfId="0" applyFont="1" applyFill="1" applyBorder="1" applyAlignment="1">
      <alignment horizontal="left" vertical="center" wrapText="1"/>
    </xf>
    <xf numFmtId="0" fontId="13" fillId="0" borderId="16" xfId="0" applyFont="1" applyBorder="1" applyAlignment="1">
      <alignment vertical="center" wrapText="1"/>
    </xf>
    <xf numFmtId="3" fontId="12" fillId="3" borderId="16" xfId="1" applyNumberFormat="1" applyFont="1" applyFill="1" applyBorder="1" applyAlignment="1">
      <alignment horizontal="center" vertical="center"/>
    </xf>
    <xf numFmtId="0" fontId="9" fillId="0" borderId="16" xfId="0" applyFont="1" applyBorder="1" applyAlignment="1">
      <alignment wrapText="1"/>
    </xf>
    <xf numFmtId="0" fontId="4" fillId="0" borderId="13" xfId="0" applyFont="1" applyBorder="1"/>
    <xf numFmtId="0" fontId="4" fillId="0" borderId="14" xfId="0" applyFont="1" applyBorder="1"/>
    <xf numFmtId="0" fontId="9" fillId="2" borderId="18" xfId="0" applyFont="1" applyFill="1" applyBorder="1" applyAlignment="1">
      <alignment wrapText="1"/>
    </xf>
    <xf numFmtId="0" fontId="4" fillId="0" borderId="7" xfId="0" applyFont="1" applyBorder="1"/>
    <xf numFmtId="0" fontId="4" fillId="0" borderId="1" xfId="0" applyFont="1" applyBorder="1"/>
    <xf numFmtId="0" fontId="9" fillId="0" borderId="16" xfId="0" applyFont="1" applyBorder="1" applyAlignment="1">
      <alignment horizontal="center" wrapText="1"/>
    </xf>
    <xf numFmtId="0" fontId="9" fillId="0" borderId="17" xfId="0" applyFont="1" applyBorder="1" applyAlignment="1">
      <alignment horizontal="center" wrapText="1"/>
    </xf>
    <xf numFmtId="0" fontId="9" fillId="0" borderId="18" xfId="0" applyFont="1" applyBorder="1" applyAlignment="1">
      <alignment horizontal="center" wrapText="1"/>
    </xf>
    <xf numFmtId="0" fontId="21" fillId="5" borderId="19" xfId="2" applyFont="1" applyFill="1" applyBorder="1" applyAlignment="1">
      <alignment horizontal="left" vertical="center" wrapText="1"/>
    </xf>
    <xf numFmtId="0" fontId="21" fillId="5" borderId="21" xfId="2" applyFont="1" applyFill="1" applyBorder="1" applyAlignment="1">
      <alignment horizontal="left" vertical="center" wrapText="1"/>
    </xf>
    <xf numFmtId="3" fontId="2" fillId="3" borderId="16" xfId="1" applyNumberFormat="1" applyFont="1" applyFill="1" applyBorder="1" applyAlignment="1">
      <alignment horizontal="center" vertical="center" wrapText="1"/>
    </xf>
    <xf numFmtId="3" fontId="2" fillId="3" borderId="18" xfId="1" applyNumberFormat="1" applyFont="1" applyFill="1" applyBorder="1" applyAlignment="1">
      <alignment horizontal="center" vertical="center" wrapText="1"/>
    </xf>
    <xf numFmtId="0" fontId="9" fillId="0" borderId="16" xfId="0" applyFont="1" applyBorder="1" applyAlignment="1">
      <alignment horizontal="center" vertical="center" wrapText="1"/>
    </xf>
    <xf numFmtId="0" fontId="9" fillId="0" borderId="18" xfId="0" applyFont="1" applyBorder="1" applyAlignment="1">
      <alignment horizontal="center" vertical="center" wrapText="1"/>
    </xf>
    <xf numFmtId="3" fontId="12" fillId="0" borderId="16" xfId="1" applyNumberFormat="1" applyFont="1" applyBorder="1" applyAlignment="1">
      <alignment horizontal="center" vertical="center" wrapText="1"/>
    </xf>
    <xf numFmtId="3" fontId="12" fillId="0" borderId="17" xfId="1" applyNumberFormat="1" applyFont="1" applyBorder="1" applyAlignment="1">
      <alignment horizontal="center" vertical="center" wrapText="1"/>
    </xf>
    <xf numFmtId="3" fontId="12" fillId="0" borderId="18" xfId="1" applyNumberFormat="1" applyFont="1" applyBorder="1" applyAlignment="1">
      <alignment horizontal="center" vertical="center" wrapText="1"/>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0"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6"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3" fontId="12" fillId="6" borderId="16" xfId="1" applyNumberFormat="1" applyFont="1" applyFill="1" applyBorder="1" applyAlignment="1">
      <alignment horizontal="center" vertical="center" wrapText="1"/>
    </xf>
    <xf numFmtId="3" fontId="12" fillId="6" borderId="17" xfId="1" applyNumberFormat="1" applyFont="1" applyFill="1" applyBorder="1" applyAlignment="1">
      <alignment horizontal="center" vertical="center" wrapText="1"/>
    </xf>
    <xf numFmtId="3" fontId="12" fillId="6" borderId="18" xfId="1" applyNumberFormat="1" applyFont="1" applyFill="1" applyBorder="1" applyAlignment="1">
      <alignment horizontal="center" vertical="center" wrapText="1"/>
    </xf>
    <xf numFmtId="0" fontId="3" fillId="0" borderId="2" xfId="0" applyFont="1" applyBorder="1" applyAlignment="1">
      <alignment horizontal="right" vertical="top" wrapText="1"/>
    </xf>
    <xf numFmtId="0" fontId="3" fillId="0" borderId="0" xfId="0" applyFont="1" applyAlignment="1">
      <alignment horizontal="right" vertical="top" wrapText="1"/>
    </xf>
    <xf numFmtId="0" fontId="3" fillId="0" borderId="3" xfId="0" applyFont="1" applyBorder="1" applyAlignment="1">
      <alignment horizontal="right" vertical="top" wrapText="1"/>
    </xf>
    <xf numFmtId="0" fontId="3" fillId="0" borderId="5" xfId="0" applyFont="1" applyBorder="1" applyAlignment="1">
      <alignment horizontal="right" vertical="top" wrapText="1"/>
    </xf>
    <xf numFmtId="0" fontId="3" fillId="0" borderId="6" xfId="0" applyFont="1" applyBorder="1" applyAlignment="1">
      <alignment horizontal="right" vertical="top" wrapText="1"/>
    </xf>
    <xf numFmtId="0" fontId="3" fillId="0" borderId="7" xfId="0" applyFont="1" applyBorder="1" applyAlignment="1">
      <alignment horizontal="right" vertical="top" wrapText="1"/>
    </xf>
    <xf numFmtId="3" fontId="6" fillId="0" borderId="8" xfId="0" applyNumberFormat="1" applyFont="1" applyBorder="1" applyAlignment="1">
      <alignment horizontal="center" vertical="center"/>
    </xf>
    <xf numFmtId="3" fontId="6" fillId="0" borderId="9" xfId="0" applyNumberFormat="1" applyFont="1" applyBorder="1" applyAlignment="1">
      <alignment horizontal="center" vertical="center"/>
    </xf>
    <xf numFmtId="3" fontId="6" fillId="0" borderId="10" xfId="0" applyNumberFormat="1" applyFont="1" applyBorder="1" applyAlignment="1">
      <alignment horizontal="center"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10" fillId="2" borderId="15" xfId="0" applyFont="1" applyFill="1" applyBorder="1" applyAlignment="1">
      <alignment horizontal="center" vertical="center" wrapText="1"/>
    </xf>
    <xf numFmtId="0" fontId="2" fillId="0" borderId="4" xfId="0" applyFont="1" applyBorder="1" applyAlignment="1">
      <alignment horizontal="left" vertical="center" wrapText="1"/>
    </xf>
    <xf numFmtId="0" fontId="18" fillId="0" borderId="4" xfId="0" applyFont="1" applyBorder="1" applyAlignment="1">
      <alignment horizontal="left" vertical="center" wrapText="1"/>
    </xf>
    <xf numFmtId="0" fontId="10" fillId="2" borderId="25" xfId="0" applyFont="1" applyFill="1" applyBorder="1" applyAlignment="1">
      <alignment horizontal="center" vertical="center" wrapText="1"/>
    </xf>
    <xf numFmtId="0" fontId="10" fillId="2" borderId="26" xfId="0" applyFont="1" applyFill="1" applyBorder="1" applyAlignment="1">
      <alignment horizontal="center" vertical="center" wrapText="1"/>
    </xf>
    <xf numFmtId="0" fontId="10" fillId="2" borderId="27" xfId="0" applyFont="1" applyFill="1" applyBorder="1" applyAlignment="1">
      <alignment horizontal="center" vertical="center" wrapText="1"/>
    </xf>
    <xf numFmtId="0" fontId="9" fillId="0" borderId="17" xfId="0" applyFont="1" applyBorder="1" applyAlignment="1">
      <alignment horizontal="left" vertical="center" wrapText="1"/>
    </xf>
    <xf numFmtId="0" fontId="9" fillId="0" borderId="18" xfId="0" applyFont="1" applyBorder="1" applyAlignment="1">
      <alignment horizontal="left" vertical="center" wrapText="1"/>
    </xf>
    <xf numFmtId="0" fontId="11" fillId="4" borderId="16" xfId="0" applyFont="1" applyFill="1" applyBorder="1" applyAlignment="1">
      <alignment horizontal="center" vertical="center"/>
    </xf>
    <xf numFmtId="0" fontId="11" fillId="4" borderId="17" xfId="0" applyFont="1" applyFill="1" applyBorder="1" applyAlignment="1">
      <alignment horizontal="center" vertical="center"/>
    </xf>
    <xf numFmtId="0" fontId="11" fillId="4" borderId="18" xfId="0" applyFont="1" applyFill="1" applyBorder="1" applyAlignment="1">
      <alignment horizontal="center" vertical="center"/>
    </xf>
    <xf numFmtId="0" fontId="15" fillId="0" borderId="4" xfId="0" applyFont="1" applyBorder="1" applyAlignment="1">
      <alignment horizontal="left" vertical="center"/>
    </xf>
    <xf numFmtId="0" fontId="10" fillId="0" borderId="15" xfId="0" applyFont="1" applyBorder="1" applyAlignment="1">
      <alignment horizontal="center" vertical="center"/>
    </xf>
    <xf numFmtId="3" fontId="10" fillId="2" borderId="19" xfId="1" applyNumberFormat="1" applyFont="1" applyFill="1" applyBorder="1" applyAlignment="1">
      <alignment horizontal="center" vertical="center" wrapText="1"/>
    </xf>
    <xf numFmtId="3" fontId="10" fillId="2" borderId="20" xfId="1" applyNumberFormat="1" applyFont="1" applyFill="1" applyBorder="1" applyAlignment="1">
      <alignment horizontal="center" vertical="center" wrapText="1"/>
    </xf>
    <xf numFmtId="3" fontId="10" fillId="2" borderId="21" xfId="1" applyNumberFormat="1" applyFont="1" applyFill="1" applyBorder="1" applyAlignment="1">
      <alignment horizontal="center" vertical="center" wrapText="1"/>
    </xf>
    <xf numFmtId="3" fontId="10" fillId="2" borderId="16" xfId="1" applyNumberFormat="1" applyFont="1" applyFill="1" applyBorder="1" applyAlignment="1">
      <alignment horizontal="center" vertical="center" wrapText="1"/>
    </xf>
    <xf numFmtId="3" fontId="10" fillId="2" borderId="18" xfId="1" applyNumberFormat="1" applyFont="1" applyFill="1" applyBorder="1" applyAlignment="1">
      <alignment horizontal="center" vertical="center" wrapText="1"/>
    </xf>
    <xf numFmtId="0" fontId="10" fillId="2" borderId="19"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9" fillId="0" borderId="16" xfId="0" applyFont="1" applyBorder="1" applyAlignment="1">
      <alignment horizontal="left" vertical="center" wrapText="1"/>
    </xf>
  </cellXfs>
  <cellStyles count="3">
    <cellStyle name="Comma 2" xfId="1" xr:uid="{34A4EEE6-5F54-4F53-9D5B-42613882802D}"/>
    <cellStyle name="Normal" xfId="0" builtinId="0"/>
    <cellStyle name="Normal 3 2 2 2" xfId="2" xr:uid="{BBB84E76-5640-4F2F-8C3D-45BCA53E8029}"/>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916421</xdr:colOff>
      <xdr:row>7</xdr:row>
      <xdr:rowOff>127000</xdr:rowOff>
    </xdr:to>
    <xdr:pic>
      <xdr:nvPicPr>
        <xdr:cNvPr id="2" name="Picture 1">
          <a:extLst>
            <a:ext uri="{FF2B5EF4-FFF2-40B4-BE49-F238E27FC236}">
              <a16:creationId xmlns:a16="http://schemas.microsoft.com/office/drawing/2014/main" id="{B2EE1A5E-B844-4FAC-99A5-369D37EC2D44}"/>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760557</xdr:colOff>
      <xdr:row>7</xdr:row>
      <xdr:rowOff>127000</xdr:rowOff>
    </xdr:to>
    <xdr:pic>
      <xdr:nvPicPr>
        <xdr:cNvPr id="2" name="Picture 1">
          <a:extLst>
            <a:ext uri="{FF2B5EF4-FFF2-40B4-BE49-F238E27FC236}">
              <a16:creationId xmlns:a16="http://schemas.microsoft.com/office/drawing/2014/main" id="{770726F8-E60A-40D2-9C8D-B2973CE7D737}"/>
            </a:ext>
          </a:extLst>
        </xdr:cNvPr>
        <xdr:cNvPicPr>
          <a:picLocks noChangeAspect="1"/>
        </xdr:cNvPicPr>
      </xdr:nvPicPr>
      <xdr:blipFill>
        <a:blip xmlns:r="http://schemas.openxmlformats.org/officeDocument/2006/relationships" r:embed="rId1"/>
        <a:stretch>
          <a:fillRect/>
        </a:stretch>
      </xdr:blipFill>
      <xdr:spPr>
        <a:xfrm>
          <a:off x="208225" y="304800"/>
          <a:ext cx="2070271" cy="1317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E8BF9-99E9-43D4-8BEB-EB48F0015B42}">
  <sheetPr>
    <pageSetUpPr fitToPage="1"/>
  </sheetPr>
  <dimension ref="A1:O63"/>
  <sheetViews>
    <sheetView tabSelected="1" view="pageBreakPreview" topLeftCell="A19" zoomScale="55" zoomScaleNormal="55" zoomScaleSheetLayoutView="55" workbookViewId="0">
      <selection activeCell="E37" sqref="E37"/>
    </sheetView>
  </sheetViews>
  <sheetFormatPr defaultColWidth="9.1640625" defaultRowHeight="15.5" x14ac:dyDescent="0.35"/>
  <cols>
    <col min="1" max="1" width="7" style="18" customWidth="1"/>
    <col min="2" max="2" width="13.4140625" style="69" customWidth="1"/>
    <col min="3" max="3" width="53.25" style="18" customWidth="1"/>
    <col min="4" max="4" width="48.58203125" style="18" customWidth="1"/>
    <col min="5" max="5" width="13" style="70" customWidth="1"/>
    <col min="6" max="9" width="17.83203125" style="70" customWidth="1"/>
    <col min="10" max="10" width="28.25" style="71" customWidth="1"/>
    <col min="11" max="11" width="19.75" style="18" customWidth="1"/>
    <col min="12" max="12" width="9.83203125" style="18" bestFit="1" customWidth="1"/>
    <col min="13" max="16384" width="9.1640625" style="18"/>
  </cols>
  <sheetData>
    <row r="1" spans="1:15" s="2" customFormat="1" ht="16.5" customHeight="1" x14ac:dyDescent="0.3">
      <c r="A1" s="1"/>
      <c r="B1" s="1"/>
      <c r="C1" s="1"/>
      <c r="D1" s="128" t="s">
        <v>0</v>
      </c>
      <c r="E1" s="129"/>
      <c r="F1" s="129"/>
      <c r="G1" s="129"/>
      <c r="H1" s="129"/>
      <c r="I1" s="129"/>
      <c r="J1" s="130"/>
    </row>
    <row r="2" spans="1:15" s="4" customFormat="1" ht="16.5" customHeight="1" x14ac:dyDescent="0.3">
      <c r="A2" s="3"/>
      <c r="B2" s="3"/>
      <c r="C2" s="3"/>
      <c r="D2" s="128"/>
      <c r="E2" s="129"/>
      <c r="F2" s="129"/>
      <c r="G2" s="129"/>
      <c r="H2" s="129"/>
      <c r="I2" s="129"/>
      <c r="J2" s="130"/>
    </row>
    <row r="3" spans="1:15" s="4" customFormat="1" ht="16.5" customHeight="1" x14ac:dyDescent="0.3">
      <c r="A3" s="3"/>
      <c r="B3" s="3"/>
      <c r="C3" s="3"/>
      <c r="D3" s="128"/>
      <c r="E3" s="129"/>
      <c r="F3" s="129"/>
      <c r="G3" s="129"/>
      <c r="H3" s="129"/>
      <c r="I3" s="129"/>
      <c r="J3" s="130"/>
    </row>
    <row r="4" spans="1:15" s="4" customFormat="1" ht="16.5" customHeight="1" x14ac:dyDescent="0.3">
      <c r="A4" s="3"/>
      <c r="B4" s="3"/>
      <c r="C4" s="3"/>
      <c r="D4" s="128"/>
      <c r="E4" s="129"/>
      <c r="F4" s="129"/>
      <c r="G4" s="129"/>
      <c r="H4" s="129"/>
      <c r="I4" s="129"/>
      <c r="J4" s="130"/>
    </row>
    <row r="5" spans="1:15" s="4" customFormat="1" ht="16.5" customHeight="1" x14ac:dyDescent="0.3">
      <c r="A5" s="3"/>
      <c r="B5" s="3"/>
      <c r="C5" s="3"/>
      <c r="D5" s="131"/>
      <c r="E5" s="132"/>
      <c r="F5" s="132"/>
      <c r="G5" s="132"/>
      <c r="H5" s="132"/>
      <c r="I5" s="132"/>
      <c r="J5" s="133"/>
    </row>
    <row r="6" spans="1:15" s="4" customFormat="1" ht="16.5" x14ac:dyDescent="0.3">
      <c r="A6" s="5"/>
      <c r="B6" s="6"/>
      <c r="C6" s="6"/>
      <c r="D6" s="6"/>
      <c r="E6" s="7"/>
      <c r="F6" s="7"/>
      <c r="G6" s="7"/>
      <c r="H6" s="7"/>
      <c r="I6" s="7"/>
      <c r="J6" s="5"/>
    </row>
    <row r="7" spans="1:15" s="4" customFormat="1" ht="17.5" x14ac:dyDescent="0.3">
      <c r="A7" s="134" t="s">
        <v>1</v>
      </c>
      <c r="B7" s="135"/>
      <c r="C7" s="135"/>
      <c r="D7" s="135"/>
      <c r="E7" s="135"/>
      <c r="F7" s="135"/>
      <c r="G7" s="135"/>
      <c r="H7" s="135"/>
      <c r="I7" s="135"/>
      <c r="J7" s="136"/>
      <c r="K7" s="8"/>
      <c r="L7" s="8"/>
      <c r="M7" s="8"/>
      <c r="N7" s="8"/>
      <c r="O7" s="8"/>
    </row>
    <row r="8" spans="1:15" s="4" customFormat="1" ht="16.5" x14ac:dyDescent="0.3">
      <c r="A8" s="9"/>
      <c r="B8" s="9"/>
      <c r="C8" s="9"/>
      <c r="D8" s="9"/>
      <c r="E8" s="10"/>
      <c r="F8" s="10"/>
      <c r="G8" s="10"/>
      <c r="H8" s="10"/>
      <c r="I8" s="10"/>
      <c r="J8" s="9"/>
      <c r="K8" s="8"/>
      <c r="L8" s="8"/>
      <c r="M8" s="8"/>
      <c r="N8" s="8"/>
      <c r="O8" s="8"/>
    </row>
    <row r="9" spans="1:15" s="4" customFormat="1" ht="16.5" customHeight="1" x14ac:dyDescent="0.3">
      <c r="A9" s="11"/>
      <c r="B9" s="137" t="s">
        <v>86</v>
      </c>
      <c r="C9" s="138"/>
      <c r="D9" s="138"/>
      <c r="E9" s="138"/>
      <c r="F9" s="138"/>
      <c r="G9" s="138"/>
      <c r="H9" s="138"/>
      <c r="I9" s="138"/>
      <c r="J9" s="139"/>
      <c r="K9" s="12"/>
      <c r="L9" s="12"/>
      <c r="M9" s="12"/>
      <c r="N9" s="12"/>
    </row>
    <row r="10" spans="1:15" s="4" customFormat="1" ht="15.75" customHeight="1" x14ac:dyDescent="0.3">
      <c r="A10" s="140" t="s">
        <v>2</v>
      </c>
      <c r="B10" s="141"/>
      <c r="C10" s="141"/>
      <c r="D10" s="141"/>
      <c r="E10" s="141"/>
      <c r="F10" s="141"/>
      <c r="G10" s="141"/>
      <c r="H10" s="141"/>
      <c r="I10" s="141"/>
      <c r="J10" s="142"/>
      <c r="K10" s="13"/>
      <c r="L10" s="13"/>
      <c r="M10" s="13"/>
      <c r="N10" s="13"/>
      <c r="O10" s="13"/>
    </row>
    <row r="11" spans="1:15" s="4" customFormat="1" ht="15.75" customHeight="1" x14ac:dyDescent="0.3">
      <c r="A11" s="143"/>
      <c r="B11" s="144"/>
      <c r="C11" s="144"/>
      <c r="D11" s="144"/>
      <c r="E11" s="144"/>
      <c r="F11" s="144"/>
      <c r="G11" s="144"/>
      <c r="H11" s="144"/>
      <c r="I11" s="144"/>
      <c r="J11" s="145"/>
      <c r="K11" s="14"/>
      <c r="L11" s="14"/>
      <c r="M11" s="14"/>
      <c r="N11" s="14"/>
      <c r="O11" s="14"/>
    </row>
    <row r="12" spans="1:15" ht="16.5" x14ac:dyDescent="0.35">
      <c r="A12" s="15"/>
      <c r="B12" s="16"/>
      <c r="C12" s="15"/>
      <c r="D12" s="15"/>
      <c r="E12" s="17"/>
      <c r="F12" s="17"/>
      <c r="G12" s="17"/>
      <c r="H12" s="17"/>
      <c r="I12" s="17"/>
      <c r="J12" s="79"/>
    </row>
    <row r="13" spans="1:15" ht="33" customHeight="1" x14ac:dyDescent="0.35">
      <c r="A13" s="19" t="s">
        <v>3</v>
      </c>
      <c r="B13" s="146" t="s">
        <v>4</v>
      </c>
      <c r="C13" s="146"/>
      <c r="D13" s="19" t="s">
        <v>5</v>
      </c>
      <c r="E13" s="162" t="s">
        <v>105</v>
      </c>
      <c r="F13" s="159" t="s">
        <v>6</v>
      </c>
      <c r="G13" s="160"/>
      <c r="H13" s="160"/>
      <c r="I13" s="161"/>
      <c r="J13" s="21" t="s">
        <v>7</v>
      </c>
      <c r="K13" s="22"/>
    </row>
    <row r="14" spans="1:15" ht="33" x14ac:dyDescent="0.35">
      <c r="A14" s="19"/>
      <c r="B14" s="82"/>
      <c r="C14" s="83"/>
      <c r="D14" s="19"/>
      <c r="E14" s="163"/>
      <c r="F14" s="84" t="s">
        <v>101</v>
      </c>
      <c r="G14" s="84" t="s">
        <v>102</v>
      </c>
      <c r="H14" s="84" t="s">
        <v>103</v>
      </c>
      <c r="I14" s="84" t="s">
        <v>104</v>
      </c>
      <c r="J14" s="85"/>
      <c r="K14" s="72"/>
    </row>
    <row r="15" spans="1:15" ht="30" x14ac:dyDescent="0.35">
      <c r="A15" s="73" t="s">
        <v>88</v>
      </c>
      <c r="B15" s="103" t="s">
        <v>89</v>
      </c>
      <c r="C15" s="104"/>
      <c r="D15" s="74"/>
      <c r="E15" s="80" t="s">
        <v>90</v>
      </c>
      <c r="F15" s="80" t="s">
        <v>90</v>
      </c>
      <c r="G15" s="80" t="s">
        <v>90</v>
      </c>
      <c r="H15" s="80" t="s">
        <v>90</v>
      </c>
      <c r="I15" s="80" t="s">
        <v>90</v>
      </c>
      <c r="J15" s="76"/>
      <c r="K15" s="72"/>
    </row>
    <row r="16" spans="1:15" ht="35.25" customHeight="1" x14ac:dyDescent="0.35">
      <c r="A16" s="73" t="s">
        <v>91</v>
      </c>
      <c r="B16" s="103" t="s">
        <v>92</v>
      </c>
      <c r="C16" s="104"/>
      <c r="D16" s="74"/>
      <c r="E16" s="75"/>
      <c r="F16" s="75"/>
      <c r="G16" s="75"/>
      <c r="H16" s="75"/>
      <c r="I16" s="75"/>
      <c r="J16" s="76"/>
      <c r="K16" s="72"/>
    </row>
    <row r="17" spans="1:11" ht="33" x14ac:dyDescent="0.35">
      <c r="A17" s="119">
        <f>IF(LEN(C17)=0,"",COUNTA($C$17:C17))</f>
        <v>1</v>
      </c>
      <c r="B17" s="112" t="s">
        <v>8</v>
      </c>
      <c r="C17" s="122" t="s">
        <v>9</v>
      </c>
      <c r="D17" s="23" t="s">
        <v>10</v>
      </c>
      <c r="E17" s="109">
        <v>120000</v>
      </c>
      <c r="F17" s="109">
        <v>110000</v>
      </c>
      <c r="G17" s="109">
        <v>110000</v>
      </c>
      <c r="H17" s="109">
        <v>110000</v>
      </c>
      <c r="I17" s="109">
        <v>110000</v>
      </c>
      <c r="J17" s="115"/>
      <c r="K17" s="25"/>
    </row>
    <row r="18" spans="1:11" ht="33" x14ac:dyDescent="0.35">
      <c r="A18" s="120"/>
      <c r="B18" s="113"/>
      <c r="C18" s="123"/>
      <c r="D18" s="23" t="s">
        <v>11</v>
      </c>
      <c r="E18" s="110"/>
      <c r="F18" s="110"/>
      <c r="G18" s="110"/>
      <c r="H18" s="110"/>
      <c r="I18" s="110"/>
      <c r="J18" s="116"/>
      <c r="K18" s="25"/>
    </row>
    <row r="19" spans="1:11" ht="33" x14ac:dyDescent="0.35">
      <c r="A19" s="120"/>
      <c r="B19" s="113"/>
      <c r="C19" s="123"/>
      <c r="D19" s="23" t="s">
        <v>12</v>
      </c>
      <c r="E19" s="110"/>
      <c r="F19" s="110"/>
      <c r="G19" s="110"/>
      <c r="H19" s="110"/>
      <c r="I19" s="110"/>
      <c r="J19" s="116"/>
      <c r="K19" s="25"/>
    </row>
    <row r="20" spans="1:11" ht="16.5" x14ac:dyDescent="0.35">
      <c r="A20" s="120"/>
      <c r="B20" s="113"/>
      <c r="C20" s="123"/>
      <c r="D20" s="23" t="s">
        <v>13</v>
      </c>
      <c r="E20" s="110"/>
      <c r="F20" s="110"/>
      <c r="G20" s="110"/>
      <c r="H20" s="110"/>
      <c r="I20" s="110"/>
      <c r="J20" s="116"/>
      <c r="K20" s="26"/>
    </row>
    <row r="21" spans="1:11" ht="16.5" x14ac:dyDescent="0.35">
      <c r="A21" s="120"/>
      <c r="B21" s="113"/>
      <c r="C21" s="123"/>
      <c r="D21" s="23" t="s">
        <v>14</v>
      </c>
      <c r="E21" s="110"/>
      <c r="F21" s="110"/>
      <c r="G21" s="110"/>
      <c r="H21" s="110"/>
      <c r="I21" s="110"/>
      <c r="J21" s="116"/>
      <c r="K21" s="26"/>
    </row>
    <row r="22" spans="1:11" ht="16.5" x14ac:dyDescent="0.35">
      <c r="A22" s="121"/>
      <c r="B22" s="114"/>
      <c r="C22" s="124"/>
      <c r="D22" s="23" t="s">
        <v>15</v>
      </c>
      <c r="E22" s="111"/>
      <c r="F22" s="111"/>
      <c r="G22" s="111"/>
      <c r="H22" s="111"/>
      <c r="I22" s="111"/>
      <c r="J22" s="117"/>
      <c r="K22" s="26"/>
    </row>
    <row r="23" spans="1:11" ht="33" x14ac:dyDescent="0.35">
      <c r="A23" s="27">
        <f>IF(LEN(C23)=0,"",COUNTA($C$17:C23))</f>
        <v>2</v>
      </c>
      <c r="B23" s="36"/>
      <c r="C23" s="29" t="s">
        <v>66</v>
      </c>
      <c r="D23" s="29" t="s">
        <v>15</v>
      </c>
      <c r="E23" s="78" t="s">
        <v>90</v>
      </c>
      <c r="F23" s="86"/>
      <c r="G23" s="86"/>
      <c r="H23" s="78" t="s">
        <v>90</v>
      </c>
      <c r="I23" s="78" t="s">
        <v>90</v>
      </c>
      <c r="J23" s="32"/>
      <c r="K23" s="26"/>
    </row>
    <row r="24" spans="1:11" ht="33" x14ac:dyDescent="0.35">
      <c r="A24" s="27">
        <f>IF(LEN(C24)=0,"",COUNTA($C$17:C24))</f>
        <v>3</v>
      </c>
      <c r="B24" s="36"/>
      <c r="C24" s="23" t="s">
        <v>67</v>
      </c>
      <c r="D24" s="23" t="s">
        <v>68</v>
      </c>
      <c r="E24" s="47">
        <v>329000</v>
      </c>
      <c r="F24" s="87"/>
      <c r="G24" s="87"/>
      <c r="H24" s="87"/>
      <c r="I24" s="78" t="s">
        <v>90</v>
      </c>
      <c r="J24" s="32"/>
      <c r="K24" s="26"/>
    </row>
    <row r="25" spans="1:11" ht="35.25" customHeight="1" x14ac:dyDescent="0.35">
      <c r="A25" s="73" t="s">
        <v>93</v>
      </c>
      <c r="B25" s="103" t="s">
        <v>94</v>
      </c>
      <c r="C25" s="104"/>
      <c r="D25" s="74"/>
      <c r="E25" s="75"/>
      <c r="F25" s="75"/>
      <c r="G25" s="75"/>
      <c r="H25" s="75"/>
      <c r="I25" s="75"/>
      <c r="J25" s="76"/>
      <c r="K25" s="72"/>
    </row>
    <row r="26" spans="1:11" ht="49.5" x14ac:dyDescent="0.35">
      <c r="A26" s="27">
        <f>IF(LEN(C26)=0,"",COUNTA($C$17:C26))</f>
        <v>4</v>
      </c>
      <c r="B26" s="28" t="s">
        <v>22</v>
      </c>
      <c r="C26" s="29" t="s">
        <v>23</v>
      </c>
      <c r="D26" s="29" t="s">
        <v>24</v>
      </c>
      <c r="E26" s="31">
        <v>40000</v>
      </c>
      <c r="F26" s="31">
        <v>40000</v>
      </c>
      <c r="G26" s="31">
        <v>40000</v>
      </c>
      <c r="H26" s="31">
        <v>40000</v>
      </c>
      <c r="I26" s="31">
        <v>40000</v>
      </c>
      <c r="J26" s="32"/>
      <c r="K26" s="26"/>
    </row>
    <row r="27" spans="1:11" ht="33" x14ac:dyDescent="0.35">
      <c r="A27" s="27">
        <f>IF(LEN(C27)=0,"",COUNTA($C$17:C27))</f>
        <v>5</v>
      </c>
      <c r="B27" s="28" t="s">
        <v>25</v>
      </c>
      <c r="C27" s="29" t="s">
        <v>26</v>
      </c>
      <c r="D27" s="29" t="s">
        <v>27</v>
      </c>
      <c r="E27" s="31">
        <v>27000</v>
      </c>
      <c r="F27" s="31">
        <v>20000</v>
      </c>
      <c r="G27" s="31">
        <v>20000</v>
      </c>
      <c r="H27" s="31">
        <v>20000</v>
      </c>
      <c r="I27" s="31">
        <v>20000</v>
      </c>
      <c r="J27" s="32"/>
      <c r="K27" s="26"/>
    </row>
    <row r="28" spans="1:11" ht="49.5" customHeight="1" x14ac:dyDescent="0.35">
      <c r="A28" s="27">
        <f>IF(LEN(C28)=0,"",COUNTA($C$17:C28))</f>
        <v>6</v>
      </c>
      <c r="B28" s="81" t="s">
        <v>33</v>
      </c>
      <c r="C28" s="29" t="s">
        <v>34</v>
      </c>
      <c r="D28" s="34" t="s">
        <v>35</v>
      </c>
      <c r="E28" s="35">
        <v>42000</v>
      </c>
      <c r="F28" s="35">
        <v>40000</v>
      </c>
      <c r="G28" s="35">
        <v>40000</v>
      </c>
      <c r="H28" s="35">
        <v>40000</v>
      </c>
      <c r="I28" s="35">
        <v>40000</v>
      </c>
      <c r="J28" s="32"/>
      <c r="K28" s="26"/>
    </row>
    <row r="29" spans="1:11" ht="16.5" x14ac:dyDescent="0.35">
      <c r="A29" s="27">
        <f>IF(LEN(C29)=0,"",COUNTA($C$17:C29))</f>
        <v>7</v>
      </c>
      <c r="B29" s="112" t="s">
        <v>87</v>
      </c>
      <c r="C29" s="23" t="s">
        <v>69</v>
      </c>
      <c r="D29" s="23"/>
      <c r="E29" s="109">
        <v>183000</v>
      </c>
      <c r="F29" s="109">
        <v>150000</v>
      </c>
      <c r="G29" s="109">
        <v>150000</v>
      </c>
      <c r="H29" s="125"/>
      <c r="I29" s="125"/>
      <c r="J29" s="100"/>
      <c r="K29" s="26"/>
    </row>
    <row r="30" spans="1:11" ht="16.5" x14ac:dyDescent="0.35">
      <c r="A30" s="27">
        <f>IF(LEN(C30)=0,"",COUNTA($C$17:C30))</f>
        <v>8</v>
      </c>
      <c r="B30" s="113"/>
      <c r="C30" s="23" t="s">
        <v>70</v>
      </c>
      <c r="D30" s="23"/>
      <c r="E30" s="110"/>
      <c r="F30" s="110"/>
      <c r="G30" s="110"/>
      <c r="H30" s="126"/>
      <c r="I30" s="126"/>
      <c r="J30" s="101"/>
      <c r="K30" s="26"/>
    </row>
    <row r="31" spans="1:11" ht="16.5" x14ac:dyDescent="0.35">
      <c r="A31" s="27">
        <f>IF(LEN(C31)=0,"",COUNTA($C$17:C31))</f>
        <v>9</v>
      </c>
      <c r="B31" s="113"/>
      <c r="C31" s="23" t="s">
        <v>71</v>
      </c>
      <c r="D31" s="23"/>
      <c r="E31" s="110"/>
      <c r="F31" s="110"/>
      <c r="G31" s="110"/>
      <c r="H31" s="126"/>
      <c r="I31" s="126"/>
      <c r="J31" s="101"/>
      <c r="K31" s="26"/>
    </row>
    <row r="32" spans="1:11" ht="16.5" x14ac:dyDescent="0.35">
      <c r="A32" s="27">
        <f>IF(LEN(C32)=0,"",COUNTA($C$17:C32))</f>
        <v>10</v>
      </c>
      <c r="B32" s="114"/>
      <c r="C32" s="29" t="s">
        <v>72</v>
      </c>
      <c r="D32" s="23"/>
      <c r="E32" s="111"/>
      <c r="F32" s="111"/>
      <c r="G32" s="111"/>
      <c r="H32" s="127"/>
      <c r="I32" s="127"/>
      <c r="J32" s="102"/>
      <c r="K32" s="26"/>
    </row>
    <row r="33" spans="1:11" ht="33" customHeight="1" x14ac:dyDescent="0.35">
      <c r="A33" s="27">
        <f>IF(LEN(C33)=0,"",COUNTA($C$17:C33))</f>
        <v>11</v>
      </c>
      <c r="B33" s="118" t="s">
        <v>28</v>
      </c>
      <c r="C33" s="33" t="s">
        <v>29</v>
      </c>
      <c r="D33" s="33" t="s">
        <v>30</v>
      </c>
      <c r="E33" s="105">
        <v>48000</v>
      </c>
      <c r="F33" s="105">
        <v>40000</v>
      </c>
      <c r="G33" s="105">
        <v>40000</v>
      </c>
      <c r="H33" s="105">
        <v>40000</v>
      </c>
      <c r="I33" s="105">
        <v>40000</v>
      </c>
      <c r="J33" s="107" t="s">
        <v>31</v>
      </c>
      <c r="K33" s="26"/>
    </row>
    <row r="34" spans="1:11" ht="33" x14ac:dyDescent="0.35">
      <c r="A34" s="27">
        <f>IF(LEN(C34)=0,"",COUNTA($C$17:C34))</f>
        <v>12</v>
      </c>
      <c r="B34" s="118"/>
      <c r="C34" s="33" t="s">
        <v>32</v>
      </c>
      <c r="D34" s="33" t="s">
        <v>30</v>
      </c>
      <c r="E34" s="106"/>
      <c r="F34" s="106"/>
      <c r="G34" s="106"/>
      <c r="H34" s="106"/>
      <c r="I34" s="106"/>
      <c r="J34" s="108"/>
      <c r="K34" s="26"/>
    </row>
    <row r="35" spans="1:11" ht="49.5" x14ac:dyDescent="0.35">
      <c r="A35" s="27">
        <f>IF(LEN(C35)=0,"",COUNTA($C$17:C35))</f>
        <v>13</v>
      </c>
      <c r="B35" s="28" t="s">
        <v>19</v>
      </c>
      <c r="C35" s="29" t="s">
        <v>20</v>
      </c>
      <c r="D35" s="29" t="s">
        <v>21</v>
      </c>
      <c r="E35" s="31">
        <v>33000</v>
      </c>
      <c r="F35" s="31">
        <v>30000</v>
      </c>
      <c r="G35" s="31">
        <v>30000</v>
      </c>
      <c r="H35" s="31">
        <v>30000</v>
      </c>
      <c r="I35" s="31">
        <v>30000</v>
      </c>
      <c r="J35" s="32"/>
      <c r="K35" s="26"/>
    </row>
    <row r="36" spans="1:11" ht="33" x14ac:dyDescent="0.35">
      <c r="A36" s="27">
        <f>IF(LEN(C36)=0,"",COUNTA($C$17:C36))</f>
        <v>14</v>
      </c>
      <c r="B36" s="158"/>
      <c r="C36" s="33" t="s">
        <v>42</v>
      </c>
      <c r="D36" s="49" t="s">
        <v>43</v>
      </c>
      <c r="E36" s="48">
        <v>59000</v>
      </c>
      <c r="F36" s="48">
        <v>40000</v>
      </c>
      <c r="G36" s="48">
        <v>40000</v>
      </c>
      <c r="H36" s="48">
        <v>40000</v>
      </c>
      <c r="I36" s="48">
        <v>40000</v>
      </c>
      <c r="J36" s="152"/>
      <c r="K36" s="26"/>
    </row>
    <row r="37" spans="1:11" ht="33" x14ac:dyDescent="0.35">
      <c r="A37" s="27">
        <f>IF(LEN(C37)=0,"",COUNTA($C$17:C37))</f>
        <v>15</v>
      </c>
      <c r="B37" s="158"/>
      <c r="C37" s="33" t="s">
        <v>44</v>
      </c>
      <c r="D37" s="49" t="s">
        <v>45</v>
      </c>
      <c r="E37" s="48">
        <v>41000</v>
      </c>
      <c r="F37" s="48">
        <v>30000</v>
      </c>
      <c r="G37" s="48">
        <v>30000</v>
      </c>
      <c r="H37" s="48">
        <v>30000</v>
      </c>
      <c r="I37" s="48">
        <v>30000</v>
      </c>
      <c r="J37" s="153"/>
      <c r="K37" s="26"/>
    </row>
    <row r="38" spans="1:11" ht="33" x14ac:dyDescent="0.35">
      <c r="A38" s="27">
        <f>IF(LEN(C38)=0,"",COUNTA($C$17:C38))</f>
        <v>16</v>
      </c>
      <c r="B38" s="36"/>
      <c r="C38" s="23" t="s">
        <v>48</v>
      </c>
      <c r="D38" s="23" t="s">
        <v>49</v>
      </c>
      <c r="E38" s="50">
        <v>123000</v>
      </c>
      <c r="F38" s="50">
        <v>120000</v>
      </c>
      <c r="G38" s="50">
        <v>120000</v>
      </c>
      <c r="H38" s="50">
        <v>120000</v>
      </c>
      <c r="I38" s="50">
        <v>120000</v>
      </c>
      <c r="J38" s="32"/>
      <c r="K38" s="26"/>
    </row>
    <row r="39" spans="1:11" s="46" customFormat="1" ht="33" x14ac:dyDescent="0.35">
      <c r="A39" s="27">
        <f>IF(LEN(C39)=0,"",COUNTA($C$17:C39))</f>
        <v>17</v>
      </c>
      <c r="B39" s="36"/>
      <c r="C39" s="51" t="s">
        <v>46</v>
      </c>
      <c r="D39" s="52" t="s">
        <v>47</v>
      </c>
      <c r="E39" s="53">
        <v>121000</v>
      </c>
      <c r="F39" s="53">
        <v>90000</v>
      </c>
      <c r="G39" s="53">
        <v>90000</v>
      </c>
      <c r="H39" s="53">
        <v>90000</v>
      </c>
      <c r="I39" s="53">
        <v>90000</v>
      </c>
      <c r="J39" s="32"/>
      <c r="K39" s="45"/>
    </row>
    <row r="40" spans="1:11" ht="33" x14ac:dyDescent="0.35">
      <c r="A40" s="27">
        <f>IF(LEN(C40)=0,"",COUNTA($C$17:C40))</f>
        <v>18</v>
      </c>
      <c r="B40" s="28" t="s">
        <v>39</v>
      </c>
      <c r="C40" s="29" t="s">
        <v>40</v>
      </c>
      <c r="D40" s="34" t="s">
        <v>41</v>
      </c>
      <c r="E40" s="47">
        <v>41000</v>
      </c>
      <c r="F40" s="87"/>
      <c r="G40" s="47">
        <v>40000</v>
      </c>
      <c r="H40" s="87"/>
      <c r="I40" s="87"/>
      <c r="J40" s="32"/>
      <c r="K40" s="26"/>
    </row>
    <row r="41" spans="1:11" ht="35.25" customHeight="1" x14ac:dyDescent="0.35">
      <c r="A41" s="73" t="s">
        <v>93</v>
      </c>
      <c r="B41" s="103" t="s">
        <v>95</v>
      </c>
      <c r="C41" s="104"/>
      <c r="D41" s="74"/>
      <c r="E41" s="75"/>
      <c r="F41" s="75"/>
      <c r="G41" s="75"/>
      <c r="H41" s="75"/>
      <c r="I41" s="75"/>
      <c r="J41" s="76"/>
      <c r="K41" s="72"/>
    </row>
    <row r="42" spans="1:11" ht="33" x14ac:dyDescent="0.35">
      <c r="A42" s="27">
        <f>IF(LEN(C42)=0,"",COUNTA($C$17:C42))</f>
        <v>19</v>
      </c>
      <c r="B42" s="28" t="s">
        <v>16</v>
      </c>
      <c r="C42" s="29" t="s">
        <v>17</v>
      </c>
      <c r="D42" s="30" t="s">
        <v>18</v>
      </c>
      <c r="E42" s="48">
        <v>80000</v>
      </c>
      <c r="F42" s="48">
        <v>60000</v>
      </c>
      <c r="G42" s="48">
        <v>60000</v>
      </c>
      <c r="H42" s="48">
        <v>60000</v>
      </c>
      <c r="I42" s="48">
        <v>60000</v>
      </c>
      <c r="J42" s="32"/>
      <c r="K42" s="26"/>
    </row>
    <row r="43" spans="1:11" ht="33" x14ac:dyDescent="0.35">
      <c r="A43" s="27">
        <f>IF(LEN(C43)=0,"",COUNTA($C$17:C43))</f>
        <v>20</v>
      </c>
      <c r="B43" s="28"/>
      <c r="C43" s="23" t="s">
        <v>57</v>
      </c>
      <c r="D43" s="23" t="s">
        <v>58</v>
      </c>
      <c r="E43" s="48">
        <v>157000</v>
      </c>
      <c r="F43" s="48">
        <v>40000</v>
      </c>
      <c r="G43" s="87"/>
      <c r="H43" s="87"/>
      <c r="I43" s="87"/>
      <c r="J43" s="32"/>
      <c r="K43" s="26"/>
    </row>
    <row r="44" spans="1:11" ht="33" x14ac:dyDescent="0.35">
      <c r="A44" s="27">
        <f>IF(LEN(C44)=0,"",COUNTA($C$17:C44))</f>
        <v>21</v>
      </c>
      <c r="B44" s="54"/>
      <c r="C44" s="29" t="s">
        <v>59</v>
      </c>
      <c r="D44" s="29" t="s">
        <v>60</v>
      </c>
      <c r="E44" s="48">
        <v>140000</v>
      </c>
      <c r="F44" s="48">
        <v>70000</v>
      </c>
      <c r="G44" s="47">
        <v>70000</v>
      </c>
      <c r="H44" s="47">
        <v>70000</v>
      </c>
      <c r="I44" s="47">
        <v>70000</v>
      </c>
      <c r="J44" s="32"/>
      <c r="K44" s="26"/>
    </row>
    <row r="45" spans="1:11" ht="49.5" x14ac:dyDescent="0.35">
      <c r="A45" s="27">
        <f>IF(LEN(C45)=0,"",COUNTA($C$17:C45))</f>
        <v>22</v>
      </c>
      <c r="B45" s="154" t="s">
        <v>50</v>
      </c>
      <c r="C45" s="29" t="s">
        <v>51</v>
      </c>
      <c r="D45" s="29" t="s">
        <v>52</v>
      </c>
      <c r="E45" s="48">
        <v>230000</v>
      </c>
      <c r="F45" s="48">
        <v>160000</v>
      </c>
      <c r="G45" s="48">
        <v>160000</v>
      </c>
      <c r="H45" s="48">
        <v>160000</v>
      </c>
      <c r="I45" s="48">
        <v>160000</v>
      </c>
      <c r="J45" s="32"/>
      <c r="K45" s="26"/>
    </row>
    <row r="46" spans="1:11" ht="33" x14ac:dyDescent="0.35">
      <c r="A46" s="27">
        <f>IF(LEN(C46)=0,"",COUNTA($C$17:C46))</f>
        <v>23</v>
      </c>
      <c r="B46" s="155"/>
      <c r="C46" s="29" t="s">
        <v>53</v>
      </c>
      <c r="D46" s="29" t="s">
        <v>54</v>
      </c>
      <c r="E46" s="48">
        <v>220000</v>
      </c>
      <c r="F46" s="87"/>
      <c r="G46" s="87"/>
      <c r="H46" s="48">
        <v>190000</v>
      </c>
      <c r="I46" s="48">
        <v>190000</v>
      </c>
      <c r="J46" s="32"/>
      <c r="K46" s="26"/>
    </row>
    <row r="47" spans="1:11" ht="33" x14ac:dyDescent="0.35">
      <c r="A47" s="27">
        <f>IF(LEN(C47)=0,"",COUNTA($C$17:C47))</f>
        <v>24</v>
      </c>
      <c r="B47" s="156"/>
      <c r="C47" s="29" t="s">
        <v>55</v>
      </c>
      <c r="D47" s="30" t="s">
        <v>56</v>
      </c>
      <c r="E47" s="48">
        <v>230000</v>
      </c>
      <c r="F47" s="48">
        <v>160000</v>
      </c>
      <c r="G47" s="48">
        <v>160000</v>
      </c>
      <c r="H47" s="48">
        <v>160000</v>
      </c>
      <c r="I47" s="48">
        <v>160000</v>
      </c>
      <c r="J47" s="32"/>
      <c r="K47" s="26"/>
    </row>
    <row r="48" spans="1:11" s="96" customFormat="1" ht="33" x14ac:dyDescent="0.35">
      <c r="A48" s="90">
        <f>IF(LEN(C48)=0,"",COUNTA($C$17:C48))</f>
        <v>25</v>
      </c>
      <c r="B48" s="88"/>
      <c r="C48" s="91" t="s">
        <v>96</v>
      </c>
      <c r="D48" s="92"/>
      <c r="E48" s="93">
        <v>469000</v>
      </c>
      <c r="F48" s="24" t="s">
        <v>90</v>
      </c>
      <c r="G48" s="24" t="s">
        <v>90</v>
      </c>
      <c r="H48" s="24" t="s">
        <v>90</v>
      </c>
      <c r="I48" s="24" t="s">
        <v>90</v>
      </c>
      <c r="J48" s="94"/>
      <c r="K48" s="95"/>
    </row>
    <row r="49" spans="1:11" s="55" customFormat="1" ht="49.5" x14ac:dyDescent="0.35">
      <c r="A49" s="27">
        <f>IF(LEN(C49)=0,"",COUNTA($C$17:C49))</f>
        <v>26</v>
      </c>
      <c r="B49" s="36"/>
      <c r="C49" s="37" t="s">
        <v>36</v>
      </c>
      <c r="D49" s="38" t="s">
        <v>37</v>
      </c>
      <c r="E49" s="77" t="s">
        <v>90</v>
      </c>
      <c r="F49" s="77" t="s">
        <v>90</v>
      </c>
      <c r="G49" s="77" t="s">
        <v>90</v>
      </c>
      <c r="H49" s="77" t="s">
        <v>90</v>
      </c>
      <c r="I49" s="77" t="s">
        <v>90</v>
      </c>
      <c r="J49" s="32"/>
    </row>
    <row r="50" spans="1:11" s="99" customFormat="1" ht="16.5" x14ac:dyDescent="0.35">
      <c r="A50" s="149" t="s">
        <v>38</v>
      </c>
      <c r="B50" s="150"/>
      <c r="C50" s="150"/>
      <c r="D50" s="151"/>
      <c r="E50" s="89"/>
      <c r="F50" s="89">
        <f>SUM(F17:F49)</f>
        <v>1200000</v>
      </c>
      <c r="G50" s="89">
        <f>SUM(G17:G49)</f>
        <v>1200000</v>
      </c>
      <c r="H50" s="89">
        <f>SUM(H17:H49)</f>
        <v>1200000</v>
      </c>
      <c r="I50" s="89">
        <f>SUM(I17:I49)</f>
        <v>1200000</v>
      </c>
      <c r="J50" s="97"/>
      <c r="K50" s="98"/>
    </row>
    <row r="51" spans="1:11" ht="16.5" x14ac:dyDescent="0.35">
      <c r="A51" s="40"/>
      <c r="B51" s="41"/>
      <c r="C51" s="42"/>
      <c r="D51" s="42"/>
      <c r="E51" s="43"/>
      <c r="F51" s="43"/>
      <c r="G51" s="43"/>
      <c r="H51" s="43"/>
      <c r="I51" s="43"/>
      <c r="J51" s="44"/>
      <c r="K51" s="26"/>
    </row>
    <row r="52" spans="1:11" s="57" customFormat="1" ht="16.5" x14ac:dyDescent="0.3">
      <c r="A52" s="157" t="s">
        <v>73</v>
      </c>
      <c r="B52" s="157"/>
      <c r="C52" s="157"/>
      <c r="D52" s="157"/>
      <c r="E52" s="7"/>
      <c r="F52" s="7"/>
      <c r="G52" s="7"/>
      <c r="H52" s="7"/>
      <c r="I52" s="7"/>
      <c r="J52" s="56"/>
    </row>
    <row r="53" spans="1:11" s="57" customFormat="1" ht="16.5" x14ac:dyDescent="0.3">
      <c r="A53" s="58"/>
      <c r="B53" s="147" t="s">
        <v>74</v>
      </c>
      <c r="C53" s="147"/>
      <c r="D53" s="147"/>
      <c r="E53" s="147"/>
      <c r="F53" s="147"/>
      <c r="G53" s="147"/>
      <c r="H53" s="147"/>
      <c r="I53" s="147"/>
      <c r="J53" s="147"/>
    </row>
    <row r="54" spans="1:11" s="57" customFormat="1" ht="16.5" x14ac:dyDescent="0.3">
      <c r="A54" s="58"/>
      <c r="B54" s="147" t="s">
        <v>75</v>
      </c>
      <c r="C54" s="147"/>
      <c r="D54" s="147"/>
      <c r="E54" s="147"/>
      <c r="F54" s="147"/>
      <c r="G54" s="147"/>
      <c r="H54" s="147"/>
      <c r="I54" s="147"/>
      <c r="J54" s="147"/>
    </row>
    <row r="55" spans="1:11" s="60" customFormat="1" ht="38.25" customHeight="1" x14ac:dyDescent="0.3">
      <c r="A55" s="59"/>
      <c r="B55" s="147" t="s">
        <v>76</v>
      </c>
      <c r="C55" s="147"/>
      <c r="D55" s="147"/>
      <c r="E55" s="147"/>
      <c r="F55" s="147"/>
      <c r="G55" s="147"/>
      <c r="H55" s="147"/>
      <c r="I55" s="147"/>
      <c r="J55" s="147"/>
    </row>
    <row r="56" spans="1:11" s="62" customFormat="1" ht="32.25" customHeight="1" x14ac:dyDescent="0.3">
      <c r="A56" s="61"/>
      <c r="B56" s="148" t="s">
        <v>77</v>
      </c>
      <c r="C56" s="148"/>
      <c r="D56" s="148"/>
      <c r="E56" s="148"/>
      <c r="F56" s="148"/>
      <c r="G56" s="148"/>
      <c r="H56" s="148"/>
      <c r="I56" s="148"/>
      <c r="J56" s="148"/>
    </row>
    <row r="57" spans="1:11" s="4" customFormat="1" ht="17.25" customHeight="1" x14ac:dyDescent="0.3">
      <c r="A57" s="56"/>
      <c r="B57" s="147" t="s">
        <v>78</v>
      </c>
      <c r="C57" s="147"/>
      <c r="D57" s="147"/>
      <c r="E57" s="147"/>
      <c r="F57" s="147"/>
      <c r="G57" s="147"/>
      <c r="H57" s="147"/>
      <c r="I57" s="147"/>
      <c r="J57" s="147"/>
    </row>
    <row r="58" spans="1:11" s="4" customFormat="1" ht="16.5" x14ac:dyDescent="0.3">
      <c r="A58" s="56"/>
      <c r="B58" s="59" t="s">
        <v>79</v>
      </c>
      <c r="C58" s="59"/>
      <c r="D58" s="63"/>
      <c r="E58" s="7"/>
      <c r="F58" s="7"/>
      <c r="G58" s="7"/>
      <c r="H58" s="7"/>
      <c r="I58" s="7"/>
      <c r="J58" s="5"/>
    </row>
    <row r="59" spans="1:11" s="4" customFormat="1" ht="16.5" x14ac:dyDescent="0.3">
      <c r="A59" s="56"/>
      <c r="B59" s="59" t="s">
        <v>80</v>
      </c>
      <c r="C59" s="59"/>
      <c r="D59" s="63"/>
      <c r="E59" s="7"/>
      <c r="F59" s="7"/>
      <c r="G59" s="7"/>
      <c r="H59" s="7"/>
      <c r="I59" s="7"/>
      <c r="J59" s="5"/>
    </row>
    <row r="60" spans="1:11" s="68" customFormat="1" ht="16.5" x14ac:dyDescent="0.3">
      <c r="A60" s="64" t="s">
        <v>81</v>
      </c>
      <c r="B60" s="65"/>
      <c r="C60" s="65"/>
      <c r="D60" s="65"/>
      <c r="E60" s="66"/>
      <c r="F60" s="66"/>
      <c r="G60" s="66"/>
      <c r="H60" s="66"/>
      <c r="I60" s="66"/>
      <c r="J60" s="67"/>
    </row>
    <row r="61" spans="1:11" s="4" customFormat="1" ht="16.5" x14ac:dyDescent="0.3">
      <c r="A61" s="56"/>
      <c r="B61" s="5" t="s">
        <v>82</v>
      </c>
      <c r="C61" s="5" t="s">
        <v>83</v>
      </c>
      <c r="D61" s="63"/>
      <c r="E61" s="10"/>
      <c r="F61" s="10"/>
      <c r="G61" s="10"/>
      <c r="H61" s="10"/>
      <c r="I61" s="10"/>
      <c r="J61" s="5"/>
    </row>
    <row r="62" spans="1:11" s="4" customFormat="1" ht="16.5" x14ac:dyDescent="0.3">
      <c r="A62" s="56"/>
      <c r="B62" s="5" t="s">
        <v>84</v>
      </c>
      <c r="C62" s="5"/>
      <c r="D62" s="63"/>
      <c r="E62" s="10"/>
      <c r="F62" s="10"/>
      <c r="G62" s="10"/>
      <c r="H62" s="10"/>
      <c r="I62" s="10"/>
      <c r="J62" s="5"/>
    </row>
    <row r="63" spans="1:11" s="4" customFormat="1" ht="16.5" x14ac:dyDescent="0.3">
      <c r="A63" s="56"/>
      <c r="B63" s="5" t="s">
        <v>85</v>
      </c>
      <c r="C63" s="5"/>
      <c r="D63" s="63"/>
      <c r="E63" s="10"/>
      <c r="F63" s="10"/>
      <c r="G63" s="10"/>
      <c r="H63" s="10"/>
      <c r="I63" s="10"/>
      <c r="J63" s="5"/>
    </row>
  </sheetData>
  <mergeCells count="44">
    <mergeCell ref="I29:I32"/>
    <mergeCell ref="I33:I34"/>
    <mergeCell ref="F13:I13"/>
    <mergeCell ref="E17:E22"/>
    <mergeCell ref="E29:E32"/>
    <mergeCell ref="E33:E34"/>
    <mergeCell ref="E13:E14"/>
    <mergeCell ref="B55:J55"/>
    <mergeCell ref="B56:J56"/>
    <mergeCell ref="B57:J57"/>
    <mergeCell ref="A50:D50"/>
    <mergeCell ref="J36:J37"/>
    <mergeCell ref="B45:B47"/>
    <mergeCell ref="A52:D52"/>
    <mergeCell ref="B53:J53"/>
    <mergeCell ref="B54:J54"/>
    <mergeCell ref="B41:C41"/>
    <mergeCell ref="B36:B37"/>
    <mergeCell ref="D1:J5"/>
    <mergeCell ref="A7:J7"/>
    <mergeCell ref="B9:J9"/>
    <mergeCell ref="A10:J11"/>
    <mergeCell ref="B13:C13"/>
    <mergeCell ref="A17:A22"/>
    <mergeCell ref="B17:B22"/>
    <mergeCell ref="C17:C22"/>
    <mergeCell ref="H29:H32"/>
    <mergeCell ref="H33:H34"/>
    <mergeCell ref="J29:J32"/>
    <mergeCell ref="B15:C15"/>
    <mergeCell ref="B16:C16"/>
    <mergeCell ref="B25:C25"/>
    <mergeCell ref="F33:F34"/>
    <mergeCell ref="J33:J34"/>
    <mergeCell ref="F29:F32"/>
    <mergeCell ref="B29:B32"/>
    <mergeCell ref="F17:F22"/>
    <mergeCell ref="J17:J22"/>
    <mergeCell ref="H17:H22"/>
    <mergeCell ref="G17:G22"/>
    <mergeCell ref="G29:G32"/>
    <mergeCell ref="G33:G34"/>
    <mergeCell ref="B33:B34"/>
    <mergeCell ref="I17:I22"/>
  </mergeCells>
  <conditionalFormatting sqref="C1:C1048576">
    <cfRule type="duplicateValues" dxfId="2" priority="1"/>
  </conditionalFormatting>
  <pageMargins left="0.35433070866141736" right="0.15748031496062992" top="0.23622047244094491" bottom="0.19685039370078741" header="0.15748031496062992" footer="0.15748031496062992"/>
  <pageSetup paperSize="9" scale="38" fitToHeight="0" orientation="portrait" r:id="rId1"/>
  <colBreaks count="1" manualBreakCount="1">
    <brk id="10"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69BAD-9238-4BA6-AA83-72F562C1C347}">
  <sheetPr>
    <pageSetUpPr fitToPage="1"/>
  </sheetPr>
  <dimension ref="A1:K50"/>
  <sheetViews>
    <sheetView view="pageBreakPreview" topLeftCell="A8" zoomScale="55" zoomScaleNormal="55" zoomScaleSheetLayoutView="55" workbookViewId="0">
      <selection activeCell="E38" sqref="E38"/>
    </sheetView>
  </sheetViews>
  <sheetFormatPr defaultColWidth="9.1640625" defaultRowHeight="15.5" x14ac:dyDescent="0.35"/>
  <cols>
    <col min="1" max="1" width="7" style="18" customWidth="1"/>
    <col min="2" max="2" width="15.75" style="69" customWidth="1"/>
    <col min="3" max="3" width="53.25" style="18" customWidth="1"/>
    <col min="4" max="4" width="48.58203125" style="18" customWidth="1"/>
    <col min="5" max="5" width="16.4140625" style="70" customWidth="1"/>
    <col min="6" max="6" width="23.83203125" style="71" customWidth="1"/>
    <col min="7" max="7" width="19.75" style="18" customWidth="1"/>
    <col min="8" max="8" width="9.83203125" style="18" bestFit="1" customWidth="1"/>
    <col min="9" max="16384" width="9.1640625" style="18"/>
  </cols>
  <sheetData>
    <row r="1" spans="1:11" s="2" customFormat="1" ht="16.5" customHeight="1" x14ac:dyDescent="0.3">
      <c r="A1" s="1"/>
      <c r="B1" s="1"/>
      <c r="C1" s="1"/>
      <c r="D1" s="128" t="s">
        <v>0</v>
      </c>
      <c r="E1" s="129"/>
      <c r="F1" s="130"/>
    </row>
    <row r="2" spans="1:11" s="4" customFormat="1" ht="16.5" customHeight="1" x14ac:dyDescent="0.3">
      <c r="A2" s="3"/>
      <c r="B2" s="3"/>
      <c r="C2" s="3"/>
      <c r="D2" s="128"/>
      <c r="E2" s="129"/>
      <c r="F2" s="130"/>
    </row>
    <row r="3" spans="1:11" s="4" customFormat="1" ht="16.5" customHeight="1" x14ac:dyDescent="0.3">
      <c r="A3" s="3"/>
      <c r="B3" s="3"/>
      <c r="C3" s="3"/>
      <c r="D3" s="128"/>
      <c r="E3" s="129"/>
      <c r="F3" s="130"/>
    </row>
    <row r="4" spans="1:11" s="4" customFormat="1" ht="16.5" customHeight="1" x14ac:dyDescent="0.3">
      <c r="A4" s="3"/>
      <c r="B4" s="3"/>
      <c r="C4" s="3"/>
      <c r="D4" s="128"/>
      <c r="E4" s="129"/>
      <c r="F4" s="130"/>
    </row>
    <row r="5" spans="1:11" s="4" customFormat="1" ht="16.5" customHeight="1" x14ac:dyDescent="0.3">
      <c r="A5" s="3"/>
      <c r="B5" s="3"/>
      <c r="C5" s="3"/>
      <c r="D5" s="131"/>
      <c r="E5" s="132"/>
      <c r="F5" s="133"/>
    </row>
    <row r="6" spans="1:11" s="4" customFormat="1" ht="16.5" x14ac:dyDescent="0.3">
      <c r="A6" s="5"/>
      <c r="B6" s="6"/>
      <c r="C6" s="6"/>
      <c r="D6" s="6"/>
      <c r="E6" s="7"/>
      <c r="F6" s="5"/>
    </row>
    <row r="7" spans="1:11" s="4" customFormat="1" ht="17.5" x14ac:dyDescent="0.3">
      <c r="A7" s="134" t="s">
        <v>1</v>
      </c>
      <c r="B7" s="135"/>
      <c r="C7" s="135"/>
      <c r="D7" s="135"/>
      <c r="E7" s="135"/>
      <c r="F7" s="136"/>
      <c r="G7" s="8"/>
      <c r="H7" s="8"/>
      <c r="I7" s="8"/>
      <c r="J7" s="8"/>
      <c r="K7" s="8"/>
    </row>
    <row r="8" spans="1:11" s="4" customFormat="1" ht="16.5" x14ac:dyDescent="0.3">
      <c r="A8" s="9"/>
      <c r="B8" s="9"/>
      <c r="C8" s="9"/>
      <c r="D8" s="9"/>
      <c r="E8" s="10"/>
      <c r="F8" s="9"/>
      <c r="G8" s="8"/>
      <c r="H8" s="8"/>
      <c r="I8" s="8"/>
      <c r="J8" s="8"/>
      <c r="K8" s="8"/>
    </row>
    <row r="9" spans="1:11" s="4" customFormat="1" ht="16.5" customHeight="1" x14ac:dyDescent="0.3">
      <c r="A9" s="11"/>
      <c r="B9" s="137" t="s">
        <v>86</v>
      </c>
      <c r="C9" s="138"/>
      <c r="D9" s="138"/>
      <c r="E9" s="138"/>
      <c r="F9" s="139"/>
      <c r="G9" s="12"/>
      <c r="H9" s="12"/>
      <c r="I9" s="12"/>
      <c r="J9" s="12"/>
    </row>
    <row r="10" spans="1:11" s="4" customFormat="1" ht="15.75" customHeight="1" x14ac:dyDescent="0.3">
      <c r="A10" s="140" t="s">
        <v>2</v>
      </c>
      <c r="B10" s="141"/>
      <c r="C10" s="141"/>
      <c r="D10" s="141"/>
      <c r="E10" s="141"/>
      <c r="F10" s="142"/>
      <c r="G10" s="13"/>
      <c r="H10" s="13"/>
      <c r="I10" s="13"/>
      <c r="J10" s="13"/>
      <c r="K10" s="13"/>
    </row>
    <row r="11" spans="1:11" s="4" customFormat="1" ht="15.75" customHeight="1" x14ac:dyDescent="0.3">
      <c r="A11" s="143"/>
      <c r="B11" s="144"/>
      <c r="C11" s="144"/>
      <c r="D11" s="144"/>
      <c r="E11" s="144"/>
      <c r="F11" s="145"/>
      <c r="G11" s="14"/>
      <c r="H11" s="14"/>
      <c r="I11" s="14"/>
      <c r="J11" s="14"/>
      <c r="K11" s="14"/>
    </row>
    <row r="12" spans="1:11" ht="16.5" x14ac:dyDescent="0.35">
      <c r="A12" s="15"/>
      <c r="B12" s="16"/>
      <c r="C12" s="15"/>
      <c r="D12" s="15"/>
      <c r="E12" s="17"/>
      <c r="F12" s="79"/>
    </row>
    <row r="13" spans="1:11" ht="16.5" x14ac:dyDescent="0.35">
      <c r="A13" s="19" t="s">
        <v>3</v>
      </c>
      <c r="B13" s="146" t="s">
        <v>4</v>
      </c>
      <c r="C13" s="146"/>
      <c r="D13" s="19" t="s">
        <v>5</v>
      </c>
      <c r="E13" s="20" t="s">
        <v>6</v>
      </c>
      <c r="F13" s="21" t="s">
        <v>7</v>
      </c>
      <c r="G13" s="22"/>
    </row>
    <row r="14" spans="1:11" ht="35.25" customHeight="1" x14ac:dyDescent="0.35">
      <c r="A14" s="73" t="s">
        <v>88</v>
      </c>
      <c r="B14" s="103" t="s">
        <v>97</v>
      </c>
      <c r="C14" s="104"/>
      <c r="D14" s="74"/>
      <c r="E14" s="75"/>
      <c r="F14" s="76"/>
      <c r="G14" s="72"/>
    </row>
    <row r="15" spans="1:11" ht="33" x14ac:dyDescent="0.35">
      <c r="A15" s="119">
        <f>IF(LEN(C15)=0,"",COUNTA($C$15:C15))</f>
        <v>1</v>
      </c>
      <c r="B15" s="112" t="s">
        <v>8</v>
      </c>
      <c r="C15" s="122" t="s">
        <v>9</v>
      </c>
      <c r="D15" s="23" t="s">
        <v>10</v>
      </c>
      <c r="E15" s="109">
        <v>110000</v>
      </c>
      <c r="F15" s="115"/>
      <c r="G15" s="25"/>
    </row>
    <row r="16" spans="1:11" ht="33" x14ac:dyDescent="0.35">
      <c r="A16" s="120"/>
      <c r="B16" s="113"/>
      <c r="C16" s="123"/>
      <c r="D16" s="23" t="s">
        <v>11</v>
      </c>
      <c r="E16" s="110"/>
      <c r="F16" s="116"/>
      <c r="G16" s="25"/>
    </row>
    <row r="17" spans="1:7" ht="33" x14ac:dyDescent="0.35">
      <c r="A17" s="120"/>
      <c r="B17" s="113"/>
      <c r="C17" s="123"/>
      <c r="D17" s="23" t="s">
        <v>12</v>
      </c>
      <c r="E17" s="110"/>
      <c r="F17" s="116"/>
      <c r="G17" s="25"/>
    </row>
    <row r="18" spans="1:7" ht="16.5" x14ac:dyDescent="0.35">
      <c r="A18" s="120"/>
      <c r="B18" s="113"/>
      <c r="C18" s="123"/>
      <c r="D18" s="23" t="s">
        <v>13</v>
      </c>
      <c r="E18" s="110"/>
      <c r="F18" s="116"/>
      <c r="G18" s="26"/>
    </row>
    <row r="19" spans="1:7" ht="16.5" x14ac:dyDescent="0.35">
      <c r="A19" s="120"/>
      <c r="B19" s="113"/>
      <c r="C19" s="123"/>
      <c r="D19" s="23" t="s">
        <v>14</v>
      </c>
      <c r="E19" s="110"/>
      <c r="F19" s="116"/>
      <c r="G19" s="26"/>
    </row>
    <row r="20" spans="1:7" ht="16.5" x14ac:dyDescent="0.35">
      <c r="A20" s="121"/>
      <c r="B20" s="114"/>
      <c r="C20" s="124"/>
      <c r="D20" s="23" t="s">
        <v>15</v>
      </c>
      <c r="E20" s="111"/>
      <c r="F20" s="117"/>
      <c r="G20" s="26"/>
    </row>
    <row r="21" spans="1:7" s="55" customFormat="1" ht="49.5" x14ac:dyDescent="0.35">
      <c r="A21" s="27">
        <f>IF(LEN(C21)=0,"",COUNTA($C$15:C21))</f>
        <v>2</v>
      </c>
      <c r="B21" s="112" t="s">
        <v>61</v>
      </c>
      <c r="C21" s="23" t="s">
        <v>62</v>
      </c>
      <c r="D21" s="23" t="s">
        <v>63</v>
      </c>
      <c r="E21" s="50">
        <v>178000</v>
      </c>
      <c r="F21" s="32"/>
    </row>
    <row r="22" spans="1:7" s="55" customFormat="1" ht="33" x14ac:dyDescent="0.35">
      <c r="A22" s="27">
        <f>IF(LEN(C22)=0,"",COUNTA($C$15:C22))</f>
        <v>3</v>
      </c>
      <c r="B22" s="113"/>
      <c r="C22" s="23" t="s">
        <v>64</v>
      </c>
      <c r="D22" s="23" t="s">
        <v>65</v>
      </c>
      <c r="E22" s="50">
        <v>127000</v>
      </c>
      <c r="F22" s="32"/>
    </row>
    <row r="23" spans="1:7" s="55" customFormat="1" ht="33" x14ac:dyDescent="0.35">
      <c r="A23" s="27">
        <f>IF(LEN(C23)=0,"",COUNTA($C$15:C23))</f>
        <v>4</v>
      </c>
      <c r="B23" s="114"/>
      <c r="C23" s="23" t="s">
        <v>98</v>
      </c>
      <c r="D23" s="23"/>
      <c r="E23" s="50" t="s">
        <v>90</v>
      </c>
      <c r="F23" s="32"/>
    </row>
    <row r="24" spans="1:7" ht="49.5" x14ac:dyDescent="0.35">
      <c r="A24" s="27">
        <f>IF(LEN(C24)=0,"",COUNTA($C$15:C24))</f>
        <v>5</v>
      </c>
      <c r="B24" s="28" t="s">
        <v>22</v>
      </c>
      <c r="C24" s="29" t="s">
        <v>23</v>
      </c>
      <c r="D24" s="29" t="s">
        <v>24</v>
      </c>
      <c r="E24" s="31">
        <v>40000</v>
      </c>
      <c r="F24" s="32"/>
      <c r="G24" s="26"/>
    </row>
    <row r="25" spans="1:7" ht="33" x14ac:dyDescent="0.35">
      <c r="A25" s="27">
        <f>IF(LEN(C25)=0,"",COUNTA($C$15:C25))</f>
        <v>6</v>
      </c>
      <c r="B25" s="28" t="s">
        <v>25</v>
      </c>
      <c r="C25" s="29" t="s">
        <v>26</v>
      </c>
      <c r="D25" s="29" t="s">
        <v>27</v>
      </c>
      <c r="E25" s="31">
        <v>20000</v>
      </c>
      <c r="F25" s="32"/>
      <c r="G25" s="26"/>
    </row>
    <row r="26" spans="1:7" ht="49.5" customHeight="1" x14ac:dyDescent="0.35">
      <c r="A26" s="27">
        <f>IF(LEN(C26)=0,"",COUNTA($C$15:C26))</f>
        <v>7</v>
      </c>
      <c r="B26" s="81" t="s">
        <v>33</v>
      </c>
      <c r="C26" s="29" t="s">
        <v>34</v>
      </c>
      <c r="D26" s="34" t="s">
        <v>35</v>
      </c>
      <c r="E26" s="35">
        <v>40000</v>
      </c>
      <c r="F26" s="32"/>
      <c r="G26" s="26"/>
    </row>
    <row r="27" spans="1:7" ht="33" customHeight="1" x14ac:dyDescent="0.35">
      <c r="A27" s="27">
        <f>IF(LEN(C27)=0,"",COUNTA($C$15:C27))</f>
        <v>8</v>
      </c>
      <c r="B27" s="118" t="s">
        <v>28</v>
      </c>
      <c r="C27" s="33" t="s">
        <v>29</v>
      </c>
      <c r="D27" s="33" t="s">
        <v>30</v>
      </c>
      <c r="E27" s="105">
        <v>40000</v>
      </c>
      <c r="F27" s="167" t="s">
        <v>31</v>
      </c>
      <c r="G27" s="26"/>
    </row>
    <row r="28" spans="1:7" ht="33" x14ac:dyDescent="0.35">
      <c r="A28" s="27">
        <f>IF(LEN(C28)=0,"",COUNTA($C$15:C28))</f>
        <v>9</v>
      </c>
      <c r="B28" s="118"/>
      <c r="C28" s="33" t="s">
        <v>32</v>
      </c>
      <c r="D28" s="33" t="s">
        <v>30</v>
      </c>
      <c r="E28" s="106"/>
      <c r="F28" s="153"/>
      <c r="G28" s="26"/>
    </row>
    <row r="29" spans="1:7" ht="49.5" x14ac:dyDescent="0.35">
      <c r="A29" s="27">
        <f>IF(LEN(C29)=0,"",COUNTA($C$15:C29))</f>
        <v>10</v>
      </c>
      <c r="B29" s="28" t="s">
        <v>19</v>
      </c>
      <c r="C29" s="29" t="s">
        <v>20</v>
      </c>
      <c r="D29" s="29" t="s">
        <v>21</v>
      </c>
      <c r="E29" s="31">
        <v>30000</v>
      </c>
      <c r="F29" s="32"/>
      <c r="G29" s="26"/>
    </row>
    <row r="30" spans="1:7" ht="53.25" customHeight="1" x14ac:dyDescent="0.35">
      <c r="A30" s="27">
        <f>IF(LEN(C30)=0,"",COUNTA($C$15:C30))</f>
        <v>11</v>
      </c>
      <c r="B30" s="158"/>
      <c r="C30" s="33" t="s">
        <v>42</v>
      </c>
      <c r="D30" s="49" t="s">
        <v>43</v>
      </c>
      <c r="E30" s="48">
        <v>40000</v>
      </c>
      <c r="F30" s="152"/>
      <c r="G30" s="26"/>
    </row>
    <row r="31" spans="1:7" ht="53.25" customHeight="1" x14ac:dyDescent="0.35">
      <c r="A31" s="27">
        <f>IF(LEN(C31)=0,"",COUNTA($C$15:C31))</f>
        <v>12</v>
      </c>
      <c r="B31" s="158"/>
      <c r="C31" s="33" t="s">
        <v>44</v>
      </c>
      <c r="D31" s="49" t="s">
        <v>45</v>
      </c>
      <c r="E31" s="48">
        <v>30000</v>
      </c>
      <c r="F31" s="153"/>
      <c r="G31" s="26"/>
    </row>
    <row r="32" spans="1:7" ht="33" x14ac:dyDescent="0.35">
      <c r="A32" s="27">
        <f>IF(LEN(C32)=0,"",COUNTA($C$15:C32))</f>
        <v>13</v>
      </c>
      <c r="B32" s="28" t="s">
        <v>39</v>
      </c>
      <c r="C32" s="29" t="s">
        <v>40</v>
      </c>
      <c r="D32" s="34" t="s">
        <v>41</v>
      </c>
      <c r="E32" s="47">
        <v>40000</v>
      </c>
      <c r="F32" s="32"/>
      <c r="G32" s="26"/>
    </row>
    <row r="33" spans="1:7" ht="16.5" x14ac:dyDescent="0.35">
      <c r="A33" s="27">
        <v>14</v>
      </c>
      <c r="B33" s="112" t="s">
        <v>16</v>
      </c>
      <c r="C33" s="29" t="s">
        <v>17</v>
      </c>
      <c r="D33" s="30" t="s">
        <v>18</v>
      </c>
      <c r="E33" s="48">
        <v>60000</v>
      </c>
      <c r="G33" s="26"/>
    </row>
    <row r="34" spans="1:7" ht="33" x14ac:dyDescent="0.35">
      <c r="A34" s="27">
        <v>15</v>
      </c>
      <c r="B34" s="114"/>
      <c r="C34" s="23" t="s">
        <v>57</v>
      </c>
      <c r="D34" s="23" t="s">
        <v>58</v>
      </c>
      <c r="E34" s="48">
        <v>40000</v>
      </c>
    </row>
    <row r="35" spans="1:7" ht="16.5" x14ac:dyDescent="0.35">
      <c r="A35" s="27">
        <v>16</v>
      </c>
      <c r="B35" s="28"/>
      <c r="C35" s="29" t="s">
        <v>100</v>
      </c>
      <c r="D35" s="34"/>
      <c r="E35" s="47">
        <v>100000</v>
      </c>
      <c r="F35" s="32"/>
      <c r="G35" s="26"/>
    </row>
    <row r="36" spans="1:7" ht="16.5" x14ac:dyDescent="0.35">
      <c r="A36" s="27">
        <v>17</v>
      </c>
      <c r="B36" s="28"/>
      <c r="C36" s="29" t="s">
        <v>99</v>
      </c>
      <c r="D36" s="34"/>
      <c r="E36" s="47">
        <v>50000</v>
      </c>
      <c r="F36" s="32"/>
      <c r="G36" s="26"/>
    </row>
    <row r="37" spans="1:7" ht="16.5" x14ac:dyDescent="0.35">
      <c r="A37" s="164" t="s">
        <v>38</v>
      </c>
      <c r="B37" s="165"/>
      <c r="C37" s="165"/>
      <c r="D37" s="166"/>
      <c r="E37" s="20">
        <f>SUM(E15:E36)</f>
        <v>945000</v>
      </c>
      <c r="F37" s="39"/>
      <c r="G37" s="26"/>
    </row>
    <row r="38" spans="1:7" ht="16.5" x14ac:dyDescent="0.35">
      <c r="A38" s="40"/>
      <c r="B38" s="41"/>
      <c r="C38" s="42"/>
      <c r="D38" s="42"/>
      <c r="E38" s="43"/>
      <c r="F38" s="44"/>
      <c r="G38" s="26"/>
    </row>
    <row r="39" spans="1:7" s="57" customFormat="1" ht="16.5" x14ac:dyDescent="0.3">
      <c r="A39" s="157" t="s">
        <v>73</v>
      </c>
      <c r="B39" s="157"/>
      <c r="C39" s="157"/>
      <c r="D39" s="157"/>
      <c r="E39" s="7"/>
      <c r="F39" s="56"/>
    </row>
    <row r="40" spans="1:7" s="57" customFormat="1" ht="16.5" x14ac:dyDescent="0.3">
      <c r="A40" s="58"/>
      <c r="B40" s="147" t="s">
        <v>74</v>
      </c>
      <c r="C40" s="147"/>
      <c r="D40" s="147"/>
      <c r="E40" s="147"/>
      <c r="F40" s="147"/>
    </row>
    <row r="41" spans="1:7" s="57" customFormat="1" ht="16.5" x14ac:dyDescent="0.3">
      <c r="A41" s="58"/>
      <c r="B41" s="147" t="s">
        <v>75</v>
      </c>
      <c r="C41" s="147"/>
      <c r="D41" s="147"/>
      <c r="E41" s="147"/>
      <c r="F41" s="147"/>
    </row>
    <row r="42" spans="1:7" s="60" customFormat="1" ht="38.25" customHeight="1" x14ac:dyDescent="0.3">
      <c r="A42" s="59"/>
      <c r="B42" s="147" t="s">
        <v>76</v>
      </c>
      <c r="C42" s="147"/>
      <c r="D42" s="147"/>
      <c r="E42" s="147"/>
      <c r="F42" s="147"/>
    </row>
    <row r="43" spans="1:7" s="62" customFormat="1" ht="32.25" customHeight="1" x14ac:dyDescent="0.3">
      <c r="A43" s="61"/>
      <c r="B43" s="148" t="s">
        <v>77</v>
      </c>
      <c r="C43" s="148"/>
      <c r="D43" s="148"/>
      <c r="E43" s="148"/>
      <c r="F43" s="148"/>
    </row>
    <row r="44" spans="1:7" s="4" customFormat="1" ht="17.25" customHeight="1" x14ac:dyDescent="0.3">
      <c r="A44" s="56"/>
      <c r="B44" s="147" t="s">
        <v>78</v>
      </c>
      <c r="C44" s="147"/>
      <c r="D44" s="147"/>
      <c r="E44" s="147"/>
      <c r="F44" s="147"/>
    </row>
    <row r="45" spans="1:7" s="4" customFormat="1" ht="16.5" x14ac:dyDescent="0.3">
      <c r="A45" s="56"/>
      <c r="B45" s="59" t="s">
        <v>79</v>
      </c>
      <c r="C45" s="59"/>
      <c r="D45" s="63"/>
      <c r="E45" s="7"/>
      <c r="F45" s="5"/>
    </row>
    <row r="46" spans="1:7" s="4" customFormat="1" ht="16.5" x14ac:dyDescent="0.3">
      <c r="A46" s="56"/>
      <c r="B46" s="59" t="s">
        <v>80</v>
      </c>
      <c r="C46" s="59"/>
      <c r="D46" s="63"/>
      <c r="E46" s="7"/>
      <c r="F46" s="5"/>
    </row>
    <row r="47" spans="1:7" s="68" customFormat="1" ht="16.5" x14ac:dyDescent="0.3">
      <c r="A47" s="64" t="s">
        <v>81</v>
      </c>
      <c r="B47" s="65"/>
      <c r="C47" s="65"/>
      <c r="D47" s="65"/>
      <c r="E47" s="66"/>
      <c r="F47" s="67"/>
    </row>
    <row r="48" spans="1:7" s="4" customFormat="1" ht="16.5" x14ac:dyDescent="0.3">
      <c r="A48" s="56"/>
      <c r="B48" s="5" t="s">
        <v>82</v>
      </c>
      <c r="C48" s="5" t="s">
        <v>83</v>
      </c>
      <c r="D48" s="63"/>
      <c r="E48" s="10"/>
      <c r="F48" s="5"/>
    </row>
    <row r="49" spans="1:6" s="4" customFormat="1" ht="16.5" x14ac:dyDescent="0.3">
      <c r="A49" s="56"/>
      <c r="B49" s="5" t="s">
        <v>84</v>
      </c>
      <c r="C49" s="5"/>
      <c r="D49" s="63"/>
      <c r="E49" s="10"/>
      <c r="F49" s="5"/>
    </row>
    <row r="50" spans="1:6" s="4" customFormat="1" ht="16.5" x14ac:dyDescent="0.3">
      <c r="A50" s="56"/>
      <c r="B50" s="5" t="s">
        <v>85</v>
      </c>
      <c r="C50" s="5"/>
      <c r="D50" s="63"/>
      <c r="E50" s="10"/>
      <c r="F50" s="5"/>
    </row>
  </sheetData>
  <mergeCells count="25">
    <mergeCell ref="F15:F20"/>
    <mergeCell ref="D1:F5"/>
    <mergeCell ref="A7:F7"/>
    <mergeCell ref="B9:F9"/>
    <mergeCell ref="A10:F11"/>
    <mergeCell ref="B13:C13"/>
    <mergeCell ref="B14:C14"/>
    <mergeCell ref="A15:A20"/>
    <mergeCell ref="B15:B20"/>
    <mergeCell ref="C15:C20"/>
    <mergeCell ref="E15:E20"/>
    <mergeCell ref="B43:F43"/>
    <mergeCell ref="B44:F44"/>
    <mergeCell ref="B21:B23"/>
    <mergeCell ref="A37:D37"/>
    <mergeCell ref="A39:D39"/>
    <mergeCell ref="B40:F40"/>
    <mergeCell ref="B41:F41"/>
    <mergeCell ref="B42:F42"/>
    <mergeCell ref="B27:B28"/>
    <mergeCell ref="E27:E28"/>
    <mergeCell ref="F27:F28"/>
    <mergeCell ref="B30:B31"/>
    <mergeCell ref="F30:F31"/>
    <mergeCell ref="B33:B34"/>
  </mergeCells>
  <conditionalFormatting sqref="C1:C33 C35:C1048576">
    <cfRule type="duplicateValues" dxfId="1" priority="2"/>
  </conditionalFormatting>
  <conditionalFormatting sqref="C34">
    <cfRule type="duplicateValues" dxfId="0" priority="1"/>
  </conditionalFormatting>
  <pageMargins left="0.35433070866141736" right="0.15748031496062992" top="0.23622047244094491" bottom="0.19685039370078741" header="0.15748031496062992" footer="0.15748031496062992"/>
  <pageSetup paperSize="9" scale="55" fitToHeight="0" orientation="portrait" r:id="rId1"/>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KSK ĐỊNH KỲ</vt:lpstr>
      <vt:lpstr>KHÁM NGHỀ NGHIỆP</vt:lpstr>
      <vt:lpstr>'KSK ĐỊNH KỲ'!Print_Area</vt:lpstr>
      <vt:lpstr>'KHÁM NGHỀ NGHIỆP'!Print_Area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Hoàng Nguyễn Bá Đức</cp:lastModifiedBy>
  <dcterms:created xsi:type="dcterms:W3CDTF">2015-06-05T18:17:20Z</dcterms:created>
  <dcterms:modified xsi:type="dcterms:W3CDTF">2025-04-08T03:45:40Z</dcterms:modified>
</cp:coreProperties>
</file>