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G:\LÀM VIỆC\DATA_TN\Hoàng\SALE\ĐƠN VỊ THỰC HIỆN\CÔNG TY CỔ PHẦN SMARTOSC\"/>
    </mc:Choice>
  </mc:AlternateContent>
  <xr:revisionPtr revIDLastSave="0" documentId="13_ncr:1_{944B671D-5E10-4E33-B618-6429383E8B08}" xr6:coauthVersionLast="47" xr6:coauthVersionMax="47" xr10:uidLastSave="{00000000-0000-0000-0000-000000000000}"/>
  <bookViews>
    <workbookView xWindow="-120" yWindow="-120" windowWidth="20730" windowHeight="11160" xr2:uid="{00000000-000D-0000-FFFF-FFFF00000000}"/>
  </bookViews>
  <sheets>
    <sheet name="Danh mục khám" sheetId="1" r:id="rId1"/>
  </sheets>
  <definedNames>
    <definedName name="_xlnm.Print_Area" localSheetId="0">'Danh mục khám'!$A$12:$F$40</definedName>
    <definedName name="_xlnm.Print_Titles" localSheetId="0">'Danh mục khám'!$13:$14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1" l="1"/>
  <c r="F15" i="1"/>
  <c r="D15" i="1"/>
  <c r="A18" i="1" l="1"/>
  <c r="A19" i="1" s="1"/>
  <c r="A20" i="1" s="1"/>
  <c r="A21" i="1" s="1"/>
  <c r="A22" i="1" s="1"/>
  <c r="A23" i="1" s="1"/>
  <c r="A25" i="1" s="1"/>
  <c r="A26" i="1" s="1"/>
  <c r="A27" i="1" s="1"/>
</calcChain>
</file>

<file path=xl/sharedStrings.xml><?xml version="1.0" encoding="utf-8"?>
<sst xmlns="http://schemas.openxmlformats.org/spreadsheetml/2006/main" count="72" uniqueCount="71">
  <si>
    <r>
      <t xml:space="preserve">STT
</t>
    </r>
    <r>
      <rPr>
        <i/>
        <sz val="10"/>
        <rFont val="Times New Roman"/>
        <family val="1"/>
      </rPr>
      <t>(No)</t>
    </r>
  </si>
  <si>
    <r>
      <t xml:space="preserve">DANH MỤC KHÁM 
</t>
    </r>
    <r>
      <rPr>
        <i/>
        <sz val="10"/>
        <rFont val="Times New Roman"/>
        <family val="1"/>
      </rPr>
      <t>(Service Items)</t>
    </r>
  </si>
  <si>
    <r>
      <rPr>
        <b/>
        <sz val="10"/>
        <rFont val="Times New Roman"/>
        <family val="1"/>
      </rPr>
      <t>Ý NGHĨA</t>
    </r>
    <r>
      <rPr>
        <b/>
        <i/>
        <sz val="10"/>
        <rFont val="Times New Roman"/>
        <family val="1"/>
      </rPr>
      <t xml:space="preserve">
</t>
    </r>
    <r>
      <rPr>
        <i/>
        <sz val="10"/>
        <rFont val="Times New Roman"/>
        <family val="1"/>
      </rPr>
      <t>(Significance)</t>
    </r>
  </si>
  <si>
    <t>Nam</t>
  </si>
  <si>
    <t>KHÁM LÂM SÀNG</t>
  </si>
  <si>
    <t>1</t>
  </si>
  <si>
    <r>
      <t xml:space="preserve">Khám Nội khoa, lâm sàng, tư vấn và kết luận tình trạng sức khỏe
</t>
    </r>
    <r>
      <rPr>
        <i/>
        <sz val="10"/>
        <rFont val="Times New Roman"/>
        <family val="1"/>
      </rPr>
      <t>Full physical assessment</t>
    </r>
  </si>
  <si>
    <r>
      <t xml:space="preserve">Khám chuyên khoa Mắt
</t>
    </r>
    <r>
      <rPr>
        <i/>
        <sz val="10"/>
        <rFont val="Times New Roman"/>
        <family val="1"/>
      </rPr>
      <t>Ophthalmology examination</t>
    </r>
  </si>
  <si>
    <t>Đo thị lực, thị trường, phát hiện các bệnh lý về mắt</t>
  </si>
  <si>
    <r>
      <t xml:space="preserve">Khám chuyên khoa Tai- Mũi- Họng
</t>
    </r>
    <r>
      <rPr>
        <i/>
        <sz val="10"/>
        <rFont val="Times New Roman"/>
        <family val="1"/>
      </rPr>
      <t>Ear - Nose - Throat  examination</t>
    </r>
  </si>
  <si>
    <t>Phát hiện các bệnh lý về Tai - Mũi - Họng</t>
  </si>
  <si>
    <r>
      <t xml:space="preserve">Khám chuyên khoa Răng
</t>
    </r>
    <r>
      <rPr>
        <i/>
        <sz val="10"/>
        <rFont val="Times New Roman"/>
        <family val="1"/>
      </rPr>
      <t>Dental check</t>
    </r>
  </si>
  <si>
    <t>Phát hiện các bệnh lý về răng miệng</t>
  </si>
  <si>
    <r>
      <t xml:space="preserve">Khám phụ khoa
</t>
    </r>
    <r>
      <rPr>
        <i/>
        <sz val="10"/>
        <rFont val="Times New Roman"/>
        <family val="1"/>
      </rPr>
      <t>Gynaecology examination</t>
    </r>
  </si>
  <si>
    <t>Phát hiện các bệnh lý về viêm nhiễm, bệnh lý phụ khoa (nếu có)</t>
  </si>
  <si>
    <t>Khám ngoại</t>
  </si>
  <si>
    <t>Khám da liễu</t>
  </si>
  <si>
    <t>CẬN LÂM SÀNG - CHẨN ĐOÁN HÌNH ẢNH  (IMAGE DIAGNOSTICS)</t>
  </si>
  <si>
    <t>CẬN LÂM SÀNG - XÉT NGHIỆM (TESTS)</t>
  </si>
  <si>
    <t>Đánh giá chức năng thận (nhiễm trùng, tắc nghẽn đường tiểu, suy thận, viêm cầu thận, u tiền liệt,...)</t>
  </si>
  <si>
    <t>Đánh giá chức năng gan</t>
  </si>
  <si>
    <t>Khám hệ tim mạch, bệnh hô hấp, tiêu hóa, xương khớp... Đánh giá kết quả xét nghiệm, tư vấn sức khỏe. Kê đơn thuốc phù hợp với tình trạng bệnh lý</t>
  </si>
  <si>
    <t>Giá dịch vụ
(VNĐ)</t>
  </si>
  <si>
    <t>-</t>
  </si>
  <si>
    <t>Kiểm tra bệnh lý về da như chàm,trứng cá, bệnh sắc tố da, lão hóa da…và tư vấn điều trị.</t>
  </si>
  <si>
    <t>Khám phát hiện các bệnh về ngoại khoa</t>
  </si>
  <si>
    <t>Nữ
(Đã lập gia đình)</t>
  </si>
  <si>
    <t>Nữ
(Chưa lập gia đình)</t>
  </si>
  <si>
    <t>HBsAg test nhanh</t>
  </si>
  <si>
    <t>Phát hiện dấu hiệu mắc Viêm gan B</t>
  </si>
  <si>
    <r>
      <t xml:space="preserve">Xét nghiệm chức năng gan: SGOT, SGPT, GGT
</t>
    </r>
    <r>
      <rPr>
        <i/>
        <sz val="10"/>
        <rFont val="Times New Roman"/>
        <family val="1"/>
      </rPr>
      <t>Liver enzyme test: SGOT, SGPT, GGT</t>
    </r>
  </si>
  <si>
    <t>A</t>
  </si>
  <si>
    <t>GÓI KHÁM CƠ BẢN</t>
  </si>
  <si>
    <t>Siêu âm màu Bụng - Tổng Quát  (Máy Siemens Sequoia 2022- Đức hiện đại nhất )</t>
  </si>
  <si>
    <t>Đánh giá các bất thường ở ổ bụng: gan, thận, mật, tử cung buồng trứng (đối với nữ), tuyến tiền liệt (đối với nam).</t>
  </si>
  <si>
    <t>Siêu âm Tuyến giáp  (Máy Siemens Sequoia 2022- Đức hiện đại nhất )</t>
  </si>
  <si>
    <t>Phát hiện sớm, chính xác các bệnh lý về tuyến giáp (u tuyến giáp...).</t>
  </si>
  <si>
    <t>Chụp X-Quang tim phổi kỹ thuật số (Hãng Fuji - Nhật)</t>
  </si>
  <si>
    <t>Phát hiện bệnh lý phổi: u phổi, viêm phổi…</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</si>
  <si>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</si>
  <si>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</si>
  <si>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</si>
  <si>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</si>
  <si>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Định lượng GLUCOSE máu. (Hãng Roche - Thụy sỹ - Hóa chất chính hãng - Hóa chất chính hãng)</t>
  </si>
  <si>
    <t>Phát hiện các bất thường về đường máu</t>
  </si>
  <si>
    <t>Tặng kèm gói khám</t>
  </si>
  <si>
    <t>* Lưu ý:</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</si>
  <si>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</si>
  <si>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</si>
  <si>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</si>
  <si>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</si>
  <si>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</si>
  <si>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</si>
  <si>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</si>
  <si>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</si>
  <si>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</si>
  <si>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Ms Diệp ( PGĐ.KD) : 0937 334 583</t>
  </si>
  <si>
    <t>. Email: thiennhanhospital@gmail.com</t>
  </si>
  <si>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</si>
  <si>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</si>
  <si>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Công ty cổ phần Thiện Nhân Đà Nẵng xin gửi đến Quý Công ty/Đơn vị bảng báo giá các danh mục khám (Bao gồm các hạng mục khám bệnh và các xét nghiệm) của gói khám sức khỏe tổng quát định kỳ như sau:</t>
  </si>
  <si>
    <r>
      <t xml:space="preserve">Xét nghiệm chức năng Thận:  Creatinine
</t>
    </r>
    <r>
      <rPr>
        <i/>
        <sz val="10"/>
        <rFont val="Times New Roman"/>
        <family val="1"/>
      </rPr>
      <t xml:space="preserve"> Creatinine (Kidney functions)</t>
    </r>
  </si>
  <si>
    <t>Kính gửi: SMARTOSC CORPORATION</t>
  </si>
  <si>
    <t>Chụp XQ cột sống cổ thẳng nghiêng kỹ thuật số (Hãng Fuji - Nhật)</t>
  </si>
  <si>
    <t xml:space="preserve">Phát hiện tình trạng thoái hóa cột sống, bệnh lý xương cột sống cổ </t>
  </si>
  <si>
    <t>Cholesterol TP (Hãng Roche - Thụy sỹ - Hóa chất chính hãng)</t>
  </si>
  <si>
    <t>Cholesterol toàn phần</t>
  </si>
  <si>
    <t>Triglycerid (Hãng Roche - Thụy sỹ - Hóa chất chính hãng)</t>
  </si>
  <si>
    <t>1 dạng chất béo</t>
  </si>
  <si>
    <t>Xét nghiệm tầm soát ung thư cổ tử cung bằng phương pháp Pap Smear</t>
  </si>
  <si>
    <t>Phát hiện tế bào ung thư cổ tử cung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</si>
</sst>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8" x14ac:knownFonts="1">
    <font>
      <sz val="11"/>
      <color theme="1"/>
      <name val="Times New Roman"/>
      <family val="2"/>
    </font>
    <font>
      <sz val="11"/>
      <color theme="1"/>
      <name val="Calibri"/>
      <family val="2"/>
      <scheme val="minor"/>
    </font>
    <font>
      <sz val="11"/>
      <color theme="1"/>
      <name val="Calibri"/>
      <family val="2"/>
      <scheme val="minor"/>
    </font>
    <font>
      <sz val="10"/>
      <color theme="1"/>
      <name val="Times New Roman"/>
      <family val="1"/>
    </font>
    <font>
      <sz val="11"/>
      <color theme="1"/>
      <name val="Times New Roman"/>
      <family val="2"/>
    </font>
    <font>
      <b/>
      <sz val="12"/>
      <color theme="1"/>
      <name val="Times New Roman"/>
      <family val="1"/>
    </font>
    <font>
      <b/>
      <sz val="10"/>
      <name val="Times New Roman"/>
      <family val="1"/>
    </font>
    <font>
      <i/>
      <sz val="10"/>
      <name val="Times New Roman"/>
      <family val="1"/>
    </font>
    <font>
      <b/>
      <sz val="10"/>
      <color theme="1"/>
      <name val="Times New Roman"/>
      <family val="1"/>
    </font>
    <font>
      <b/>
      <i/>
      <sz val="10"/>
      <name val="Times New Roman"/>
      <family val="1"/>
    </font>
    <font>
      <sz val="10"/>
      <name val="Times New Roman"/>
      <family val="1"/>
    </font>
    <font>
      <b/>
      <u/>
      <sz val="10"/>
      <color rgb="FFFF0000"/>
      <name val="Times New Roman"/>
      <family val="1"/>
    </font>
    <font>
      <u/>
      <sz val="10"/>
      <color rgb="FFFF0000"/>
      <name val="Times New Roman"/>
      <family val="1"/>
    </font>
    <font>
      <sz val="10"/>
      <color rgb="FF002060"/>
      <name val="Times New Roman"/>
      <family val="1"/>
    </font>
    <font>
      <b/>
      <sz val="10"/>
      <color rgb="FFFF0000"/>
      <name val="Times New Roman"/>
      <family val="1"/>
    </font>
    <font>
      <sz val="10"/>
      <color rgb="FFFF0000"/>
      <name val="Times New Roman"/>
      <family val="1"/>
    </font>
    <font>
      <b/>
      <i/>
      <sz val="10"/>
      <color theme="1"/>
      <name val="Times New Roman"/>
      <family val="1"/>
    </font>
    <font>
      <b/>
      <u/>
      <sz val="10"/>
      <color theme="1"/>
      <name val="Times New Roman"/>
      <family val="1"/>
    </font>
  </fonts>
  <fills count="4">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4" fontId="4" fillId="0" borderId="0" applyFont="0" applyFill="0" applyBorder="0" applyAlignment="0" applyProtection="0"/>
    <xf numFmtId="0" fontId="2" fillId="0" borderId="0"/>
    <xf numFmtId="164" fontId="1" fillId="0" borderId="0" applyFont="0" applyFill="0" applyBorder="0" applyAlignment="0" applyProtection="0"/>
  </cellStyleXfs>
  <cellXfs count="79">
    <xf numFmtId="0" fontId="0" fillId="0" borderId="0" xfId="0"/>
    <xf numFmtId="0" fontId="0" fillId="0" borderId="0" xfId="0" applyAlignment="1">
      <alignment vertical="center"/>
    </xf>
    <xf numFmtId="0" fontId="6" fillId="2" borderId="2" xfId="2" applyFont="1" applyFill="1" applyBorder="1" applyAlignment="1">
      <alignment horizontal="left" vertical="center"/>
    </xf>
    <xf numFmtId="0" fontId="6" fillId="2" borderId="2" xfId="2" applyFont="1" applyFill="1" applyBorder="1" applyAlignment="1">
      <alignment horizontal="center" vertical="center" wrapText="1"/>
    </xf>
    <xf numFmtId="165" fontId="6" fillId="2" borderId="2" xfId="1" applyNumberFormat="1" applyFont="1" applyFill="1" applyBorder="1" applyAlignment="1">
      <alignment horizontal="center" vertical="center" wrapText="1"/>
    </xf>
    <xf numFmtId="0" fontId="9" fillId="2" borderId="2" xfId="2" applyFont="1" applyFill="1" applyBorder="1" applyAlignment="1">
      <alignment horizontal="left" vertical="center"/>
    </xf>
    <xf numFmtId="0" fontId="10" fillId="0" borderId="2" xfId="2" quotePrefix="1" applyFont="1" applyBorder="1" applyAlignment="1">
      <alignment horizontal="center" vertical="center"/>
    </xf>
    <xf numFmtId="0" fontId="10" fillId="0" borderId="2" xfId="2" applyFont="1" applyBorder="1" applyAlignment="1">
      <alignment vertical="center" wrapText="1"/>
    </xf>
    <xf numFmtId="165" fontId="10" fillId="0" borderId="2" xfId="3" applyNumberFormat="1" applyFont="1" applyFill="1" applyBorder="1" applyAlignment="1">
      <alignment horizontal="center" vertical="center"/>
    </xf>
    <xf numFmtId="165" fontId="10" fillId="0" borderId="2" xfId="1" applyNumberFormat="1" applyFont="1" applyFill="1" applyBorder="1" applyAlignment="1">
      <alignment horizontal="center" vertical="center"/>
    </xf>
    <xf numFmtId="0" fontId="7" fillId="0" borderId="2" xfId="2" applyFont="1" applyBorder="1" applyAlignment="1">
      <alignment horizontal="left" vertical="center" wrapText="1"/>
    </xf>
    <xf numFmtId="0" fontId="10" fillId="0" borderId="2" xfId="2" applyFont="1" applyBorder="1" applyAlignment="1">
      <alignment horizontal="left" vertical="center" wrapText="1"/>
    </xf>
    <xf numFmtId="0" fontId="7" fillId="0" borderId="2" xfId="2" applyFont="1" applyBorder="1" applyAlignment="1">
      <alignment vertical="center" wrapText="1"/>
    </xf>
    <xf numFmtId="165" fontId="0" fillId="0" borderId="0" xfId="1" applyNumberFormat="1" applyFont="1"/>
    <xf numFmtId="0" fontId="6" fillId="3" borderId="2" xfId="2" applyFont="1" applyFill="1" applyBorder="1" applyAlignment="1">
      <alignment horizontal="center" vertical="center" wrapText="1"/>
    </xf>
    <xf numFmtId="0" fontId="9" fillId="3" borderId="2" xfId="2" applyFont="1" applyFill="1" applyBorder="1" applyAlignment="1">
      <alignment horizontal="center" vertical="center" wrapText="1"/>
    </xf>
    <xf numFmtId="165" fontId="10" fillId="0" borderId="2" xfId="3" applyNumberFormat="1" applyFont="1" applyFill="1" applyBorder="1" applyAlignment="1">
      <alignment horizontal="center" vertical="center" wrapText="1"/>
    </xf>
    <xf numFmtId="3" fontId="3" fillId="0" borderId="6" xfId="1" applyNumberFormat="1" applyFont="1" applyBorder="1" applyAlignment="1">
      <alignment horizontal="center" vertical="center"/>
    </xf>
    <xf numFmtId="0" fontId="3" fillId="0" borderId="6" xfId="0" applyFont="1" applyBorder="1" applyAlignment="1">
      <alignment horizontal="center" vertical="center"/>
    </xf>
    <xf numFmtId="0" fontId="12" fillId="0" borderId="6" xfId="0" applyFont="1" applyBorder="1" applyAlignment="1">
      <alignment horizontal="left" vertical="center"/>
    </xf>
    <xf numFmtId="0" fontId="3" fillId="0" borderId="6" xfId="0" applyFont="1" applyBorder="1" applyAlignment="1">
      <alignment horizontal="left" vertical="center" wrapText="1"/>
    </xf>
    <xf numFmtId="0" fontId="3" fillId="0" borderId="6" xfId="0" applyFont="1" applyBorder="1" applyAlignment="1">
      <alignment horizontal="left" vertical="center"/>
    </xf>
    <xf numFmtId="0" fontId="13" fillId="0" borderId="6" xfId="0" applyFont="1" applyBorder="1" applyAlignment="1">
      <alignment horizontal="center" vertical="center"/>
    </xf>
    <xf numFmtId="0" fontId="13" fillId="0" borderId="6" xfId="0" applyFont="1" applyBorder="1" applyAlignment="1">
      <alignment vertical="center"/>
    </xf>
    <xf numFmtId="0" fontId="3" fillId="0" borderId="6" xfId="0" applyFont="1" applyBorder="1" applyAlignment="1">
      <alignment vertical="center"/>
    </xf>
    <xf numFmtId="0" fontId="11" fillId="0" borderId="6" xfId="0" applyFont="1" applyBorder="1" applyAlignment="1">
      <alignment vertical="center"/>
    </xf>
    <xf numFmtId="0" fontId="14" fillId="0" borderId="6" xfId="0" applyFont="1" applyBorder="1" applyAlignment="1">
      <alignment vertical="center"/>
    </xf>
    <xf numFmtId="0" fontId="14" fillId="0" borderId="6" xfId="0" applyFont="1" applyBorder="1" applyAlignment="1">
      <alignment horizontal="left" vertical="center"/>
    </xf>
    <xf numFmtId="3" fontId="3" fillId="0" borderId="6" xfId="0" applyNumberFormat="1" applyFont="1" applyBorder="1" applyAlignment="1">
      <alignment horizontal="center" vertical="center"/>
    </xf>
    <xf numFmtId="165" fontId="6" fillId="2" borderId="2" xfId="3" applyNumberFormat="1" applyFont="1" applyFill="1" applyBorder="1" applyAlignment="1">
      <alignment horizontal="center" vertical="center" wrapText="1"/>
    </xf>
    <xf numFmtId="165" fontId="0" fillId="0" borderId="0" xfId="0" applyNumberFormat="1"/>
    <xf numFmtId="165" fontId="3" fillId="0" borderId="6" xfId="1" applyNumberFormat="1" applyFont="1" applyBorder="1" applyAlignment="1">
      <alignment horizontal="center" vertical="center"/>
    </xf>
    <xf numFmtId="165" fontId="3" fillId="0" borderId="6" xfId="0" applyNumberFormat="1" applyFont="1" applyBorder="1" applyAlignment="1">
      <alignment horizontal="center" vertical="center"/>
    </xf>
    <xf numFmtId="165" fontId="3" fillId="0" borderId="6" xfId="0" applyNumberFormat="1" applyFont="1" applyBorder="1" applyAlignment="1">
      <alignment horizontal="right" vertical="center"/>
    </xf>
    <xf numFmtId="165" fontId="3" fillId="0" borderId="6" xfId="0" applyNumberFormat="1" applyFont="1" applyBorder="1" applyAlignment="1">
      <alignment vertical="center"/>
    </xf>
    <xf numFmtId="165" fontId="14" fillId="0" borderId="6" xfId="0" applyNumberFormat="1" applyFont="1" applyBorder="1" applyAlignment="1">
      <alignment vertical="center"/>
    </xf>
    <xf numFmtId="165" fontId="15" fillId="0" borderId="6" xfId="1" applyNumberFormat="1" applyFont="1" applyBorder="1" applyAlignment="1">
      <alignment horizontal="center" vertical="center"/>
    </xf>
    <xf numFmtId="165" fontId="14" fillId="0" borderId="6" xfId="0" applyNumberFormat="1" applyFont="1" applyBorder="1" applyAlignment="1">
      <alignment horizontal="left" vertical="center"/>
    </xf>
    <xf numFmtId="165" fontId="14" fillId="3" borderId="2" xfId="3" applyNumberFormat="1" applyFont="1" applyFill="1" applyBorder="1" applyAlignment="1">
      <alignment horizontal="center" vertical="center" wrapText="1"/>
    </xf>
    <xf numFmtId="165" fontId="6" fillId="0" borderId="2" xfId="3" applyNumberFormat="1" applyFont="1" applyFill="1" applyBorder="1" applyAlignment="1">
      <alignment horizontal="center" vertical="center" wrapText="1"/>
    </xf>
    <xf numFmtId="165" fontId="6" fillId="0" borderId="2" xfId="1" applyNumberFormat="1" applyFont="1" applyFill="1" applyBorder="1" applyAlignment="1">
      <alignment horizontal="center" vertical="center" wrapText="1"/>
    </xf>
    <xf numFmtId="0" fontId="3" fillId="0" borderId="7" xfId="0" applyFont="1" applyBorder="1" applyAlignment="1">
      <alignment vertical="top" wrapText="1"/>
    </xf>
    <xf numFmtId="0" fontId="3" fillId="0" borderId="7" xfId="0" applyFont="1" applyBorder="1" applyAlignment="1">
      <alignment vertical="center"/>
    </xf>
    <xf numFmtId="0" fontId="3" fillId="0" borderId="6" xfId="0" applyFont="1" applyBorder="1" applyAlignment="1">
      <alignment vertical="top" wrapText="1"/>
    </xf>
    <xf numFmtId="0" fontId="8" fillId="0" borderId="6" xfId="0" applyFont="1" applyBorder="1" applyAlignment="1">
      <alignment horizontal="center" vertical="center"/>
    </xf>
    <xf numFmtId="3" fontId="8" fillId="0" borderId="6" xfId="0" applyNumberFormat="1" applyFont="1" applyBorder="1" applyAlignment="1">
      <alignment horizontal="center" vertical="center"/>
    </xf>
    <xf numFmtId="0" fontId="8" fillId="0" borderId="6" xfId="0" applyFont="1" applyBorder="1" applyAlignment="1">
      <alignment vertical="center"/>
    </xf>
    <xf numFmtId="0" fontId="8" fillId="0" borderId="6" xfId="0" applyFont="1" applyBorder="1" applyAlignment="1">
      <alignment vertical="center" wrapText="1"/>
    </xf>
    <xf numFmtId="0" fontId="3" fillId="0" borderId="6" xfId="0" applyFont="1" applyBorder="1" applyAlignment="1">
      <alignment vertical="center" wrapText="1"/>
    </xf>
    <xf numFmtId="0" fontId="3" fillId="0" borderId="6" xfId="0" applyFont="1" applyBorder="1" applyAlignment="1">
      <alignment horizontal="left" vertical="center" wrapText="1"/>
    </xf>
    <xf numFmtId="3" fontId="8" fillId="0" borderId="6" xfId="0" applyNumberFormat="1" applyFont="1" applyBorder="1" applyAlignment="1">
      <alignment horizontal="center" vertical="center"/>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165" fontId="10" fillId="0" borderId="3" xfId="3" applyNumberFormat="1" applyFont="1" applyFill="1" applyBorder="1" applyAlignment="1">
      <alignment horizontal="center" vertical="center"/>
    </xf>
    <xf numFmtId="165" fontId="10" fillId="0" borderId="4" xfId="3" applyNumberFormat="1" applyFont="1" applyFill="1" applyBorder="1" applyAlignment="1">
      <alignment horizontal="center" vertical="center"/>
    </xf>
    <xf numFmtId="165" fontId="10" fillId="0" borderId="5" xfId="3" applyNumberFormat="1" applyFont="1" applyFill="1" applyBorder="1" applyAlignment="1">
      <alignment horizontal="center" vertical="center"/>
    </xf>
    <xf numFmtId="0" fontId="11" fillId="0" borderId="6" xfId="0" applyFont="1" applyBorder="1" applyAlignment="1">
      <alignment horizontal="left" vertical="center"/>
    </xf>
    <xf numFmtId="0" fontId="5" fillId="0" borderId="1" xfId="2" applyFont="1" applyBorder="1" applyAlignment="1">
      <alignment horizontal="center" vertical="center"/>
    </xf>
    <xf numFmtId="0" fontId="6" fillId="0" borderId="2" xfId="2" applyFont="1" applyBorder="1" applyAlignment="1">
      <alignment horizontal="center" vertical="center" wrapText="1"/>
    </xf>
    <xf numFmtId="165" fontId="8" fillId="0" borderId="2" xfId="2" applyNumberFormat="1" applyFont="1" applyBorder="1" applyAlignment="1">
      <alignment horizontal="center" vertical="center" wrapText="1"/>
    </xf>
    <xf numFmtId="165" fontId="3" fillId="0" borderId="2" xfId="2" applyNumberFormat="1" applyFont="1" applyBorder="1" applyAlignment="1">
      <alignment horizontal="center" vertical="center" wrapText="1"/>
    </xf>
    <xf numFmtId="0" fontId="9" fillId="0" borderId="2" xfId="2" applyFont="1" applyBorder="1" applyAlignment="1">
      <alignment horizontal="center" vertical="center" wrapText="1"/>
    </xf>
    <xf numFmtId="0" fontId="6" fillId="2" borderId="19" xfId="2" applyFont="1" applyFill="1" applyBorder="1" applyAlignment="1">
      <alignment horizontal="left" vertical="center"/>
    </xf>
    <xf numFmtId="0" fontId="6" fillId="2" borderId="20" xfId="2" applyFont="1" applyFill="1" applyBorder="1" applyAlignment="1">
      <alignment horizontal="left" vertical="center"/>
    </xf>
    <xf numFmtId="0" fontId="6" fillId="2" borderId="21" xfId="2" applyFont="1" applyFill="1" applyBorder="1" applyAlignment="1">
      <alignment horizontal="left" vertical="center"/>
    </xf>
    <xf numFmtId="0" fontId="16" fillId="0" borderId="14" xfId="0" applyFont="1" applyBorder="1" applyAlignment="1">
      <alignment horizontal="right" vertical="top" wrapText="1"/>
    </xf>
    <xf numFmtId="0" fontId="16" fillId="0" borderId="0" xfId="0" applyFont="1" applyAlignment="1">
      <alignment horizontal="right" vertical="top" wrapText="1"/>
    </xf>
    <xf numFmtId="0" fontId="16" fillId="0" borderId="15" xfId="0" applyFont="1" applyBorder="1" applyAlignment="1">
      <alignment horizontal="right" vertical="top" wrapText="1"/>
    </xf>
    <xf numFmtId="0" fontId="16" fillId="0" borderId="11" xfId="0" applyFont="1" applyBorder="1" applyAlignment="1">
      <alignment horizontal="right" vertical="top" wrapText="1"/>
    </xf>
    <xf numFmtId="0" fontId="16" fillId="0" borderId="12" xfId="0" applyFont="1" applyBorder="1" applyAlignment="1">
      <alignment horizontal="right" vertical="top" wrapText="1"/>
    </xf>
    <xf numFmtId="0" fontId="16" fillId="0" borderId="13" xfId="0" applyFont="1" applyBorder="1" applyAlignment="1">
      <alignment horizontal="right" vertical="top" wrapText="1"/>
    </xf>
    <xf numFmtId="0" fontId="17" fillId="0" borderId="16" xfId="0" applyFont="1" applyBorder="1" applyAlignment="1">
      <alignment horizontal="left" vertical="center" wrapText="1"/>
    </xf>
    <xf numFmtId="0" fontId="17" fillId="0" borderId="17" xfId="0" applyFont="1" applyBorder="1" applyAlignment="1">
      <alignment horizontal="left" vertical="center" wrapText="1"/>
    </xf>
    <xf numFmtId="0" fontId="17" fillId="0" borderId="18" xfId="0" applyFont="1" applyBorder="1" applyAlignment="1">
      <alignment horizontal="left" vertical="center" wrapText="1"/>
    </xf>
    <xf numFmtId="0" fontId="13" fillId="0" borderId="6" xfId="0" applyFont="1" applyBorder="1" applyAlignment="1">
      <alignment horizontal="left" vertical="center" wrapText="1"/>
    </xf>
  </cellXfs>
  <cellStyles count="4">
    <cellStyle name="Comma" xfId="1" builtinId="3"/>
    <cellStyle name="Comma 2" xfId="3" xr:uid="{00000000-0005-0000-0000-000001000000}"/>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186907</xdr:colOff>
      <xdr:row>0</xdr:row>
      <xdr:rowOff>108857</xdr:rowOff>
    </xdr:from>
    <xdr:to>
      <xdr:col>1</xdr:col>
      <xdr:colOff>929641</xdr:colOff>
      <xdr:row>7</xdr:row>
      <xdr:rowOff>25013</xdr:rowOff>
    </xdr:to>
    <xdr:pic>
      <xdr:nvPicPr>
        <xdr:cNvPr id="2" name="Picture 1">
          <a:extLst>
            <a:ext uri="{FF2B5EF4-FFF2-40B4-BE49-F238E27FC236}">
              <a16:creationId xmlns:a16="http://schemas.microsoft.com/office/drawing/2014/main" id="{E514360E-3C80-4779-8163-1B47362AFC4C}"/>
            </a:ext>
          </a:extLst>
        </xdr:cNvPr>
        <xdr:cNvPicPr>
          <a:picLocks noChangeAspect="1"/>
        </xdr:cNvPicPr>
      </xdr:nvPicPr>
      <xdr:blipFill>
        <a:blip xmlns:r="http://schemas.openxmlformats.org/officeDocument/2006/relationships" r:embed="rId1"/>
        <a:stretch>
          <a:fillRect/>
        </a:stretch>
      </xdr:blipFill>
      <xdr:spPr>
        <a:xfrm>
          <a:off x="186907" y="108857"/>
          <a:ext cx="1093254" cy="10896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
  <sheetViews>
    <sheetView tabSelected="1" topLeftCell="A4" zoomScale="85" zoomScaleNormal="85" zoomScaleSheetLayoutView="98" workbookViewId="0">
      <selection activeCell="C22" sqref="C22"/>
    </sheetView>
  </sheetViews>
  <sheetFormatPr defaultRowHeight="15" x14ac:dyDescent="0.25"/>
  <cols>
    <col min="1" max="1" width="5.140625" customWidth="1"/>
    <col min="2" max="2" width="35.85546875" customWidth="1"/>
    <col min="3" max="3" width="42.28515625" customWidth="1"/>
    <col min="4" max="5" width="13.7109375" style="30" customWidth="1"/>
    <col min="6" max="6" width="13.7109375" style="13" customWidth="1"/>
    <col min="8" max="8" width="11.85546875" customWidth="1"/>
  </cols>
  <sheetData>
    <row r="1" spans="1:11" s="42" customFormat="1" ht="13.15" customHeight="1" x14ac:dyDescent="0.25">
      <c r="A1" s="41"/>
      <c r="B1" s="41"/>
      <c r="C1" s="69" t="s">
        <v>58</v>
      </c>
      <c r="D1" s="70"/>
      <c r="E1" s="70"/>
      <c r="F1" s="71"/>
    </row>
    <row r="2" spans="1:11" s="24" customFormat="1" ht="13.15" customHeight="1" x14ac:dyDescent="0.25">
      <c r="A2" s="43"/>
      <c r="B2" s="43"/>
      <c r="C2" s="69"/>
      <c r="D2" s="70"/>
      <c r="E2" s="70"/>
      <c r="F2" s="71"/>
    </row>
    <row r="3" spans="1:11" s="24" customFormat="1" ht="13.15" customHeight="1" x14ac:dyDescent="0.25">
      <c r="A3" s="43"/>
      <c r="B3" s="43"/>
      <c r="C3" s="69"/>
      <c r="D3" s="70"/>
      <c r="E3" s="70"/>
      <c r="F3" s="71"/>
    </row>
    <row r="4" spans="1:11" s="24" customFormat="1" ht="13.15" customHeight="1" x14ac:dyDescent="0.25">
      <c r="A4" s="43"/>
      <c r="B4" s="43"/>
      <c r="C4" s="69"/>
      <c r="D4" s="70"/>
      <c r="E4" s="70"/>
      <c r="F4" s="71"/>
    </row>
    <row r="5" spans="1:11" s="24" customFormat="1" ht="13.15" customHeight="1" x14ac:dyDescent="0.25">
      <c r="A5" s="43"/>
      <c r="B5" s="43"/>
      <c r="C5" s="72"/>
      <c r="D5" s="73"/>
      <c r="E5" s="73"/>
      <c r="F5" s="74"/>
    </row>
    <row r="6" spans="1:11" s="24" customFormat="1" ht="12.75" x14ac:dyDescent="0.25">
      <c r="B6" s="44"/>
      <c r="C6" s="44"/>
      <c r="D6" s="44"/>
      <c r="E6" s="17"/>
    </row>
    <row r="7" spans="1:11" s="24" customFormat="1" ht="12.75" x14ac:dyDescent="0.25">
      <c r="A7" s="50" t="s">
        <v>59</v>
      </c>
      <c r="B7" s="50"/>
      <c r="C7" s="50"/>
      <c r="D7" s="50"/>
      <c r="E7" s="50"/>
      <c r="F7" s="50"/>
      <c r="G7" s="46"/>
      <c r="H7" s="46"/>
      <c r="I7" s="46"/>
      <c r="J7" s="46"/>
      <c r="K7" s="46"/>
    </row>
    <row r="8" spans="1:11" s="24" customFormat="1" ht="12.75" x14ac:dyDescent="0.25">
      <c r="A8" s="45"/>
      <c r="B8" s="45"/>
      <c r="C8" s="45"/>
      <c r="D8" s="45"/>
      <c r="E8" s="28"/>
      <c r="F8" s="45"/>
      <c r="G8" s="46"/>
      <c r="H8" s="46"/>
      <c r="I8" s="46"/>
      <c r="J8" s="46"/>
      <c r="K8" s="46"/>
    </row>
    <row r="9" spans="1:11" s="24" customFormat="1" ht="13.9" customHeight="1" x14ac:dyDescent="0.25">
      <c r="A9" s="75" t="s">
        <v>62</v>
      </c>
      <c r="B9" s="76"/>
      <c r="C9" s="76"/>
      <c r="D9" s="76"/>
      <c r="E9" s="76"/>
      <c r="F9" s="77"/>
      <c r="G9" s="47"/>
      <c r="H9" s="47"/>
      <c r="I9" s="47"/>
      <c r="J9" s="47"/>
    </row>
    <row r="10" spans="1:11" s="24" customFormat="1" ht="18" customHeight="1" x14ac:dyDescent="0.25">
      <c r="A10" s="51" t="s">
        <v>60</v>
      </c>
      <c r="B10" s="52"/>
      <c r="C10" s="52"/>
      <c r="D10" s="52"/>
      <c r="E10" s="52"/>
      <c r="F10" s="53"/>
      <c r="G10" s="48"/>
      <c r="H10" s="48"/>
      <c r="I10" s="48"/>
      <c r="J10" s="48"/>
      <c r="K10" s="48"/>
    </row>
    <row r="11" spans="1:11" s="24" customFormat="1" ht="18" customHeight="1" x14ac:dyDescent="0.25">
      <c r="A11" s="54"/>
      <c r="B11" s="55"/>
      <c r="C11" s="55"/>
      <c r="D11" s="55"/>
      <c r="E11" s="55"/>
      <c r="F11" s="56"/>
      <c r="G11" s="20"/>
      <c r="H11" s="20"/>
      <c r="I11" s="20"/>
      <c r="J11" s="20"/>
      <c r="K11" s="20"/>
    </row>
    <row r="12" spans="1:11" ht="20.25" customHeight="1" x14ac:dyDescent="0.25">
      <c r="A12" s="61"/>
      <c r="B12" s="61"/>
      <c r="C12" s="61"/>
      <c r="D12" s="61"/>
      <c r="E12" s="61"/>
      <c r="F12" s="61"/>
    </row>
    <row r="13" spans="1:11" s="1" customFormat="1" ht="27" customHeight="1" x14ac:dyDescent="0.25">
      <c r="A13" s="62" t="s">
        <v>0</v>
      </c>
      <c r="B13" s="62" t="s">
        <v>1</v>
      </c>
      <c r="C13" s="65" t="s">
        <v>2</v>
      </c>
      <c r="D13" s="63" t="s">
        <v>22</v>
      </c>
      <c r="E13" s="63"/>
      <c r="F13" s="64"/>
    </row>
    <row r="14" spans="1:11" ht="42.75" customHeight="1" x14ac:dyDescent="0.25">
      <c r="A14" s="62"/>
      <c r="B14" s="62"/>
      <c r="C14" s="65"/>
      <c r="D14" s="39" t="s">
        <v>3</v>
      </c>
      <c r="E14" s="39" t="s">
        <v>26</v>
      </c>
      <c r="F14" s="40" t="s">
        <v>27</v>
      </c>
    </row>
    <row r="15" spans="1:11" x14ac:dyDescent="0.25">
      <c r="A15" s="14" t="s">
        <v>31</v>
      </c>
      <c r="B15" s="14" t="s">
        <v>32</v>
      </c>
      <c r="C15" s="15"/>
      <c r="D15" s="38">
        <f>SUM(D17:D38)</f>
        <v>1009000</v>
      </c>
      <c r="E15" s="38">
        <f>SUM(E17:E38)</f>
        <v>1289000</v>
      </c>
      <c r="F15" s="38">
        <f>SUM(F17:F38)</f>
        <v>1009000</v>
      </c>
    </row>
    <row r="16" spans="1:11" x14ac:dyDescent="0.25">
      <c r="A16" s="2" t="s">
        <v>4</v>
      </c>
      <c r="B16" s="3"/>
      <c r="C16" s="5"/>
      <c r="D16" s="29"/>
      <c r="E16" s="29"/>
      <c r="F16" s="4"/>
    </row>
    <row r="17" spans="1:6" ht="38.25" x14ac:dyDescent="0.25">
      <c r="A17" s="6" t="s">
        <v>5</v>
      </c>
      <c r="B17" s="7" t="s">
        <v>6</v>
      </c>
      <c r="C17" s="10" t="s">
        <v>21</v>
      </c>
      <c r="D17" s="57">
        <v>120000</v>
      </c>
      <c r="E17" s="57">
        <v>120000</v>
      </c>
      <c r="F17" s="57">
        <v>120000</v>
      </c>
    </row>
    <row r="18" spans="1:6" ht="25.5" x14ac:dyDescent="0.25">
      <c r="A18" s="6">
        <f>A17+1</f>
        <v>2</v>
      </c>
      <c r="B18" s="7" t="s">
        <v>7</v>
      </c>
      <c r="C18" s="10" t="s">
        <v>8</v>
      </c>
      <c r="D18" s="58"/>
      <c r="E18" s="58"/>
      <c r="F18" s="58"/>
    </row>
    <row r="19" spans="1:6" ht="25.5" x14ac:dyDescent="0.25">
      <c r="A19" s="6">
        <f t="shared" ref="A19:A23" si="0">A18+1</f>
        <v>3</v>
      </c>
      <c r="B19" s="7" t="s">
        <v>9</v>
      </c>
      <c r="C19" s="10" t="s">
        <v>10</v>
      </c>
      <c r="D19" s="58"/>
      <c r="E19" s="58"/>
      <c r="F19" s="58"/>
    </row>
    <row r="20" spans="1:6" ht="25.5" x14ac:dyDescent="0.25">
      <c r="A20" s="6">
        <f t="shared" si="0"/>
        <v>4</v>
      </c>
      <c r="B20" s="7" t="s">
        <v>11</v>
      </c>
      <c r="C20" s="10" t="s">
        <v>12</v>
      </c>
      <c r="D20" s="58"/>
      <c r="E20" s="58"/>
      <c r="F20" s="58"/>
    </row>
    <row r="21" spans="1:6" x14ac:dyDescent="0.25">
      <c r="A21" s="6">
        <f t="shared" si="0"/>
        <v>5</v>
      </c>
      <c r="B21" s="7" t="s">
        <v>15</v>
      </c>
      <c r="C21" s="10" t="s">
        <v>25</v>
      </c>
      <c r="D21" s="58"/>
      <c r="E21" s="58"/>
      <c r="F21" s="58"/>
    </row>
    <row r="22" spans="1:6" ht="25.5" x14ac:dyDescent="0.25">
      <c r="A22" s="6">
        <f t="shared" si="0"/>
        <v>6</v>
      </c>
      <c r="B22" s="7" t="s">
        <v>16</v>
      </c>
      <c r="C22" s="10" t="s">
        <v>24</v>
      </c>
      <c r="D22" s="59"/>
      <c r="E22" s="59"/>
      <c r="F22" s="59"/>
    </row>
    <row r="23" spans="1:6" ht="25.5" x14ac:dyDescent="0.25">
      <c r="A23" s="6">
        <f t="shared" si="0"/>
        <v>7</v>
      </c>
      <c r="B23" s="7" t="s">
        <v>13</v>
      </c>
      <c r="C23" s="10" t="s">
        <v>14</v>
      </c>
      <c r="D23" s="8" t="s">
        <v>23</v>
      </c>
      <c r="E23" s="16" t="s">
        <v>45</v>
      </c>
      <c r="F23" s="16" t="s">
        <v>45</v>
      </c>
    </row>
    <row r="24" spans="1:6" x14ac:dyDescent="0.25">
      <c r="A24" s="2" t="s">
        <v>17</v>
      </c>
      <c r="B24" s="3"/>
      <c r="C24" s="5"/>
      <c r="D24" s="29"/>
      <c r="E24" s="29"/>
      <c r="F24" s="4"/>
    </row>
    <row r="25" spans="1:6" ht="38.25" x14ac:dyDescent="0.25">
      <c r="A25" s="6">
        <f>A23+1</f>
        <v>8</v>
      </c>
      <c r="B25" s="7" t="s">
        <v>33</v>
      </c>
      <c r="C25" s="12" t="s">
        <v>34</v>
      </c>
      <c r="D25" s="8">
        <v>160000</v>
      </c>
      <c r="E25" s="8">
        <v>160000</v>
      </c>
      <c r="F25" s="8">
        <v>160000</v>
      </c>
    </row>
    <row r="26" spans="1:6" ht="25.5" x14ac:dyDescent="0.25">
      <c r="A26" s="6">
        <f>A25+1</f>
        <v>9</v>
      </c>
      <c r="B26" s="11" t="s">
        <v>35</v>
      </c>
      <c r="C26" s="10" t="s">
        <v>36</v>
      </c>
      <c r="D26" s="8">
        <v>160000</v>
      </c>
      <c r="E26" s="8">
        <v>160000</v>
      </c>
      <c r="F26" s="8">
        <v>160000</v>
      </c>
    </row>
    <row r="27" spans="1:6" ht="25.5" x14ac:dyDescent="0.25">
      <c r="A27" s="6">
        <f>A26+1</f>
        <v>10</v>
      </c>
      <c r="B27" s="7" t="s">
        <v>37</v>
      </c>
      <c r="C27" s="12" t="s">
        <v>38</v>
      </c>
      <c r="D27" s="8">
        <v>80000</v>
      </c>
      <c r="E27" s="8">
        <v>80000</v>
      </c>
      <c r="F27" s="9">
        <v>80000</v>
      </c>
    </row>
    <row r="28" spans="1:6" ht="25.5" x14ac:dyDescent="0.25">
      <c r="A28" s="6">
        <v>11</v>
      </c>
      <c r="B28" s="7" t="s">
        <v>63</v>
      </c>
      <c r="C28" s="12" t="s">
        <v>64</v>
      </c>
      <c r="D28" s="8">
        <v>134000</v>
      </c>
      <c r="E28" s="8">
        <v>134000</v>
      </c>
      <c r="F28" s="8">
        <v>134000</v>
      </c>
    </row>
    <row r="29" spans="1:6" ht="25.5" x14ac:dyDescent="0.25">
      <c r="A29" s="6">
        <v>12</v>
      </c>
      <c r="B29" s="7" t="s">
        <v>69</v>
      </c>
      <c r="C29" s="12" t="s">
        <v>70</v>
      </c>
      <c r="D29" s="8"/>
      <c r="E29" s="8">
        <v>280000</v>
      </c>
      <c r="F29" s="8"/>
    </row>
    <row r="30" spans="1:6" x14ac:dyDescent="0.25">
      <c r="A30" s="66" t="s">
        <v>18</v>
      </c>
      <c r="B30" s="67"/>
      <c r="C30" s="68"/>
      <c r="D30" s="29"/>
      <c r="E30" s="29"/>
      <c r="F30" s="4"/>
    </row>
    <row r="31" spans="1:6" ht="25.5" x14ac:dyDescent="0.25">
      <c r="A31" s="6">
        <v>13</v>
      </c>
      <c r="B31" s="7" t="s">
        <v>65</v>
      </c>
      <c r="C31" s="12" t="s">
        <v>66</v>
      </c>
      <c r="D31" s="8">
        <v>40000</v>
      </c>
      <c r="E31" s="8">
        <v>40000</v>
      </c>
      <c r="F31" s="8">
        <v>40000</v>
      </c>
    </row>
    <row r="32" spans="1:6" ht="25.5" x14ac:dyDescent="0.25">
      <c r="A32" s="6">
        <v>14</v>
      </c>
      <c r="B32" s="7" t="s">
        <v>67</v>
      </c>
      <c r="C32" s="12" t="s">
        <v>68</v>
      </c>
      <c r="D32" s="8">
        <v>35000</v>
      </c>
      <c r="E32" s="8">
        <v>35000</v>
      </c>
      <c r="F32" s="8">
        <v>35000</v>
      </c>
    </row>
    <row r="33" spans="1:6" ht="51" x14ac:dyDescent="0.25">
      <c r="A33" s="6">
        <v>15</v>
      </c>
      <c r="B33" s="7" t="s">
        <v>39</v>
      </c>
      <c r="C33" s="12" t="s">
        <v>40</v>
      </c>
      <c r="D33" s="8">
        <v>40000</v>
      </c>
      <c r="E33" s="8">
        <v>40000</v>
      </c>
      <c r="F33" s="9">
        <v>40000</v>
      </c>
    </row>
    <row r="34" spans="1:6" ht="51" x14ac:dyDescent="0.25">
      <c r="A34" s="6">
        <v>16</v>
      </c>
      <c r="B34" s="7" t="s">
        <v>41</v>
      </c>
      <c r="C34" s="12" t="s">
        <v>42</v>
      </c>
      <c r="D34" s="8">
        <v>33000</v>
      </c>
      <c r="E34" s="8">
        <v>33000</v>
      </c>
      <c r="F34" s="9">
        <v>33000</v>
      </c>
    </row>
    <row r="35" spans="1:6" ht="38.25" x14ac:dyDescent="0.25">
      <c r="A35" s="6">
        <v>17</v>
      </c>
      <c r="B35" s="7" t="s">
        <v>43</v>
      </c>
      <c r="C35" s="10" t="s">
        <v>44</v>
      </c>
      <c r="D35" s="8">
        <v>26000</v>
      </c>
      <c r="E35" s="8">
        <v>26000</v>
      </c>
      <c r="F35" s="9">
        <v>26000</v>
      </c>
    </row>
    <row r="36" spans="1:6" ht="38.25" x14ac:dyDescent="0.25">
      <c r="A36" s="6">
        <v>18</v>
      </c>
      <c r="B36" s="7" t="s">
        <v>30</v>
      </c>
      <c r="C36" s="12" t="s">
        <v>20</v>
      </c>
      <c r="D36" s="8">
        <v>86000</v>
      </c>
      <c r="E36" s="8">
        <v>86000</v>
      </c>
      <c r="F36" s="9">
        <v>86000</v>
      </c>
    </row>
    <row r="37" spans="1:6" ht="25.5" x14ac:dyDescent="0.25">
      <c r="A37" s="6">
        <v>19</v>
      </c>
      <c r="B37" s="7" t="s">
        <v>61</v>
      </c>
      <c r="C37" s="12" t="s">
        <v>19</v>
      </c>
      <c r="D37" s="8">
        <v>35000</v>
      </c>
      <c r="E37" s="8">
        <v>35000</v>
      </c>
      <c r="F37" s="9">
        <v>35000</v>
      </c>
    </row>
    <row r="38" spans="1:6" ht="30" customHeight="1" x14ac:dyDescent="0.25">
      <c r="A38" s="6">
        <v>20</v>
      </c>
      <c r="B38" s="7" t="s">
        <v>28</v>
      </c>
      <c r="C38" s="12" t="s">
        <v>29</v>
      </c>
      <c r="D38" s="8">
        <v>60000</v>
      </c>
      <c r="E38" s="8">
        <v>60000</v>
      </c>
      <c r="F38" s="9">
        <v>60000</v>
      </c>
    </row>
    <row r="39" spans="1:6" s="18" customFormat="1" ht="12.75" x14ac:dyDescent="0.25">
      <c r="A39" s="60" t="s">
        <v>46</v>
      </c>
      <c r="B39" s="60"/>
      <c r="C39" s="60"/>
      <c r="D39" s="60"/>
      <c r="E39" s="31"/>
      <c r="F39" s="32"/>
    </row>
    <row r="40" spans="1:6" s="18" customFormat="1" ht="12.75" x14ac:dyDescent="0.25">
      <c r="A40" s="19"/>
      <c r="B40" s="49" t="s">
        <v>47</v>
      </c>
      <c r="C40" s="49"/>
      <c r="D40" s="49"/>
      <c r="E40" s="49"/>
      <c r="F40" s="49"/>
    </row>
    <row r="41" spans="1:6" s="18" customFormat="1" ht="12.75" x14ac:dyDescent="0.25">
      <c r="A41" s="19"/>
      <c r="B41" s="49" t="s">
        <v>48</v>
      </c>
      <c r="C41" s="49"/>
      <c r="D41" s="49"/>
      <c r="E41" s="49"/>
      <c r="F41" s="49"/>
    </row>
    <row r="42" spans="1:6" s="21" customFormat="1" ht="38.25" customHeight="1" x14ac:dyDescent="0.25">
      <c r="B42" s="49" t="s">
        <v>49</v>
      </c>
      <c r="C42" s="49"/>
      <c r="D42" s="49"/>
      <c r="E42" s="49"/>
      <c r="F42" s="49"/>
    </row>
    <row r="43" spans="1:6" s="23" customFormat="1" ht="32.25" customHeight="1" x14ac:dyDescent="0.25">
      <c r="A43" s="22"/>
      <c r="B43" s="78" t="s">
        <v>50</v>
      </c>
      <c r="C43" s="78"/>
      <c r="D43" s="78"/>
      <c r="E43" s="78"/>
      <c r="F43" s="78"/>
    </row>
    <row r="44" spans="1:6" s="24" customFormat="1" ht="17.25" customHeight="1" x14ac:dyDescent="0.25">
      <c r="A44" s="18"/>
      <c r="B44" s="49" t="s">
        <v>51</v>
      </c>
      <c r="C44" s="49"/>
      <c r="D44" s="49"/>
      <c r="E44" s="49"/>
      <c r="F44" s="49"/>
    </row>
    <row r="45" spans="1:6" s="24" customFormat="1" ht="12.75" x14ac:dyDescent="0.25">
      <c r="A45" s="18"/>
      <c r="B45" s="21" t="s">
        <v>52</v>
      </c>
      <c r="C45" s="21"/>
      <c r="D45" s="33"/>
      <c r="E45" s="31"/>
      <c r="F45" s="34"/>
    </row>
    <row r="46" spans="1:6" s="24" customFormat="1" ht="12.75" x14ac:dyDescent="0.25">
      <c r="A46" s="18"/>
      <c r="B46" s="21" t="s">
        <v>53</v>
      </c>
      <c r="C46" s="21"/>
      <c r="D46" s="33"/>
      <c r="E46" s="31"/>
      <c r="F46" s="34"/>
    </row>
    <row r="47" spans="1:6" s="27" customFormat="1" ht="12.75" x14ac:dyDescent="0.25">
      <c r="A47" s="25" t="s">
        <v>54</v>
      </c>
      <c r="B47" s="26"/>
      <c r="C47" s="26"/>
      <c r="D47" s="35"/>
      <c r="E47" s="36"/>
      <c r="F47" s="37"/>
    </row>
    <row r="48" spans="1:6" s="24" customFormat="1" ht="12.75" x14ac:dyDescent="0.25">
      <c r="A48" s="18"/>
      <c r="B48" s="24" t="s">
        <v>55</v>
      </c>
      <c r="D48" s="33"/>
      <c r="E48" s="32"/>
      <c r="F48" s="34"/>
    </row>
    <row r="49" spans="1:6" s="24" customFormat="1" ht="12.75" x14ac:dyDescent="0.25">
      <c r="A49" s="18"/>
      <c r="B49" s="24" t="s">
        <v>56</v>
      </c>
      <c r="D49" s="33"/>
      <c r="E49" s="32"/>
      <c r="F49" s="34"/>
    </row>
    <row r="50" spans="1:6" s="24" customFormat="1" ht="12.75" x14ac:dyDescent="0.25">
      <c r="A50" s="18"/>
      <c r="B50" s="24" t="s">
        <v>57</v>
      </c>
      <c r="D50" s="33"/>
      <c r="E50" s="32"/>
      <c r="F50" s="34"/>
    </row>
  </sheetData>
  <mergeCells count="19">
    <mergeCell ref="C1:F5"/>
    <mergeCell ref="A9:F9"/>
    <mergeCell ref="B41:F41"/>
    <mergeCell ref="B42:F42"/>
    <mergeCell ref="B43:F43"/>
    <mergeCell ref="B44:F44"/>
    <mergeCell ref="A7:F7"/>
    <mergeCell ref="A10:F11"/>
    <mergeCell ref="D17:D22"/>
    <mergeCell ref="E17:E22"/>
    <mergeCell ref="F17:F22"/>
    <mergeCell ref="A39:D39"/>
    <mergeCell ref="B40:F40"/>
    <mergeCell ref="A12:F12"/>
    <mergeCell ref="A13:A14"/>
    <mergeCell ref="B13:B14"/>
    <mergeCell ref="D13:F13"/>
    <mergeCell ref="C13:C14"/>
    <mergeCell ref="A30:C30"/>
  </mergeCells>
  <printOptions horizontalCentered="1"/>
  <pageMargins left="0.19685039370078741" right="0.19685039370078741" top="0.23622047244094491" bottom="0.19685039370078741" header="0.31496062992125984" footer="0.31496062992125984"/>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Danh mục khám</vt:lpstr>
      <vt:lpstr>'Danh mục khám'!Print_Area</vt:lpstr>
      <vt:lpstr>'Danh mục khám'!Print_Titles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cp:lastPrinted>2024-09-24T10:00:25Z</cp:lastPrinted>
  <dcterms:created xsi:type="dcterms:W3CDTF">2024-08-21T02:13:42Z</dcterms:created>
  <dcterms:modified xsi:type="dcterms:W3CDTF">2025-03-13T02:28:51Z</dcterms:modified>
</cp:coreProperties>
</file>