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PYRAMID TECHNICAL VIỆT NAM\2025\"/>
    </mc:Choice>
  </mc:AlternateContent>
  <xr:revisionPtr revIDLastSave="0" documentId="13_ncr:1_{6A2A8B8A-828C-47E8-87DA-35449AF81DB6}" xr6:coauthVersionLast="47" xr6:coauthVersionMax="47" xr10:uidLastSave="{00000000-0000-0000-0000-000000000000}"/>
  <bookViews>
    <workbookView xWindow="-120" yWindow="-120" windowWidth="20730" windowHeight="11160" firstSheet="1" activeTab="1" xr2:uid="{00000000-000D-0000-FFFF-FFFF00000000}"/>
  </bookViews>
  <sheets>
    <sheet name="Kangatang" sheetId="6" state="veryHidden" r:id="rId1"/>
    <sheet name="Gói khám tham khảo" sheetId="5" r:id="rId2"/>
  </sheets>
  <definedNames>
    <definedName name="_xlnm._FilterDatabase" localSheetId="1" hidden="1">'Gói khám tham khảo'!$A$48:$K$208</definedName>
    <definedName name="_xlnm.Print_Area" localSheetId="1">'Gói khám tham khảo'!$A$1:$F$221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 i="5" l="1"/>
  <c r="F42" i="5" l="1"/>
  <c r="A206" i="5"/>
  <c r="A207" i="5" s="1"/>
  <c r="A208" i="5" s="1"/>
  <c r="A202" i="5"/>
  <c r="A203" i="5" s="1"/>
  <c r="A196" i="5"/>
  <c r="A197" i="5" s="1"/>
  <c r="A198" i="5" s="1"/>
  <c r="A199" i="5" s="1"/>
  <c r="A187" i="5"/>
  <c r="A188" i="5" s="1"/>
  <c r="A189" i="5" s="1"/>
  <c r="A190" i="5" s="1"/>
  <c r="A191" i="5" s="1"/>
  <c r="A192" i="5" s="1"/>
  <c r="A193" i="5" s="1"/>
  <c r="A176" i="5"/>
  <c r="A177" i="5" s="1"/>
  <c r="A178" i="5" s="1"/>
  <c r="A179" i="5" s="1"/>
  <c r="A180" i="5" s="1"/>
  <c r="A181" i="5" s="1"/>
  <c r="A182" i="5" s="1"/>
  <c r="A173" i="5"/>
  <c r="A168" i="5"/>
  <c r="A169" i="5" s="1"/>
  <c r="A170" i="5" s="1"/>
  <c r="A123" i="5"/>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20" i="5"/>
  <c r="A100" i="5"/>
  <c r="A101" i="5" s="1"/>
  <c r="A102" i="5" s="1"/>
  <c r="A103" i="5" s="1"/>
  <c r="A104" i="5" s="1"/>
  <c r="A105" i="5" s="1"/>
  <c r="A106" i="5" s="1"/>
  <c r="A107" i="5" s="1"/>
  <c r="A108" i="5" s="1"/>
  <c r="A109" i="5" s="1"/>
  <c r="A110" i="5" s="1"/>
  <c r="A111" i="5" s="1"/>
  <c r="A112" i="5" s="1"/>
  <c r="A113" i="5" s="1"/>
  <c r="A114" i="5" s="1"/>
  <c r="A115" i="5" s="1"/>
  <c r="A116" i="5" s="1"/>
  <c r="A117" i="5" s="1"/>
  <c r="A87" i="5"/>
  <c r="A88" i="5" s="1"/>
  <c r="A89" i="5" s="1"/>
  <c r="A90" i="5" s="1"/>
  <c r="A91" i="5" s="1"/>
  <c r="A92" i="5" s="1"/>
  <c r="A93" i="5" s="1"/>
  <c r="A94" i="5" s="1"/>
  <c r="A95" i="5" s="1"/>
  <c r="A96" i="5" s="1"/>
  <c r="A97" i="5" s="1"/>
  <c r="A69" i="5"/>
  <c r="A70" i="5" s="1"/>
  <c r="A71" i="5" s="1"/>
  <c r="A72" i="5" s="1"/>
  <c r="A73" i="5" s="1"/>
  <c r="A74" i="5" s="1"/>
  <c r="A75" i="5" s="1"/>
  <c r="A76" i="5" s="1"/>
  <c r="A77" i="5" s="1"/>
  <c r="A78" i="5" s="1"/>
  <c r="A79" i="5" s="1"/>
  <c r="A80" i="5" s="1"/>
  <c r="A81" i="5" s="1"/>
  <c r="A82" i="5" s="1"/>
  <c r="A83" i="5" s="1"/>
  <c r="A84" i="5" s="1"/>
  <c r="A50" i="5"/>
  <c r="A51" i="5" s="1"/>
  <c r="A52" i="5" s="1"/>
  <c r="A53" i="5" s="1"/>
  <c r="A54" i="5" s="1"/>
  <c r="A55" i="5" s="1"/>
  <c r="A56" i="5" s="1"/>
  <c r="A57" i="5" s="1"/>
  <c r="A58" i="5" s="1"/>
  <c r="A59" i="5" s="1"/>
  <c r="A60" i="5" s="1"/>
  <c r="A61" i="5" s="1"/>
  <c r="A62" i="5" s="1"/>
  <c r="A63" i="5" s="1"/>
  <c r="A64" i="5" s="1"/>
  <c r="A65" i="5" s="1"/>
  <c r="A66" i="5" s="1"/>
</calcChain>
</file>

<file path=xl/sharedStrings.xml><?xml version="1.0" encoding="utf-8"?>
<sst xmlns="http://schemas.openxmlformats.org/spreadsheetml/2006/main" count="394" uniqueCount="379">
  <si>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</si>
  <si>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</si>
  <si>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</si>
  <si>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</si>
  <si>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</si>
  <si>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</si>
  <si>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</si>
  <si>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</si>
  <si>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</si>
  <si>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</si>
  <si>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</si>
  <si>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</si>
  <si>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</si>
  <si>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</si>
  <si>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</si>
  <si>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</si>
  <si>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</si>
  <si>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</si>
  <si>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</si>
  <si>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</si>
  <si>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</si>
  <si>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</si>
  <si>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</si>
  <si>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</si>
  <si>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</si>
  <si>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</si>
  <si>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</si>
  <si>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</si>
  <si>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</si>
  <si>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</si>
  <si>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</si>
  <si>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</si>
  <si>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</si>
  <si>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</si>
  <si>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</si>
  <si>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</si>
  <si>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</si>
  <si>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 Điện thoại: 02363. 828489  / 02362.525379</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</si>
  <si>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</si>
  <si>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</si>
  <si>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</si>
  <si>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</si>
  <si>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</si>
  <si>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</si>
  <si>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</si>
  <si>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</si>
  <si>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</si>
  <si>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</si>
  <si>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</si>
  <si>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</si>
  <si>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</si>
  <si>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</si>
  <si>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</si>
  <si>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</si>
  <si>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</si>
  <si>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</si>
  <si>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</si>
  <si>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</si>
  <si>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</si>
  <si>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</si>
  <si>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</si>
  <si>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</si>
  <si>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</si>
  <si>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</si>
  <si>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</si>
  <si>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</si>
  <si>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</si>
  <si>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</si>
  <si>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</si>
  <si>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</si>
  <si>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</si>
  <si>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</si>
  <si>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</si>
  <si>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</si>
  <si>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</si>
  <si>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</si>
  <si>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</si>
  <si>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</si>
  <si>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</si>
  <si>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</si>
  <si>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</si>
  <si>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</si>
  <si>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</si>
  <si>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</si>
  <si>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</si>
  <si>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</si>
  <si>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</si>
  <si>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</si>
  <si>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</si>
  <si>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</si>
  <si>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</si>
  <si>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</si>
  <si>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</si>
  <si>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</si>
  <si>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</si>
  <si>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</si>
  <si>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</si>
  <si>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</si>
  <si>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</si>
  <si>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</si>
  <si>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</si>
  <si>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</si>
  <si>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</si>
  <si>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</si>
  <si>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</si>
  <si>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</si>
  <si>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</si>
  <si>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HBeAg  (Hãng Roche - Thụy sỹ - Hóa chất chính hãng)</t>
  </si>
  <si>
    <t>Phát hiện định lượng kháng nguyên nhân virus viêm gan B (cho thấy tình trạng hoạt động của virus)</t>
  </si>
  <si>
    <t>HBeAg test nhanh (Hãng Roche - Thụy sỹ - Hóa chất chính hãng)</t>
  </si>
  <si>
    <t>Phát hiện định tính kháng nguyên nhân virus viêm gan B (cho thấy tình trạng hoạt động của virus)</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</si>
  <si>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</si>
  <si>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</si>
  <si>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</si>
  <si>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</si>
  <si>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</si>
  <si>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</si>
  <si>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</si>
  <si>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</si>
  <si>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 - Test nhanh</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</si>
  <si>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</si>
  <si>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</si>
  <si>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</si>
  <si>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</si>
  <si>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</si>
  <si>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</si>
  <si>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Fe (Sắt huyết thanh)</t>
  </si>
  <si>
    <t>Phát hiện tình trạng thiếu sắt</t>
  </si>
  <si>
    <t>Ferritin</t>
  </si>
  <si>
    <t>Đánh giá rối loạn chuyển hóa sắt</t>
  </si>
  <si>
    <t xml:space="preserve">Siêu âm tim 4D ghi đĩa (Máy Siemens SC 2000 - Đức) </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</si>
  <si>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</si>
  <si>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</si>
  <si>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</si>
  <si>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</si>
  <si>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</si>
  <si>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</si>
  <si>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</si>
  <si>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</si>
  <si>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</si>
  <si>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</si>
  <si>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</si>
  <si>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</si>
  <si>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</si>
  <si>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</si>
  <si>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</si>
  <si>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</si>
  <si>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</si>
  <si>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</si>
  <si>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</si>
  <si>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</si>
  <si>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</si>
  <si>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</si>
  <si>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</si>
  <si>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</si>
  <si>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</si>
  <si>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</si>
  <si>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</si>
  <si>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</si>
  <si>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</si>
  <si>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</si>
  <si>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</si>
  <si>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</si>
  <si>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</si>
  <si>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</si>
  <si>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</si>
  <si>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</si>
  <si>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</si>
  <si>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</si>
  <si>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</si>
  <si>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</si>
  <si>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</si>
  <si>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</si>
  <si>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</si>
  <si>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</si>
  <si>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</si>
  <si>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</si>
  <si>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</si>
  <si>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</si>
  <si>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</si>
  <si>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</si>
  <si>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</si>
  <si>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</si>
  <si>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</si>
  <si>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</si>
  <si>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</si>
  <si>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</si>
  <si>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</si>
  <si>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</si>
  <si>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</si>
  <si>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</si>
  <si>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</si>
  <si>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</si>
  <si>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</si>
  <si>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</si>
  <si>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</si>
  <si>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</si>
  <si>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</si>
  <si>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</si>
  <si>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</si>
  <si>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</si>
  <si>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</si>
  <si>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</si>
  <si>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</si>
  <si>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</si>
  <si>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</si>
  <si>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</si>
  <si>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</si>
  <si>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</si>
  <si>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</si>
  <si>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</si>
  <si>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</si>
  <si>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</si>
  <si>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</si>
  <si>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</si>
  <si>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</si>
  <si>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</si>
  <si>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</si>
  <si>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</si>
  <si>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</si>
  <si>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</si>
  <si>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</si>
  <si>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</si>
  <si>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</si>
  <si>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</si>
  <si>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</si>
  <si>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</si>
  <si>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</si>
  <si>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</si>
  <si>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</si>
  <si>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</si>
  <si>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</si>
  <si>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</si>
  <si>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</si>
  <si>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</si>
  <si>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</si>
  <si>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</si>
  <si>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</si>
  <si>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</si>
  <si>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</si>
  <si>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</si>
  <si>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</si>
  <si>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</si>
  <si>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</si>
  <si>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</si>
  <si>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</si>
  <si>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</si>
  <si>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</si>
  <si>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</si>
  <si>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</si>
  <si>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</si>
  <si>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</si>
  <si>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</si>
  <si>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</si>
  <si>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</si>
  <si>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</si>
  <si>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</si>
  <si>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</si>
  <si>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</si>
  <si>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</si>
  <si>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</si>
  <si>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</si>
  <si>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</si>
  <si>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</si>
  <si>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</si>
  <si>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</si>
  <si>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</si>
  <si>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</si>
  <si>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</si>
  <si>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</si>
  <si>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</si>
  <si>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</si>
  <si>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Khảo sát nguy cơ ung thư vú, buồng trứng, và đại-trực tràng di truyền trên 10 gen (BRCA1, BRCA2, PTEN, TP53, CDH1, PALB2, STK11, MLH1, MSH2, APC)</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</si>
  <si>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</si>
  <si>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</si>
  <si>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</si>
  <si>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</si>
  <si>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</si>
  <si>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</si>
  <si>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</si>
  <si>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</si>
  <si>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</si>
  <si>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</si>
  <si>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</si>
  <si>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</si>
  <si>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</si>
  <si>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</si>
  <si>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</si>
  <si>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</si>
  <si>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</si>
  <si>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</si>
  <si>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</si>
  <si>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</si>
  <si>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</si>
  <si>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</si>
  <si>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</si>
  <si>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</si>
  <si>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</si>
  <si>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</si>
  <si>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</si>
  <si>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</si>
  <si>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</si>
  <si>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</si>
  <si>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</si>
  <si>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Tầm soát nguy cơ ung thư di truyền cho nữ giới (Pinkcare)</t>
  </si>
  <si>
    <t>Điện giải</t>
  </si>
  <si>
    <t>HP dạ dày</t>
  </si>
  <si>
    <t>Helicobacter Pylori AB</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</si>
  <si>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</si>
  <si>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</si>
  <si>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</si>
  <si>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</si>
  <si>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</si>
  <si>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</si>
  <si>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</si>
  <si>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</si>
  <si>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</si>
  <si>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</si>
  <si>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</si>
  <si>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</si>
  <si>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</si>
  <si>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Phát hiện các bệnh lý sơ bộ da liễu</t>
  </si>
  <si>
    <t>Nam</t>
  </si>
  <si>
    <t>Nữ</t>
  </si>
  <si>
    <t>Đơn giá gói khám</t>
  </si>
  <si>
    <t>Đơn giá ưu đãi đơn vị</t>
  </si>
  <si>
    <t>Mỡ máu</t>
  </si>
  <si>
    <t>Khám vú</t>
  </si>
  <si>
    <t>Khám chuyên khoa Nội tổng quát, Chuyên khoa TMH, Chuyên Khoa RMH, Chuyên khoa mắt, chuyên khoa da liễu, Phụ khoa (đối với nữ) cân đo, huyết áp,….</t>
  </si>
  <si>
    <t>Điện giải đồ (Na, K, Cl)</t>
  </si>
  <si>
    <t>Phát hiện bệnh lý suy val tĩnh mạch , xơ vữa động mạch...ở chân.</t>
  </si>
  <si>
    <t>Chụp nhũ ảnh 3D - Kỹ thuật số MAMOMAT INSPIRATION - Siemens</t>
  </si>
  <si>
    <t>Sàng lọc ung thư vú (phát hiện vi vôi hóa và rối loạn cấu trúc mà siêu âm vú không phát hiện được)</t>
  </si>
  <si>
    <t>Chụp CT Scanner Ngực</t>
  </si>
  <si>
    <t>Tầm soát sớm ung thư phổi, u trung thất và bệnh lý mô kẽ phổi…</t>
  </si>
  <si>
    <t>Đánh giá tốt các bệnh lý trong ổ bụng: u gan, u thận….</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</si>
  <si>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</si>
  <si>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</si>
  <si>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</si>
  <si>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</si>
  <si>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</si>
  <si>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t>Chụp cộng hưởng từ (MRI) tuyến vú có tiêm chất tương phản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</si>
  <si>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</si>
  <si>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</si>
  <si>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</si>
  <si>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ruột non có tiêm chất tương phản(Máy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</si>
  <si>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</si>
  <si>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</si>
  <si>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</si>
  <si>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</si>
  <si>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</si>
  <si>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</si>
  <si>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</si>
  <si>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</si>
  <si>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</si>
  <si>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</si>
  <si>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</si>
  <si>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</si>
  <si>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</si>
  <si>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</si>
  <si>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</si>
  <si>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</si>
  <si>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</si>
  <si>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</si>
  <si>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</si>
  <si>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</si>
  <si>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Nội soi Trực tràng không gây mê</t>
  </si>
  <si>
    <t>Phát hiện các bện lý về trực tràng, chẩn đoán trĩ, rò hậu môn, viêm loét trực tràng, polyp… + Tầm soát ung thư trực tràng sớm</t>
  </si>
  <si>
    <t>Nội soi họng - thanh quản</t>
  </si>
  <si>
    <t>Phát hiện các bệnh lý về họng và thanh quản</t>
  </si>
  <si>
    <t>DANH MỤC LÀM THÊM:</t>
  </si>
  <si>
    <t xml:space="preserve">     . Báo giá này có hiệu lực kể từ ngày báo giá cho đến hết năm 2025</t>
  </si>
  <si>
    <t>Ưu đãi trong gói khám</t>
  </si>
  <si>
    <t>. Ms Diệp ( PGĐ.KD) : 0937 334 583</t>
  </si>
  <si>
    <t>. Email: thiennhanhospital@gmail.com</t>
  </si>
  <si>
    <t>CÁC DANH MỤC CƠ BẢN:</t>
  </si>
  <si>
    <t>Kính gửi: Quý đơn vị</t>
  </si>
  <si>
    <t>Điện tâm đồ</t>
  </si>
  <si>
    <t>Đo điện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</si>
</sst>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20"/>
      <color theme="1"/>
      <name val="Times New Roman"/>
      <family val="1"/>
    </font>
    <font>
      <sz val="11"/>
      <color rgb="FFFF0000"/>
      <name val="Times New Roman"/>
      <family val="1"/>
    </font>
    <font>
      <b/>
      <sz val="11"/>
      <color rgb="FFFF0000"/>
      <name val="Times New Roman"/>
      <family val="1"/>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194">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3"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2" xfId="0" applyFont="1" applyBorder="1"/>
    <xf numFmtId="0" fontId="8" fillId="0" borderId="12" xfId="0" applyFont="1" applyBorder="1"/>
    <xf numFmtId="3" fontId="6" fillId="0" borderId="12" xfId="1" applyNumberFormat="1" applyFont="1" applyBorder="1" applyAlignment="1">
      <alignment horizontal="center"/>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0" fillId="0" borderId="17" xfId="0" applyFont="1" applyBorder="1"/>
    <xf numFmtId="0" fontId="10" fillId="0" borderId="5" xfId="0" applyFont="1" applyBorder="1"/>
    <xf numFmtId="3" fontId="10" fillId="0" borderId="5" xfId="1" applyNumberFormat="1" applyFont="1" applyBorder="1" applyAlignment="1">
      <alignment horizontal="center"/>
    </xf>
    <xf numFmtId="0" fontId="10" fillId="0" borderId="18" xfId="0" applyFont="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4" xfId="0" applyNumberFormat="1" applyFont="1" applyFill="1" applyBorder="1" applyAlignment="1">
      <alignment horizontal="left" vertical="center"/>
    </xf>
    <xf numFmtId="3" fontId="15" fillId="4" borderId="16"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3" fontId="13" fillId="0" borderId="1" xfId="1" applyNumberFormat="1" applyFont="1" applyBorder="1" applyAlignment="1">
      <alignment horizontal="center" vertical="center" wrapText="1"/>
    </xf>
    <xf numFmtId="0" fontId="16" fillId="0" borderId="1" xfId="0" applyFont="1" applyBorder="1" applyAlignment="1">
      <alignmen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6" fillId="0" borderId="2" xfId="0" applyFont="1" applyBorder="1" applyAlignment="1">
      <alignment vertical="center" wrapText="1"/>
    </xf>
    <xf numFmtId="3" fontId="19" fillId="0" borderId="1" xfId="1" applyNumberFormat="1" applyFont="1" applyBorder="1" applyAlignment="1">
      <alignment horizontal="center" vertical="center" wrapText="1"/>
    </xf>
    <xf numFmtId="0" fontId="1" fillId="0" borderId="10" xfId="0" applyFont="1" applyBorder="1" applyAlignment="1">
      <alignment vertical="center" wrapText="1"/>
    </xf>
    <xf numFmtId="3" fontId="16" fillId="0" borderId="1" xfId="1" applyNumberFormat="1" applyFont="1" applyBorder="1" applyAlignment="1">
      <alignment horizontal="center" vertical="center"/>
    </xf>
    <xf numFmtId="0" fontId="11" fillId="0" borderId="1" xfId="0" applyFont="1" applyBorder="1" applyAlignment="1">
      <alignment horizontal="center" vertical="center" wrapText="1"/>
    </xf>
    <xf numFmtId="3" fontId="11" fillId="6" borderId="2" xfId="1" applyNumberFormat="1" applyFont="1" applyFill="1" applyBorder="1" applyAlignment="1">
      <alignment horizontal="center" vertical="center" wrapText="1"/>
    </xf>
    <xf numFmtId="0" fontId="12" fillId="0" borderId="4" xfId="0" applyFont="1" applyBorder="1" applyAlignment="1">
      <alignment vertical="center"/>
    </xf>
    <xf numFmtId="3" fontId="16" fillId="7" borderId="1" xfId="1" applyNumberFormat="1" applyFont="1" applyFill="1" applyBorder="1" applyAlignment="1">
      <alignment horizontal="center" vertical="center"/>
    </xf>
    <xf numFmtId="0" fontId="10" fillId="0" borderId="1" xfId="0" applyFont="1" applyBorder="1" applyAlignment="1">
      <alignment horizontal="center" vertical="center" wrapText="1"/>
    </xf>
    <xf numFmtId="165" fontId="2" fillId="0" borderId="5" xfId="1" applyNumberFormat="1" applyFont="1" applyBorder="1"/>
    <xf numFmtId="165" fontId="2" fillId="0" borderId="6" xfId="1" applyNumberFormat="1" applyFont="1" applyBorder="1" applyAlignment="1">
      <alignment vertical="center"/>
    </xf>
    <xf numFmtId="165" fontId="2" fillId="0" borderId="5" xfId="1" applyNumberFormat="1" applyFont="1" applyBorder="1" applyAlignment="1">
      <alignment vertical="center"/>
    </xf>
    <xf numFmtId="165" fontId="1" fillId="0" borderId="5" xfId="1" applyNumberFormat="1" applyFont="1" applyBorder="1" applyAlignment="1">
      <alignment vertical="center"/>
    </xf>
    <xf numFmtId="165" fontId="1" fillId="0" borderId="5" xfId="1" applyNumberFormat="1" applyFont="1" applyBorder="1" applyAlignment="1">
      <alignment vertical="center" wrapText="1"/>
    </xf>
    <xf numFmtId="165" fontId="2" fillId="0" borderId="5" xfId="1" applyNumberFormat="1" applyFont="1" applyBorder="1" applyAlignment="1">
      <alignment vertical="center" wrapText="1"/>
    </xf>
    <xf numFmtId="165" fontId="2" fillId="0" borderId="5" xfId="1" applyNumberFormat="1" applyFont="1" applyBorder="1" applyAlignment="1">
      <alignment horizontal="left" vertical="center" wrapText="1"/>
    </xf>
    <xf numFmtId="165" fontId="2" fillId="0" borderId="5" xfId="1" applyNumberFormat="1" applyFont="1" applyBorder="1" applyAlignment="1">
      <alignment horizontal="center" vertical="center"/>
    </xf>
    <xf numFmtId="165" fontId="2" fillId="0" borderId="5" xfId="1" applyNumberFormat="1" applyFont="1" applyBorder="1" applyAlignment="1">
      <alignment horizontal="left" vertical="center"/>
    </xf>
    <xf numFmtId="165" fontId="4" fillId="0" borderId="5" xfId="1" applyNumberFormat="1" applyFont="1" applyBorder="1" applyAlignment="1">
      <alignment vertical="center"/>
    </xf>
    <xf numFmtId="165" fontId="5" fillId="0" borderId="5" xfId="1" applyNumberFormat="1" applyFont="1" applyBorder="1" applyAlignment="1">
      <alignment horizontal="left" vertical="center"/>
    </xf>
    <xf numFmtId="3" fontId="13" fillId="0" borderId="2" xfId="1" applyNumberFormat="1" applyFont="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0" fontId="10" fillId="0" borderId="1" xfId="0" applyFont="1" applyBorder="1" applyAlignment="1">
      <alignment vertical="center" wrapText="1"/>
    </xf>
    <xf numFmtId="3" fontId="19" fillId="0" borderId="1" xfId="1" applyNumberFormat="1" applyFont="1" applyBorder="1" applyAlignment="1">
      <alignment horizontal="center" vertical="center"/>
    </xf>
    <xf numFmtId="0" fontId="19" fillId="0" borderId="1" xfId="0" applyFont="1" applyBorder="1" applyAlignment="1">
      <alignment vertical="center" wrapText="1"/>
    </xf>
    <xf numFmtId="0" fontId="10" fillId="6" borderId="1" xfId="0" applyFont="1" applyFill="1" applyBorder="1" applyAlignment="1">
      <alignment vertical="center" wrapText="1"/>
    </xf>
    <xf numFmtId="0" fontId="19" fillId="6" borderId="1" xfId="0" applyFont="1" applyFill="1" applyBorder="1" applyAlignment="1">
      <alignment vertical="center" wrapText="1"/>
    </xf>
    <xf numFmtId="0" fontId="19" fillId="6" borderId="1" xfId="0" applyFont="1" applyFill="1" applyBorder="1" applyAlignment="1">
      <alignment vertical="center"/>
    </xf>
    <xf numFmtId="3" fontId="19" fillId="6" borderId="1" xfId="1" applyNumberFormat="1" applyFont="1" applyFill="1" applyBorder="1" applyAlignment="1">
      <alignment horizontal="center" vertical="center"/>
    </xf>
    <xf numFmtId="0" fontId="14" fillId="6" borderId="1" xfId="0" applyFont="1" applyFill="1" applyBorder="1" applyAlignment="1">
      <alignment horizontal="left" vertical="center"/>
    </xf>
    <xf numFmtId="3" fontId="13" fillId="8" borderId="1" xfId="1" applyNumberFormat="1" applyFont="1" applyFill="1" applyBorder="1" applyAlignment="1">
      <alignment horizontal="center" vertical="center"/>
    </xf>
    <xf numFmtId="3" fontId="13" fillId="0" borderId="1" xfId="1" applyNumberFormat="1" applyFont="1" applyFill="1" applyBorder="1" applyAlignment="1">
      <alignment horizontal="center" vertical="center"/>
    </xf>
    <xf numFmtId="3" fontId="6" fillId="0" borderId="1" xfId="0" applyNumberFormat="1" applyFont="1" applyBorder="1" applyAlignment="1">
      <alignment horizontal="left" vertical="center"/>
    </xf>
    <xf numFmtId="3" fontId="6" fillId="0" borderId="1" xfId="1" applyNumberFormat="1" applyFont="1" applyFill="1" applyBorder="1" applyAlignment="1">
      <alignment horizontal="center" vertical="center"/>
    </xf>
    <xf numFmtId="0" fontId="11" fillId="0" borderId="2" xfId="0" applyFont="1" applyBorder="1" applyAlignment="1">
      <alignment horizontal="center" vertical="center" wrapText="1"/>
    </xf>
    <xf numFmtId="3" fontId="6" fillId="0" borderId="1" xfId="1" applyNumberFormat="1" applyFont="1" applyFill="1" applyBorder="1" applyAlignment="1">
      <alignment horizontal="center" vertical="center" wrapText="1"/>
    </xf>
    <xf numFmtId="0" fontId="2" fillId="0" borderId="5" xfId="0" applyFont="1" applyBorder="1" applyAlignment="1">
      <alignment wrapText="1"/>
    </xf>
    <xf numFmtId="3" fontId="21" fillId="0" borderId="26" xfId="0" applyNumberFormat="1" applyFont="1" applyBorder="1" applyAlignment="1">
      <alignment vertical="center" wrapText="1"/>
    </xf>
    <xf numFmtId="0" fontId="22" fillId="0" borderId="1" xfId="0" applyFont="1" applyBorder="1" applyAlignment="1">
      <alignment horizontal="left" vertical="center" wrapText="1"/>
    </xf>
    <xf numFmtId="0" fontId="13" fillId="2" borderId="1" xfId="0" applyFont="1" applyFill="1" applyBorder="1" applyAlignment="1">
      <alignment horizontal="center" vertical="center"/>
    </xf>
    <xf numFmtId="3" fontId="13" fillId="2" borderId="1" xfId="1" applyNumberFormat="1" applyFont="1" applyFill="1" applyBorder="1" applyAlignment="1">
      <alignment horizontal="center" vertical="center" wrapText="1"/>
    </xf>
    <xf numFmtId="3" fontId="11" fillId="6" borderId="1" xfId="1" applyNumberFormat="1" applyFont="1" applyFill="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6" fillId="0" borderId="5" xfId="0" applyFont="1" applyBorder="1" applyAlignment="1">
      <alignment horizontal="left" vertical="center" wrapText="1"/>
    </xf>
    <xf numFmtId="0" fontId="14" fillId="0" borderId="5" xfId="0" applyFont="1" applyBorder="1" applyAlignment="1">
      <alignment horizontal="left" vertical="center"/>
    </xf>
    <xf numFmtId="0" fontId="18" fillId="0" borderId="5" xfId="0" applyFont="1" applyBorder="1" applyAlignment="1">
      <alignment horizontal="left" vertical="center" wrapText="1"/>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3" fontId="14" fillId="4" borderId="14" xfId="0" applyNumberFormat="1" applyFont="1" applyFill="1" applyBorder="1" applyAlignment="1">
      <alignment horizontal="left" vertical="center"/>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0" fontId="12" fillId="2" borderId="3"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3" fontId="6" fillId="0" borderId="2" xfId="1" applyNumberFormat="1" applyFont="1" applyFill="1" applyBorder="1" applyAlignment="1">
      <alignment horizontal="center" vertical="center" wrapText="1"/>
    </xf>
    <xf numFmtId="3" fontId="6" fillId="0" borderId="3" xfId="1" applyNumberFormat="1" applyFont="1" applyFill="1" applyBorder="1" applyAlignment="1">
      <alignment horizontal="center" vertical="center" wrapText="1"/>
    </xf>
    <xf numFmtId="3" fontId="13" fillId="0" borderId="2" xfId="1" applyNumberFormat="1" applyFont="1" applyFill="1" applyBorder="1" applyAlignment="1">
      <alignment horizontal="center" vertical="center" wrapText="1"/>
    </xf>
    <xf numFmtId="3" fontId="13" fillId="0" borderId="4" xfId="1" applyNumberFormat="1" applyFont="1" applyFill="1" applyBorder="1" applyAlignment="1">
      <alignment horizontal="center" vertical="center" wrapText="1"/>
    </xf>
    <xf numFmtId="3" fontId="13" fillId="0" borderId="3" xfId="1" applyNumberFormat="1"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0"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22" xfId="0" applyFont="1" applyFill="1" applyBorder="1" applyAlignment="1">
      <alignment horizontal="center" vertical="center" wrapText="1"/>
    </xf>
    <xf numFmtId="0" fontId="11" fillId="6" borderId="23"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11" fillId="6" borderId="25" xfId="0" applyFont="1" applyFill="1" applyBorder="1" applyAlignment="1">
      <alignment horizontal="center" vertical="center" wrapText="1"/>
    </xf>
    <xf numFmtId="3" fontId="11" fillId="6" borderId="14" xfId="1" applyNumberFormat="1" applyFont="1" applyFill="1" applyBorder="1" applyAlignment="1">
      <alignment horizontal="center" vertical="center" wrapText="1"/>
    </xf>
    <xf numFmtId="3" fontId="11" fillId="6" borderId="16" xfId="1" applyNumberFormat="1"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8" fillId="6" borderId="14" xfId="0" applyFont="1" applyFill="1" applyBorder="1" applyAlignment="1">
      <alignment horizontal="center" vertical="center"/>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11" fillId="5" borderId="14"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9" fillId="4" borderId="1" xfId="0" applyFont="1" applyFill="1" applyBorder="1" applyAlignment="1">
      <alignmen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4" fillId="4" borderId="1" xfId="0" applyFont="1" applyFill="1" applyBorder="1" applyAlignment="1">
      <alignment vertical="center"/>
    </xf>
    <xf numFmtId="0" fontId="10" fillId="0" borderId="1" xfId="0" applyFont="1" applyBorder="1" applyAlignment="1">
      <alignment horizontal="left"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252674</xdr:colOff>
      <xdr:row>0</xdr:row>
      <xdr:rowOff>190499</xdr:rowOff>
    </xdr:from>
    <xdr:to>
      <xdr:col>2</xdr:col>
      <xdr:colOff>698500</xdr:colOff>
      <xdr:row>7</xdr:row>
      <xdr:rowOff>111124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52674" y="190499"/>
          <a:ext cx="1874576" cy="1476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21"/>
  <sheetViews>
    <sheetView tabSelected="1" view="pageBreakPreview" zoomScale="60" zoomScaleNormal="55" workbookViewId="0">
      <selection activeCell="D13" sqref="D13:D14"/>
    </sheetView>
  </sheetViews>
  <sheetFormatPr defaultColWidth="9.140625" defaultRowHeight="15.75" x14ac:dyDescent="0.25"/>
  <cols>
    <col min="1" max="1" width="6.28515625" style="9" bestFit="1" customWidth="1"/>
    <col min="2" max="2" width="15.28515625" style="17" customWidth="1"/>
    <col min="3" max="3" width="53.7109375" style="9" customWidth="1"/>
    <col min="4" max="4" width="53.42578125" style="9" customWidth="1"/>
    <col min="5" max="5" width="14.7109375" style="18" customWidth="1"/>
    <col min="6" max="6" width="15.42578125" style="18" customWidth="1"/>
    <col min="7" max="7" width="19.7109375" style="9" customWidth="1"/>
    <col min="8" max="8" width="9.85546875" style="9" bestFit="1" customWidth="1"/>
    <col min="9" max="9" width="15.7109375" style="92" bestFit="1" customWidth="1"/>
    <col min="10" max="16384" width="9.140625" style="9"/>
  </cols>
  <sheetData>
    <row r="1" spans="1:11" s="5" customFormat="1" ht="15.75" customHeight="1" x14ac:dyDescent="0.25">
      <c r="A1" s="20"/>
      <c r="B1" s="20"/>
      <c r="C1" s="20"/>
      <c r="D1" s="157" t="s">
        <v>308</v>
      </c>
      <c r="E1" s="157"/>
      <c r="F1" s="157"/>
      <c r="I1" s="93"/>
    </row>
    <row r="2" spans="1:11" s="3" customFormat="1" ht="16.5" x14ac:dyDescent="0.25">
      <c r="A2" s="22"/>
      <c r="B2" s="22"/>
      <c r="C2" s="22"/>
      <c r="D2" s="158"/>
      <c r="E2" s="158"/>
      <c r="F2" s="158"/>
      <c r="I2" s="94"/>
    </row>
    <row r="3" spans="1:11" s="3" customFormat="1" ht="16.5" x14ac:dyDescent="0.25">
      <c r="A3" s="22"/>
      <c r="B3" s="22"/>
      <c r="C3" s="22"/>
      <c r="D3" s="158"/>
      <c r="E3" s="158"/>
      <c r="F3" s="158"/>
      <c r="I3" s="94"/>
    </row>
    <row r="4" spans="1:11" s="3" customFormat="1" ht="16.5" x14ac:dyDescent="0.25">
      <c r="A4" s="22"/>
      <c r="B4" s="22"/>
      <c r="C4" s="22"/>
      <c r="D4" s="158"/>
      <c r="E4" s="158"/>
      <c r="F4" s="158"/>
      <c r="I4" s="94"/>
    </row>
    <row r="5" spans="1:11" s="3" customFormat="1" ht="16.5" x14ac:dyDescent="0.25">
      <c r="A5" s="22"/>
      <c r="B5" s="22"/>
      <c r="C5" s="22"/>
      <c r="D5" s="158"/>
      <c r="E5" s="158"/>
      <c r="F5" s="158"/>
      <c r="I5" s="94"/>
    </row>
    <row r="6" spans="1:11" s="3" customFormat="1" ht="16.5" x14ac:dyDescent="0.25">
      <c r="A6" s="21"/>
      <c r="B6" s="23"/>
      <c r="C6" s="23"/>
      <c r="D6" s="23"/>
      <c r="E6" s="24"/>
      <c r="F6" s="24"/>
      <c r="I6" s="94"/>
    </row>
    <row r="7" spans="1:11" s="3" customFormat="1" ht="25.5" x14ac:dyDescent="0.25">
      <c r="A7" s="159" t="s">
        <v>2</v>
      </c>
      <c r="B7" s="159"/>
      <c r="C7" s="159"/>
      <c r="D7" s="159"/>
      <c r="E7" s="159"/>
      <c r="F7" s="159"/>
      <c r="G7" s="6"/>
      <c r="H7" s="6"/>
      <c r="I7" s="95"/>
      <c r="J7" s="6"/>
      <c r="K7" s="6"/>
    </row>
    <row r="8" spans="1:11" s="3" customFormat="1" ht="16.5" x14ac:dyDescent="0.25">
      <c r="A8" s="25"/>
      <c r="B8" s="25"/>
      <c r="C8" s="25"/>
      <c r="D8" s="25"/>
      <c r="E8" s="25"/>
      <c r="F8" s="25"/>
      <c r="G8" s="6"/>
      <c r="H8" s="6"/>
      <c r="I8" s="95"/>
      <c r="J8" s="6"/>
      <c r="K8" s="6"/>
    </row>
    <row r="9" spans="1:11" s="3" customFormat="1" ht="16.5" x14ac:dyDescent="0.25">
      <c r="A9" s="26"/>
      <c r="B9" s="160" t="s">
        <v>376</v>
      </c>
      <c r="C9" s="160"/>
      <c r="D9" s="160"/>
      <c r="E9" s="160"/>
      <c r="F9" s="160"/>
      <c r="G9" s="7"/>
      <c r="H9" s="7"/>
      <c r="I9" s="96"/>
      <c r="J9" s="7"/>
    </row>
    <row r="10" spans="1:11" s="3" customFormat="1" x14ac:dyDescent="0.25">
      <c r="A10" s="161" t="s">
        <v>38</v>
      </c>
      <c r="B10" s="162"/>
      <c r="C10" s="162"/>
      <c r="D10" s="162"/>
      <c r="E10" s="162"/>
      <c r="F10" s="162"/>
      <c r="G10" s="8"/>
      <c r="H10" s="8"/>
      <c r="I10" s="97"/>
      <c r="J10" s="8"/>
      <c r="K10" s="8"/>
    </row>
    <row r="11" spans="1:11" s="3" customFormat="1" x14ac:dyDescent="0.25">
      <c r="A11" s="163"/>
      <c r="B11" s="164"/>
      <c r="C11" s="164"/>
      <c r="D11" s="164"/>
      <c r="E11" s="164"/>
      <c r="F11" s="164"/>
      <c r="G11" s="19"/>
      <c r="H11" s="19"/>
      <c r="I11" s="98"/>
      <c r="J11" s="19"/>
      <c r="K11" s="19"/>
    </row>
    <row r="12" spans="1:11" ht="16.5" x14ac:dyDescent="0.25">
      <c r="A12" s="27"/>
      <c r="B12" s="28"/>
      <c r="C12" s="27"/>
      <c r="D12" s="27"/>
      <c r="E12" s="29"/>
      <c r="F12" s="29"/>
    </row>
    <row r="13" spans="1:11" ht="21.75" customHeight="1" x14ac:dyDescent="0.25">
      <c r="A13" s="165" t="s">
        <v>252</v>
      </c>
      <c r="B13" s="167" t="s">
        <v>3</v>
      </c>
      <c r="C13" s="168"/>
      <c r="D13" s="165" t="s">
        <v>4</v>
      </c>
      <c r="E13" s="171" t="s">
        <v>325</v>
      </c>
      <c r="F13" s="172"/>
      <c r="G13" s="10"/>
    </row>
    <row r="14" spans="1:11" ht="21.75" customHeight="1" x14ac:dyDescent="0.25">
      <c r="A14" s="166"/>
      <c r="B14" s="169"/>
      <c r="C14" s="170"/>
      <c r="D14" s="166"/>
      <c r="E14" s="88" t="s">
        <v>322</v>
      </c>
      <c r="F14" s="88" t="s">
        <v>323</v>
      </c>
      <c r="G14" s="85"/>
    </row>
    <row r="15" spans="1:11" ht="21.75" customHeight="1" x14ac:dyDescent="0.25">
      <c r="A15" s="122" t="s">
        <v>375</v>
      </c>
      <c r="B15" s="118"/>
      <c r="C15" s="119"/>
      <c r="D15" s="120"/>
      <c r="E15" s="121"/>
      <c r="F15" s="121"/>
      <c r="G15" s="12"/>
    </row>
    <row r="16" spans="1:11" ht="33" x14ac:dyDescent="0.25">
      <c r="A16" s="173">
        <v>1</v>
      </c>
      <c r="B16" s="148" t="s">
        <v>1</v>
      </c>
      <c r="C16" s="173" t="s">
        <v>328</v>
      </c>
      <c r="D16" s="31" t="s">
        <v>6</v>
      </c>
      <c r="E16" s="154">
        <v>200000</v>
      </c>
      <c r="F16" s="154">
        <v>200000</v>
      </c>
      <c r="G16" s="11"/>
    </row>
    <row r="17" spans="1:7" ht="33" x14ac:dyDescent="0.25">
      <c r="A17" s="174"/>
      <c r="B17" s="149"/>
      <c r="C17" s="174"/>
      <c r="D17" s="31" t="s">
        <v>7</v>
      </c>
      <c r="E17" s="155"/>
      <c r="F17" s="155"/>
      <c r="G17" s="11"/>
    </row>
    <row r="18" spans="1:7" ht="33" x14ac:dyDescent="0.25">
      <c r="A18" s="174"/>
      <c r="B18" s="149"/>
      <c r="C18" s="174"/>
      <c r="D18" s="31" t="s">
        <v>8</v>
      </c>
      <c r="E18" s="155"/>
      <c r="F18" s="155"/>
      <c r="G18" s="11"/>
    </row>
    <row r="19" spans="1:7" ht="16.5" x14ac:dyDescent="0.25">
      <c r="A19" s="174"/>
      <c r="B19" s="149"/>
      <c r="C19" s="174"/>
      <c r="D19" s="31" t="s">
        <v>9</v>
      </c>
      <c r="E19" s="155"/>
      <c r="F19" s="155"/>
      <c r="G19" s="12"/>
    </row>
    <row r="20" spans="1:7" ht="16.5" x14ac:dyDescent="0.25">
      <c r="A20" s="174"/>
      <c r="B20" s="149"/>
      <c r="C20" s="174"/>
      <c r="D20" s="31" t="s">
        <v>321</v>
      </c>
      <c r="E20" s="155"/>
      <c r="F20" s="155"/>
      <c r="G20" s="12"/>
    </row>
    <row r="21" spans="1:7" ht="16.5" x14ac:dyDescent="0.25">
      <c r="A21" s="174"/>
      <c r="B21" s="149"/>
      <c r="C21" s="174"/>
      <c r="D21" s="31" t="s">
        <v>327</v>
      </c>
      <c r="E21" s="155"/>
      <c r="F21" s="155"/>
      <c r="G21" s="12"/>
    </row>
    <row r="22" spans="1:7" ht="16.5" x14ac:dyDescent="0.25">
      <c r="A22" s="175"/>
      <c r="B22" s="150"/>
      <c r="C22" s="175"/>
      <c r="D22" s="31" t="s">
        <v>24</v>
      </c>
      <c r="E22" s="156"/>
      <c r="F22" s="156"/>
      <c r="G22" s="12"/>
    </row>
    <row r="23" spans="1:7" ht="37.5" customHeight="1" x14ac:dyDescent="0.25">
      <c r="A23" s="33">
        <v>2</v>
      </c>
      <c r="B23" s="87" t="s">
        <v>10</v>
      </c>
      <c r="C23" s="32" t="s">
        <v>11</v>
      </c>
      <c r="D23" s="32" t="s">
        <v>12</v>
      </c>
      <c r="E23" s="128">
        <v>102000</v>
      </c>
      <c r="F23" s="128">
        <v>102000</v>
      </c>
      <c r="G23" s="12"/>
    </row>
    <row r="24" spans="1:7" ht="67.5" customHeight="1" x14ac:dyDescent="0.25">
      <c r="A24" s="33">
        <v>3</v>
      </c>
      <c r="B24" s="87" t="s">
        <v>14</v>
      </c>
      <c r="C24" s="32" t="s">
        <v>15</v>
      </c>
      <c r="D24" s="32" t="s">
        <v>16</v>
      </c>
      <c r="E24" s="128">
        <v>59000</v>
      </c>
      <c r="F24" s="128">
        <v>59000</v>
      </c>
      <c r="G24" s="12"/>
    </row>
    <row r="25" spans="1:7" ht="57.75" customHeight="1" x14ac:dyDescent="0.25">
      <c r="A25" s="33">
        <v>4</v>
      </c>
      <c r="B25" s="87" t="s">
        <v>17</v>
      </c>
      <c r="C25" s="32" t="s">
        <v>18</v>
      </c>
      <c r="D25" s="32" t="s">
        <v>19</v>
      </c>
      <c r="E25" s="128">
        <v>75000</v>
      </c>
      <c r="F25" s="128">
        <v>75000</v>
      </c>
      <c r="G25" s="12"/>
    </row>
    <row r="26" spans="1:7" ht="48.75" customHeight="1" x14ac:dyDescent="0.25">
      <c r="A26" s="33">
        <v>5</v>
      </c>
      <c r="B26" s="87" t="s">
        <v>20</v>
      </c>
      <c r="C26" s="32" t="s">
        <v>21</v>
      </c>
      <c r="D26" s="32" t="s">
        <v>22</v>
      </c>
      <c r="E26" s="128">
        <v>27000</v>
      </c>
      <c r="F26" s="128">
        <v>27000</v>
      </c>
      <c r="G26" s="12"/>
    </row>
    <row r="27" spans="1:7" ht="39" customHeight="1" x14ac:dyDescent="0.25">
      <c r="A27" s="33">
        <v>6</v>
      </c>
      <c r="B27" s="151" t="s">
        <v>39</v>
      </c>
      <c r="C27" s="32" t="s">
        <v>40</v>
      </c>
      <c r="D27" s="32" t="s">
        <v>41</v>
      </c>
      <c r="E27" s="152">
        <v>60000</v>
      </c>
      <c r="F27" s="152">
        <v>60000</v>
      </c>
      <c r="G27" s="12"/>
    </row>
    <row r="28" spans="1:7" ht="39" customHeight="1" x14ac:dyDescent="0.25">
      <c r="A28" s="33">
        <v>7</v>
      </c>
      <c r="B28" s="151"/>
      <c r="C28" s="32" t="s">
        <v>42</v>
      </c>
      <c r="D28" s="32" t="s">
        <v>41</v>
      </c>
      <c r="E28" s="153"/>
      <c r="F28" s="153"/>
      <c r="G28" s="12"/>
    </row>
    <row r="29" spans="1:7" ht="49.5" customHeight="1" x14ac:dyDescent="0.25">
      <c r="A29" s="33">
        <v>8</v>
      </c>
      <c r="B29" s="127" t="s">
        <v>43</v>
      </c>
      <c r="C29" s="32" t="s">
        <v>44</v>
      </c>
      <c r="D29" s="36" t="s">
        <v>45</v>
      </c>
      <c r="E29" s="126">
        <v>41000</v>
      </c>
      <c r="F29" s="126">
        <v>41000</v>
      </c>
      <c r="G29" s="12"/>
    </row>
    <row r="30" spans="1:7" ht="33" x14ac:dyDescent="0.25">
      <c r="A30" s="132">
        <v>9</v>
      </c>
      <c r="B30" s="87"/>
      <c r="C30" s="38" t="s">
        <v>25</v>
      </c>
      <c r="D30" s="39" t="s">
        <v>26</v>
      </c>
      <c r="E30" s="133" t="s">
        <v>372</v>
      </c>
      <c r="F30" s="133" t="s">
        <v>372</v>
      </c>
      <c r="G30" s="12"/>
    </row>
    <row r="31" spans="1:7" ht="21.75" customHeight="1" x14ac:dyDescent="0.25">
      <c r="A31" s="122" t="s">
        <v>370</v>
      </c>
      <c r="B31" s="118"/>
      <c r="C31" s="119"/>
      <c r="D31" s="120"/>
      <c r="E31" s="121"/>
      <c r="F31" s="121"/>
      <c r="G31" s="12"/>
    </row>
    <row r="32" spans="1:7" ht="51.75" customHeight="1" x14ac:dyDescent="0.25">
      <c r="A32" s="33">
        <v>10</v>
      </c>
      <c r="B32" s="87" t="s">
        <v>50</v>
      </c>
      <c r="C32" s="32" t="s">
        <v>51</v>
      </c>
      <c r="D32" s="36" t="s">
        <v>52</v>
      </c>
      <c r="E32" s="57">
        <v>41000</v>
      </c>
      <c r="F32" s="57">
        <v>41000</v>
      </c>
      <c r="G32" s="12"/>
    </row>
    <row r="33" spans="1:9" ht="54.75" customHeight="1" x14ac:dyDescent="0.25">
      <c r="A33" s="33">
        <v>11</v>
      </c>
      <c r="B33" s="87" t="s">
        <v>53</v>
      </c>
      <c r="C33" s="35" t="s">
        <v>54</v>
      </c>
      <c r="D33" s="35" t="s">
        <v>55</v>
      </c>
      <c r="E33" s="58">
        <v>41000</v>
      </c>
      <c r="F33" s="123"/>
      <c r="G33" s="12"/>
    </row>
    <row r="34" spans="1:9" ht="16.5" x14ac:dyDescent="0.25">
      <c r="A34" s="33">
        <v>12</v>
      </c>
      <c r="B34" s="87"/>
      <c r="C34" s="31" t="s">
        <v>126</v>
      </c>
      <c r="D34" s="31" t="s">
        <v>127</v>
      </c>
      <c r="E34" s="60">
        <v>71000</v>
      </c>
      <c r="F34" s="60">
        <v>71000</v>
      </c>
      <c r="I34" s="9"/>
    </row>
    <row r="35" spans="1:9" ht="37.5" customHeight="1" x14ac:dyDescent="0.25">
      <c r="A35" s="33">
        <v>13</v>
      </c>
      <c r="B35" s="140" t="s">
        <v>326</v>
      </c>
      <c r="C35" s="35" t="s">
        <v>66</v>
      </c>
      <c r="D35" s="59" t="s">
        <v>67</v>
      </c>
      <c r="E35" s="57">
        <v>47000</v>
      </c>
      <c r="F35" s="57">
        <v>47000</v>
      </c>
      <c r="G35" s="12"/>
    </row>
    <row r="36" spans="1:9" ht="37.5" customHeight="1" x14ac:dyDescent="0.25">
      <c r="A36" s="33">
        <v>14</v>
      </c>
      <c r="B36" s="140"/>
      <c r="C36" s="35" t="s">
        <v>68</v>
      </c>
      <c r="D36" s="59" t="s">
        <v>69</v>
      </c>
      <c r="E36" s="57">
        <v>41000</v>
      </c>
      <c r="F36" s="57">
        <v>41000</v>
      </c>
      <c r="G36" s="12"/>
    </row>
    <row r="37" spans="1:9" ht="25.5" customHeight="1" x14ac:dyDescent="0.25">
      <c r="A37" s="188" t="s">
        <v>255</v>
      </c>
      <c r="B37" s="188"/>
      <c r="C37" s="188"/>
      <c r="D37" s="188"/>
      <c r="E37" s="64"/>
      <c r="F37" s="64"/>
      <c r="G37" s="12"/>
    </row>
    <row r="38" spans="1:9" ht="51" customHeight="1" x14ac:dyDescent="0.25">
      <c r="A38" s="33">
        <v>15</v>
      </c>
      <c r="B38" s="135"/>
      <c r="C38" s="32" t="s">
        <v>319</v>
      </c>
      <c r="D38" s="32" t="s">
        <v>13</v>
      </c>
      <c r="E38" s="86">
        <v>230000</v>
      </c>
      <c r="F38" s="86">
        <v>230000</v>
      </c>
      <c r="G38" s="12"/>
    </row>
    <row r="39" spans="1:9" ht="51" customHeight="1" x14ac:dyDescent="0.25">
      <c r="A39" s="33">
        <v>16</v>
      </c>
      <c r="B39" s="136"/>
      <c r="C39" s="32" t="s">
        <v>377</v>
      </c>
      <c r="D39" s="32" t="s">
        <v>378</v>
      </c>
      <c r="E39" s="86">
        <v>140000</v>
      </c>
      <c r="F39" s="86">
        <v>140000</v>
      </c>
      <c r="G39" s="12"/>
    </row>
    <row r="40" spans="1:9" ht="36.75" customHeight="1" x14ac:dyDescent="0.25">
      <c r="A40" s="33">
        <v>17</v>
      </c>
      <c r="B40" s="136"/>
      <c r="C40" s="32" t="s">
        <v>320</v>
      </c>
      <c r="D40" s="32" t="s">
        <v>34</v>
      </c>
      <c r="E40" s="86">
        <v>230000</v>
      </c>
      <c r="F40" s="86">
        <v>230000</v>
      </c>
      <c r="G40" s="12"/>
    </row>
    <row r="41" spans="1:9" ht="49.5" x14ac:dyDescent="0.25">
      <c r="A41" s="33">
        <v>18</v>
      </c>
      <c r="B41" s="89"/>
      <c r="C41" s="32" t="s">
        <v>35</v>
      </c>
      <c r="D41" s="32" t="s">
        <v>36</v>
      </c>
      <c r="E41" s="90"/>
      <c r="F41" s="86">
        <v>220000</v>
      </c>
      <c r="G41" s="12"/>
    </row>
    <row r="42" spans="1:9" ht="23.25" customHeight="1" x14ac:dyDescent="0.25">
      <c r="A42" s="176" t="s">
        <v>324</v>
      </c>
      <c r="B42" s="177"/>
      <c r="C42" s="177"/>
      <c r="D42" s="178"/>
      <c r="E42" s="134">
        <f>SUM(E16:E41)</f>
        <v>1405000</v>
      </c>
      <c r="F42" s="134">
        <f>SUM(F16:F41)</f>
        <v>1584000</v>
      </c>
      <c r="G42" s="12"/>
    </row>
    <row r="43" spans="1:9" ht="16.5" x14ac:dyDescent="0.25">
      <c r="A43" s="71"/>
      <c r="B43" s="72"/>
      <c r="C43" s="71"/>
      <c r="D43" s="71"/>
      <c r="E43" s="73"/>
      <c r="F43" s="73"/>
    </row>
    <row r="44" spans="1:9" s="13" customFormat="1" ht="16.5" x14ac:dyDescent="0.25">
      <c r="A44" s="40" t="s">
        <v>46</v>
      </c>
      <c r="B44" s="41"/>
      <c r="C44" s="41"/>
      <c r="D44" s="41"/>
      <c r="E44" s="42"/>
      <c r="F44" s="43"/>
    </row>
    <row r="45" spans="1:9" ht="16.5" x14ac:dyDescent="0.25">
      <c r="A45" s="44"/>
      <c r="B45" s="45"/>
      <c r="C45" s="46"/>
      <c r="D45" s="46"/>
      <c r="E45" s="47"/>
      <c r="F45" s="48"/>
      <c r="I45" s="9"/>
    </row>
    <row r="46" spans="1:9" ht="23.25" customHeight="1" x14ac:dyDescent="0.25">
      <c r="A46" s="49" t="s">
        <v>252</v>
      </c>
      <c r="B46" s="179" t="s">
        <v>3</v>
      </c>
      <c r="C46" s="180"/>
      <c r="D46" s="49" t="s">
        <v>4</v>
      </c>
      <c r="E46" s="50" t="s">
        <v>5</v>
      </c>
      <c r="F46" s="30" t="s">
        <v>0</v>
      </c>
      <c r="I46" s="9"/>
    </row>
    <row r="47" spans="1:9" ht="24.75" customHeight="1" x14ac:dyDescent="0.25">
      <c r="A47" s="51" t="s">
        <v>202</v>
      </c>
      <c r="B47" s="52"/>
      <c r="C47" s="53"/>
      <c r="D47" s="54"/>
      <c r="E47" s="55"/>
      <c r="F47" s="56"/>
      <c r="I47" s="9"/>
    </row>
    <row r="48" spans="1:9" ht="33" x14ac:dyDescent="0.25">
      <c r="A48" s="33">
        <v>1</v>
      </c>
      <c r="B48" s="87" t="s">
        <v>47</v>
      </c>
      <c r="C48" s="32" t="s">
        <v>48</v>
      </c>
      <c r="D48" s="32" t="s">
        <v>49</v>
      </c>
      <c r="E48" s="124">
        <v>169000</v>
      </c>
      <c r="F48" s="34"/>
      <c r="I48" s="9"/>
    </row>
    <row r="49" spans="1:9" ht="33" x14ac:dyDescent="0.25">
      <c r="A49" s="33">
        <v>2</v>
      </c>
      <c r="B49" s="87" t="s">
        <v>56</v>
      </c>
      <c r="C49" s="32" t="s">
        <v>57</v>
      </c>
      <c r="D49" s="32" t="s">
        <v>58</v>
      </c>
      <c r="E49" s="124">
        <v>47000</v>
      </c>
      <c r="F49" s="34"/>
      <c r="I49" s="9"/>
    </row>
    <row r="50" spans="1:9" ht="16.5" x14ac:dyDescent="0.25">
      <c r="A50" s="33">
        <f>A49+1</f>
        <v>3</v>
      </c>
      <c r="B50" s="148" t="s">
        <v>43</v>
      </c>
      <c r="C50" s="32" t="s">
        <v>260</v>
      </c>
      <c r="D50" s="32" t="s">
        <v>261</v>
      </c>
      <c r="E50" s="124">
        <v>41000</v>
      </c>
      <c r="F50" s="34"/>
      <c r="I50" s="9"/>
    </row>
    <row r="51" spans="1:9" ht="33" x14ac:dyDescent="0.25">
      <c r="A51" s="33">
        <f t="shared" ref="A51:A66" si="0">A50+1</f>
        <v>4</v>
      </c>
      <c r="B51" s="150"/>
      <c r="C51" s="32" t="s">
        <v>267</v>
      </c>
      <c r="D51" s="32" t="s">
        <v>268</v>
      </c>
      <c r="E51" s="124">
        <v>41000</v>
      </c>
      <c r="F51" s="34"/>
      <c r="I51" s="9"/>
    </row>
    <row r="52" spans="1:9" ht="33" x14ac:dyDescent="0.25">
      <c r="A52" s="33">
        <f t="shared" si="0"/>
        <v>5</v>
      </c>
      <c r="B52" s="140" t="s">
        <v>59</v>
      </c>
      <c r="C52" s="32" t="s">
        <v>60</v>
      </c>
      <c r="D52" s="59" t="s">
        <v>61</v>
      </c>
      <c r="E52" s="124">
        <v>41000</v>
      </c>
      <c r="F52" s="34"/>
      <c r="I52" s="9"/>
    </row>
    <row r="53" spans="1:9" ht="33" x14ac:dyDescent="0.25">
      <c r="A53" s="33">
        <f t="shared" si="0"/>
        <v>6</v>
      </c>
      <c r="B53" s="140"/>
      <c r="C53" s="32" t="s">
        <v>62</v>
      </c>
      <c r="D53" s="59" t="s">
        <v>63</v>
      </c>
      <c r="E53" s="124">
        <v>59000</v>
      </c>
      <c r="F53" s="34"/>
      <c r="I53" s="9"/>
    </row>
    <row r="54" spans="1:9" ht="33" x14ac:dyDescent="0.25">
      <c r="A54" s="33">
        <f t="shared" si="0"/>
        <v>7</v>
      </c>
      <c r="B54" s="140"/>
      <c r="C54" s="32" t="s">
        <v>64</v>
      </c>
      <c r="D54" s="59" t="s">
        <v>65</v>
      </c>
      <c r="E54" s="124">
        <v>59000</v>
      </c>
      <c r="F54" s="34"/>
      <c r="I54" s="9"/>
    </row>
    <row r="55" spans="1:9" ht="33" x14ac:dyDescent="0.25">
      <c r="A55" s="33">
        <f t="shared" si="0"/>
        <v>8</v>
      </c>
      <c r="B55" s="106" t="s">
        <v>123</v>
      </c>
      <c r="C55" s="31" t="s">
        <v>124</v>
      </c>
      <c r="D55" s="31" t="s">
        <v>125</v>
      </c>
      <c r="E55" s="60">
        <v>102000</v>
      </c>
      <c r="F55" s="34"/>
      <c r="I55" s="9"/>
    </row>
    <row r="56" spans="1:9" ht="16.5" x14ac:dyDescent="0.25">
      <c r="A56" s="33">
        <f t="shared" si="0"/>
        <v>9</v>
      </c>
      <c r="B56" s="148" t="s">
        <v>270</v>
      </c>
      <c r="C56" s="31" t="s">
        <v>188</v>
      </c>
      <c r="D56" s="31" t="s">
        <v>189</v>
      </c>
      <c r="E56" s="60">
        <v>62000</v>
      </c>
      <c r="F56" s="34"/>
      <c r="I56" s="9"/>
    </row>
    <row r="57" spans="1:9" ht="16.5" x14ac:dyDescent="0.25">
      <c r="A57" s="33">
        <f t="shared" si="0"/>
        <v>10</v>
      </c>
      <c r="B57" s="149"/>
      <c r="C57" s="31" t="s">
        <v>190</v>
      </c>
      <c r="D57" s="31" t="s">
        <v>191</v>
      </c>
      <c r="E57" s="60">
        <v>165000</v>
      </c>
      <c r="F57" s="34"/>
      <c r="I57" s="9"/>
    </row>
    <row r="58" spans="1:9" ht="16.5" x14ac:dyDescent="0.25">
      <c r="A58" s="33">
        <f t="shared" si="0"/>
        <v>11</v>
      </c>
      <c r="B58" s="150"/>
      <c r="C58" s="31" t="s">
        <v>195</v>
      </c>
      <c r="D58" s="31" t="s">
        <v>196</v>
      </c>
      <c r="E58" s="60">
        <v>116000</v>
      </c>
      <c r="F58" s="34"/>
      <c r="I58" s="9"/>
    </row>
    <row r="59" spans="1:9" ht="16.5" x14ac:dyDescent="0.25">
      <c r="A59" s="33">
        <f t="shared" si="0"/>
        <v>12</v>
      </c>
      <c r="B59" s="148" t="s">
        <v>265</v>
      </c>
      <c r="C59" s="31" t="s">
        <v>192</v>
      </c>
      <c r="D59" s="31" t="s">
        <v>193</v>
      </c>
      <c r="E59" s="60">
        <v>83000</v>
      </c>
      <c r="F59" s="34"/>
      <c r="I59" s="9"/>
    </row>
    <row r="60" spans="1:9" ht="33" x14ac:dyDescent="0.25">
      <c r="A60" s="33">
        <f t="shared" si="0"/>
        <v>13</v>
      </c>
      <c r="B60" s="149"/>
      <c r="C60" s="31" t="s">
        <v>262</v>
      </c>
      <c r="D60" s="31" t="s">
        <v>193</v>
      </c>
      <c r="E60" s="60">
        <v>130000</v>
      </c>
      <c r="F60" s="34"/>
      <c r="I60" s="9"/>
    </row>
    <row r="61" spans="1:9" ht="16.5" x14ac:dyDescent="0.25">
      <c r="A61" s="33">
        <f t="shared" si="0"/>
        <v>14</v>
      </c>
      <c r="B61" s="149"/>
      <c r="C61" s="31" t="s">
        <v>263</v>
      </c>
      <c r="D61" s="31" t="s">
        <v>193</v>
      </c>
      <c r="E61" s="60">
        <v>120000</v>
      </c>
      <c r="F61" s="34"/>
      <c r="I61" s="9"/>
    </row>
    <row r="62" spans="1:9" ht="16.5" x14ac:dyDescent="0.25">
      <c r="A62" s="33">
        <f t="shared" si="0"/>
        <v>15</v>
      </c>
      <c r="B62" s="150"/>
      <c r="C62" s="31" t="s">
        <v>264</v>
      </c>
      <c r="D62" s="31" t="s">
        <v>194</v>
      </c>
      <c r="E62" s="60">
        <v>282000</v>
      </c>
      <c r="F62" s="34"/>
      <c r="I62" s="9"/>
    </row>
    <row r="63" spans="1:9" ht="16.5" x14ac:dyDescent="0.25">
      <c r="A63" s="33">
        <f t="shared" si="0"/>
        <v>16</v>
      </c>
      <c r="B63" s="106" t="s">
        <v>305</v>
      </c>
      <c r="C63" s="31" t="s">
        <v>329</v>
      </c>
      <c r="D63" s="31" t="s">
        <v>187</v>
      </c>
      <c r="E63" s="60">
        <v>128000</v>
      </c>
      <c r="F63" s="34"/>
      <c r="I63" s="9"/>
    </row>
    <row r="64" spans="1:9" ht="16.5" x14ac:dyDescent="0.25">
      <c r="A64" s="33">
        <f t="shared" si="0"/>
        <v>17</v>
      </c>
      <c r="B64" s="107"/>
      <c r="C64" s="31" t="s">
        <v>128</v>
      </c>
      <c r="D64" s="31" t="s">
        <v>129</v>
      </c>
      <c r="E64" s="57">
        <v>138000</v>
      </c>
      <c r="F64" s="34"/>
      <c r="I64" s="9"/>
    </row>
    <row r="65" spans="1:9" s="13" customFormat="1" ht="16.5" x14ac:dyDescent="0.25">
      <c r="A65" s="33">
        <f t="shared" si="0"/>
        <v>18</v>
      </c>
      <c r="B65" s="181" t="s">
        <v>198</v>
      </c>
      <c r="C65" s="31" t="s">
        <v>155</v>
      </c>
      <c r="D65" s="31" t="s">
        <v>156</v>
      </c>
      <c r="E65" s="60">
        <v>30000</v>
      </c>
      <c r="F65" s="34"/>
    </row>
    <row r="66" spans="1:9" s="13" customFormat="1" ht="16.5" x14ac:dyDescent="0.25">
      <c r="A66" s="33">
        <f t="shared" si="0"/>
        <v>19</v>
      </c>
      <c r="B66" s="181"/>
      <c r="C66" s="31" t="s">
        <v>271</v>
      </c>
      <c r="D66" s="31" t="s">
        <v>156</v>
      </c>
      <c r="E66" s="60">
        <v>20000</v>
      </c>
      <c r="F66" s="34"/>
    </row>
    <row r="67" spans="1:9" ht="16.5" x14ac:dyDescent="0.25">
      <c r="A67" s="144" t="s">
        <v>201</v>
      </c>
      <c r="B67" s="145"/>
      <c r="C67" s="145"/>
      <c r="D67" s="146"/>
      <c r="E67" s="55"/>
      <c r="F67" s="56"/>
      <c r="I67" s="9"/>
    </row>
    <row r="68" spans="1:9" s="13" customFormat="1" ht="33" x14ac:dyDescent="0.25">
      <c r="A68" s="33">
        <v>20</v>
      </c>
      <c r="B68" s="182" t="s">
        <v>253</v>
      </c>
      <c r="C68" s="109" t="s">
        <v>70</v>
      </c>
      <c r="D68" s="61" t="s">
        <v>71</v>
      </c>
      <c r="E68" s="110">
        <v>174000</v>
      </c>
      <c r="F68" s="34"/>
    </row>
    <row r="69" spans="1:9" s="13" customFormat="1" ht="33" x14ac:dyDescent="0.25">
      <c r="A69" s="33">
        <f t="shared" ref="A69:A131" si="1">A68+1</f>
        <v>21</v>
      </c>
      <c r="B69" s="183"/>
      <c r="C69" s="109" t="s">
        <v>82</v>
      </c>
      <c r="D69" s="61" t="s">
        <v>83</v>
      </c>
      <c r="E69" s="111">
        <v>231000</v>
      </c>
      <c r="F69" s="34"/>
    </row>
    <row r="70" spans="1:9" s="13" customFormat="1" ht="33" x14ac:dyDescent="0.25">
      <c r="A70" s="33">
        <f t="shared" si="1"/>
        <v>22</v>
      </c>
      <c r="B70" s="183"/>
      <c r="C70" s="109" t="s">
        <v>84</v>
      </c>
      <c r="D70" s="61" t="s">
        <v>85</v>
      </c>
      <c r="E70" s="110">
        <v>732000</v>
      </c>
      <c r="F70" s="34"/>
    </row>
    <row r="71" spans="1:9" s="13" customFormat="1" ht="33" x14ac:dyDescent="0.25">
      <c r="A71" s="33">
        <f t="shared" si="1"/>
        <v>23</v>
      </c>
      <c r="B71" s="183"/>
      <c r="C71" s="109" t="s">
        <v>78</v>
      </c>
      <c r="D71" s="61" t="s">
        <v>273</v>
      </c>
      <c r="E71" s="112">
        <v>121000</v>
      </c>
      <c r="F71" s="34"/>
    </row>
    <row r="72" spans="1:9" s="13" customFormat="1" ht="33" x14ac:dyDescent="0.25">
      <c r="A72" s="33">
        <f t="shared" si="1"/>
        <v>24</v>
      </c>
      <c r="B72" s="183"/>
      <c r="C72" s="109" t="s">
        <v>92</v>
      </c>
      <c r="D72" s="61" t="s">
        <v>93</v>
      </c>
      <c r="E72" s="110">
        <v>192000</v>
      </c>
      <c r="F72" s="34"/>
    </row>
    <row r="73" spans="1:9" s="13" customFormat="1" ht="33" x14ac:dyDescent="0.25">
      <c r="A73" s="33">
        <f t="shared" si="1"/>
        <v>25</v>
      </c>
      <c r="B73" s="183"/>
      <c r="C73" s="109" t="s">
        <v>79</v>
      </c>
      <c r="D73" s="61" t="s">
        <v>80</v>
      </c>
      <c r="E73" s="110">
        <v>173000</v>
      </c>
      <c r="F73" s="34"/>
    </row>
    <row r="74" spans="1:9" s="13" customFormat="1" ht="33" x14ac:dyDescent="0.25">
      <c r="A74" s="33">
        <f t="shared" si="1"/>
        <v>26</v>
      </c>
      <c r="B74" s="183"/>
      <c r="C74" s="109" t="s">
        <v>81</v>
      </c>
      <c r="D74" s="61" t="s">
        <v>275</v>
      </c>
      <c r="E74" s="111">
        <v>231000</v>
      </c>
      <c r="F74" s="34"/>
    </row>
    <row r="75" spans="1:9" s="13" customFormat="1" ht="16.5" x14ac:dyDescent="0.25">
      <c r="A75" s="33">
        <f t="shared" si="1"/>
        <v>27</v>
      </c>
      <c r="B75" s="183"/>
      <c r="C75" s="113" t="s">
        <v>227</v>
      </c>
      <c r="D75" s="62" t="s">
        <v>228</v>
      </c>
      <c r="E75" s="114">
        <v>500000</v>
      </c>
      <c r="F75" s="34"/>
    </row>
    <row r="76" spans="1:9" s="13" customFormat="1" ht="33" x14ac:dyDescent="0.25">
      <c r="A76" s="33">
        <f t="shared" si="1"/>
        <v>28</v>
      </c>
      <c r="B76" s="183"/>
      <c r="C76" s="109" t="s">
        <v>72</v>
      </c>
      <c r="D76" s="61" t="s">
        <v>274</v>
      </c>
      <c r="E76" s="110">
        <v>290000</v>
      </c>
      <c r="F76" s="34" t="s">
        <v>73</v>
      </c>
    </row>
    <row r="77" spans="1:9" s="13" customFormat="1" ht="33" x14ac:dyDescent="0.25">
      <c r="A77" s="33">
        <f t="shared" si="1"/>
        <v>29</v>
      </c>
      <c r="B77" s="183"/>
      <c r="C77" s="109" t="s">
        <v>74</v>
      </c>
      <c r="D77" s="61" t="s">
        <v>75</v>
      </c>
      <c r="E77" s="110">
        <v>231000</v>
      </c>
      <c r="F77" s="34"/>
    </row>
    <row r="78" spans="1:9" s="13" customFormat="1" ht="49.5" x14ac:dyDescent="0.25">
      <c r="A78" s="33">
        <f t="shared" si="1"/>
        <v>30</v>
      </c>
      <c r="B78" s="183"/>
      <c r="C78" s="109" t="s">
        <v>76</v>
      </c>
      <c r="D78" s="61" t="s">
        <v>77</v>
      </c>
      <c r="E78" s="110">
        <v>616000</v>
      </c>
      <c r="F78" s="34"/>
    </row>
    <row r="79" spans="1:9" s="13" customFormat="1" ht="33" x14ac:dyDescent="0.25">
      <c r="A79" s="33">
        <f t="shared" si="1"/>
        <v>31</v>
      </c>
      <c r="B79" s="183"/>
      <c r="C79" s="109" t="s">
        <v>86</v>
      </c>
      <c r="D79" s="61" t="s">
        <v>87</v>
      </c>
      <c r="E79" s="111">
        <v>231000</v>
      </c>
      <c r="F79" s="34"/>
    </row>
    <row r="80" spans="1:9" s="13" customFormat="1" ht="66" x14ac:dyDescent="0.25">
      <c r="A80" s="33">
        <f t="shared" si="1"/>
        <v>32</v>
      </c>
      <c r="B80" s="183"/>
      <c r="C80" s="109" t="s">
        <v>304</v>
      </c>
      <c r="D80" s="83" t="s">
        <v>272</v>
      </c>
      <c r="E80" s="111">
        <v>2500000</v>
      </c>
      <c r="F80" s="34"/>
    </row>
    <row r="81" spans="1:9" s="13" customFormat="1" ht="33" x14ac:dyDescent="0.25">
      <c r="A81" s="33">
        <f t="shared" si="1"/>
        <v>33</v>
      </c>
      <c r="B81" s="183"/>
      <c r="C81" s="109" t="s">
        <v>88</v>
      </c>
      <c r="D81" s="185" t="s">
        <v>89</v>
      </c>
      <c r="E81" s="110">
        <v>137000</v>
      </c>
      <c r="F81" s="34"/>
    </row>
    <row r="82" spans="1:9" s="13" customFormat="1" ht="33" x14ac:dyDescent="0.25">
      <c r="A82" s="33">
        <f t="shared" si="1"/>
        <v>34</v>
      </c>
      <c r="B82" s="183"/>
      <c r="C82" s="109" t="s">
        <v>90</v>
      </c>
      <c r="D82" s="186"/>
      <c r="E82" s="110">
        <v>137000</v>
      </c>
      <c r="F82" s="34"/>
    </row>
    <row r="83" spans="1:9" s="13" customFormat="1" ht="33" x14ac:dyDescent="0.25">
      <c r="A83" s="33">
        <f t="shared" si="1"/>
        <v>35</v>
      </c>
      <c r="B83" s="183"/>
      <c r="C83" s="109" t="s">
        <v>91</v>
      </c>
      <c r="D83" s="187"/>
      <c r="E83" s="110">
        <v>208000</v>
      </c>
      <c r="F83" s="34"/>
    </row>
    <row r="84" spans="1:9" s="13" customFormat="1" ht="16.5" x14ac:dyDescent="0.25">
      <c r="A84" s="33">
        <f t="shared" si="1"/>
        <v>36</v>
      </c>
      <c r="B84" s="184"/>
      <c r="C84" s="109" t="s">
        <v>94</v>
      </c>
      <c r="D84" s="61" t="s">
        <v>95</v>
      </c>
      <c r="E84" s="110">
        <v>412000</v>
      </c>
      <c r="F84" s="34"/>
    </row>
    <row r="85" spans="1:9" s="13" customFormat="1" ht="16.5" x14ac:dyDescent="0.25">
      <c r="A85" s="144" t="s">
        <v>200</v>
      </c>
      <c r="B85" s="145"/>
      <c r="C85" s="145"/>
      <c r="D85" s="146"/>
      <c r="E85" s="55"/>
      <c r="F85" s="56"/>
    </row>
    <row r="86" spans="1:9" ht="33" x14ac:dyDescent="0.25">
      <c r="A86" s="33">
        <v>37</v>
      </c>
      <c r="B86" s="140" t="s">
        <v>96</v>
      </c>
      <c r="C86" s="31" t="s">
        <v>97</v>
      </c>
      <c r="D86" s="31" t="s">
        <v>98</v>
      </c>
      <c r="E86" s="60">
        <v>123000</v>
      </c>
      <c r="F86" s="34"/>
      <c r="I86" s="9"/>
    </row>
    <row r="87" spans="1:9" ht="33" x14ac:dyDescent="0.25">
      <c r="A87" s="33">
        <f t="shared" si="1"/>
        <v>38</v>
      </c>
      <c r="B87" s="140"/>
      <c r="C87" s="31" t="s">
        <v>99</v>
      </c>
      <c r="D87" s="31" t="s">
        <v>100</v>
      </c>
      <c r="E87" s="60">
        <v>66000</v>
      </c>
      <c r="F87" s="34"/>
      <c r="I87" s="9"/>
    </row>
    <row r="88" spans="1:9" ht="33" x14ac:dyDescent="0.25">
      <c r="A88" s="33">
        <f t="shared" si="1"/>
        <v>39</v>
      </c>
      <c r="B88" s="140"/>
      <c r="C88" s="31" t="s">
        <v>101</v>
      </c>
      <c r="D88" s="31" t="s">
        <v>102</v>
      </c>
      <c r="E88" s="60">
        <v>139000</v>
      </c>
      <c r="F88" s="34"/>
      <c r="I88" s="9"/>
    </row>
    <row r="89" spans="1:9" ht="33" x14ac:dyDescent="0.25">
      <c r="A89" s="33">
        <f t="shared" si="1"/>
        <v>40</v>
      </c>
      <c r="B89" s="140"/>
      <c r="C89" s="31" t="s">
        <v>103</v>
      </c>
      <c r="D89" s="31" t="s">
        <v>104</v>
      </c>
      <c r="E89" s="60">
        <v>66000</v>
      </c>
      <c r="F89" s="34"/>
      <c r="I89" s="9"/>
    </row>
    <row r="90" spans="1:9" ht="33" x14ac:dyDescent="0.25">
      <c r="A90" s="33">
        <f t="shared" si="1"/>
        <v>41</v>
      </c>
      <c r="B90" s="140"/>
      <c r="C90" s="31" t="s">
        <v>105</v>
      </c>
      <c r="D90" s="31" t="s">
        <v>106</v>
      </c>
      <c r="E90" s="60">
        <v>868000</v>
      </c>
      <c r="F90" s="115"/>
      <c r="I90" s="9"/>
    </row>
    <row r="91" spans="1:9" ht="33" x14ac:dyDescent="0.25">
      <c r="A91" s="33">
        <f t="shared" si="1"/>
        <v>42</v>
      </c>
      <c r="B91" s="140"/>
      <c r="C91" s="31" t="s">
        <v>107</v>
      </c>
      <c r="D91" s="31" t="s">
        <v>108</v>
      </c>
      <c r="E91" s="60">
        <v>139000</v>
      </c>
      <c r="F91" s="115"/>
      <c r="I91" s="9"/>
    </row>
    <row r="92" spans="1:9" ht="33" x14ac:dyDescent="0.25">
      <c r="A92" s="33">
        <f t="shared" si="1"/>
        <v>43</v>
      </c>
      <c r="B92" s="140"/>
      <c r="C92" s="31" t="s">
        <v>109</v>
      </c>
      <c r="D92" s="31" t="s">
        <v>110</v>
      </c>
      <c r="E92" s="60">
        <v>72000</v>
      </c>
      <c r="F92" s="115"/>
      <c r="I92" s="9"/>
    </row>
    <row r="93" spans="1:9" ht="33" x14ac:dyDescent="0.25">
      <c r="A93" s="33">
        <f t="shared" si="1"/>
        <v>44</v>
      </c>
      <c r="B93" s="140" t="s">
        <v>111</v>
      </c>
      <c r="C93" s="31" t="s">
        <v>112</v>
      </c>
      <c r="D93" s="31" t="s">
        <v>113</v>
      </c>
      <c r="E93" s="60">
        <v>174000</v>
      </c>
      <c r="F93" s="34"/>
      <c r="I93" s="9"/>
    </row>
    <row r="94" spans="1:9" ht="33" x14ac:dyDescent="0.25">
      <c r="A94" s="33">
        <f t="shared" si="1"/>
        <v>45</v>
      </c>
      <c r="B94" s="140"/>
      <c r="C94" s="31" t="s">
        <v>114</v>
      </c>
      <c r="D94" s="31" t="s">
        <v>115</v>
      </c>
      <c r="E94" s="60">
        <v>88000</v>
      </c>
      <c r="F94" s="34"/>
      <c r="I94" s="9"/>
    </row>
    <row r="95" spans="1:9" ht="49.5" x14ac:dyDescent="0.25">
      <c r="A95" s="33">
        <f t="shared" si="1"/>
        <v>46</v>
      </c>
      <c r="B95" s="141" t="s">
        <v>116</v>
      </c>
      <c r="C95" s="31" t="s">
        <v>117</v>
      </c>
      <c r="D95" s="31" t="s">
        <v>118</v>
      </c>
      <c r="E95" s="57">
        <v>168000</v>
      </c>
      <c r="F95" s="34"/>
      <c r="I95" s="9"/>
    </row>
    <row r="96" spans="1:9" ht="49.5" x14ac:dyDescent="0.25">
      <c r="A96" s="33">
        <f t="shared" si="1"/>
        <v>47</v>
      </c>
      <c r="B96" s="142"/>
      <c r="C96" s="31" t="s">
        <v>119</v>
      </c>
      <c r="D96" s="31" t="s">
        <v>120</v>
      </c>
      <c r="E96" s="57">
        <v>154000</v>
      </c>
      <c r="F96" s="34"/>
      <c r="I96" s="9"/>
    </row>
    <row r="97" spans="1:9" ht="16.5" x14ac:dyDescent="0.25">
      <c r="A97" s="33">
        <f t="shared" si="1"/>
        <v>48</v>
      </c>
      <c r="B97" s="143"/>
      <c r="C97" s="31" t="s">
        <v>121</v>
      </c>
      <c r="D97" s="31" t="s">
        <v>122</v>
      </c>
      <c r="E97" s="57">
        <v>253000</v>
      </c>
      <c r="F97" s="34"/>
      <c r="I97" s="9"/>
    </row>
    <row r="98" spans="1:9" ht="16.5" x14ac:dyDescent="0.25">
      <c r="A98" s="144" t="s">
        <v>254</v>
      </c>
      <c r="B98" s="145"/>
      <c r="C98" s="145"/>
      <c r="D98" s="146"/>
      <c r="E98" s="63"/>
      <c r="F98" s="56"/>
      <c r="I98" s="9"/>
    </row>
    <row r="99" spans="1:9" ht="16.5" x14ac:dyDescent="0.25">
      <c r="A99" s="33">
        <v>49</v>
      </c>
      <c r="B99" s="141" t="s">
        <v>233</v>
      </c>
      <c r="C99" s="31" t="s">
        <v>229</v>
      </c>
      <c r="D99" s="31" t="s">
        <v>230</v>
      </c>
      <c r="E99" s="57">
        <v>250000</v>
      </c>
      <c r="F99" s="34"/>
      <c r="I99" s="9"/>
    </row>
    <row r="100" spans="1:9" ht="49.5" x14ac:dyDescent="0.25">
      <c r="A100" s="33">
        <f t="shared" si="1"/>
        <v>50</v>
      </c>
      <c r="B100" s="143"/>
      <c r="C100" s="31" t="s">
        <v>232</v>
      </c>
      <c r="D100" s="31" t="s">
        <v>231</v>
      </c>
      <c r="E100" s="57">
        <v>399000</v>
      </c>
      <c r="F100" s="34"/>
      <c r="I100" s="9"/>
    </row>
    <row r="101" spans="1:9" ht="16.5" x14ac:dyDescent="0.25">
      <c r="A101" s="33">
        <f t="shared" si="1"/>
        <v>51</v>
      </c>
      <c r="B101" s="141" t="s">
        <v>236</v>
      </c>
      <c r="C101" s="31" t="s">
        <v>234</v>
      </c>
      <c r="D101" s="31"/>
      <c r="E101" s="57">
        <v>2500000</v>
      </c>
      <c r="F101" s="34"/>
      <c r="I101" s="9"/>
    </row>
    <row r="102" spans="1:9" ht="16.5" x14ac:dyDescent="0.25">
      <c r="A102" s="33">
        <f t="shared" si="1"/>
        <v>52</v>
      </c>
      <c r="B102" s="143"/>
      <c r="C102" s="31" t="s">
        <v>235</v>
      </c>
      <c r="D102" s="31"/>
      <c r="E102" s="57">
        <v>2200000</v>
      </c>
      <c r="F102" s="34"/>
      <c r="I102" s="9"/>
    </row>
    <row r="103" spans="1:9" ht="16.5" x14ac:dyDescent="0.25">
      <c r="A103" s="33">
        <f t="shared" si="1"/>
        <v>53</v>
      </c>
      <c r="B103" s="108" t="s">
        <v>306</v>
      </c>
      <c r="C103" s="31" t="s">
        <v>307</v>
      </c>
      <c r="D103" s="31"/>
      <c r="E103" s="57">
        <v>92000</v>
      </c>
      <c r="F103" s="34"/>
      <c r="I103" s="9"/>
    </row>
    <row r="104" spans="1:9" ht="16.5" x14ac:dyDescent="0.25">
      <c r="A104" s="33">
        <f t="shared" si="1"/>
        <v>54</v>
      </c>
      <c r="B104" s="141" t="s">
        <v>251</v>
      </c>
      <c r="C104" s="31" t="s">
        <v>237</v>
      </c>
      <c r="D104" s="31"/>
      <c r="E104" s="57">
        <v>275000</v>
      </c>
      <c r="F104" s="34"/>
      <c r="I104" s="9"/>
    </row>
    <row r="105" spans="1:9" ht="16.5" x14ac:dyDescent="0.25">
      <c r="A105" s="33">
        <f t="shared" si="1"/>
        <v>55</v>
      </c>
      <c r="B105" s="142"/>
      <c r="C105" s="31" t="s">
        <v>238</v>
      </c>
      <c r="D105" s="31"/>
      <c r="E105" s="57">
        <v>187000</v>
      </c>
      <c r="F105" s="34"/>
      <c r="I105" s="9"/>
    </row>
    <row r="106" spans="1:9" ht="16.5" x14ac:dyDescent="0.25">
      <c r="A106" s="33">
        <f t="shared" si="1"/>
        <v>56</v>
      </c>
      <c r="B106" s="142"/>
      <c r="C106" s="31" t="s">
        <v>239</v>
      </c>
      <c r="D106" s="31"/>
      <c r="E106" s="57">
        <v>187000</v>
      </c>
      <c r="F106" s="34"/>
      <c r="I106" s="9"/>
    </row>
    <row r="107" spans="1:9" ht="16.5" x14ac:dyDescent="0.25">
      <c r="A107" s="33">
        <f t="shared" si="1"/>
        <v>57</v>
      </c>
      <c r="B107" s="142"/>
      <c r="C107" s="31" t="s">
        <v>240</v>
      </c>
      <c r="D107" s="31"/>
      <c r="E107" s="57">
        <v>189000</v>
      </c>
      <c r="F107" s="34"/>
      <c r="I107" s="9"/>
    </row>
    <row r="108" spans="1:9" ht="16.5" x14ac:dyDescent="0.25">
      <c r="A108" s="33">
        <f t="shared" si="1"/>
        <v>58</v>
      </c>
      <c r="B108" s="142"/>
      <c r="C108" s="31" t="s">
        <v>241</v>
      </c>
      <c r="D108" s="31"/>
      <c r="E108" s="57">
        <v>150000</v>
      </c>
      <c r="F108" s="34"/>
      <c r="I108" s="9"/>
    </row>
    <row r="109" spans="1:9" ht="16.5" x14ac:dyDescent="0.25">
      <c r="A109" s="33">
        <f t="shared" si="1"/>
        <v>59</v>
      </c>
      <c r="B109" s="142"/>
      <c r="C109" s="31" t="s">
        <v>242</v>
      </c>
      <c r="D109" s="31"/>
      <c r="E109" s="57">
        <v>189000</v>
      </c>
      <c r="F109" s="34"/>
      <c r="I109" s="9"/>
    </row>
    <row r="110" spans="1:9" ht="16.5" x14ac:dyDescent="0.25">
      <c r="A110" s="33">
        <f t="shared" si="1"/>
        <v>60</v>
      </c>
      <c r="B110" s="142"/>
      <c r="C110" s="31" t="s">
        <v>243</v>
      </c>
      <c r="D110" s="31"/>
      <c r="E110" s="57">
        <v>189000</v>
      </c>
      <c r="F110" s="34"/>
      <c r="I110" s="9"/>
    </row>
    <row r="111" spans="1:9" ht="16.5" x14ac:dyDescent="0.25">
      <c r="A111" s="33">
        <f t="shared" si="1"/>
        <v>61</v>
      </c>
      <c r="B111" s="142"/>
      <c r="C111" s="31" t="s">
        <v>244</v>
      </c>
      <c r="D111" s="31"/>
      <c r="E111" s="57">
        <v>187000</v>
      </c>
      <c r="F111" s="34"/>
      <c r="I111" s="9"/>
    </row>
    <row r="112" spans="1:9" ht="16.5" x14ac:dyDescent="0.25">
      <c r="A112" s="33">
        <f t="shared" si="1"/>
        <v>62</v>
      </c>
      <c r="B112" s="142"/>
      <c r="C112" s="31" t="s">
        <v>245</v>
      </c>
      <c r="D112" s="31"/>
      <c r="E112" s="57">
        <v>201000</v>
      </c>
      <c r="F112" s="34"/>
      <c r="I112" s="9"/>
    </row>
    <row r="113" spans="1:9" ht="16.5" x14ac:dyDescent="0.25">
      <c r="A113" s="33">
        <f t="shared" si="1"/>
        <v>63</v>
      </c>
      <c r="B113" s="142"/>
      <c r="C113" s="31" t="s">
        <v>246</v>
      </c>
      <c r="D113" s="31"/>
      <c r="E113" s="57">
        <v>187000</v>
      </c>
      <c r="F113" s="34"/>
      <c r="I113" s="9"/>
    </row>
    <row r="114" spans="1:9" ht="16.5" x14ac:dyDescent="0.25">
      <c r="A114" s="33">
        <f t="shared" si="1"/>
        <v>64</v>
      </c>
      <c r="B114" s="142"/>
      <c r="C114" s="31" t="s">
        <v>247</v>
      </c>
      <c r="D114" s="31"/>
      <c r="E114" s="57">
        <v>187000</v>
      </c>
      <c r="F114" s="34"/>
      <c r="I114" s="9"/>
    </row>
    <row r="115" spans="1:9" ht="16.5" x14ac:dyDescent="0.25">
      <c r="A115" s="33">
        <f t="shared" si="1"/>
        <v>65</v>
      </c>
      <c r="B115" s="142"/>
      <c r="C115" s="31" t="s">
        <v>248</v>
      </c>
      <c r="D115" s="31"/>
      <c r="E115" s="57">
        <v>132000</v>
      </c>
      <c r="F115" s="34"/>
      <c r="I115" s="9"/>
    </row>
    <row r="116" spans="1:9" ht="16.5" x14ac:dyDescent="0.25">
      <c r="A116" s="33">
        <f t="shared" si="1"/>
        <v>66</v>
      </c>
      <c r="B116" s="142"/>
      <c r="C116" s="31" t="s">
        <v>249</v>
      </c>
      <c r="D116" s="31"/>
      <c r="E116" s="57">
        <v>187000</v>
      </c>
      <c r="F116" s="34"/>
      <c r="I116" s="9"/>
    </row>
    <row r="117" spans="1:9" ht="16.5" x14ac:dyDescent="0.25">
      <c r="A117" s="33">
        <f t="shared" si="1"/>
        <v>67</v>
      </c>
      <c r="B117" s="143"/>
      <c r="C117" s="31" t="s">
        <v>250</v>
      </c>
      <c r="D117" s="31"/>
      <c r="E117" s="57">
        <v>1073000</v>
      </c>
      <c r="F117" s="34"/>
      <c r="I117" s="9"/>
    </row>
    <row r="118" spans="1:9" ht="16.5" x14ac:dyDescent="0.25">
      <c r="A118" s="144" t="s">
        <v>219</v>
      </c>
      <c r="B118" s="145"/>
      <c r="C118" s="145"/>
      <c r="D118" s="146"/>
      <c r="E118" s="55"/>
      <c r="F118" s="56"/>
      <c r="I118" s="9"/>
    </row>
    <row r="119" spans="1:9" ht="49.5" x14ac:dyDescent="0.25">
      <c r="A119" s="33">
        <v>68</v>
      </c>
      <c r="B119" s="106" t="s">
        <v>224</v>
      </c>
      <c r="C119" s="31" t="s">
        <v>225</v>
      </c>
      <c r="D119" s="31" t="s">
        <v>220</v>
      </c>
      <c r="E119" s="57">
        <v>50000</v>
      </c>
      <c r="F119" s="34"/>
      <c r="I119" s="9"/>
    </row>
    <row r="120" spans="1:9" ht="49.5" x14ac:dyDescent="0.25">
      <c r="A120" s="33">
        <f t="shared" si="1"/>
        <v>69</v>
      </c>
      <c r="B120" s="106" t="s">
        <v>223</v>
      </c>
      <c r="C120" s="31" t="s">
        <v>221</v>
      </c>
      <c r="D120" s="31" t="s">
        <v>222</v>
      </c>
      <c r="E120" s="57">
        <v>108000</v>
      </c>
      <c r="F120" s="34"/>
      <c r="I120" s="9"/>
    </row>
    <row r="121" spans="1:9" ht="16.5" x14ac:dyDescent="0.25">
      <c r="A121" s="192" t="s">
        <v>255</v>
      </c>
      <c r="B121" s="192"/>
      <c r="C121" s="192"/>
      <c r="D121" s="192"/>
      <c r="E121" s="64"/>
      <c r="F121" s="56"/>
      <c r="I121" s="9"/>
    </row>
    <row r="122" spans="1:9" ht="33" x14ac:dyDescent="0.25">
      <c r="A122" s="33">
        <v>70</v>
      </c>
      <c r="B122" s="136"/>
      <c r="C122" s="32" t="s">
        <v>130</v>
      </c>
      <c r="D122" s="32" t="s">
        <v>131</v>
      </c>
      <c r="E122" s="57">
        <v>545000</v>
      </c>
      <c r="F122" s="34"/>
      <c r="I122" s="9"/>
    </row>
    <row r="123" spans="1:9" ht="49.5" x14ac:dyDescent="0.25">
      <c r="A123" s="33">
        <f t="shared" si="1"/>
        <v>71</v>
      </c>
      <c r="B123" s="136"/>
      <c r="C123" s="32" t="s">
        <v>132</v>
      </c>
      <c r="D123" s="117" t="s">
        <v>330</v>
      </c>
      <c r="E123" s="57">
        <v>770000</v>
      </c>
      <c r="F123" s="34"/>
      <c r="I123" s="9"/>
    </row>
    <row r="124" spans="1:9" ht="49.5" x14ac:dyDescent="0.25">
      <c r="A124" s="33">
        <f t="shared" si="1"/>
        <v>72</v>
      </c>
      <c r="B124" s="147"/>
      <c r="C124" s="32" t="s">
        <v>133</v>
      </c>
      <c r="D124" s="32" t="s">
        <v>134</v>
      </c>
      <c r="E124" s="57">
        <v>249000</v>
      </c>
      <c r="F124" s="34"/>
      <c r="I124" s="9"/>
    </row>
    <row r="125" spans="1:9" ht="33" x14ac:dyDescent="0.25">
      <c r="A125" s="33">
        <f t="shared" si="1"/>
        <v>73</v>
      </c>
      <c r="B125" s="148" t="s">
        <v>276</v>
      </c>
      <c r="C125" s="31" t="s">
        <v>135</v>
      </c>
      <c r="D125" s="31" t="s">
        <v>136</v>
      </c>
      <c r="E125" s="60">
        <v>157000</v>
      </c>
      <c r="F125" s="34"/>
      <c r="I125" s="9"/>
    </row>
    <row r="126" spans="1:9" ht="33" x14ac:dyDescent="0.25">
      <c r="A126" s="33">
        <f t="shared" si="1"/>
        <v>74</v>
      </c>
      <c r="B126" s="149"/>
      <c r="C126" s="31" t="s">
        <v>137</v>
      </c>
      <c r="D126" s="31" t="s">
        <v>138</v>
      </c>
      <c r="E126" s="60">
        <v>157000</v>
      </c>
      <c r="F126" s="34"/>
      <c r="I126" s="9"/>
    </row>
    <row r="127" spans="1:9" ht="33" x14ac:dyDescent="0.25">
      <c r="A127" s="33">
        <f t="shared" si="1"/>
        <v>75</v>
      </c>
      <c r="B127" s="149"/>
      <c r="C127" s="31" t="s">
        <v>331</v>
      </c>
      <c r="D127" s="31" t="s">
        <v>332</v>
      </c>
      <c r="E127" s="60">
        <v>1200000</v>
      </c>
      <c r="F127" s="115"/>
      <c r="I127" s="9"/>
    </row>
    <row r="128" spans="1:9" ht="33" x14ac:dyDescent="0.25">
      <c r="A128" s="33">
        <f t="shared" si="1"/>
        <v>76</v>
      </c>
      <c r="B128" s="150"/>
      <c r="C128" s="31" t="s">
        <v>139</v>
      </c>
      <c r="D128" s="31" t="s">
        <v>140</v>
      </c>
      <c r="E128" s="60"/>
      <c r="F128" s="34"/>
      <c r="I128" s="9"/>
    </row>
    <row r="129" spans="1:9" ht="33" x14ac:dyDescent="0.25">
      <c r="A129" s="33">
        <f t="shared" si="1"/>
        <v>77</v>
      </c>
      <c r="B129" s="149" t="s">
        <v>277</v>
      </c>
      <c r="C129" s="31" t="s">
        <v>143</v>
      </c>
      <c r="D129" s="31" t="s">
        <v>144</v>
      </c>
      <c r="E129" s="60">
        <v>3570000</v>
      </c>
      <c r="F129" s="34"/>
      <c r="I129" s="9"/>
    </row>
    <row r="130" spans="1:9" ht="33" x14ac:dyDescent="0.25">
      <c r="A130" s="33">
        <f t="shared" si="1"/>
        <v>78</v>
      </c>
      <c r="B130" s="149"/>
      <c r="C130" s="31" t="s">
        <v>333</v>
      </c>
      <c r="D130" s="117" t="s">
        <v>334</v>
      </c>
      <c r="E130" s="60">
        <v>847000</v>
      </c>
      <c r="F130" s="34"/>
      <c r="I130" s="9"/>
    </row>
    <row r="131" spans="1:9" ht="33" x14ac:dyDescent="0.25">
      <c r="A131" s="33">
        <f t="shared" si="1"/>
        <v>79</v>
      </c>
      <c r="B131" s="149"/>
      <c r="C131" s="31" t="s">
        <v>145</v>
      </c>
      <c r="D131" s="31" t="s">
        <v>146</v>
      </c>
      <c r="E131" s="57">
        <v>847000</v>
      </c>
      <c r="F131" s="34"/>
      <c r="I131" s="9"/>
    </row>
    <row r="132" spans="1:9" ht="33" x14ac:dyDescent="0.25">
      <c r="A132" s="33">
        <f t="shared" ref="A132:A165" si="2">A131+1</f>
        <v>80</v>
      </c>
      <c r="B132" s="149"/>
      <c r="C132" s="31" t="s">
        <v>147</v>
      </c>
      <c r="D132" s="31" t="s">
        <v>148</v>
      </c>
      <c r="E132" s="57">
        <v>2178000</v>
      </c>
      <c r="F132" s="34"/>
      <c r="I132" s="9"/>
    </row>
    <row r="133" spans="1:9" ht="33" x14ac:dyDescent="0.25">
      <c r="A133" s="33">
        <f t="shared" si="2"/>
        <v>81</v>
      </c>
      <c r="B133" s="149"/>
      <c r="C133" s="31" t="s">
        <v>149</v>
      </c>
      <c r="D133" s="31" t="s">
        <v>150</v>
      </c>
      <c r="E133" s="57">
        <v>847000</v>
      </c>
      <c r="F133" s="34"/>
      <c r="I133" s="9"/>
    </row>
    <row r="134" spans="1:9" ht="33" x14ac:dyDescent="0.25">
      <c r="A134" s="33">
        <f t="shared" si="2"/>
        <v>82</v>
      </c>
      <c r="B134" s="149"/>
      <c r="C134" s="31" t="s">
        <v>151</v>
      </c>
      <c r="D134" s="117" t="s">
        <v>335</v>
      </c>
      <c r="E134" s="57">
        <v>1700000</v>
      </c>
      <c r="F134" s="34"/>
      <c r="I134" s="9"/>
    </row>
    <row r="135" spans="1:9" ht="33" x14ac:dyDescent="0.25">
      <c r="A135" s="33">
        <f t="shared" si="2"/>
        <v>83</v>
      </c>
      <c r="B135" s="149"/>
      <c r="C135" s="31" t="s">
        <v>152</v>
      </c>
      <c r="D135" s="31" t="s">
        <v>140</v>
      </c>
      <c r="E135" s="57"/>
      <c r="F135" s="34"/>
      <c r="I135" s="9"/>
    </row>
    <row r="136" spans="1:9" ht="49.5" customHeight="1" x14ac:dyDescent="0.25">
      <c r="A136" s="33">
        <f t="shared" si="2"/>
        <v>84</v>
      </c>
      <c r="B136" s="151" t="s">
        <v>297</v>
      </c>
      <c r="C136" s="31" t="s">
        <v>336</v>
      </c>
      <c r="D136" s="31" t="s">
        <v>278</v>
      </c>
      <c r="E136" s="84">
        <v>5700000</v>
      </c>
      <c r="F136" s="34"/>
      <c r="G136" s="130"/>
      <c r="I136" s="9"/>
    </row>
    <row r="137" spans="1:9" ht="49.5" x14ac:dyDescent="0.25">
      <c r="A137" s="33">
        <f t="shared" si="2"/>
        <v>85</v>
      </c>
      <c r="B137" s="151"/>
      <c r="C137" s="31" t="s">
        <v>337</v>
      </c>
      <c r="D137" s="31" t="s">
        <v>279</v>
      </c>
      <c r="E137" s="84">
        <v>5700000</v>
      </c>
      <c r="F137" s="34"/>
      <c r="G137" s="129"/>
      <c r="I137" s="9"/>
    </row>
    <row r="138" spans="1:9" ht="49.5" customHeight="1" x14ac:dyDescent="0.25">
      <c r="A138" s="33">
        <f t="shared" si="2"/>
        <v>86</v>
      </c>
      <c r="B138" s="151"/>
      <c r="C138" s="31" t="s">
        <v>338</v>
      </c>
      <c r="D138" s="31" t="s">
        <v>302</v>
      </c>
      <c r="E138" s="84">
        <v>5700000</v>
      </c>
      <c r="F138" s="34"/>
      <c r="G138" s="130"/>
      <c r="I138" s="9"/>
    </row>
    <row r="139" spans="1:9" ht="49.5" x14ac:dyDescent="0.25">
      <c r="A139" s="33">
        <f t="shared" si="2"/>
        <v>87</v>
      </c>
      <c r="B139" s="151"/>
      <c r="C139" s="31" t="s">
        <v>339</v>
      </c>
      <c r="D139" s="31" t="s">
        <v>303</v>
      </c>
      <c r="E139" s="84">
        <v>5700000</v>
      </c>
      <c r="F139" s="34"/>
      <c r="I139" s="9"/>
    </row>
    <row r="140" spans="1:9" ht="33" x14ac:dyDescent="0.25">
      <c r="A140" s="33">
        <f t="shared" si="2"/>
        <v>88</v>
      </c>
      <c r="B140" s="151"/>
      <c r="C140" s="31" t="s">
        <v>340</v>
      </c>
      <c r="D140" s="31" t="s">
        <v>280</v>
      </c>
      <c r="E140" s="84">
        <v>5700000</v>
      </c>
      <c r="F140" s="34"/>
      <c r="I140" s="9"/>
    </row>
    <row r="141" spans="1:9" ht="49.5" x14ac:dyDescent="0.25">
      <c r="A141" s="33">
        <f t="shared" si="2"/>
        <v>89</v>
      </c>
      <c r="B141" s="151"/>
      <c r="C141" s="117" t="s">
        <v>341</v>
      </c>
      <c r="D141" s="31" t="s">
        <v>281</v>
      </c>
      <c r="E141" s="84">
        <v>9550000</v>
      </c>
      <c r="F141" s="34"/>
      <c r="I141" s="9"/>
    </row>
    <row r="142" spans="1:9" ht="49.5" x14ac:dyDescent="0.25">
      <c r="A142" s="33">
        <f t="shared" si="2"/>
        <v>90</v>
      </c>
      <c r="B142" s="151"/>
      <c r="C142" s="31" t="s">
        <v>342</v>
      </c>
      <c r="D142" s="31" t="s">
        <v>282</v>
      </c>
      <c r="E142" s="84">
        <v>5700000</v>
      </c>
      <c r="F142" s="34"/>
      <c r="I142" s="9"/>
    </row>
    <row r="143" spans="1:9" ht="49.5" x14ac:dyDescent="0.25">
      <c r="A143" s="33">
        <f t="shared" si="2"/>
        <v>91</v>
      </c>
      <c r="B143" s="151"/>
      <c r="C143" s="31" t="s">
        <v>343</v>
      </c>
      <c r="D143" s="31" t="s">
        <v>282</v>
      </c>
      <c r="E143" s="84">
        <v>7550000</v>
      </c>
      <c r="F143" s="34"/>
      <c r="I143" s="9"/>
    </row>
    <row r="144" spans="1:9" ht="49.5" x14ac:dyDescent="0.25">
      <c r="A144" s="33">
        <f t="shared" si="2"/>
        <v>92</v>
      </c>
      <c r="B144" s="151"/>
      <c r="C144" s="31" t="s">
        <v>344</v>
      </c>
      <c r="D144" s="31" t="s">
        <v>283</v>
      </c>
      <c r="E144" s="84">
        <v>5700000</v>
      </c>
      <c r="F144" s="34"/>
      <c r="I144" s="9"/>
    </row>
    <row r="145" spans="1:9" ht="49.5" x14ac:dyDescent="0.25">
      <c r="A145" s="33">
        <f t="shared" si="2"/>
        <v>93</v>
      </c>
      <c r="B145" s="151"/>
      <c r="C145" s="117" t="s">
        <v>345</v>
      </c>
      <c r="D145" s="31" t="s">
        <v>284</v>
      </c>
      <c r="E145" s="84">
        <v>9192000</v>
      </c>
      <c r="F145" s="34"/>
      <c r="I145" s="9"/>
    </row>
    <row r="146" spans="1:9" ht="33" x14ac:dyDescent="0.25">
      <c r="A146" s="33">
        <f t="shared" si="2"/>
        <v>94</v>
      </c>
      <c r="B146" s="151"/>
      <c r="C146" s="31" t="s">
        <v>346</v>
      </c>
      <c r="D146" s="31" t="s">
        <v>285</v>
      </c>
      <c r="E146" s="60">
        <v>4650000</v>
      </c>
      <c r="F146" s="91"/>
      <c r="I146" s="9"/>
    </row>
    <row r="147" spans="1:9" ht="49.5" x14ac:dyDescent="0.25">
      <c r="A147" s="33">
        <f t="shared" si="2"/>
        <v>95</v>
      </c>
      <c r="B147" s="151"/>
      <c r="C147" s="31" t="s">
        <v>347</v>
      </c>
      <c r="D147" s="31" t="s">
        <v>286</v>
      </c>
      <c r="E147" s="84">
        <v>5130000</v>
      </c>
      <c r="F147" s="34"/>
      <c r="I147" s="9"/>
    </row>
    <row r="148" spans="1:9" ht="49.5" x14ac:dyDescent="0.25">
      <c r="A148" s="33">
        <f t="shared" si="2"/>
        <v>96</v>
      </c>
      <c r="B148" s="151"/>
      <c r="C148" s="31" t="s">
        <v>348</v>
      </c>
      <c r="D148" s="31" t="s">
        <v>286</v>
      </c>
      <c r="E148" s="84">
        <v>7000000</v>
      </c>
      <c r="F148" s="34"/>
      <c r="I148" s="9"/>
    </row>
    <row r="149" spans="1:9" ht="49.5" x14ac:dyDescent="0.25">
      <c r="A149" s="33">
        <f t="shared" si="2"/>
        <v>97</v>
      </c>
      <c r="B149" s="151"/>
      <c r="C149" s="31" t="s">
        <v>349</v>
      </c>
      <c r="D149" s="31" t="s">
        <v>287</v>
      </c>
      <c r="E149" s="84">
        <v>5130000</v>
      </c>
      <c r="F149" s="34"/>
      <c r="I149" s="9"/>
    </row>
    <row r="150" spans="1:9" ht="49.5" x14ac:dyDescent="0.25">
      <c r="A150" s="33">
        <f t="shared" si="2"/>
        <v>98</v>
      </c>
      <c r="B150" s="151"/>
      <c r="C150" s="31" t="s">
        <v>350</v>
      </c>
      <c r="D150" s="31" t="s">
        <v>287</v>
      </c>
      <c r="E150" s="84">
        <v>7000000</v>
      </c>
      <c r="F150" s="34"/>
      <c r="I150" s="9"/>
    </row>
    <row r="151" spans="1:9" ht="49.5" x14ac:dyDescent="0.25">
      <c r="A151" s="33">
        <f t="shared" si="2"/>
        <v>99</v>
      </c>
      <c r="B151" s="151"/>
      <c r="C151" s="31" t="s">
        <v>351</v>
      </c>
      <c r="D151" s="31" t="s">
        <v>288</v>
      </c>
      <c r="E151" s="84">
        <v>5130000</v>
      </c>
      <c r="F151" s="34"/>
      <c r="I151" s="9"/>
    </row>
    <row r="152" spans="1:9" ht="33" x14ac:dyDescent="0.25">
      <c r="A152" s="33">
        <f t="shared" si="2"/>
        <v>100</v>
      </c>
      <c r="B152" s="151"/>
      <c r="C152" s="31" t="s">
        <v>352</v>
      </c>
      <c r="D152" s="31" t="s">
        <v>289</v>
      </c>
      <c r="E152" s="84">
        <v>5700000</v>
      </c>
      <c r="F152" s="34"/>
      <c r="I152" s="9"/>
    </row>
    <row r="153" spans="1:9" ht="33" x14ac:dyDescent="0.25">
      <c r="A153" s="33">
        <f t="shared" si="2"/>
        <v>101</v>
      </c>
      <c r="B153" s="151"/>
      <c r="C153" s="31" t="s">
        <v>353</v>
      </c>
      <c r="D153" s="31" t="s">
        <v>290</v>
      </c>
      <c r="E153" s="84">
        <v>5700000</v>
      </c>
      <c r="F153" s="34"/>
      <c r="I153" s="9"/>
    </row>
    <row r="154" spans="1:9" ht="33" x14ac:dyDescent="0.25">
      <c r="A154" s="33">
        <f t="shared" si="2"/>
        <v>102</v>
      </c>
      <c r="B154" s="151"/>
      <c r="C154" s="31" t="s">
        <v>354</v>
      </c>
      <c r="D154" s="31" t="s">
        <v>291</v>
      </c>
      <c r="E154" s="84">
        <v>5700000</v>
      </c>
      <c r="F154" s="34"/>
      <c r="I154" s="9"/>
    </row>
    <row r="155" spans="1:9" ht="33" x14ac:dyDescent="0.25">
      <c r="A155" s="33">
        <f t="shared" si="2"/>
        <v>103</v>
      </c>
      <c r="B155" s="151"/>
      <c r="C155" s="31" t="s">
        <v>355</v>
      </c>
      <c r="D155" s="31" t="s">
        <v>298</v>
      </c>
      <c r="E155" s="84">
        <v>5700000</v>
      </c>
      <c r="F155" s="34"/>
      <c r="I155" s="9"/>
    </row>
    <row r="156" spans="1:9" ht="33" x14ac:dyDescent="0.25">
      <c r="A156" s="33">
        <f t="shared" si="2"/>
        <v>104</v>
      </c>
      <c r="B156" s="151"/>
      <c r="C156" s="31" t="s">
        <v>356</v>
      </c>
      <c r="D156" s="31" t="s">
        <v>292</v>
      </c>
      <c r="E156" s="84">
        <v>12900000</v>
      </c>
      <c r="F156" s="34"/>
      <c r="I156" s="9"/>
    </row>
    <row r="157" spans="1:9" ht="33" x14ac:dyDescent="0.25">
      <c r="A157" s="33">
        <f t="shared" si="2"/>
        <v>105</v>
      </c>
      <c r="B157" s="151"/>
      <c r="C157" s="31" t="s">
        <v>357</v>
      </c>
      <c r="D157" s="31" t="s">
        <v>299</v>
      </c>
      <c r="E157" s="84">
        <v>5700000</v>
      </c>
      <c r="F157" s="34"/>
      <c r="I157" s="9"/>
    </row>
    <row r="158" spans="1:9" ht="49.5" x14ac:dyDescent="0.25">
      <c r="A158" s="33">
        <f t="shared" si="2"/>
        <v>106</v>
      </c>
      <c r="B158" s="151"/>
      <c r="C158" s="31" t="s">
        <v>358</v>
      </c>
      <c r="D158" s="31" t="s">
        <v>300</v>
      </c>
      <c r="E158" s="84">
        <v>7900000</v>
      </c>
      <c r="F158" s="34"/>
      <c r="I158" s="9"/>
    </row>
    <row r="159" spans="1:9" ht="33" x14ac:dyDescent="0.25">
      <c r="A159" s="33">
        <f t="shared" si="2"/>
        <v>107</v>
      </c>
      <c r="B159" s="151"/>
      <c r="C159" s="31" t="s">
        <v>359</v>
      </c>
      <c r="D159" s="31" t="s">
        <v>301</v>
      </c>
      <c r="E159" s="60">
        <v>6200000</v>
      </c>
      <c r="F159" s="34"/>
      <c r="I159" s="9"/>
    </row>
    <row r="160" spans="1:9" ht="33" x14ac:dyDescent="0.25">
      <c r="A160" s="33">
        <f t="shared" si="2"/>
        <v>108</v>
      </c>
      <c r="B160" s="151"/>
      <c r="C160" s="31" t="s">
        <v>360</v>
      </c>
      <c r="D160" s="31"/>
      <c r="E160" s="84">
        <v>10100000</v>
      </c>
      <c r="F160" s="34"/>
      <c r="I160" s="9"/>
    </row>
    <row r="161" spans="1:9" ht="33" x14ac:dyDescent="0.25">
      <c r="A161" s="33">
        <f t="shared" si="2"/>
        <v>109</v>
      </c>
      <c r="B161" s="151"/>
      <c r="C161" s="31" t="s">
        <v>361</v>
      </c>
      <c r="D161" s="31"/>
      <c r="E161" s="84">
        <v>10100000</v>
      </c>
      <c r="F161" s="34"/>
      <c r="I161" s="9"/>
    </row>
    <row r="162" spans="1:9" ht="33" x14ac:dyDescent="0.25">
      <c r="A162" s="33">
        <f t="shared" si="2"/>
        <v>110</v>
      </c>
      <c r="B162" s="151"/>
      <c r="C162" s="31" t="s">
        <v>362</v>
      </c>
      <c r="D162" s="31" t="s">
        <v>294</v>
      </c>
      <c r="E162" s="84">
        <v>9200000</v>
      </c>
      <c r="F162" s="34"/>
      <c r="I162" s="9"/>
    </row>
    <row r="163" spans="1:9" ht="33" x14ac:dyDescent="0.25">
      <c r="A163" s="33">
        <f t="shared" si="2"/>
        <v>111</v>
      </c>
      <c r="B163" s="151"/>
      <c r="C163" s="31" t="s">
        <v>363</v>
      </c>
      <c r="D163" s="31" t="s">
        <v>295</v>
      </c>
      <c r="E163" s="84">
        <v>16550000</v>
      </c>
      <c r="F163" s="34"/>
      <c r="I163" s="9"/>
    </row>
    <row r="164" spans="1:9" ht="33" x14ac:dyDescent="0.25">
      <c r="A164" s="33">
        <f t="shared" si="2"/>
        <v>112</v>
      </c>
      <c r="B164" s="151"/>
      <c r="C164" s="31" t="s">
        <v>364</v>
      </c>
      <c r="D164" s="31" t="s">
        <v>296</v>
      </c>
      <c r="E164" s="84">
        <v>12900000</v>
      </c>
      <c r="F164" s="34"/>
      <c r="I164" s="9"/>
    </row>
    <row r="165" spans="1:9" ht="49.5" x14ac:dyDescent="0.25">
      <c r="A165" s="33">
        <f t="shared" si="2"/>
        <v>113</v>
      </c>
      <c r="B165" s="151"/>
      <c r="C165" s="31" t="s">
        <v>365</v>
      </c>
      <c r="D165" s="31" t="s">
        <v>293</v>
      </c>
      <c r="E165" s="84">
        <v>38600000</v>
      </c>
      <c r="F165" s="34"/>
      <c r="I165" s="9"/>
    </row>
    <row r="166" spans="1:9" ht="16.5" x14ac:dyDescent="0.25">
      <c r="A166" s="192" t="s">
        <v>199</v>
      </c>
      <c r="B166" s="192"/>
      <c r="C166" s="192"/>
      <c r="D166" s="192"/>
      <c r="E166" s="64"/>
      <c r="F166" s="56"/>
      <c r="I166" s="9"/>
    </row>
    <row r="167" spans="1:9" ht="33" x14ac:dyDescent="0.25">
      <c r="A167" s="33">
        <v>114</v>
      </c>
      <c r="B167" s="105"/>
      <c r="C167" s="31" t="s">
        <v>153</v>
      </c>
      <c r="D167" s="31" t="s">
        <v>154</v>
      </c>
      <c r="E167" s="60">
        <v>88000</v>
      </c>
      <c r="F167" s="34"/>
      <c r="I167" s="9"/>
    </row>
    <row r="168" spans="1:9" ht="33" x14ac:dyDescent="0.25">
      <c r="A168" s="33">
        <f t="shared" ref="A168:A170" si="3">A167+1</f>
        <v>115</v>
      </c>
      <c r="B168" s="65"/>
      <c r="C168" s="66" t="s">
        <v>141</v>
      </c>
      <c r="D168" s="66" t="s">
        <v>142</v>
      </c>
      <c r="E168" s="103">
        <v>450000</v>
      </c>
      <c r="F168" s="34"/>
      <c r="G168" s="12"/>
      <c r="I168" s="9"/>
    </row>
    <row r="169" spans="1:9" s="14" customFormat="1" ht="49.5" x14ac:dyDescent="0.25">
      <c r="A169" s="33">
        <f t="shared" si="3"/>
        <v>116</v>
      </c>
      <c r="B169" s="148" t="s">
        <v>197</v>
      </c>
      <c r="C169" s="31" t="s">
        <v>215</v>
      </c>
      <c r="D169" s="31" t="s">
        <v>216</v>
      </c>
      <c r="E169" s="60">
        <v>178000</v>
      </c>
      <c r="F169" s="34"/>
    </row>
    <row r="170" spans="1:9" s="14" customFormat="1" ht="33" x14ac:dyDescent="0.25">
      <c r="A170" s="33">
        <f t="shared" si="3"/>
        <v>117</v>
      </c>
      <c r="B170" s="150"/>
      <c r="C170" s="31" t="s">
        <v>217</v>
      </c>
      <c r="D170" s="31" t="s">
        <v>218</v>
      </c>
      <c r="E170" s="60">
        <v>127000</v>
      </c>
      <c r="F170" s="34"/>
    </row>
    <row r="171" spans="1:9" s="15" customFormat="1" ht="16.5" x14ac:dyDescent="0.25">
      <c r="A171" s="144" t="s">
        <v>157</v>
      </c>
      <c r="B171" s="145"/>
      <c r="C171" s="145"/>
      <c r="D171" s="146"/>
      <c r="E171" s="51"/>
      <c r="F171" s="51"/>
    </row>
    <row r="172" spans="1:9" s="15" customFormat="1" ht="33" x14ac:dyDescent="0.25">
      <c r="A172" s="33">
        <v>118</v>
      </c>
      <c r="B172" s="68"/>
      <c r="C172" s="69" t="s">
        <v>158</v>
      </c>
      <c r="D172" s="69" t="s">
        <v>159</v>
      </c>
      <c r="E172" s="67">
        <v>71000</v>
      </c>
      <c r="F172" s="68"/>
    </row>
    <row r="173" spans="1:9" s="15" customFormat="1" ht="49.5" x14ac:dyDescent="0.25">
      <c r="A173" s="33">
        <f t="shared" ref="A173" si="4">A172+1</f>
        <v>119</v>
      </c>
      <c r="B173" s="68"/>
      <c r="C173" s="69" t="s">
        <v>160</v>
      </c>
      <c r="D173" s="69" t="s">
        <v>161</v>
      </c>
      <c r="E173" s="67">
        <v>86000</v>
      </c>
      <c r="F173" s="68"/>
    </row>
    <row r="174" spans="1:9" ht="16.5" x14ac:dyDescent="0.25">
      <c r="A174" s="192" t="s">
        <v>162</v>
      </c>
      <c r="B174" s="192"/>
      <c r="C174" s="192"/>
      <c r="D174" s="192"/>
      <c r="E174" s="64"/>
      <c r="F174" s="56"/>
      <c r="I174" s="9"/>
    </row>
    <row r="175" spans="1:9" ht="33" x14ac:dyDescent="0.25">
      <c r="A175" s="33">
        <v>120</v>
      </c>
      <c r="B175" s="87"/>
      <c r="C175" s="31" t="s">
        <v>163</v>
      </c>
      <c r="D175" s="31" t="s">
        <v>164</v>
      </c>
      <c r="E175" s="84">
        <v>1968000</v>
      </c>
      <c r="F175" s="193"/>
      <c r="I175" s="9"/>
    </row>
    <row r="176" spans="1:9" ht="33" x14ac:dyDescent="0.25">
      <c r="A176" s="33">
        <f t="shared" ref="A176:A182" si="5">A175+1</f>
        <v>121</v>
      </c>
      <c r="B176" s="87"/>
      <c r="C176" s="31" t="s">
        <v>165</v>
      </c>
      <c r="D176" s="31" t="s">
        <v>166</v>
      </c>
      <c r="E176" s="84">
        <v>2952000</v>
      </c>
      <c r="F176" s="193"/>
      <c r="I176" s="9"/>
    </row>
    <row r="177" spans="1:9" ht="66" x14ac:dyDescent="0.25">
      <c r="A177" s="33">
        <f t="shared" si="5"/>
        <v>122</v>
      </c>
      <c r="B177" s="87"/>
      <c r="C177" s="31" t="s">
        <v>167</v>
      </c>
      <c r="D177" s="31" t="s">
        <v>168</v>
      </c>
      <c r="E177" s="84">
        <v>4100000</v>
      </c>
      <c r="F177" s="193"/>
      <c r="I177" s="9"/>
    </row>
    <row r="178" spans="1:9" ht="49.5" x14ac:dyDescent="0.25">
      <c r="A178" s="33">
        <f t="shared" si="5"/>
        <v>123</v>
      </c>
      <c r="B178" s="87"/>
      <c r="C178" s="31" t="s">
        <v>366</v>
      </c>
      <c r="D178" s="31" t="s">
        <v>367</v>
      </c>
      <c r="E178" s="84">
        <v>550000</v>
      </c>
      <c r="F178" s="104"/>
      <c r="I178" s="9"/>
    </row>
    <row r="179" spans="1:9" ht="33" x14ac:dyDescent="0.25">
      <c r="A179" s="33">
        <f t="shared" si="5"/>
        <v>124</v>
      </c>
      <c r="B179" s="87"/>
      <c r="C179" s="31" t="s">
        <v>169</v>
      </c>
      <c r="D179" s="31" t="s">
        <v>170</v>
      </c>
      <c r="E179" s="60">
        <v>495000</v>
      </c>
      <c r="F179" s="131"/>
      <c r="I179" s="9"/>
    </row>
    <row r="180" spans="1:9" ht="16.5" x14ac:dyDescent="0.25">
      <c r="A180" s="33">
        <f t="shared" si="5"/>
        <v>125</v>
      </c>
      <c r="B180" s="87"/>
      <c r="C180" s="31" t="s">
        <v>171</v>
      </c>
      <c r="D180" s="31" t="s">
        <v>172</v>
      </c>
      <c r="E180" s="60">
        <v>268000</v>
      </c>
      <c r="F180" s="34"/>
      <c r="I180" s="9"/>
    </row>
    <row r="181" spans="1:9" ht="16.5" x14ac:dyDescent="0.25">
      <c r="A181" s="33">
        <f t="shared" si="5"/>
        <v>126</v>
      </c>
      <c r="B181" s="87"/>
      <c r="C181" s="31" t="s">
        <v>173</v>
      </c>
      <c r="D181" s="31" t="s">
        <v>174</v>
      </c>
      <c r="E181" s="60">
        <v>151000</v>
      </c>
      <c r="F181" s="34"/>
      <c r="I181" s="9"/>
    </row>
    <row r="182" spans="1:9" ht="16.5" x14ac:dyDescent="0.25">
      <c r="A182" s="33">
        <f t="shared" si="5"/>
        <v>127</v>
      </c>
      <c r="B182" s="87"/>
      <c r="C182" s="31" t="s">
        <v>368</v>
      </c>
      <c r="D182" s="31" t="s">
        <v>369</v>
      </c>
      <c r="E182" s="60">
        <v>220000</v>
      </c>
      <c r="F182" s="34"/>
      <c r="I182" s="9"/>
    </row>
    <row r="183" spans="1:9" ht="16.5" x14ac:dyDescent="0.25">
      <c r="A183" s="192" t="s">
        <v>256</v>
      </c>
      <c r="B183" s="192"/>
      <c r="C183" s="192"/>
      <c r="D183" s="192"/>
      <c r="E183" s="64"/>
      <c r="F183" s="56"/>
      <c r="I183" s="9"/>
    </row>
    <row r="184" spans="1:9" ht="33" x14ac:dyDescent="0.25">
      <c r="A184" s="33">
        <v>128</v>
      </c>
      <c r="B184" s="87"/>
      <c r="C184" s="31" t="s">
        <v>257</v>
      </c>
      <c r="D184" s="31" t="s">
        <v>258</v>
      </c>
      <c r="E184" s="60">
        <v>390000</v>
      </c>
      <c r="F184" s="34"/>
      <c r="I184" s="9"/>
    </row>
    <row r="185" spans="1:9" ht="16.5" x14ac:dyDescent="0.25">
      <c r="A185" s="192" t="s">
        <v>226</v>
      </c>
      <c r="B185" s="192"/>
      <c r="C185" s="192"/>
      <c r="D185" s="192"/>
      <c r="E185" s="64"/>
      <c r="F185" s="56"/>
      <c r="I185" s="9"/>
    </row>
    <row r="186" spans="1:9" ht="16.5" x14ac:dyDescent="0.25">
      <c r="A186" s="33">
        <v>129</v>
      </c>
      <c r="B186" s="105"/>
      <c r="C186" s="32" t="s">
        <v>23</v>
      </c>
      <c r="D186" s="32" t="s">
        <v>24</v>
      </c>
      <c r="E186" s="116">
        <v>165000</v>
      </c>
      <c r="F186" s="34"/>
      <c r="I186" s="9"/>
    </row>
    <row r="187" spans="1:9" ht="33" x14ac:dyDescent="0.25">
      <c r="A187" s="33">
        <f t="shared" ref="A187:A193" si="6">A186+1</f>
        <v>130</v>
      </c>
      <c r="B187" s="105"/>
      <c r="C187" s="32" t="s">
        <v>175</v>
      </c>
      <c r="D187" s="32" t="s">
        <v>176</v>
      </c>
      <c r="E187" s="57">
        <v>72000</v>
      </c>
      <c r="F187" s="34"/>
      <c r="I187" s="9"/>
    </row>
    <row r="188" spans="1:9" ht="33" x14ac:dyDescent="0.25">
      <c r="A188" s="33">
        <f t="shared" si="6"/>
        <v>131</v>
      </c>
      <c r="B188" s="105"/>
      <c r="C188" s="31" t="s">
        <v>177</v>
      </c>
      <c r="D188" s="31" t="s">
        <v>178</v>
      </c>
      <c r="E188" s="57">
        <v>329000</v>
      </c>
      <c r="F188" s="34"/>
      <c r="I188" s="9"/>
    </row>
    <row r="189" spans="1:9" ht="33" x14ac:dyDescent="0.25">
      <c r="A189" s="33">
        <f t="shared" si="6"/>
        <v>132</v>
      </c>
      <c r="B189" s="105"/>
      <c r="C189" s="32" t="s">
        <v>179</v>
      </c>
      <c r="D189" s="32" t="s">
        <v>180</v>
      </c>
      <c r="E189" s="57">
        <v>605000</v>
      </c>
      <c r="F189" s="34"/>
      <c r="I189" s="9"/>
    </row>
    <row r="190" spans="1:9" ht="49.5" x14ac:dyDescent="0.25">
      <c r="A190" s="33">
        <f t="shared" si="6"/>
        <v>133</v>
      </c>
      <c r="B190" s="105"/>
      <c r="C190" s="69" t="s">
        <v>181</v>
      </c>
      <c r="D190" s="69" t="s">
        <v>182</v>
      </c>
      <c r="E190" s="37">
        <v>1100000</v>
      </c>
      <c r="F190" s="34"/>
      <c r="I190" s="9"/>
    </row>
    <row r="191" spans="1:9" ht="33" x14ac:dyDescent="0.25">
      <c r="A191" s="33">
        <f t="shared" si="6"/>
        <v>134</v>
      </c>
      <c r="B191" s="105"/>
      <c r="C191" s="69" t="s">
        <v>269</v>
      </c>
      <c r="D191" s="69" t="s">
        <v>266</v>
      </c>
      <c r="E191" s="37">
        <v>187000</v>
      </c>
      <c r="F191" s="34"/>
      <c r="I191" s="9"/>
    </row>
    <row r="192" spans="1:9" ht="16.5" x14ac:dyDescent="0.25">
      <c r="A192" s="33">
        <f t="shared" si="6"/>
        <v>135</v>
      </c>
      <c r="B192" s="105"/>
      <c r="C192" s="31" t="s">
        <v>183</v>
      </c>
      <c r="D192" s="31" t="s">
        <v>184</v>
      </c>
      <c r="E192" s="57">
        <v>220000</v>
      </c>
      <c r="F192" s="34"/>
      <c r="I192" s="9"/>
    </row>
    <row r="193" spans="1:9" ht="33" x14ac:dyDescent="0.25">
      <c r="A193" s="33">
        <f t="shared" si="6"/>
        <v>136</v>
      </c>
      <c r="B193" s="105"/>
      <c r="C193" s="31" t="s">
        <v>185</v>
      </c>
      <c r="D193" s="31" t="s">
        <v>186</v>
      </c>
      <c r="E193" s="60">
        <v>220000</v>
      </c>
      <c r="F193" s="34"/>
      <c r="I193" s="9"/>
    </row>
    <row r="194" spans="1:9" ht="16.5" x14ac:dyDescent="0.25">
      <c r="A194" s="144" t="s">
        <v>318</v>
      </c>
      <c r="B194" s="145"/>
      <c r="C194" s="145"/>
      <c r="D194" s="146"/>
      <c r="E194" s="55"/>
      <c r="F194" s="56"/>
      <c r="I194" s="9"/>
    </row>
    <row r="195" spans="1:9" ht="16.5" x14ac:dyDescent="0.25">
      <c r="A195" s="33">
        <v>137</v>
      </c>
      <c r="B195" s="105"/>
      <c r="C195" s="31" t="s">
        <v>309</v>
      </c>
      <c r="D195" s="31"/>
      <c r="E195" s="84">
        <v>165000</v>
      </c>
      <c r="F195" s="34"/>
      <c r="I195" s="9"/>
    </row>
    <row r="196" spans="1:9" ht="16.5" x14ac:dyDescent="0.25">
      <c r="A196" s="33">
        <f t="shared" ref="A196:A199" si="7">A195+1</f>
        <v>138</v>
      </c>
      <c r="B196" s="105"/>
      <c r="C196" s="31" t="s">
        <v>310</v>
      </c>
      <c r="D196" s="31" t="s">
        <v>311</v>
      </c>
      <c r="E196" s="60">
        <v>220000</v>
      </c>
      <c r="F196" s="34"/>
      <c r="I196" s="9"/>
    </row>
    <row r="197" spans="1:9" ht="115.5" x14ac:dyDescent="0.25">
      <c r="A197" s="33">
        <f t="shared" si="7"/>
        <v>139</v>
      </c>
      <c r="B197" s="105"/>
      <c r="C197" s="31" t="s">
        <v>312</v>
      </c>
      <c r="D197" s="31" t="s">
        <v>313</v>
      </c>
      <c r="E197" s="60">
        <v>380000</v>
      </c>
      <c r="F197" s="34"/>
      <c r="I197" s="9"/>
    </row>
    <row r="198" spans="1:9" ht="82.5" x14ac:dyDescent="0.25">
      <c r="A198" s="33">
        <f t="shared" si="7"/>
        <v>140</v>
      </c>
      <c r="B198" s="105"/>
      <c r="C198" s="31" t="s">
        <v>314</v>
      </c>
      <c r="D198" s="31" t="s">
        <v>315</v>
      </c>
      <c r="E198" s="60">
        <v>4500000</v>
      </c>
      <c r="F198" s="34"/>
      <c r="I198" s="9"/>
    </row>
    <row r="199" spans="1:9" ht="49.5" x14ac:dyDescent="0.25">
      <c r="A199" s="33">
        <f t="shared" si="7"/>
        <v>141</v>
      </c>
      <c r="B199" s="105"/>
      <c r="C199" s="31" t="s">
        <v>316</v>
      </c>
      <c r="D199" s="31" t="s">
        <v>317</v>
      </c>
      <c r="E199" s="60">
        <v>3200000</v>
      </c>
      <c r="F199" s="34"/>
      <c r="I199" s="9"/>
    </row>
    <row r="200" spans="1:9" ht="16.5" x14ac:dyDescent="0.25">
      <c r="A200" s="144" t="s">
        <v>214</v>
      </c>
      <c r="B200" s="145"/>
      <c r="C200" s="145"/>
      <c r="D200" s="146"/>
      <c r="E200" s="55"/>
      <c r="F200" s="56"/>
      <c r="I200" s="9"/>
    </row>
    <row r="201" spans="1:9" ht="16.5" x14ac:dyDescent="0.25">
      <c r="A201" s="33">
        <v>142</v>
      </c>
      <c r="B201" s="105"/>
      <c r="C201" s="125" t="s">
        <v>208</v>
      </c>
      <c r="D201" s="125" t="s">
        <v>209</v>
      </c>
      <c r="E201" s="126">
        <v>233000</v>
      </c>
      <c r="F201" s="34"/>
      <c r="I201" s="9"/>
    </row>
    <row r="202" spans="1:9" ht="16.5" x14ac:dyDescent="0.25">
      <c r="A202" s="33">
        <f t="shared" ref="A202:A203" si="8">A201+1</f>
        <v>143</v>
      </c>
      <c r="B202" s="105"/>
      <c r="C202" s="69" t="s">
        <v>210</v>
      </c>
      <c r="D202" s="69" t="s">
        <v>211</v>
      </c>
      <c r="E202" s="67">
        <v>227000</v>
      </c>
      <c r="F202" s="34"/>
      <c r="I202" s="9"/>
    </row>
    <row r="203" spans="1:9" ht="16.5" x14ac:dyDescent="0.25">
      <c r="A203" s="33">
        <f t="shared" si="8"/>
        <v>144</v>
      </c>
      <c r="B203" s="105"/>
      <c r="C203" s="69" t="s">
        <v>212</v>
      </c>
      <c r="D203" s="69" t="s">
        <v>213</v>
      </c>
      <c r="E203" s="67">
        <v>72000</v>
      </c>
      <c r="F203" s="34"/>
      <c r="I203" s="9"/>
    </row>
    <row r="204" spans="1:9" ht="16.5" x14ac:dyDescent="0.25">
      <c r="A204" s="144" t="s">
        <v>203</v>
      </c>
      <c r="B204" s="145"/>
      <c r="C204" s="145"/>
      <c r="D204" s="146"/>
      <c r="E204" s="70"/>
      <c r="F204" s="56"/>
      <c r="I204" s="9"/>
    </row>
    <row r="205" spans="1:9" ht="16.5" x14ac:dyDescent="0.25">
      <c r="A205" s="33">
        <v>145</v>
      </c>
      <c r="B205" s="105"/>
      <c r="C205" s="31" t="s">
        <v>204</v>
      </c>
      <c r="D205" s="31"/>
      <c r="E205" s="189">
        <v>183000</v>
      </c>
      <c r="F205" s="34"/>
      <c r="I205" s="9"/>
    </row>
    <row r="206" spans="1:9" ht="16.5" x14ac:dyDescent="0.25">
      <c r="A206" s="33">
        <f t="shared" ref="A206:A208" si="9">A205+1</f>
        <v>146</v>
      </c>
      <c r="B206" s="105"/>
      <c r="C206" s="31" t="s">
        <v>205</v>
      </c>
      <c r="D206" s="31"/>
      <c r="E206" s="190"/>
      <c r="F206" s="34"/>
      <c r="I206" s="9"/>
    </row>
    <row r="207" spans="1:9" ht="16.5" x14ac:dyDescent="0.25">
      <c r="A207" s="33">
        <f t="shared" si="9"/>
        <v>147</v>
      </c>
      <c r="B207" s="105"/>
      <c r="C207" s="31" t="s">
        <v>206</v>
      </c>
      <c r="D207" s="31"/>
      <c r="E207" s="190"/>
      <c r="F207" s="34"/>
      <c r="I207" s="9"/>
    </row>
    <row r="208" spans="1:9" ht="16.5" x14ac:dyDescent="0.25">
      <c r="A208" s="33">
        <f t="shared" si="9"/>
        <v>148</v>
      </c>
      <c r="B208" s="105"/>
      <c r="C208" s="32" t="s">
        <v>207</v>
      </c>
      <c r="D208" s="31"/>
      <c r="E208" s="191"/>
      <c r="F208" s="34"/>
      <c r="I208" s="9"/>
    </row>
    <row r="209" spans="1:9" ht="16.5" x14ac:dyDescent="0.25">
      <c r="A209" s="71"/>
      <c r="B209" s="72"/>
      <c r="C209" s="71"/>
      <c r="D209" s="71"/>
      <c r="E209" s="73"/>
      <c r="F209" s="73"/>
    </row>
    <row r="210" spans="1:9" s="1" customFormat="1" ht="16.5" x14ac:dyDescent="0.25">
      <c r="A210" s="138" t="s">
        <v>27</v>
      </c>
      <c r="B210" s="138"/>
      <c r="C210" s="138"/>
      <c r="D210" s="138"/>
      <c r="E210" s="24"/>
      <c r="F210" s="24"/>
      <c r="I210" s="99"/>
    </row>
    <row r="211" spans="1:9" s="1" customFormat="1" ht="16.5" x14ac:dyDescent="0.25">
      <c r="A211" s="75"/>
      <c r="B211" s="137" t="s">
        <v>259</v>
      </c>
      <c r="C211" s="137"/>
      <c r="D211" s="137"/>
      <c r="E211" s="137"/>
      <c r="F211" s="137"/>
      <c r="I211" s="99"/>
    </row>
    <row r="212" spans="1:9" s="1" customFormat="1" ht="16.5" x14ac:dyDescent="0.25">
      <c r="A212" s="75"/>
      <c r="B212" s="137" t="s">
        <v>371</v>
      </c>
      <c r="C212" s="137"/>
      <c r="D212" s="137"/>
      <c r="E212" s="137"/>
      <c r="F212" s="137"/>
      <c r="I212" s="99"/>
    </row>
    <row r="213" spans="1:9" s="2" customFormat="1" ht="36" customHeight="1" x14ac:dyDescent="0.25">
      <c r="A213" s="76"/>
      <c r="B213" s="137" t="s">
        <v>28</v>
      </c>
      <c r="C213" s="137"/>
      <c r="D213" s="137"/>
      <c r="E213" s="137"/>
      <c r="F213" s="137"/>
      <c r="I213" s="100"/>
    </row>
    <row r="214" spans="1:9" s="16" customFormat="1" ht="40.5" customHeight="1" x14ac:dyDescent="0.25">
      <c r="A214" s="77"/>
      <c r="B214" s="139" t="s">
        <v>29</v>
      </c>
      <c r="C214" s="139"/>
      <c r="D214" s="139"/>
      <c r="E214" s="139"/>
      <c r="F214" s="139"/>
      <c r="I214" s="101"/>
    </row>
    <row r="215" spans="1:9" s="3" customFormat="1" ht="16.5" x14ac:dyDescent="0.25">
      <c r="A215" s="74"/>
      <c r="B215" s="137" t="s">
        <v>30</v>
      </c>
      <c r="C215" s="137"/>
      <c r="D215" s="137"/>
      <c r="E215" s="137"/>
      <c r="F215" s="137"/>
      <c r="I215" s="94"/>
    </row>
    <row r="216" spans="1:9" s="3" customFormat="1" ht="16.5" x14ac:dyDescent="0.25">
      <c r="A216" s="74"/>
      <c r="B216" s="76" t="s">
        <v>31</v>
      </c>
      <c r="C216" s="76"/>
      <c r="D216" s="78"/>
      <c r="E216" s="24"/>
      <c r="F216" s="24"/>
      <c r="I216" s="94"/>
    </row>
    <row r="217" spans="1:9" s="3" customFormat="1" ht="16.5" x14ac:dyDescent="0.25">
      <c r="A217" s="74"/>
      <c r="B217" s="76" t="s">
        <v>32</v>
      </c>
      <c r="C217" s="76"/>
      <c r="D217" s="78"/>
      <c r="E217" s="24"/>
      <c r="F217" s="24"/>
      <c r="I217" s="94"/>
    </row>
    <row r="218" spans="1:9" s="4" customFormat="1" ht="15.75" customHeight="1" x14ac:dyDescent="0.25">
      <c r="A218" s="79" t="s">
        <v>33</v>
      </c>
      <c r="B218" s="80"/>
      <c r="C218" s="80"/>
      <c r="D218" s="80"/>
      <c r="E218" s="81"/>
      <c r="F218" s="81"/>
      <c r="I218" s="102"/>
    </row>
    <row r="219" spans="1:9" s="3" customFormat="1" ht="15.75" customHeight="1" x14ac:dyDescent="0.25">
      <c r="A219" s="74"/>
      <c r="B219" s="21" t="s">
        <v>37</v>
      </c>
      <c r="C219" s="21"/>
      <c r="D219" s="78"/>
      <c r="E219" s="82"/>
      <c r="F219" s="82"/>
      <c r="I219" s="94"/>
    </row>
    <row r="220" spans="1:9" s="3" customFormat="1" ht="15.75" customHeight="1" x14ac:dyDescent="0.25">
      <c r="A220" s="74"/>
      <c r="B220" s="21" t="s">
        <v>373</v>
      </c>
      <c r="C220" s="21"/>
      <c r="D220" s="78"/>
      <c r="E220" s="82"/>
      <c r="F220" s="82"/>
      <c r="I220" s="94"/>
    </row>
    <row r="221" spans="1:9" s="3" customFormat="1" ht="15.75" customHeight="1" x14ac:dyDescent="0.25">
      <c r="A221" s="74"/>
      <c r="B221" s="21" t="s">
        <v>374</v>
      </c>
      <c r="C221" s="21"/>
      <c r="D221" s="78"/>
      <c r="E221" s="82"/>
      <c r="F221" s="82"/>
      <c r="I221" s="94"/>
    </row>
  </sheetData>
  <mergeCells count="60">
    <mergeCell ref="F175:F177"/>
    <mergeCell ref="A183:D183"/>
    <mergeCell ref="A185:D185"/>
    <mergeCell ref="A194:D194"/>
    <mergeCell ref="A171:D171"/>
    <mergeCell ref="A200:D200"/>
    <mergeCell ref="A204:D204"/>
    <mergeCell ref="E205:E208"/>
    <mergeCell ref="A174:D174"/>
    <mergeCell ref="B104:B117"/>
    <mergeCell ref="A118:D118"/>
    <mergeCell ref="A121:D121"/>
    <mergeCell ref="A166:D166"/>
    <mergeCell ref="B169:B170"/>
    <mergeCell ref="B35:B36"/>
    <mergeCell ref="B27:B28"/>
    <mergeCell ref="A16:A22"/>
    <mergeCell ref="A85:D85"/>
    <mergeCell ref="B86:B92"/>
    <mergeCell ref="A42:D42"/>
    <mergeCell ref="B46:C46"/>
    <mergeCell ref="B50:B51"/>
    <mergeCell ref="B52:B54"/>
    <mergeCell ref="B56:B58"/>
    <mergeCell ref="B59:B62"/>
    <mergeCell ref="B65:B66"/>
    <mergeCell ref="A67:D67"/>
    <mergeCell ref="B68:B84"/>
    <mergeCell ref="D81:D83"/>
    <mergeCell ref="A37:D37"/>
    <mergeCell ref="E27:E28"/>
    <mergeCell ref="F16:F22"/>
    <mergeCell ref="D1:F5"/>
    <mergeCell ref="A7:F7"/>
    <mergeCell ref="B9:F9"/>
    <mergeCell ref="A10:F11"/>
    <mergeCell ref="A13:A14"/>
    <mergeCell ref="B13:C14"/>
    <mergeCell ref="D13:D14"/>
    <mergeCell ref="E13:F13"/>
    <mergeCell ref="F27:F28"/>
    <mergeCell ref="B16:B22"/>
    <mergeCell ref="C16:C22"/>
    <mergeCell ref="E16:E22"/>
    <mergeCell ref="B38:B40"/>
    <mergeCell ref="B215:F215"/>
    <mergeCell ref="A210:D210"/>
    <mergeCell ref="B211:F211"/>
    <mergeCell ref="B212:F212"/>
    <mergeCell ref="B213:F213"/>
    <mergeCell ref="B214:F214"/>
    <mergeCell ref="B93:B94"/>
    <mergeCell ref="B95:B97"/>
    <mergeCell ref="A98:D98"/>
    <mergeCell ref="B122:B124"/>
    <mergeCell ref="B125:B128"/>
    <mergeCell ref="B129:B135"/>
    <mergeCell ref="B136:B165"/>
    <mergeCell ref="B99:B100"/>
    <mergeCell ref="B101:B102"/>
  </mergeCells>
  <conditionalFormatting sqref="C1:C1048576">
    <cfRule type="duplicateValues" dxfId="0" priority="1"/>
  </conditionalFormatting>
  <pageMargins left="0.45" right="0.2" top="0.5" bottom="0.25" header="0.3" footer="0.3"/>
  <pageSetup scale="6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Gói khám tham khảo</vt:lpstr>
      <vt:lpstr>'Gói khám tham khảo'!Print_Area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2023-12-13T10:32:13Z</cp:lastPrinted>
  <dcterms:created xsi:type="dcterms:W3CDTF">2022-03-17T08:23:25Z</dcterms:created>
  <dcterms:modified xsi:type="dcterms:W3CDTF">2025-03-03T04:31:57Z</dcterms:modified>
</cp:coreProperties>
</file>