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PAPAYA\"/>
    </mc:Choice>
  </mc:AlternateContent>
  <xr:revisionPtr revIDLastSave="0" documentId="13_ncr:1_{829840B0-75E2-4279-BAD8-C9DD17142C08}" xr6:coauthVersionLast="47" xr6:coauthVersionMax="47" xr10:uidLastSave="{00000000-0000-0000-0000-000000000000}"/>
  <bookViews>
    <workbookView xWindow="-120" yWindow="-120" windowWidth="20730" windowHeight="11160" xr2:uid="{4908EEDB-94C5-45E4-A603-7C817030BCDE}"/>
  </bookViews>
  <sheets>
    <sheet name="DNS" sheetId="1" r:id="rId1"/>
    <sheet name="Yêu cầ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R8" i="1"/>
  <c r="Q8" i="1"/>
  <c r="U8" i="1" s="1"/>
</calcChain>
</file>

<file path=xl/sharedStrings.xml><?xml version="1.0" encoding="utf-8"?>
<sst xmlns="http://schemas.openxmlformats.org/spreadsheetml/2006/main" count="202" uniqueCount="74">
  <si>
    <t>Khám sức khỏe định kỳ Sales Đà Nẵng</t>
  </si>
  <si>
    <t>STT</t>
  </si>
  <si>
    <t>Danh mục khám</t>
  </si>
  <si>
    <t>Số lượng</t>
  </si>
  <si>
    <t>Mục khám</t>
  </si>
  <si>
    <t>Đơn Giá từng mục khám</t>
  </si>
  <si>
    <t>Tổng Giá từng mục khám</t>
  </si>
  <si>
    <t>Tổng tiền</t>
  </si>
  <si>
    <t xml:space="preserve"> &lt; 40 tuổi </t>
  </si>
  <si>
    <t xml:space="preserve"> ≥ 40 tuổi </t>
  </si>
  <si>
    <t xml:space="preserve"> Nam </t>
  </si>
  <si>
    <t xml:space="preserve"> Nữ</t>
  </si>
  <si>
    <t>Khám lâm sàng bắt buộc</t>
  </si>
  <si>
    <t>Khám sức khỏe tổng quát: chiều cao, cân nặng, vòng ngực trung bình, chỉ số BMI, mạch, nhiệt độ, huyết áp, nhịp thở,…</t>
  </si>
  <si>
    <t xml:space="preserve"> x</t>
  </si>
  <si>
    <t>x</t>
  </si>
  <si>
    <t>Khám</t>
  </si>
  <si>
    <t>Nội tổng quát: Tuần hoàn, hô hấp, tiêu hóa, thận-tiết niệu, cơ-xương-khớp, nội tiết, thần kinh, tâm thần</t>
  </si>
  <si>
    <t>Không khám</t>
  </si>
  <si>
    <t>Ngoại khoa tổng quát</t>
  </si>
  <si>
    <t>Tai mũi họng, Răng hàm mặt, Mắt</t>
  </si>
  <si>
    <t>Da liễu</t>
  </si>
  <si>
    <t>Khám cận lâm sàng bắt buộc</t>
  </si>
  <si>
    <t xml:space="preserve"> Xét nghiệm công thức máu</t>
  </si>
  <si>
    <t>Xét nghiệm đường huyết</t>
  </si>
  <si>
    <t>Chụp X quang tim-phổi thẳng</t>
  </si>
  <si>
    <t>Xét nghiệm tổng phân tích nước tiểu</t>
  </si>
  <si>
    <t>Xét nghiệm bộ mỡ máu (Triglycerid, HDL-C, LDL-C,Cholesterol toàn phần)</t>
  </si>
  <si>
    <t>Xét nghiệm chức năng thận (Ure &amp; Creatinine)</t>
  </si>
  <si>
    <t>Xét nghiệm chức năng gan (SGOT &amp; SGPT &amp; GGT)</t>
  </si>
  <si>
    <t>Đo điện tâm đồ (ECG)</t>
  </si>
  <si>
    <t>Siêu âm bụng tổng quát</t>
  </si>
  <si>
    <r>
      <t xml:space="preserve">Xét nghiệm viêm gan siêu vi B:
</t>
    </r>
    <r>
      <rPr>
        <b/>
        <sz val="11"/>
        <color rgb="FF000000"/>
        <rFont val="Calibri"/>
        <family val="2"/>
        <scheme val="minor"/>
      </rPr>
      <t>HbsAg</t>
    </r>
    <r>
      <rPr>
        <sz val="11"/>
        <color rgb="FF000000"/>
        <rFont val="Calibri"/>
        <family val="2"/>
        <scheme val="minor"/>
      </rPr>
      <t xml:space="preserve"> (Dành cho NV chưa tiêm vaccine &amp;  chưa được chẩn đoán Viêm gan B trước đó)
</t>
    </r>
    <r>
      <rPr>
        <b/>
        <sz val="11"/>
        <color rgb="FF000000"/>
        <rFont val="Calibri"/>
        <family val="2"/>
        <scheme val="minor"/>
      </rPr>
      <t>AntiHbs</t>
    </r>
    <r>
      <rPr>
        <sz val="11"/>
        <color rgb="FF000000"/>
        <rFont val="Calibri"/>
        <family val="2"/>
        <scheme val="minor"/>
      </rPr>
      <t xml:space="preserve"> - (dành cho NV đã tiêm vaccine viêm gan B)</t>
    </r>
  </si>
  <si>
    <r>
      <rPr>
        <sz val="11"/>
        <color rgb="FF000000"/>
        <rFont val="Calibri"/>
        <family val="2"/>
        <scheme val="minor"/>
      </rPr>
      <t xml:space="preserve">Xét nghiệm viêm gan siêu vi C </t>
    </r>
    <r>
      <rPr>
        <b/>
        <sz val="11"/>
        <color rgb="FF000000"/>
        <rFont val="Calibri"/>
        <family val="2"/>
        <scheme val="minor"/>
      </rPr>
      <t>(HCV)</t>
    </r>
  </si>
  <si>
    <t>Xét nghiệm acid uric máu</t>
  </si>
  <si>
    <t>Xét nghiệm TSH, FT4</t>
  </si>
  <si>
    <t>Khám phụ khoa (Đối với nữ)</t>
  </si>
  <si>
    <t>Siêu âm vú</t>
  </si>
  <si>
    <t>Siêu âm giáp</t>
  </si>
  <si>
    <t>Siêu âm động mạch cảnh (NV≥ 40 tuổi)</t>
  </si>
  <si>
    <t xml:space="preserve"> x </t>
  </si>
  <si>
    <t>Đo loãng xương (NV≥ 40 tuổi)</t>
  </si>
  <si>
    <t>Soi đáy mắt (NV≥ 40 tuổi)</t>
  </si>
  <si>
    <t xml:space="preserve">Chụp nhũ ảnh (nữ≥ 40 tuổi) </t>
  </si>
  <si>
    <t>Chi phí quản lý (Agency) (đơn giá/nhân viên)</t>
  </si>
  <si>
    <t>Mục khám thêm (sẽ thanh toán khi có thực hiện)</t>
  </si>
  <si>
    <t>Siêu âm tim - Khi có chỉ định của Bác sĩ</t>
  </si>
  <si>
    <t>Siêu âm đầu dò âm đạo (nữ có nhu cầu)</t>
  </si>
  <si>
    <t>Phết tế bào âm đạo (Pap’smear) (nữ có nhu cầu)</t>
  </si>
  <si>
    <t>Xét nghiệm HbA1c- Khi có chỉ định của Bác sĩ</t>
  </si>
  <si>
    <t>Nhóm máu - Áp dụng cho nhân viên mới</t>
  </si>
  <si>
    <t>Phần khám thêm cho khối lái xe (Khám và lập hồ sơ theo TT 24/2015)</t>
  </si>
  <si>
    <t>Kiểm tra chất gây nghiện (test morphin, Amphetamin, Methamphetamin, Marijuana)</t>
  </si>
  <si>
    <t>Xét nghiệm nồng độ cồn trong máu</t>
  </si>
  <si>
    <t>Khám mù màu - thị lực 2 mắt -thị trường ám điểm</t>
  </si>
  <si>
    <t>Dịch vụ khác</t>
  </si>
  <si>
    <t>Dịch vụ</t>
  </si>
  <si>
    <t>Đơn vị</t>
  </si>
  <si>
    <t>Đơn giá</t>
  </si>
  <si>
    <t>Thành tiền</t>
  </si>
  <si>
    <t>Dịch vụ nhắc nhở nhân viên trước khi khám</t>
  </si>
  <si>
    <t>Dịch vụ Hotline trong 1 tuần BS tư vấn nhân viên</t>
  </si>
  <si>
    <t>tuần</t>
  </si>
  <si>
    <t>Dịch vụ Health talk</t>
  </si>
  <si>
    <t>buổi</t>
  </si>
  <si>
    <t>Quà tặng chăm sóc răng hàm mặt</t>
  </si>
  <si>
    <t>bộ</t>
  </si>
  <si>
    <t>Phân tích kết quả KSK và khuyến nghị cho Công ty</t>
  </si>
  <si>
    <t>Báo cáo</t>
  </si>
  <si>
    <t>HÌnh thức khám: Tại viện</t>
  </si>
  <si>
    <t>Yêu cầu</t>
  </si>
  <si>
    <r>
      <rPr>
        <b/>
        <sz val="8"/>
        <color rgb="FF000000"/>
        <rFont val="Times New Roman"/>
        <family val="1"/>
      </rPr>
      <t>- Lấy mẫu:</t>
    </r>
    <r>
      <rPr>
        <sz val="8"/>
        <color rgb="FF000000"/>
        <rFont val="Times New Roman"/>
        <family val="1"/>
      </rPr>
      <t xml:space="preserve">
+ Tối thiểu trước 3 ngày  (Lưu ý gửi lọ mẫu phân trước để nv có thể tự lấy trước từ ở nhà - check lại với PIC)
+ Buổi sáng: từ 6h – 8h30 tại Văn phòng công ty
Đợt 1: 2 ngày
Đợt 2: 2 ngày
</t>
    </r>
    <r>
      <rPr>
        <b/>
        <sz val="8"/>
        <color rgb="FF000000"/>
        <rFont val="Times New Roman"/>
        <family val="1"/>
      </rPr>
      <t>- Khám sức khỏe tại Bệnh viện</t>
    </r>
    <r>
      <rPr>
        <sz val="8"/>
        <color rgb="FF000000"/>
        <rFont val="Times New Roman"/>
        <family val="1"/>
      </rPr>
      <t xml:space="preserve">
+ Sáng từ:7h30 -11h30 và chiều từ: 13h – 16h 
Đợt 1: 5 ngày
Đợt 2: 3 ngày
</t>
    </r>
    <r>
      <rPr>
        <b/>
        <sz val="8"/>
        <color rgb="FF000000"/>
        <rFont val="Times New Roman"/>
        <family val="1"/>
      </rPr>
      <t>- Report: Gửi cuối mỗi ngày khám</t>
    </r>
    <r>
      <rPr>
        <sz val="8"/>
        <color rgb="FF000000"/>
        <rFont val="Times New Roman"/>
        <family val="1"/>
      </rPr>
      <t xml:space="preserve">
+ Nv chưa  lấy mẫu và/hoặc khám tổng quát hoặc khám chưa đầy đủ các chuyên khoa ( Nội, Ngoại, TMH, Mắt, RHM, Da liễu, Sản)  ghi chú là “chưa lấy mẫu/ chưa khám”. 
+ Trường hợp nhân viên không đồng ý khám mục nào, CSYT phải cho nhân viên ký tên và ghi lý do vào mục không khám đó và cuối buổi KSK gửi về cho Pepsico
</t>
    </r>
    <r>
      <rPr>
        <b/>
        <sz val="8"/>
        <color rgb="FF000000"/>
        <rFont val="Times New Roman"/>
        <family val="1"/>
      </rPr>
      <t xml:space="preserve">- Hồ sơ báo báo sau khám:
</t>
    </r>
    <r>
      <rPr>
        <sz val="8"/>
        <color rgb="FF000000"/>
        <rFont val="Times New Roman"/>
        <family val="1"/>
      </rPr>
      <t xml:space="preserve">+ Báo cáo cá nhân: 2 hồ sơ, 1 hồ sơ cho Pepsi lưu trữ, 1 hồ sơ cho mỗi nhân viên =&gt; Tổng hợp hồ sơ gửi về nhân sự sau 20 ngày kể từ ngày kết thúc khám
+ Hồ sơ khám theo thông tư 28/2016 (kết quả đo đính kèm) và sổ tổng kết (phụ lục 10 &amp;11-TT 28) cho Công ty
+ Đối với kết luận trên hồ sơ khám sức khỏe của nhóm trực tiếp sản xuất:
• Mục khám tiêu hóa: nếu không phát hiện bệnh, ghi rõ: “Tại thời điểm khám không mắc tiêu chảy cấp”.
• Các mục xét nghiệm tả, lỵ, thương hàn, nếu không phát hiện bệnh, ghi rõ: “Không phát hiện vi khuẩn tả, lỵ, thương hàn”.
• Hồ sơ phải đóng dấu đỏ đầy đủ và kết luận: “Đủ sức khỏe để trực tiếp sản xuất thực phẩm"
+ Báo cáo tổng kết: văn bản dạng mềm, cứng (theo mẫu Excel và mẫu Word) được trả sau 20 ngày kể từ ngày hoàn thành KSK
</t>
    </r>
    <r>
      <rPr>
        <b/>
        <sz val="8"/>
        <color rgb="FF000000"/>
        <rFont val="Times New Roman"/>
        <family val="1"/>
      </rPr>
      <t>- Tư vấn:</t>
    </r>
    <r>
      <rPr>
        <sz val="8"/>
        <color rgb="FF000000"/>
        <rFont val="Times New Roman"/>
        <family val="1"/>
      </rPr>
      <t xml:space="preserve">
+ Bác sĩ tư vấn offline tại Bv
+ Bác sĩ tư vấn online: PPY
</t>
    </r>
    <r>
      <rPr>
        <b/>
        <sz val="8"/>
        <color rgb="FF000000"/>
        <rFont val="Times New Roman"/>
        <family val="1"/>
      </rPr>
      <t>- Khám tuyển dụng</t>
    </r>
    <r>
      <rPr>
        <sz val="8"/>
        <color rgb="FF000000"/>
        <rFont val="Times New Roman"/>
        <family val="1"/>
      </rPr>
      <t xml:space="preserve">:
+ Trả hồ sơ chậm nhất 7 ngày kể từ ngày khám
- Yêu cầu khác:
+ Thu ảnh thẻ nhân viên: 279 ảnh
+ 1 bác sĩ trực tại nhà máu để nhân viên đăng ký tư vấn 1:1
+ Hotline tư vấn
+ 2 Health talk: CSYT
+ </t>
    </r>
    <r>
      <rPr>
        <b/>
        <sz val="8"/>
        <color rgb="FF000000"/>
        <rFont val="Times New Roman"/>
        <family val="1"/>
      </rPr>
      <t>Xe đưa đón nv đến BV (nếu chọn BV ở Đà Nẵng)
- Dịch vụ Hotline trong 1 tuần BS tư vấn nhân viên
- 111 Quà tặng chăm sóc răng hàm mặt: CSYT
- 1 Báo cáo tổng hợp + Báo cáo cá nhân: CSYT</t>
    </r>
  </si>
  <si>
    <t>Giá CSYT thu về</t>
  </si>
  <si>
    <t>Giá xuất hóa đơn cho khách (bao gồm 15% hoa hồng cho Papaya)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</si>
</sst>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DCE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6" fillId="8" borderId="1" xfId="1" applyNumberFormat="1" applyFont="1" applyFill="1" applyBorder="1" applyAlignment="1">
      <alignment vertical="center"/>
    </xf>
    <xf numFmtId="165" fontId="6" fillId="9" borderId="1" xfId="1" applyNumberFormat="1" applyFont="1" applyFill="1" applyBorder="1" applyAlignment="1">
      <alignment vertical="center"/>
    </xf>
    <xf numFmtId="165" fontId="6" fillId="10" borderId="1" xfId="1" applyNumberFormat="1" applyFont="1" applyFill="1" applyBorder="1" applyAlignment="1">
      <alignment vertical="center"/>
    </xf>
    <xf numFmtId="0" fontId="0" fillId="0" borderId="1" xfId="0" applyBorder="1"/>
    <xf numFmtId="0" fontId="5" fillId="8" borderId="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4" fillId="6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justify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14" borderId="9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6" borderId="0" xfId="0" applyFont="1" applyFill="1" applyAlignment="1">
      <alignment horizontal="center"/>
    </xf>
    <xf numFmtId="0" fontId="9" fillId="0" borderId="11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horizontal="justify"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F090-B04B-4627-9B9D-67F7B57EA797}">
  <dimension ref="A1:X53"/>
  <sheetViews>
    <sheetView tabSelected="1" topLeftCell="A13" zoomScale="85" zoomScaleNormal="85" workbookViewId="0">
      <selection activeCell="E23" sqref="E23"/>
    </sheetView>
  </sheetViews>
  <sheetFormatPr defaultRowHeight="15" x14ac:dyDescent="0.25"/>
  <cols>
    <col min="2" max="2" width="52.28515625" customWidth="1"/>
    <col min="3" max="4" width="20" customWidth="1"/>
    <col min="5" max="6" width="8.28515625" customWidth="1"/>
    <col min="7" max="7" width="10.5703125" customWidth="1"/>
    <col min="8" max="8" width="8.28515625" customWidth="1"/>
    <col min="9" max="10" width="8.85546875" customWidth="1"/>
    <col min="11" max="11" width="9.7109375" customWidth="1"/>
    <col min="12" max="12" width="8.85546875" customWidth="1"/>
    <col min="13" max="13" width="12.42578125" bestFit="1" customWidth="1"/>
    <col min="14" max="14" width="9.7109375" bestFit="1" customWidth="1"/>
    <col min="15" max="16" width="12.42578125" bestFit="1" customWidth="1"/>
    <col min="17" max="17" width="15.28515625" bestFit="1" customWidth="1"/>
    <col min="18" max="18" width="14.28515625" bestFit="1" customWidth="1"/>
    <col min="19" max="19" width="15.28515625" bestFit="1" customWidth="1"/>
    <col min="20" max="20" width="14.28515625" bestFit="1" customWidth="1"/>
    <col min="21" max="21" width="15.28515625" bestFit="1" customWidth="1"/>
    <col min="24" max="24" width="11.28515625" bestFit="1" customWidth="1"/>
  </cols>
  <sheetData>
    <row r="1" spans="1:24" s="76" customFormat="1" x14ac:dyDescent="0.25">
      <c r="A1" s="74" t="s">
        <v>0</v>
      </c>
      <c r="B1" s="75"/>
      <c r="C1" s="75"/>
      <c r="D1" s="75"/>
    </row>
    <row r="2" spans="1:24" s="76" customFormat="1" x14ac:dyDescent="0.25">
      <c r="A2" s="74" t="s">
        <v>69</v>
      </c>
      <c r="B2" s="75"/>
      <c r="C2" s="75"/>
      <c r="D2" s="75"/>
    </row>
    <row r="3" spans="1:24" ht="15.75" thickBot="1" x14ac:dyDescent="0.3">
      <c r="A3" s="1"/>
    </row>
    <row r="4" spans="1:24" ht="15.75" thickBot="1" x14ac:dyDescent="0.3">
      <c r="A4" s="83" t="s">
        <v>1</v>
      </c>
      <c r="B4" s="83" t="s">
        <v>2</v>
      </c>
      <c r="C4" s="87" t="s">
        <v>72</v>
      </c>
      <c r="D4" s="90" t="s">
        <v>73</v>
      </c>
      <c r="E4" s="84" t="s">
        <v>3</v>
      </c>
      <c r="F4" s="84"/>
      <c r="G4" s="84"/>
      <c r="H4" s="84"/>
      <c r="I4" s="85" t="s">
        <v>4</v>
      </c>
      <c r="J4" s="85"/>
      <c r="K4" s="85"/>
      <c r="L4" s="85"/>
      <c r="M4" s="86" t="s">
        <v>5</v>
      </c>
      <c r="N4" s="86"/>
      <c r="O4" s="86"/>
      <c r="P4" s="86"/>
      <c r="Q4" s="84" t="s">
        <v>6</v>
      </c>
      <c r="R4" s="84"/>
      <c r="S4" s="84"/>
      <c r="T4" s="84"/>
      <c r="U4" s="93" t="s">
        <v>7</v>
      </c>
    </row>
    <row r="5" spans="1:24" ht="15.75" thickBot="1" x14ac:dyDescent="0.3">
      <c r="A5" s="83"/>
      <c r="B5" s="83"/>
      <c r="C5" s="88"/>
      <c r="D5" s="91"/>
      <c r="E5" s="94" t="s">
        <v>8</v>
      </c>
      <c r="F5" s="94"/>
      <c r="G5" s="94" t="s">
        <v>9</v>
      </c>
      <c r="H5" s="94"/>
      <c r="I5" s="95" t="s">
        <v>8</v>
      </c>
      <c r="J5" s="95"/>
      <c r="K5" s="95" t="s">
        <v>9</v>
      </c>
      <c r="L5" s="95"/>
      <c r="M5" s="83" t="s">
        <v>8</v>
      </c>
      <c r="N5" s="83"/>
      <c r="O5" s="83" t="s">
        <v>9</v>
      </c>
      <c r="P5" s="83"/>
      <c r="Q5" s="94" t="s">
        <v>8</v>
      </c>
      <c r="R5" s="94"/>
      <c r="S5" s="94" t="s">
        <v>9</v>
      </c>
      <c r="T5" s="94"/>
      <c r="U5" s="93"/>
    </row>
    <row r="6" spans="1:24" ht="15.75" thickBot="1" x14ac:dyDescent="0.3">
      <c r="A6" s="83"/>
      <c r="B6" s="83"/>
      <c r="C6" s="89"/>
      <c r="D6" s="92"/>
      <c r="E6" s="2" t="s">
        <v>10</v>
      </c>
      <c r="F6" s="2" t="s">
        <v>11</v>
      </c>
      <c r="G6" s="2" t="s">
        <v>10</v>
      </c>
      <c r="H6" s="2" t="s">
        <v>11</v>
      </c>
      <c r="I6" s="3" t="s">
        <v>10</v>
      </c>
      <c r="J6" s="3" t="s">
        <v>11</v>
      </c>
      <c r="K6" s="3" t="s">
        <v>10</v>
      </c>
      <c r="L6" s="3" t="s">
        <v>11</v>
      </c>
      <c r="M6" s="4" t="s">
        <v>10</v>
      </c>
      <c r="N6" s="4" t="s">
        <v>11</v>
      </c>
      <c r="O6" s="5" t="s">
        <v>10</v>
      </c>
      <c r="P6" s="6" t="s">
        <v>11</v>
      </c>
      <c r="Q6" s="2" t="s">
        <v>10</v>
      </c>
      <c r="R6" s="7" t="s">
        <v>11</v>
      </c>
      <c r="S6" s="7" t="s">
        <v>10</v>
      </c>
      <c r="T6" s="8" t="s">
        <v>11</v>
      </c>
      <c r="U6" s="93"/>
    </row>
    <row r="7" spans="1:24" ht="15.75" thickBot="1" x14ac:dyDescent="0.3">
      <c r="A7" s="9" t="s">
        <v>12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  <c r="M7" s="10"/>
      <c r="N7" s="10"/>
      <c r="O7" s="10"/>
      <c r="P7" s="10"/>
      <c r="Q7" s="10"/>
      <c r="R7" s="10"/>
      <c r="S7" s="10"/>
      <c r="T7" s="10"/>
      <c r="U7" s="12"/>
    </row>
    <row r="8" spans="1:24" ht="45.75" thickBot="1" x14ac:dyDescent="0.3">
      <c r="A8" s="13">
        <v>1</v>
      </c>
      <c r="B8" s="14" t="s">
        <v>13</v>
      </c>
      <c r="C8" s="14"/>
      <c r="D8" s="14"/>
      <c r="E8" s="15">
        <v>48</v>
      </c>
      <c r="F8" s="15">
        <v>20</v>
      </c>
      <c r="G8" s="15">
        <v>37</v>
      </c>
      <c r="H8" s="15">
        <v>6</v>
      </c>
      <c r="I8" s="16" t="s">
        <v>14</v>
      </c>
      <c r="J8" s="16" t="s">
        <v>14</v>
      </c>
      <c r="K8" s="16" t="s">
        <v>14</v>
      </c>
      <c r="L8" s="16" t="s">
        <v>14</v>
      </c>
      <c r="M8" s="17">
        <v>200000</v>
      </c>
      <c r="N8" s="17">
        <v>200000</v>
      </c>
      <c r="O8" s="17">
        <v>200000</v>
      </c>
      <c r="P8" s="17">
        <v>200000</v>
      </c>
      <c r="Q8" s="18">
        <f>E8*M8</f>
        <v>9600000</v>
      </c>
      <c r="R8" s="18">
        <f t="shared" ref="R8:T8" si="0">F8*N8</f>
        <v>4000000</v>
      </c>
      <c r="S8" s="18">
        <f t="shared" si="0"/>
        <v>7400000</v>
      </c>
      <c r="T8" s="18">
        <f t="shared" si="0"/>
        <v>1200000</v>
      </c>
      <c r="U8" s="19">
        <f>SUM(Q8:T8)</f>
        <v>22200000</v>
      </c>
      <c r="W8" s="20" t="s">
        <v>15</v>
      </c>
      <c r="X8" s="20" t="s">
        <v>16</v>
      </c>
    </row>
    <row r="9" spans="1:24" ht="30.75" thickBot="1" x14ac:dyDescent="0.3">
      <c r="A9" s="13">
        <v>2</v>
      </c>
      <c r="B9" s="14" t="s">
        <v>17</v>
      </c>
      <c r="C9" s="14"/>
      <c r="D9" s="14"/>
      <c r="E9" s="15">
        <v>48</v>
      </c>
      <c r="F9" s="15">
        <v>20</v>
      </c>
      <c r="G9" s="15">
        <v>37</v>
      </c>
      <c r="H9" s="15">
        <v>6</v>
      </c>
      <c r="I9" s="16" t="s">
        <v>14</v>
      </c>
      <c r="J9" s="16" t="s">
        <v>14</v>
      </c>
      <c r="K9" s="16" t="s">
        <v>14</v>
      </c>
      <c r="L9" s="16" t="s">
        <v>14</v>
      </c>
      <c r="M9" s="21"/>
      <c r="N9" s="21"/>
      <c r="O9" s="21"/>
      <c r="P9" s="22"/>
      <c r="Q9" s="23"/>
      <c r="R9" s="23"/>
      <c r="S9" s="23"/>
      <c r="T9" s="24"/>
      <c r="U9" s="25"/>
      <c r="W9" s="26"/>
      <c r="X9" s="20" t="s">
        <v>18</v>
      </c>
    </row>
    <row r="10" spans="1:24" ht="15.75" thickBot="1" x14ac:dyDescent="0.3">
      <c r="A10" s="13">
        <v>3</v>
      </c>
      <c r="B10" s="14" t="s">
        <v>19</v>
      </c>
      <c r="C10" s="14"/>
      <c r="D10" s="14"/>
      <c r="E10" s="15">
        <v>48</v>
      </c>
      <c r="F10" s="15">
        <v>20</v>
      </c>
      <c r="G10" s="15">
        <v>37</v>
      </c>
      <c r="H10" s="15">
        <v>6</v>
      </c>
      <c r="I10" s="16" t="s">
        <v>14</v>
      </c>
      <c r="J10" s="16" t="s">
        <v>14</v>
      </c>
      <c r="K10" s="16" t="s">
        <v>14</v>
      </c>
      <c r="L10" s="16" t="s">
        <v>14</v>
      </c>
      <c r="M10" s="21"/>
      <c r="N10" s="21"/>
      <c r="O10" s="21"/>
      <c r="P10" s="22"/>
      <c r="Q10" s="23"/>
      <c r="R10" s="23"/>
      <c r="S10" s="23"/>
      <c r="T10" s="24"/>
      <c r="U10" s="25"/>
    </row>
    <row r="11" spans="1:24" ht="15.75" thickBot="1" x14ac:dyDescent="0.3">
      <c r="A11" s="16">
        <v>4</v>
      </c>
      <c r="B11" s="14" t="s">
        <v>20</v>
      </c>
      <c r="C11" s="14"/>
      <c r="D11" s="14"/>
      <c r="E11" s="15">
        <v>48</v>
      </c>
      <c r="F11" s="15">
        <v>20</v>
      </c>
      <c r="G11" s="15">
        <v>37</v>
      </c>
      <c r="H11" s="15">
        <v>6</v>
      </c>
      <c r="I11" s="16" t="s">
        <v>14</v>
      </c>
      <c r="J11" s="16" t="s">
        <v>14</v>
      </c>
      <c r="K11" s="16" t="s">
        <v>14</v>
      </c>
      <c r="L11" s="16" t="s">
        <v>14</v>
      </c>
      <c r="M11" s="21"/>
      <c r="N11" s="21"/>
      <c r="O11" s="21"/>
      <c r="P11" s="22"/>
      <c r="Q11" s="23"/>
      <c r="R11" s="23"/>
      <c r="S11" s="23"/>
      <c r="T11" s="24"/>
      <c r="U11" s="25"/>
    </row>
    <row r="12" spans="1:24" ht="15.75" thickBot="1" x14ac:dyDescent="0.3">
      <c r="A12" s="16">
        <v>5</v>
      </c>
      <c r="B12" s="14" t="s">
        <v>21</v>
      </c>
      <c r="C12" s="14"/>
      <c r="D12" s="14"/>
      <c r="E12" s="15">
        <v>48</v>
      </c>
      <c r="F12" s="15">
        <v>20</v>
      </c>
      <c r="G12" s="15">
        <v>37</v>
      </c>
      <c r="H12" s="15">
        <v>6</v>
      </c>
      <c r="I12" s="16" t="s">
        <v>14</v>
      </c>
      <c r="J12" s="16" t="s">
        <v>14</v>
      </c>
      <c r="K12" s="16" t="s">
        <v>14</v>
      </c>
      <c r="L12" s="16" t="s">
        <v>14</v>
      </c>
      <c r="M12" s="21"/>
      <c r="N12" s="21"/>
      <c r="O12" s="21"/>
      <c r="P12" s="22"/>
      <c r="Q12" s="23"/>
      <c r="R12" s="23"/>
      <c r="S12" s="23"/>
      <c r="T12" s="24"/>
      <c r="U12" s="25"/>
    </row>
    <row r="13" spans="1:24" ht="15.75" thickBot="1" x14ac:dyDescent="0.3">
      <c r="A13" s="9" t="s">
        <v>22</v>
      </c>
      <c r="B13" s="10"/>
      <c r="C13" s="10"/>
      <c r="D13" s="10"/>
      <c r="E13" s="27"/>
      <c r="F13" s="27"/>
      <c r="G13" s="27"/>
      <c r="H13" s="27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2"/>
    </row>
    <row r="14" spans="1:24" ht="15.75" thickBot="1" x14ac:dyDescent="0.3">
      <c r="A14" s="28">
        <v>6</v>
      </c>
      <c r="B14" s="29" t="s">
        <v>23</v>
      </c>
      <c r="C14" s="29"/>
      <c r="D14" s="29"/>
      <c r="E14" s="30">
        <v>48</v>
      </c>
      <c r="F14" s="30">
        <v>20</v>
      </c>
      <c r="G14" s="30">
        <v>37</v>
      </c>
      <c r="H14" s="30">
        <v>6</v>
      </c>
      <c r="I14" s="30" t="s">
        <v>14</v>
      </c>
      <c r="J14" s="30" t="s">
        <v>14</v>
      </c>
      <c r="K14" s="30" t="s">
        <v>14</v>
      </c>
      <c r="L14" s="30" t="s">
        <v>14</v>
      </c>
      <c r="M14" s="31"/>
      <c r="N14" s="31"/>
      <c r="O14" s="32"/>
      <c r="P14" s="21"/>
      <c r="Q14" s="23"/>
      <c r="R14" s="33"/>
      <c r="S14" s="33"/>
      <c r="T14" s="34"/>
      <c r="U14" s="25"/>
    </row>
    <row r="15" spans="1:24" ht="15.75" thickBot="1" x14ac:dyDescent="0.3">
      <c r="A15" s="28">
        <v>7</v>
      </c>
      <c r="B15" s="29" t="s">
        <v>24</v>
      </c>
      <c r="C15" s="29"/>
      <c r="D15" s="29"/>
      <c r="E15" s="30">
        <v>48</v>
      </c>
      <c r="F15" s="30">
        <v>20</v>
      </c>
      <c r="G15" s="30">
        <v>37</v>
      </c>
      <c r="H15" s="30">
        <v>6</v>
      </c>
      <c r="I15" s="30" t="s">
        <v>14</v>
      </c>
      <c r="J15" s="30" t="s">
        <v>14</v>
      </c>
      <c r="K15" s="30" t="s">
        <v>14</v>
      </c>
      <c r="L15" s="30" t="s">
        <v>14</v>
      </c>
      <c r="M15" s="31"/>
      <c r="N15" s="31"/>
      <c r="O15" s="32"/>
      <c r="P15" s="21"/>
      <c r="Q15" s="23"/>
      <c r="R15" s="33"/>
      <c r="S15" s="33"/>
      <c r="T15" s="34"/>
      <c r="U15" s="25"/>
    </row>
    <row r="16" spans="1:24" ht="15.75" thickBot="1" x14ac:dyDescent="0.3">
      <c r="A16" s="28">
        <v>8</v>
      </c>
      <c r="B16" s="29" t="s">
        <v>25</v>
      </c>
      <c r="C16" s="29"/>
      <c r="D16" s="29"/>
      <c r="E16" s="30">
        <v>48</v>
      </c>
      <c r="F16" s="30">
        <v>20</v>
      </c>
      <c r="G16" s="30">
        <v>37</v>
      </c>
      <c r="H16" s="30">
        <v>6</v>
      </c>
      <c r="I16" s="30" t="s">
        <v>14</v>
      </c>
      <c r="J16" s="30" t="s">
        <v>14</v>
      </c>
      <c r="K16" s="30" t="s">
        <v>14</v>
      </c>
      <c r="L16" s="30" t="s">
        <v>14</v>
      </c>
      <c r="M16" s="31"/>
      <c r="N16" s="31"/>
      <c r="O16" s="32"/>
      <c r="P16" s="21"/>
      <c r="Q16" s="23"/>
      <c r="R16" s="33"/>
      <c r="S16" s="33"/>
      <c r="T16" s="34"/>
      <c r="U16" s="25"/>
    </row>
    <row r="17" spans="1:21" ht="15.75" thickBot="1" x14ac:dyDescent="0.3">
      <c r="A17" s="28">
        <v>9</v>
      </c>
      <c r="B17" s="29" t="s">
        <v>26</v>
      </c>
      <c r="C17" s="29"/>
      <c r="D17" s="29"/>
      <c r="E17" s="30">
        <v>48</v>
      </c>
      <c r="F17" s="30">
        <v>20</v>
      </c>
      <c r="G17" s="30">
        <v>37</v>
      </c>
      <c r="H17" s="30">
        <v>6</v>
      </c>
      <c r="I17" s="30" t="s">
        <v>14</v>
      </c>
      <c r="J17" s="30" t="s">
        <v>14</v>
      </c>
      <c r="K17" s="30" t="s">
        <v>14</v>
      </c>
      <c r="L17" s="30" t="s">
        <v>14</v>
      </c>
      <c r="M17" s="31"/>
      <c r="N17" s="31"/>
      <c r="O17" s="32"/>
      <c r="P17" s="21"/>
      <c r="Q17" s="23"/>
      <c r="R17" s="33"/>
      <c r="S17" s="33"/>
      <c r="T17" s="34"/>
      <c r="U17" s="25"/>
    </row>
    <row r="18" spans="1:21" ht="30.75" thickBot="1" x14ac:dyDescent="0.3">
      <c r="A18" s="28">
        <v>10</v>
      </c>
      <c r="B18" s="35" t="s">
        <v>27</v>
      </c>
      <c r="C18" s="35"/>
      <c r="D18" s="35"/>
      <c r="E18" s="30">
        <v>48</v>
      </c>
      <c r="F18" s="30">
        <v>20</v>
      </c>
      <c r="G18" s="30">
        <v>37</v>
      </c>
      <c r="H18" s="30">
        <v>6</v>
      </c>
      <c r="I18" s="30" t="s">
        <v>14</v>
      </c>
      <c r="J18" s="30" t="s">
        <v>14</v>
      </c>
      <c r="K18" s="30" t="s">
        <v>14</v>
      </c>
      <c r="L18" s="30" t="s">
        <v>14</v>
      </c>
      <c r="M18" s="31"/>
      <c r="N18" s="31"/>
      <c r="O18" s="32"/>
      <c r="P18" s="21"/>
      <c r="Q18" s="23"/>
      <c r="R18" s="33"/>
      <c r="S18" s="33"/>
      <c r="T18" s="34"/>
      <c r="U18" s="25"/>
    </row>
    <row r="19" spans="1:21" ht="15.75" thickBot="1" x14ac:dyDescent="0.3">
      <c r="A19" s="28">
        <v>11</v>
      </c>
      <c r="B19" s="29" t="s">
        <v>28</v>
      </c>
      <c r="C19" s="29"/>
      <c r="D19" s="29"/>
      <c r="E19" s="30">
        <v>48</v>
      </c>
      <c r="F19" s="30">
        <v>20</v>
      </c>
      <c r="G19" s="30">
        <v>37</v>
      </c>
      <c r="H19" s="30">
        <v>6</v>
      </c>
      <c r="I19" s="30" t="s">
        <v>14</v>
      </c>
      <c r="J19" s="30" t="s">
        <v>14</v>
      </c>
      <c r="K19" s="30" t="s">
        <v>14</v>
      </c>
      <c r="L19" s="30" t="s">
        <v>14</v>
      </c>
      <c r="M19" s="31"/>
      <c r="N19" s="31"/>
      <c r="O19" s="32"/>
      <c r="P19" s="21"/>
      <c r="Q19" s="23"/>
      <c r="R19" s="33"/>
      <c r="S19" s="33"/>
      <c r="T19" s="34"/>
      <c r="U19" s="25"/>
    </row>
    <row r="20" spans="1:21" ht="15.75" thickBot="1" x14ac:dyDescent="0.3">
      <c r="A20" s="28">
        <v>12</v>
      </c>
      <c r="B20" s="29" t="s">
        <v>29</v>
      </c>
      <c r="C20" s="29"/>
      <c r="D20" s="29"/>
      <c r="E20" s="30">
        <v>48</v>
      </c>
      <c r="F20" s="30">
        <v>20</v>
      </c>
      <c r="G20" s="30">
        <v>37</v>
      </c>
      <c r="H20" s="30">
        <v>6</v>
      </c>
      <c r="I20" s="30" t="s">
        <v>14</v>
      </c>
      <c r="J20" s="30" t="s">
        <v>14</v>
      </c>
      <c r="K20" s="30" t="s">
        <v>14</v>
      </c>
      <c r="L20" s="30" t="s">
        <v>14</v>
      </c>
      <c r="M20" s="31"/>
      <c r="N20" s="31"/>
      <c r="O20" s="32"/>
      <c r="P20" s="21"/>
      <c r="Q20" s="23"/>
      <c r="R20" s="33"/>
      <c r="S20" s="33"/>
      <c r="T20" s="34"/>
      <c r="U20" s="25"/>
    </row>
    <row r="21" spans="1:21" ht="15.75" thickBot="1" x14ac:dyDescent="0.3">
      <c r="A21" s="28">
        <v>13</v>
      </c>
      <c r="B21" s="29" t="s">
        <v>30</v>
      </c>
      <c r="C21" s="29"/>
      <c r="D21" s="29"/>
      <c r="E21" s="30">
        <v>48</v>
      </c>
      <c r="F21" s="30">
        <v>20</v>
      </c>
      <c r="G21" s="30">
        <v>37</v>
      </c>
      <c r="H21" s="30">
        <v>6</v>
      </c>
      <c r="I21" s="30" t="s">
        <v>14</v>
      </c>
      <c r="J21" s="30" t="s">
        <v>14</v>
      </c>
      <c r="K21" s="30" t="s">
        <v>14</v>
      </c>
      <c r="L21" s="30" t="s">
        <v>14</v>
      </c>
      <c r="M21" s="31"/>
      <c r="N21" s="31"/>
      <c r="O21" s="32"/>
      <c r="P21" s="21"/>
      <c r="Q21" s="23"/>
      <c r="R21" s="33"/>
      <c r="S21" s="33"/>
      <c r="T21" s="34"/>
      <c r="U21" s="25"/>
    </row>
    <row r="22" spans="1:21" ht="15.75" thickBot="1" x14ac:dyDescent="0.3">
      <c r="A22" s="28">
        <v>14</v>
      </c>
      <c r="B22" s="29" t="s">
        <v>31</v>
      </c>
      <c r="C22" s="29"/>
      <c r="D22" s="29"/>
      <c r="E22" s="30">
        <v>48</v>
      </c>
      <c r="F22" s="30">
        <v>20</v>
      </c>
      <c r="G22" s="30">
        <v>37</v>
      </c>
      <c r="H22" s="30">
        <v>6</v>
      </c>
      <c r="I22" s="30" t="s">
        <v>14</v>
      </c>
      <c r="J22" s="30" t="s">
        <v>14</v>
      </c>
      <c r="K22" s="30" t="s">
        <v>14</v>
      </c>
      <c r="L22" s="30" t="s">
        <v>14</v>
      </c>
      <c r="M22" s="31"/>
      <c r="N22" s="31"/>
      <c r="O22" s="32"/>
      <c r="P22" s="21"/>
      <c r="Q22" s="23"/>
      <c r="R22" s="33"/>
      <c r="S22" s="33"/>
      <c r="T22" s="34"/>
      <c r="U22" s="25"/>
    </row>
    <row r="23" spans="1:21" ht="60.75" thickBot="1" x14ac:dyDescent="0.3">
      <c r="A23" s="28">
        <v>15</v>
      </c>
      <c r="B23" s="35" t="s">
        <v>32</v>
      </c>
      <c r="C23" s="35"/>
      <c r="D23" s="35"/>
      <c r="E23" s="30">
        <v>48</v>
      </c>
      <c r="F23" s="30">
        <v>20</v>
      </c>
      <c r="G23" s="30">
        <v>37</v>
      </c>
      <c r="H23" s="30">
        <v>6</v>
      </c>
      <c r="I23" s="30" t="s">
        <v>14</v>
      </c>
      <c r="J23" s="30" t="s">
        <v>14</v>
      </c>
      <c r="K23" s="30" t="s">
        <v>14</v>
      </c>
      <c r="L23" s="30" t="s">
        <v>14</v>
      </c>
      <c r="M23" s="31"/>
      <c r="N23" s="31"/>
      <c r="O23" s="32"/>
      <c r="P23" s="21"/>
      <c r="Q23" s="23"/>
      <c r="R23" s="33"/>
      <c r="S23" s="33"/>
      <c r="T23" s="34"/>
      <c r="U23" s="25"/>
    </row>
    <row r="24" spans="1:21" ht="15.75" thickBot="1" x14ac:dyDescent="0.3">
      <c r="A24" s="28">
        <v>17</v>
      </c>
      <c r="B24" s="35" t="s">
        <v>33</v>
      </c>
      <c r="C24" s="35"/>
      <c r="D24" s="35"/>
      <c r="E24" s="30">
        <v>48</v>
      </c>
      <c r="F24" s="30">
        <v>20</v>
      </c>
      <c r="G24" s="30">
        <v>37</v>
      </c>
      <c r="H24" s="30">
        <v>6</v>
      </c>
      <c r="I24" s="30" t="s">
        <v>14</v>
      </c>
      <c r="J24" s="30" t="s">
        <v>14</v>
      </c>
      <c r="K24" s="30" t="s">
        <v>14</v>
      </c>
      <c r="L24" s="30" t="s">
        <v>14</v>
      </c>
      <c r="M24" s="31"/>
      <c r="N24" s="31"/>
      <c r="O24" s="32"/>
      <c r="P24" s="21"/>
      <c r="Q24" s="23"/>
      <c r="R24" s="33"/>
      <c r="S24" s="33"/>
      <c r="T24" s="34"/>
      <c r="U24" s="25"/>
    </row>
    <row r="25" spans="1:21" ht="15.75" thickBot="1" x14ac:dyDescent="0.3">
      <c r="A25" s="28">
        <v>18</v>
      </c>
      <c r="B25" s="29" t="s">
        <v>34</v>
      </c>
      <c r="C25" s="29"/>
      <c r="D25" s="29"/>
      <c r="E25" s="30">
        <v>48</v>
      </c>
      <c r="F25" s="30">
        <v>20</v>
      </c>
      <c r="G25" s="30">
        <v>37</v>
      </c>
      <c r="H25" s="30">
        <v>6</v>
      </c>
      <c r="I25" s="30" t="s">
        <v>14</v>
      </c>
      <c r="J25" s="30" t="s">
        <v>14</v>
      </c>
      <c r="K25" s="30" t="s">
        <v>14</v>
      </c>
      <c r="L25" s="30" t="s">
        <v>14</v>
      </c>
      <c r="M25" s="31"/>
      <c r="N25" s="31"/>
      <c r="O25" s="32"/>
      <c r="P25" s="21"/>
      <c r="Q25" s="23"/>
      <c r="R25" s="33"/>
      <c r="S25" s="33"/>
      <c r="T25" s="34"/>
      <c r="U25" s="25"/>
    </row>
    <row r="26" spans="1:21" ht="15.75" thickBot="1" x14ac:dyDescent="0.3">
      <c r="A26" s="28">
        <v>19</v>
      </c>
      <c r="B26" s="29" t="s">
        <v>35</v>
      </c>
      <c r="C26" s="29"/>
      <c r="D26" s="29"/>
      <c r="E26" s="30">
        <v>48</v>
      </c>
      <c r="F26" s="30">
        <v>20</v>
      </c>
      <c r="G26" s="30">
        <v>37</v>
      </c>
      <c r="H26" s="30">
        <v>6</v>
      </c>
      <c r="I26" s="30" t="s">
        <v>14</v>
      </c>
      <c r="J26" s="30" t="s">
        <v>14</v>
      </c>
      <c r="K26" s="30" t="s">
        <v>14</v>
      </c>
      <c r="L26" s="30" t="s">
        <v>14</v>
      </c>
      <c r="M26" s="31"/>
      <c r="N26" s="31"/>
      <c r="O26" s="32"/>
      <c r="P26" s="21"/>
      <c r="Q26" s="23"/>
      <c r="R26" s="33"/>
      <c r="S26" s="33"/>
      <c r="T26" s="34"/>
      <c r="U26" s="25"/>
    </row>
    <row r="27" spans="1:21" ht="15.75" thickBot="1" x14ac:dyDescent="0.3">
      <c r="A27" s="28">
        <v>20</v>
      </c>
      <c r="B27" s="36" t="s">
        <v>36</v>
      </c>
      <c r="C27" s="36"/>
      <c r="D27" s="36"/>
      <c r="E27" s="37">
        <v>0</v>
      </c>
      <c r="F27" s="30">
        <v>20</v>
      </c>
      <c r="G27" s="37">
        <v>0</v>
      </c>
      <c r="H27" s="30">
        <v>6</v>
      </c>
      <c r="I27" s="38"/>
      <c r="J27" s="30" t="s">
        <v>14</v>
      </c>
      <c r="K27" s="38"/>
      <c r="L27" s="30" t="s">
        <v>14</v>
      </c>
      <c r="M27" s="38"/>
      <c r="N27" s="31"/>
      <c r="O27" s="39"/>
      <c r="P27" s="21"/>
      <c r="Q27" s="40"/>
      <c r="R27" s="33"/>
      <c r="S27" s="38"/>
      <c r="T27" s="34"/>
      <c r="U27" s="25"/>
    </row>
    <row r="28" spans="1:21" ht="15.75" thickBot="1" x14ac:dyDescent="0.3">
      <c r="A28" s="28">
        <v>21</v>
      </c>
      <c r="B28" s="29" t="s">
        <v>37</v>
      </c>
      <c r="C28" s="29"/>
      <c r="D28" s="29"/>
      <c r="E28" s="37">
        <v>0</v>
      </c>
      <c r="F28" s="30">
        <v>20</v>
      </c>
      <c r="G28" s="30">
        <v>0</v>
      </c>
      <c r="H28" s="30">
        <v>6</v>
      </c>
      <c r="I28" s="41"/>
      <c r="J28" s="30" t="s">
        <v>14</v>
      </c>
      <c r="K28" s="41"/>
      <c r="L28" s="30" t="s">
        <v>14</v>
      </c>
      <c r="M28" s="41"/>
      <c r="N28" s="31"/>
      <c r="O28" s="42"/>
      <c r="P28" s="21"/>
      <c r="Q28" s="43"/>
      <c r="R28" s="33"/>
      <c r="S28" s="41"/>
      <c r="T28" s="34"/>
      <c r="U28" s="25"/>
    </row>
    <row r="29" spans="1:21" ht="15.75" thickBot="1" x14ac:dyDescent="0.3">
      <c r="A29" s="28">
        <v>22</v>
      </c>
      <c r="B29" s="29" t="s">
        <v>38</v>
      </c>
      <c r="C29" s="29"/>
      <c r="D29" s="29"/>
      <c r="E29" s="30">
        <v>48</v>
      </c>
      <c r="F29" s="30">
        <v>20</v>
      </c>
      <c r="G29" s="30">
        <v>37</v>
      </c>
      <c r="H29" s="30">
        <v>6</v>
      </c>
      <c r="I29" s="30" t="s">
        <v>14</v>
      </c>
      <c r="J29" s="30" t="s">
        <v>14</v>
      </c>
      <c r="K29" s="30" t="s">
        <v>14</v>
      </c>
      <c r="L29" s="30" t="s">
        <v>14</v>
      </c>
      <c r="M29" s="31"/>
      <c r="N29" s="31"/>
      <c r="O29" s="32"/>
      <c r="P29" s="21"/>
      <c r="Q29" s="23"/>
      <c r="R29" s="33"/>
      <c r="S29" s="33"/>
      <c r="T29" s="34"/>
      <c r="U29" s="25"/>
    </row>
    <row r="30" spans="1:21" ht="15.75" thickBot="1" x14ac:dyDescent="0.3">
      <c r="A30" s="28">
        <v>23</v>
      </c>
      <c r="B30" s="44" t="s">
        <v>39</v>
      </c>
      <c r="C30" s="44"/>
      <c r="D30" s="44"/>
      <c r="E30" s="16">
        <v>0</v>
      </c>
      <c r="F30" s="16">
        <v>0</v>
      </c>
      <c r="G30" s="16">
        <v>37</v>
      </c>
      <c r="H30" s="16">
        <v>6</v>
      </c>
      <c r="I30" s="38"/>
      <c r="J30" s="38"/>
      <c r="K30" s="45" t="s">
        <v>40</v>
      </c>
      <c r="L30" s="30" t="s">
        <v>15</v>
      </c>
      <c r="M30" s="38"/>
      <c r="N30" s="38"/>
      <c r="O30" s="32"/>
      <c r="P30" s="21"/>
      <c r="Q30" s="40"/>
      <c r="R30" s="38"/>
      <c r="S30" s="33"/>
      <c r="T30" s="34"/>
      <c r="U30" s="25"/>
    </row>
    <row r="31" spans="1:21" ht="15.75" thickBot="1" x14ac:dyDescent="0.3">
      <c r="A31" s="28">
        <v>24</v>
      </c>
      <c r="B31" s="44" t="s">
        <v>41</v>
      </c>
      <c r="C31" s="44"/>
      <c r="D31" s="44"/>
      <c r="E31" s="16">
        <v>0</v>
      </c>
      <c r="F31" s="16">
        <v>0</v>
      </c>
      <c r="G31" s="16">
        <v>37</v>
      </c>
      <c r="H31" s="16">
        <v>6</v>
      </c>
      <c r="I31" s="39"/>
      <c r="J31" s="39"/>
      <c r="K31" s="46"/>
      <c r="L31" s="30"/>
      <c r="M31" s="38"/>
      <c r="N31" s="38"/>
      <c r="O31" s="32"/>
      <c r="P31" s="21"/>
      <c r="Q31" s="40"/>
      <c r="R31" s="38"/>
      <c r="S31" s="33"/>
      <c r="T31" s="34"/>
      <c r="U31" s="25"/>
    </row>
    <row r="32" spans="1:21" ht="15.75" thickBot="1" x14ac:dyDescent="0.3">
      <c r="A32" s="28">
        <v>25</v>
      </c>
      <c r="B32" s="44" t="s">
        <v>42</v>
      </c>
      <c r="C32" s="44"/>
      <c r="D32" s="44"/>
      <c r="E32" s="16">
        <v>0</v>
      </c>
      <c r="F32" s="16">
        <v>0</v>
      </c>
      <c r="G32" s="16">
        <v>37</v>
      </c>
      <c r="H32" s="16">
        <v>6</v>
      </c>
      <c r="I32" s="39"/>
      <c r="J32" s="39"/>
      <c r="K32" s="46"/>
      <c r="L32" s="30"/>
      <c r="M32" s="38"/>
      <c r="N32" s="38"/>
      <c r="O32" s="32"/>
      <c r="P32" s="21"/>
      <c r="Q32" s="40"/>
      <c r="R32" s="38"/>
      <c r="S32" s="33"/>
      <c r="T32" s="34"/>
      <c r="U32" s="25"/>
    </row>
    <row r="33" spans="1:21" ht="15.75" thickBot="1" x14ac:dyDescent="0.3">
      <c r="A33" s="28">
        <v>26</v>
      </c>
      <c r="B33" s="44" t="s">
        <v>43</v>
      </c>
      <c r="C33" s="44"/>
      <c r="D33" s="44"/>
      <c r="E33" s="16">
        <v>0</v>
      </c>
      <c r="F33" s="16">
        <v>0</v>
      </c>
      <c r="G33" s="16">
        <v>0</v>
      </c>
      <c r="H33" s="16">
        <v>6</v>
      </c>
      <c r="I33" s="39"/>
      <c r="J33" s="39"/>
      <c r="K33" s="46"/>
      <c r="L33" s="30"/>
      <c r="M33" s="38"/>
      <c r="N33" s="38"/>
      <c r="O33" s="39"/>
      <c r="P33" s="21"/>
      <c r="Q33" s="40"/>
      <c r="R33" s="38"/>
      <c r="S33" s="38"/>
      <c r="T33" s="34"/>
      <c r="U33" s="25"/>
    </row>
    <row r="34" spans="1:21" ht="15.75" thickBot="1" x14ac:dyDescent="0.3">
      <c r="A34" s="16">
        <v>27</v>
      </c>
      <c r="B34" s="47" t="s">
        <v>44</v>
      </c>
      <c r="C34" s="79"/>
      <c r="D34" s="79"/>
      <c r="E34" s="80"/>
      <c r="F34" s="81"/>
      <c r="G34" s="81"/>
      <c r="H34" s="81"/>
      <c r="I34" s="81"/>
      <c r="J34" s="81"/>
      <c r="K34" s="81"/>
      <c r="L34" s="82"/>
      <c r="M34" s="16"/>
      <c r="N34" s="16"/>
      <c r="O34" s="16"/>
      <c r="P34" s="16"/>
      <c r="Q34" s="16"/>
      <c r="R34" s="16"/>
      <c r="S34" s="16"/>
      <c r="T34" s="16"/>
      <c r="U34" s="20"/>
    </row>
    <row r="35" spans="1:21" ht="15.75" thickBot="1" x14ac:dyDescent="0.3">
      <c r="A35" s="48"/>
      <c r="B35" s="49"/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6"/>
      <c r="Q35" s="16"/>
      <c r="R35" s="50"/>
      <c r="S35" s="50"/>
      <c r="T35" s="51"/>
      <c r="U35" s="20"/>
    </row>
    <row r="36" spans="1:21" ht="15.75" thickBot="1" x14ac:dyDescent="0.3">
      <c r="A36" s="52" t="s">
        <v>45</v>
      </c>
      <c r="B36" s="53"/>
      <c r="C36" s="53"/>
      <c r="D36" s="53"/>
      <c r="E36" s="54"/>
      <c r="F36" s="54"/>
      <c r="G36" s="54"/>
      <c r="H36" s="54"/>
      <c r="I36" s="53"/>
      <c r="J36" s="53"/>
      <c r="K36" s="53"/>
      <c r="L36" s="55"/>
      <c r="M36" s="53"/>
      <c r="N36" s="53"/>
      <c r="O36" s="53"/>
      <c r="P36" s="56"/>
      <c r="Q36" s="56"/>
      <c r="R36" s="53"/>
      <c r="S36" s="53"/>
      <c r="T36" s="53"/>
      <c r="U36" s="12"/>
    </row>
    <row r="37" spans="1:21" ht="15.75" thickBot="1" x14ac:dyDescent="0.3">
      <c r="A37" s="57">
        <v>27</v>
      </c>
      <c r="B37" s="29" t="s">
        <v>46</v>
      </c>
      <c r="C37" s="29"/>
      <c r="D37" s="29"/>
      <c r="E37" s="30">
        <v>20</v>
      </c>
      <c r="F37" s="30">
        <v>10</v>
      </c>
      <c r="G37" s="30">
        <v>20</v>
      </c>
      <c r="H37" s="30">
        <v>5</v>
      </c>
      <c r="I37" s="58"/>
      <c r="J37" s="58"/>
      <c r="K37" s="30" t="s">
        <v>14</v>
      </c>
      <c r="L37" s="30" t="s">
        <v>14</v>
      </c>
      <c r="M37" s="31"/>
      <c r="N37" s="31"/>
      <c r="O37" s="32"/>
      <c r="P37" s="21"/>
      <c r="Q37" s="23"/>
      <c r="R37" s="33"/>
      <c r="S37" s="33"/>
      <c r="T37" s="34"/>
      <c r="U37" s="25"/>
    </row>
    <row r="38" spans="1:21" ht="15.75" thickBot="1" x14ac:dyDescent="0.3">
      <c r="A38" s="57">
        <v>28</v>
      </c>
      <c r="B38" s="29" t="s">
        <v>47</v>
      </c>
      <c r="C38" s="29"/>
      <c r="D38" s="29"/>
      <c r="E38" s="30">
        <v>0</v>
      </c>
      <c r="F38" s="30">
        <v>10</v>
      </c>
      <c r="G38" s="30">
        <v>0</v>
      </c>
      <c r="H38" s="30">
        <v>6</v>
      </c>
      <c r="I38" s="58"/>
      <c r="J38" s="58"/>
      <c r="K38" s="30" t="s">
        <v>15</v>
      </c>
      <c r="L38" s="30" t="s">
        <v>15</v>
      </c>
      <c r="M38" s="59"/>
      <c r="N38" s="31"/>
      <c r="O38" s="60"/>
      <c r="P38" s="21"/>
      <c r="Q38" s="61"/>
      <c r="R38" s="33"/>
      <c r="S38" s="59"/>
      <c r="T38" s="34"/>
      <c r="U38" s="25"/>
    </row>
    <row r="39" spans="1:21" ht="15.75" thickBot="1" x14ac:dyDescent="0.3">
      <c r="A39" s="57">
        <v>29</v>
      </c>
      <c r="B39" s="29" t="s">
        <v>48</v>
      </c>
      <c r="C39" s="29"/>
      <c r="D39" s="29"/>
      <c r="E39" s="30">
        <v>0</v>
      </c>
      <c r="F39" s="30">
        <v>10</v>
      </c>
      <c r="G39" s="30">
        <v>0</v>
      </c>
      <c r="H39" s="30">
        <v>6</v>
      </c>
      <c r="I39" s="62"/>
      <c r="J39" s="30" t="s">
        <v>15</v>
      </c>
      <c r="K39" s="41"/>
      <c r="L39" s="30" t="s">
        <v>15</v>
      </c>
      <c r="M39" s="62"/>
      <c r="N39" s="31"/>
      <c r="O39" s="42"/>
      <c r="P39" s="21"/>
      <c r="Q39" s="63"/>
      <c r="R39" s="33"/>
      <c r="S39" s="41"/>
      <c r="T39" s="34"/>
      <c r="U39" s="25"/>
    </row>
    <row r="40" spans="1:21" ht="15.75" thickBot="1" x14ac:dyDescent="0.3">
      <c r="A40" s="16">
        <v>30</v>
      </c>
      <c r="B40" s="29" t="s">
        <v>49</v>
      </c>
      <c r="C40" s="29"/>
      <c r="D40" s="29"/>
      <c r="E40" s="30">
        <v>8</v>
      </c>
      <c r="F40" s="30">
        <v>4</v>
      </c>
      <c r="G40" s="30">
        <v>6</v>
      </c>
      <c r="H40" s="30">
        <v>2</v>
      </c>
      <c r="I40" s="30" t="s">
        <v>14</v>
      </c>
      <c r="J40" s="30" t="s">
        <v>14</v>
      </c>
      <c r="K40" s="30" t="s">
        <v>14</v>
      </c>
      <c r="L40" s="30" t="s">
        <v>14</v>
      </c>
      <c r="M40" s="31"/>
      <c r="N40" s="31"/>
      <c r="O40" s="32"/>
      <c r="P40" s="21"/>
      <c r="Q40" s="23"/>
      <c r="R40" s="33"/>
      <c r="S40" s="33"/>
      <c r="T40" s="34"/>
      <c r="U40" s="25"/>
    </row>
    <row r="41" spans="1:21" ht="15.75" thickBot="1" x14ac:dyDescent="0.3">
      <c r="A41" s="16">
        <v>31</v>
      </c>
      <c r="B41" s="29" t="s">
        <v>50</v>
      </c>
      <c r="C41" s="29"/>
      <c r="D41" s="29"/>
      <c r="E41" s="64">
        <v>7</v>
      </c>
      <c r="F41" s="64">
        <v>3</v>
      </c>
      <c r="G41" s="64">
        <v>1</v>
      </c>
      <c r="H41" s="64">
        <v>1</v>
      </c>
      <c r="I41" s="30" t="s">
        <v>14</v>
      </c>
      <c r="J41" s="30" t="s">
        <v>14</v>
      </c>
      <c r="K41" s="30" t="s">
        <v>14</v>
      </c>
      <c r="L41" s="30" t="s">
        <v>14</v>
      </c>
      <c r="M41" s="31"/>
      <c r="N41" s="31"/>
      <c r="O41" s="32"/>
      <c r="P41" s="21"/>
      <c r="Q41" s="23"/>
      <c r="R41" s="33"/>
      <c r="S41" s="33"/>
      <c r="T41" s="34"/>
      <c r="U41" s="25"/>
    </row>
    <row r="42" spans="1:21" ht="15.75" thickBot="1" x14ac:dyDescent="0.3">
      <c r="A42" s="52" t="s">
        <v>51</v>
      </c>
      <c r="B42" s="53"/>
      <c r="C42" s="53"/>
      <c r="D42" s="53"/>
      <c r="E42" s="54"/>
      <c r="F42" s="54"/>
      <c r="G42" s="54"/>
      <c r="H42" s="54"/>
      <c r="I42" s="53"/>
      <c r="J42" s="53"/>
      <c r="K42" s="53"/>
      <c r="L42" s="65"/>
      <c r="M42" s="53"/>
      <c r="N42" s="53"/>
      <c r="O42" s="53"/>
      <c r="P42" s="56"/>
      <c r="Q42" s="56"/>
      <c r="R42" s="53"/>
      <c r="S42" s="53"/>
      <c r="T42" s="53"/>
      <c r="U42" s="12"/>
    </row>
    <row r="43" spans="1:21" ht="30.75" thickBot="1" x14ac:dyDescent="0.3">
      <c r="A43" s="16">
        <v>32</v>
      </c>
      <c r="B43" s="66" t="s">
        <v>52</v>
      </c>
      <c r="C43" s="66"/>
      <c r="D43" s="66"/>
      <c r="E43" s="15">
        <v>0</v>
      </c>
      <c r="F43" s="15">
        <v>0</v>
      </c>
      <c r="G43" s="15">
        <v>1</v>
      </c>
      <c r="H43" s="15">
        <v>0</v>
      </c>
      <c r="I43" s="16" t="s">
        <v>15</v>
      </c>
      <c r="J43" s="16" t="s">
        <v>15</v>
      </c>
      <c r="K43" s="16" t="s">
        <v>15</v>
      </c>
      <c r="L43" s="16" t="s">
        <v>14</v>
      </c>
      <c r="M43" s="61"/>
      <c r="N43" s="61"/>
      <c r="O43" s="22"/>
      <c r="P43" s="61"/>
      <c r="Q43" s="61"/>
      <c r="R43" s="67"/>
      <c r="S43" s="23"/>
      <c r="T43" s="68"/>
      <c r="U43" s="25"/>
    </row>
    <row r="44" spans="1:21" ht="15.75" thickBot="1" x14ac:dyDescent="0.3">
      <c r="A44" s="16">
        <v>33</v>
      </c>
      <c r="B44" s="69" t="s">
        <v>53</v>
      </c>
      <c r="C44" s="69"/>
      <c r="D44" s="69"/>
      <c r="E44" s="16">
        <v>0</v>
      </c>
      <c r="F44" s="16">
        <v>0</v>
      </c>
      <c r="G44" s="16">
        <v>1</v>
      </c>
      <c r="H44" s="16">
        <v>0</v>
      </c>
      <c r="I44" s="16" t="s">
        <v>15</v>
      </c>
      <c r="J44" s="16" t="s">
        <v>15</v>
      </c>
      <c r="K44" s="16" t="s">
        <v>15</v>
      </c>
      <c r="L44" s="16" t="s">
        <v>14</v>
      </c>
      <c r="M44" s="61"/>
      <c r="N44" s="61"/>
      <c r="O44" s="22"/>
      <c r="P44" s="61"/>
      <c r="Q44" s="61"/>
      <c r="R44" s="67"/>
      <c r="S44" s="23"/>
      <c r="T44" s="68"/>
      <c r="U44" s="25"/>
    </row>
    <row r="45" spans="1:21" ht="15.75" thickBot="1" x14ac:dyDescent="0.3">
      <c r="A45" s="16">
        <v>34</v>
      </c>
      <c r="B45" s="66" t="s">
        <v>54</v>
      </c>
      <c r="C45" s="66"/>
      <c r="D45" s="66"/>
      <c r="E45" s="15">
        <v>0</v>
      </c>
      <c r="F45" s="15">
        <v>0</v>
      </c>
      <c r="G45" s="15">
        <v>1</v>
      </c>
      <c r="H45" s="15">
        <v>0</v>
      </c>
      <c r="I45" s="16" t="s">
        <v>15</v>
      </c>
      <c r="J45" s="16" t="s">
        <v>15</v>
      </c>
      <c r="K45" s="16" t="s">
        <v>15</v>
      </c>
      <c r="L45" s="16" t="s">
        <v>14</v>
      </c>
      <c r="M45" s="61"/>
      <c r="N45" s="61"/>
      <c r="O45" s="22"/>
      <c r="P45" s="61"/>
      <c r="Q45" s="61"/>
      <c r="R45" s="67"/>
      <c r="S45" s="23"/>
      <c r="T45" s="68"/>
      <c r="U45" s="25"/>
    </row>
    <row r="47" spans="1:21" x14ac:dyDescent="0.25">
      <c r="A47" s="1" t="s">
        <v>55</v>
      </c>
    </row>
    <row r="48" spans="1:21" x14ac:dyDescent="0.25">
      <c r="A48" s="70" t="s">
        <v>1</v>
      </c>
      <c r="B48" s="70" t="s">
        <v>56</v>
      </c>
      <c r="C48" s="70"/>
      <c r="D48" s="70"/>
      <c r="E48" s="70" t="s">
        <v>3</v>
      </c>
      <c r="F48" s="70" t="s">
        <v>57</v>
      </c>
      <c r="G48" s="70" t="s">
        <v>58</v>
      </c>
      <c r="H48" s="70" t="s">
        <v>59</v>
      </c>
    </row>
    <row r="49" spans="1:8" x14ac:dyDescent="0.25">
      <c r="A49" s="71">
        <v>1</v>
      </c>
      <c r="B49" s="72" t="s">
        <v>60</v>
      </c>
      <c r="C49" s="72"/>
      <c r="D49" s="72"/>
      <c r="E49" s="72"/>
      <c r="F49" s="72"/>
      <c r="G49" s="72"/>
      <c r="H49" s="72"/>
    </row>
    <row r="50" spans="1:8" x14ac:dyDescent="0.25">
      <c r="A50" s="71">
        <v>2</v>
      </c>
      <c r="B50" s="72" t="s">
        <v>61</v>
      </c>
      <c r="C50" s="72"/>
      <c r="D50" s="72"/>
      <c r="E50" s="73">
        <v>1</v>
      </c>
      <c r="F50" s="73" t="s">
        <v>62</v>
      </c>
      <c r="G50" s="72"/>
      <c r="H50" s="72"/>
    </row>
    <row r="51" spans="1:8" x14ac:dyDescent="0.25">
      <c r="A51" s="71">
        <v>3</v>
      </c>
      <c r="B51" s="72" t="s">
        <v>63</v>
      </c>
      <c r="C51" s="72"/>
      <c r="D51" s="72"/>
      <c r="E51" s="73">
        <v>2</v>
      </c>
      <c r="F51" s="73" t="s">
        <v>64</v>
      </c>
      <c r="G51" s="72"/>
      <c r="H51" s="72"/>
    </row>
    <row r="52" spans="1:8" x14ac:dyDescent="0.25">
      <c r="A52" s="71">
        <v>4</v>
      </c>
      <c r="B52" s="72" t="s">
        <v>65</v>
      </c>
      <c r="C52" s="72"/>
      <c r="D52" s="72"/>
      <c r="E52" s="73">
        <v>111</v>
      </c>
      <c r="F52" s="73" t="s">
        <v>66</v>
      </c>
      <c r="G52" s="72"/>
      <c r="H52" s="72"/>
    </row>
    <row r="53" spans="1:8" x14ac:dyDescent="0.25">
      <c r="A53" s="71">
        <v>5</v>
      </c>
      <c r="B53" s="72" t="s">
        <v>67</v>
      </c>
      <c r="C53" s="72"/>
      <c r="D53" s="72"/>
      <c r="E53" s="71">
        <v>1</v>
      </c>
      <c r="F53" s="72" t="s">
        <v>68</v>
      </c>
      <c r="G53" s="72"/>
      <c r="H53" s="72"/>
    </row>
  </sheetData>
  <mergeCells count="17">
    <mergeCell ref="U4:U6"/>
    <mergeCell ref="E5:F5"/>
    <mergeCell ref="G5:H5"/>
    <mergeCell ref="I5:J5"/>
    <mergeCell ref="K5:L5"/>
    <mergeCell ref="M5:N5"/>
    <mergeCell ref="O5:P5"/>
    <mergeCell ref="Q5:R5"/>
    <mergeCell ref="S5:T5"/>
    <mergeCell ref="Q4:T4"/>
    <mergeCell ref="A4:A6"/>
    <mergeCell ref="B4:B6"/>
    <mergeCell ref="E4:H4"/>
    <mergeCell ref="I4:L4"/>
    <mergeCell ref="M4:P4"/>
    <mergeCell ref="C4:C6"/>
    <mergeCell ref="D4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3171-AAB5-4F68-8B6E-56AFCF7DB372}">
  <dimension ref="A1:A2"/>
  <sheetViews>
    <sheetView zoomScaleNormal="100" workbookViewId="0">
      <selection activeCell="A2" sqref="A2"/>
    </sheetView>
  </sheetViews>
  <sheetFormatPr defaultRowHeight="15" x14ac:dyDescent="0.25"/>
  <cols>
    <col min="1" max="1" width="203.42578125" customWidth="1"/>
  </cols>
  <sheetData>
    <row r="1" spans="1:1" x14ac:dyDescent="0.25">
      <c r="A1" s="77" t="s">
        <v>70</v>
      </c>
    </row>
    <row r="2" spans="1:1" ht="379.5" x14ac:dyDescent="0.25">
      <c r="A2" s="7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DNS</vt:lpstr>
      <vt:lpstr>Yêu cầu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Administrator</cp:lastModifiedBy>
  <cp:lastPrinted>2025-01-16T01:46:29Z</cp:lastPrinted>
  <dcterms:created xsi:type="dcterms:W3CDTF">2025-01-14T07:45:40Z</dcterms:created>
  <dcterms:modified xsi:type="dcterms:W3CDTF">2025-01-17T01:35:28Z</dcterms:modified>
</cp:coreProperties>
</file>