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CHI NHÁNH CÔNG TY CỔ PHẦN VIỄN THÔNG TIN HỌC BƯU ĐIỆN TẠI ĐÀ NẴNG\2025\"/>
    </mc:Choice>
  </mc:AlternateContent>
  <xr:revisionPtr revIDLastSave="0" documentId="13_ncr:1_{F6A92895-53C6-4C0B-BF96-4973DE6E0FFE}" xr6:coauthVersionLast="47" xr6:coauthVersionMax="47" xr10:uidLastSave="{00000000-0000-0000-0000-000000000000}"/>
  <bookViews>
    <workbookView xWindow="-120" yWindow="-120" windowWidth="20730" windowHeight="11160" xr2:uid="{00000000-000D-0000-FFFF-FFFF00000000}"/>
  </bookViews>
  <sheets>
    <sheet name="BẢNG BÁO GIÁ" sheetId="1" r:id="rId1"/>
  </sheets>
  <definedNames>
    <definedName name="_xlnm.Print_Area" localSheetId="0">'BẢNG BÁO GIÁ'!$A$1:$H$69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 i="1" l="1"/>
  <c r="G29" i="1"/>
  <c r="G38" i="1"/>
  <c r="G37" i="1"/>
  <c r="G36" i="1"/>
  <c r="G35" i="1"/>
  <c r="G34" i="1"/>
  <c r="G33" i="1"/>
  <c r="G32" i="1"/>
  <c r="G31" i="1"/>
  <c r="G30" i="1"/>
  <c r="G28" i="1"/>
  <c r="G27" i="1"/>
  <c r="G26" i="1"/>
  <c r="G25" i="1"/>
  <c r="G22" i="1"/>
  <c r="G21" i="1"/>
  <c r="G20" i="1"/>
  <c r="G19" i="1"/>
  <c r="G18" i="1"/>
  <c r="G15" i="1"/>
  <c r="G44" i="1" l="1"/>
</calcChain>
</file>

<file path=xl/sharedStrings.xml><?xml version="1.0" encoding="utf-8"?>
<sst xmlns="http://schemas.openxmlformats.org/spreadsheetml/2006/main" count="82" uniqueCount="79">
  <si>
    <t>TT</t>
  </si>
  <si>
    <t>Nội dung thực hiện</t>
  </si>
  <si>
    <t>Mô tả chi tiết</t>
  </si>
  <si>
    <t>Đơn giá</t>
  </si>
  <si>
    <t>Giới tính</t>
  </si>
  <si>
    <t>Ghi chú</t>
  </si>
  <si>
    <t>Nam</t>
  </si>
  <si>
    <t>Nữ</t>
  </si>
  <si>
    <t>A</t>
  </si>
  <si>
    <t>KHÁM LÂM SÀN</t>
  </si>
  <si>
    <t>Khám Nội tổng hợp</t>
  </si>
  <si>
    <t>Khám tim mạch, tiêu hóa, hô hấp, thận tiết niệu, cơ xương khớp, tư vấn bệnh, kê đơn khi có bệnh lý</t>
  </si>
  <si>
    <t>Khám phụ khoa + vú</t>
  </si>
  <si>
    <t>Phát hiện các bệnh lý phụ khoa, ung thư cổ tử cung... Phát hiện các u, xơ, nang bất thường ở vú</t>
  </si>
  <si>
    <t>B</t>
  </si>
  <si>
    <t>SIÊU ÂM</t>
  </si>
  <si>
    <t>Siêu âm bụng tổng quát</t>
  </si>
  <si>
    <t>Kiểm tra hình ảnh gan mật, thận, lách, tụy, bàng quang.....</t>
  </si>
  <si>
    <t>Siêu âm tử cung phụ khoa (nữ)</t>
  </si>
  <si>
    <t>Phát hiện hình ảnh khối u... Bất thường tử cung, buồng trứng</t>
  </si>
  <si>
    <t>Siêu âm vú + mô mềm 2 bên (nữ)</t>
  </si>
  <si>
    <t>Phát hiện kích thước, hình ảnh của các khối u bất thường ở vú</t>
  </si>
  <si>
    <t>Siêu âm tiền liệt tuyến Nam</t>
  </si>
  <si>
    <t>Phát hiện kích thước, hình ảnh của các khối u bất thường ở tiền liệt tuyến</t>
  </si>
  <si>
    <t>Siêu âm tuyến giáp</t>
  </si>
  <si>
    <t>Mô tả mật độ, kich thước, tình trạng nuôi dưỡng, phát hiện hình ảnh bất thường của tuyến giáp</t>
  </si>
  <si>
    <t>C</t>
  </si>
  <si>
    <t>CÁC THĂM DÒ CHỨC NĂNG KHÁC</t>
  </si>
  <si>
    <t>D</t>
  </si>
  <si>
    <t>XÉT NGHIỆM MÁU</t>
  </si>
  <si>
    <t>Định lượng Glucose (Máu)</t>
  </si>
  <si>
    <t>Xác định mức độ đường trong máu</t>
  </si>
  <si>
    <t>Cholesterol toàn phần và Triglycerit</t>
  </si>
  <si>
    <t>Xác định mỡ trong máu</t>
  </si>
  <si>
    <t>HDL-C và LDL-C</t>
  </si>
  <si>
    <t>Công thức máu</t>
  </si>
  <si>
    <t>Phân tích 24 thông số</t>
  </si>
  <si>
    <t>Canxi toàn phần</t>
  </si>
  <si>
    <t>Đánh giá tình trạng bệnh lý cơ thể</t>
  </si>
  <si>
    <t>Ure</t>
  </si>
  <si>
    <t>Đánh giá chức năng thận</t>
  </si>
  <si>
    <t>Creatinin</t>
  </si>
  <si>
    <t>GOT và GPT</t>
  </si>
  <si>
    <t>Đánh giá chức năng gan</t>
  </si>
  <si>
    <t>GGt</t>
  </si>
  <si>
    <t>Acis Uric</t>
  </si>
  <si>
    <t>Xác định bệnh Gout</t>
  </si>
  <si>
    <t>Tầm soát ung thư dạ dày</t>
  </si>
  <si>
    <t>Tổng phân tích nước tiểu</t>
  </si>
  <si>
    <t>11 thông số</t>
  </si>
  <si>
    <t>Xét nghiệm tế bào âm đạo</t>
  </si>
  <si>
    <t>Phát hiện ung thư cổ tử cung, phát hiện các loại nấm tử cung, âm đạo, phát hiện các mức độ viêm tử cung, âm đạo</t>
  </si>
  <si>
    <t>E</t>
  </si>
  <si>
    <t>PHỤC VỤ KHÁC</t>
  </si>
  <si>
    <t>Lấy máu tại đơn vị</t>
  </si>
  <si>
    <t>Nhịn ăn trước khi lấy máu</t>
  </si>
  <si>
    <t>Khám tại phòng khám</t>
  </si>
  <si>
    <t>Kết luận, tư vấn, kê đơn thuốc</t>
  </si>
  <si>
    <t>Theo yêu cầu</t>
  </si>
  <si>
    <t>Hồ sơ khám
(theo tiêu chuẩn của bộ y tế)</t>
  </si>
  <si>
    <t>TỔNG</t>
  </si>
  <si>
    <t>Ưu đãi trong gói khám</t>
  </si>
  <si>
    <t xml:space="preserve">CÔNG TY CỔ PHẦN BỆNH VIỆN THIỆN NHÂN ĐÀ NẴNG 
Số 276-278-280 Đống Đa - P Thanh Bình -Thành Phố Đà Nẵng 
Điện Thoại : 0236.828489 - 0236. 568988 
Email : Thiennhanhospital@gmail.com
</t>
  </si>
  <si>
    <t xml:space="preserve">BÁO GIÁ GÓI KHÁM SỨC KHỎE ĐỊNH KỲ </t>
  </si>
  <si>
    <t xml:space="preserve">Kính gửi: CÔNG TY CỔ PHẦN VIỄN THÔNG TIN HỌC BƯU ĐIỆN </t>
  </si>
  <si>
    <t>Công ty cổ phần Thiện Nhân Đà Nẵng xin gửi đến Quý Công ty/Đơn vị bảng báo giá các danh mục khám (Bao gồm các hạng mục khám bệnh và các xét nghiệm) của gói khám sức khỏe tổng quát định kỳ như sau:</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</si>
  <si>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</si>
  <si>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</si>
  <si>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</si>
  <si>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</si>
  <si>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</si>
  <si>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</si>
  <si>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</si>
  <si>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</si>
  <si>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</si>
  <si>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</si>
  <si>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</si>
  <si>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Định lượng sắt huyết thanh</t>
  </si>
  <si>
    <t xml:space="preserve">     . Báo giá này có hiệu lực kể từ ngày báo giá cho đến hết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</si>
</sst>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00"/>
  </numFmts>
  <fonts count="18" x14ac:knownFonts="1">
    <font>
      <sz val="12"/>
      <color theme="1"/>
      <name val="Times New Roman"/>
      <family val="2"/>
    </font>
    <font>
      <sz val="12"/>
      <color theme="1"/>
      <name val="Times New Roman"/>
      <family val="2"/>
    </font>
    <font>
      <sz val="12"/>
      <color rgb="FFFF0000"/>
      <name val="Times New Roman"/>
      <family val="2"/>
    </font>
    <font>
      <b/>
      <sz val="12"/>
      <color theme="1"/>
      <name val="Times New Roman"/>
      <family val="1"/>
    </font>
    <font>
      <b/>
      <sz val="12"/>
      <color rgb="FFFF0000"/>
      <name val="Times New Roman"/>
      <family val="2"/>
    </font>
    <font>
      <b/>
      <sz val="12"/>
      <color rgb="FFFF0000"/>
      <name val="Times New Roman"/>
      <family val="1"/>
    </font>
    <font>
      <sz val="12"/>
      <color rgb="FF000000"/>
      <name val="Times New Roman"/>
      <family val="1"/>
    </font>
    <font>
      <sz val="13"/>
      <color theme="1"/>
      <name val="Times New Roman"/>
      <family val="1"/>
    </font>
    <font>
      <b/>
      <i/>
      <sz val="13"/>
      <color theme="1"/>
      <name val="Times New Roman"/>
      <family val="1"/>
    </font>
    <font>
      <b/>
      <sz val="18"/>
      <color theme="1"/>
      <name val="Times New Roman"/>
      <family val="1"/>
    </font>
    <font>
      <b/>
      <sz val="13"/>
      <color theme="1"/>
      <name val="Times New Roman"/>
      <family val="1"/>
    </font>
    <font>
      <b/>
      <u/>
      <sz val="13"/>
      <color theme="1"/>
      <name val="Times New Roman"/>
      <family val="1"/>
    </font>
    <font>
      <b/>
      <u/>
      <sz val="13"/>
      <color rgb="FFFF0000"/>
      <name val="Times New Roman"/>
      <family val="1"/>
    </font>
    <font>
      <sz val="12"/>
      <color theme="1"/>
      <name val="Times New Roman"/>
      <family val="1"/>
    </font>
    <font>
      <u/>
      <sz val="13"/>
      <color rgb="FFFF0000"/>
      <name val="Times New Roman"/>
      <family val="1"/>
    </font>
    <font>
      <sz val="13"/>
      <color rgb="FF002060"/>
      <name val="Times New Roman"/>
      <family val="1"/>
    </font>
    <font>
      <sz val="12"/>
      <color rgb="FF002060"/>
      <name val="Times New Roman"/>
      <family val="1"/>
    </font>
    <font>
      <b/>
      <sz val="13"/>
      <color rgb="FFFF0000"/>
      <name val="Times New Roman"/>
      <family val="1"/>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73">
    <xf numFmtId="0" fontId="0" fillId="0" borderId="0" xfId="0"/>
    <xf numFmtId="0" fontId="3" fillId="0" borderId="1" xfId="0" applyFont="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165" fontId="0" fillId="0" borderId="1" xfId="1" applyNumberFormat="1"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vertical="center" wrapText="1"/>
    </xf>
    <xf numFmtId="0" fontId="2" fillId="0" borderId="1" xfId="0" applyFont="1" applyBorder="1" applyAlignment="1">
      <alignment vertical="center" wrapText="1"/>
    </xf>
    <xf numFmtId="165" fontId="5" fillId="0" borderId="1" xfId="1" applyNumberFormat="1" applyFont="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0" fontId="0" fillId="0" borderId="0" xfId="0" applyAlignment="1">
      <alignment horizontal="center" vertical="center"/>
    </xf>
    <xf numFmtId="0" fontId="0" fillId="0" borderId="0" xfId="0" applyAlignment="1">
      <alignment vertical="center" wrapText="1"/>
    </xf>
    <xf numFmtId="165" fontId="0" fillId="0" borderId="0" xfId="1" applyNumberFormat="1" applyFont="1" applyAlignment="1">
      <alignment vertical="center"/>
    </xf>
    <xf numFmtId="3" fontId="0" fillId="0" borderId="1" xfId="1" applyNumberFormat="1" applyFont="1" applyBorder="1" applyAlignment="1">
      <alignment vertical="center"/>
    </xf>
    <xf numFmtId="3" fontId="6" fillId="2" borderId="1" xfId="0" applyNumberFormat="1" applyFont="1" applyFill="1" applyBorder="1" applyAlignment="1">
      <alignment horizontal="center" vertical="center"/>
    </xf>
    <xf numFmtId="3" fontId="2" fillId="0" borderId="1" xfId="1" applyNumberFormat="1" applyFont="1" applyBorder="1" applyAlignment="1">
      <alignment vertical="center"/>
    </xf>
    <xf numFmtId="3" fontId="0" fillId="0" borderId="0" xfId="1" applyNumberFormat="1" applyFont="1" applyAlignment="1">
      <alignment vertical="center"/>
    </xf>
    <xf numFmtId="3" fontId="0" fillId="0" borderId="1" xfId="1" applyNumberFormat="1" applyFont="1" applyBorder="1" applyAlignment="1">
      <alignment vertical="center" wrapText="1"/>
    </xf>
    <xf numFmtId="0" fontId="8" fillId="0" borderId="0" xfId="0" applyFont="1" applyAlignment="1">
      <alignment horizontal="right" vertical="top" wrapText="1"/>
    </xf>
    <xf numFmtId="3" fontId="7" fillId="0" borderId="0" xfId="0" applyNumberFormat="1" applyFont="1" applyAlignment="1">
      <alignment vertical="center"/>
    </xf>
    <xf numFmtId="3" fontId="10" fillId="0" borderId="0" xfId="0" applyNumberFormat="1" applyFont="1" applyAlignment="1">
      <alignment vertical="center"/>
    </xf>
    <xf numFmtId="3" fontId="7" fillId="0" borderId="0" xfId="0" applyNumberFormat="1" applyFont="1" applyAlignment="1">
      <alignment horizontal="center" vertical="center"/>
    </xf>
    <xf numFmtId="3" fontId="10" fillId="0" borderId="0" xfId="0" applyNumberFormat="1" applyFont="1" applyAlignment="1">
      <alignment vertical="center" wrapText="1"/>
    </xf>
    <xf numFmtId="166" fontId="10" fillId="0" borderId="0" xfId="0" applyNumberFormat="1" applyFont="1" applyAlignment="1">
      <alignment horizontal="center" vertical="center"/>
    </xf>
    <xf numFmtId="3" fontId="10" fillId="3" borderId="0" xfId="0" applyNumberFormat="1" applyFont="1" applyFill="1" applyAlignment="1">
      <alignment horizontal="center" vertical="center"/>
    </xf>
    <xf numFmtId="3" fontId="10" fillId="0" borderId="0" xfId="0" applyNumberFormat="1" applyFont="1" applyAlignment="1">
      <alignment horizontal="center" vertical="center"/>
    </xf>
    <xf numFmtId="3" fontId="10" fillId="3" borderId="0" xfId="0" applyNumberFormat="1" applyFont="1" applyFill="1" applyAlignment="1">
      <alignment vertical="center" wrapText="1"/>
    </xf>
    <xf numFmtId="3" fontId="7" fillId="0" borderId="0" xfId="0" applyNumberFormat="1" applyFont="1" applyAlignment="1">
      <alignment vertical="center" wrapText="1"/>
    </xf>
    <xf numFmtId="0" fontId="2" fillId="0" borderId="0" xfId="0" applyFont="1" applyAlignment="1">
      <alignment horizontal="center" vertical="center"/>
    </xf>
    <xf numFmtId="0" fontId="4" fillId="0" borderId="0" xfId="0" applyFont="1" applyAlignment="1">
      <alignment vertical="center" wrapText="1"/>
    </xf>
    <xf numFmtId="0" fontId="2" fillId="0" borderId="0" xfId="0" applyFont="1" applyAlignment="1">
      <alignment vertical="center" wrapText="1"/>
    </xf>
    <xf numFmtId="3" fontId="2" fillId="0" borderId="0" xfId="1" applyNumberFormat="1" applyFont="1" applyBorder="1" applyAlignment="1">
      <alignment vertical="center"/>
    </xf>
    <xf numFmtId="165" fontId="5" fillId="0" borderId="0" xfId="1" applyNumberFormat="1" applyFont="1" applyBorder="1" applyAlignment="1">
      <alignment vertical="center"/>
    </xf>
    <xf numFmtId="3" fontId="7"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7" fillId="0" borderId="4" xfId="0" applyFont="1" applyBorder="1" applyAlignment="1">
      <alignment horizontal="center" vertical="center"/>
    </xf>
    <xf numFmtId="0" fontId="13" fillId="0" borderId="4" xfId="0" applyFont="1" applyBorder="1" applyAlignment="1">
      <alignment horizontal="left" vertical="center"/>
    </xf>
    <xf numFmtId="0" fontId="15" fillId="0" borderId="4" xfId="0" applyFont="1" applyBorder="1" applyAlignment="1">
      <alignment horizontal="center" vertical="center"/>
    </xf>
    <xf numFmtId="0" fontId="16" fillId="0" borderId="4" xfId="0" applyFont="1" applyBorder="1" applyAlignment="1">
      <alignment vertical="center"/>
    </xf>
    <xf numFmtId="0" fontId="13" fillId="0" borderId="4" xfId="0" applyFont="1" applyBorder="1" applyAlignment="1">
      <alignment vertical="center"/>
    </xf>
    <xf numFmtId="0" fontId="7" fillId="0" borderId="4" xfId="0" applyFont="1" applyBorder="1" applyAlignment="1">
      <alignment horizontal="left" vertical="center"/>
    </xf>
    <xf numFmtId="166" fontId="7" fillId="0" borderId="4" xfId="0" applyNumberFormat="1" applyFont="1" applyBorder="1" applyAlignment="1">
      <alignment horizontal="center" vertical="center"/>
    </xf>
    <xf numFmtId="0" fontId="7" fillId="3" borderId="4" xfId="0" applyFont="1" applyFill="1" applyBorder="1" applyAlignment="1">
      <alignment vertical="center"/>
    </xf>
    <xf numFmtId="0" fontId="12" fillId="0" borderId="4" xfId="0" applyFont="1" applyBorder="1" applyAlignment="1">
      <alignment horizontal="center" vertical="center"/>
    </xf>
    <xf numFmtId="0" fontId="17" fillId="0" borderId="4" xfId="0" applyFont="1" applyBorder="1" applyAlignment="1">
      <alignment vertical="center"/>
    </xf>
    <xf numFmtId="166" fontId="17" fillId="0" borderId="4" xfId="0" applyNumberFormat="1" applyFont="1" applyBorder="1" applyAlignment="1">
      <alignment horizontal="center" vertical="center"/>
    </xf>
    <xf numFmtId="3" fontId="17" fillId="0" borderId="4" xfId="1" applyNumberFormat="1" applyFont="1" applyBorder="1" applyAlignment="1">
      <alignment horizontal="center" vertical="center"/>
    </xf>
    <xf numFmtId="0" fontId="17" fillId="3" borderId="4" xfId="0" applyFont="1" applyFill="1" applyBorder="1" applyAlignment="1">
      <alignment horizontal="left" vertical="center"/>
    </xf>
    <xf numFmtId="0" fontId="5" fillId="0" borderId="4" xfId="0" applyFont="1" applyBorder="1" applyAlignment="1">
      <alignment horizontal="left" vertical="center"/>
    </xf>
    <xf numFmtId="0" fontId="7" fillId="0" borderId="4" xfId="0" applyFont="1" applyBorder="1" applyAlignment="1">
      <alignment vertical="center"/>
    </xf>
    <xf numFmtId="3" fontId="7" fillId="0" borderId="4" xfId="0" applyNumberFormat="1" applyFont="1" applyBorder="1" applyAlignment="1">
      <alignment horizontal="center" vertical="center"/>
    </xf>
    <xf numFmtId="3" fontId="0" fillId="0" borderId="1" xfId="1" applyNumberFormat="1" applyFont="1" applyBorder="1" applyAlignment="1">
      <alignment horizontal="center" vertical="center" wrapText="1"/>
    </xf>
    <xf numFmtId="3" fontId="11" fillId="0" borderId="2" xfId="0" applyNumberFormat="1" applyFont="1" applyBorder="1" applyAlignment="1">
      <alignment horizontal="left" vertical="center" wrapText="1"/>
    </xf>
    <xf numFmtId="0" fontId="8" fillId="0" borderId="0" xfId="0" applyFont="1" applyAlignment="1">
      <alignment horizontal="right" vertical="top" wrapText="1"/>
    </xf>
    <xf numFmtId="3" fontId="9" fillId="0" borderId="0" xfId="0" applyNumberFormat="1" applyFont="1" applyAlignment="1">
      <alignment horizontal="center" vertical="center"/>
    </xf>
    <xf numFmtId="0" fontId="7" fillId="0" borderId="3" xfId="0" applyFont="1" applyBorder="1" applyAlignment="1">
      <alignment horizontal="left" vertical="center" wrapText="1"/>
    </xf>
    <xf numFmtId="0" fontId="7" fillId="0" borderId="0" xfId="0" applyFont="1" applyAlignment="1">
      <alignment horizontal="left" vertical="center" wrapText="1"/>
    </xf>
    <xf numFmtId="165" fontId="3" fillId="0" borderId="1" xfId="1"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3" fontId="3" fillId="0" borderId="1" xfId="1" applyNumberFormat="1" applyFont="1" applyBorder="1" applyAlignment="1">
      <alignment horizontal="center" vertical="center"/>
    </xf>
    <xf numFmtId="0" fontId="7" fillId="0" borderId="4" xfId="0" applyFont="1" applyBorder="1" applyAlignment="1">
      <alignment horizontal="left" vertical="center" wrapText="1"/>
    </xf>
    <xf numFmtId="0" fontId="12" fillId="0" borderId="4" xfId="0" applyFont="1" applyBorder="1" applyAlignment="1">
      <alignment horizontal="left" vertical="center"/>
    </xf>
    <xf numFmtId="0" fontId="15"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0</xdr:row>
      <xdr:rowOff>95250</xdr:rowOff>
    </xdr:from>
    <xdr:to>
      <xdr:col>1</xdr:col>
      <xdr:colOff>1079500</xdr:colOff>
      <xdr:row>4</xdr:row>
      <xdr:rowOff>238125</xdr:rowOff>
    </xdr:to>
    <xdr:pic>
      <xdr:nvPicPr>
        <xdr:cNvPr id="2" name="Picture 1">
          <a:extLst>
            <a:ext uri="{FF2B5EF4-FFF2-40B4-BE49-F238E27FC236}">
              <a16:creationId xmlns:a16="http://schemas.microsoft.com/office/drawing/2014/main" id="{078156BB-7DFB-4DCB-85EC-6392F299A318}"/>
            </a:ext>
          </a:extLst>
        </xdr:cNvPr>
        <xdr:cNvPicPr>
          <a:picLocks noChangeAspect="1"/>
        </xdr:cNvPicPr>
      </xdr:nvPicPr>
      <xdr:blipFill>
        <a:blip xmlns:r="http://schemas.openxmlformats.org/officeDocument/2006/relationships" r:embed="rId1"/>
        <a:stretch>
          <a:fillRect/>
        </a:stretch>
      </xdr:blipFill>
      <xdr:spPr>
        <a:xfrm>
          <a:off x="158750" y="95250"/>
          <a:ext cx="1603375"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9"/>
  <sheetViews>
    <sheetView tabSelected="1" view="pageBreakPreview" topLeftCell="A40" zoomScale="70" zoomScaleNormal="85" zoomScaleSheetLayoutView="70" workbookViewId="0">
      <selection activeCell="E47" sqref="E47"/>
    </sheetView>
  </sheetViews>
  <sheetFormatPr defaultRowHeight="15.75" x14ac:dyDescent="0.25"/>
  <cols>
    <col min="1" max="1" width="9" style="14"/>
    <col min="2" max="2" width="24.25" style="15" customWidth="1"/>
    <col min="3" max="3" width="25" style="15" customWidth="1"/>
    <col min="4" max="4" width="12.25" style="20" customWidth="1"/>
    <col min="5" max="6" width="9" style="14"/>
    <col min="7" max="7" width="12.625" style="16" bestFit="1" customWidth="1"/>
    <col min="8" max="16384" width="9" style="3"/>
  </cols>
  <sheetData>
    <row r="1" spans="1:9" s="23" customFormat="1" ht="24.75" customHeight="1" x14ac:dyDescent="0.25">
      <c r="A1" s="59" t="s">
        <v>62</v>
      </c>
      <c r="B1" s="59"/>
      <c r="C1" s="59"/>
      <c r="D1" s="59"/>
      <c r="E1" s="59"/>
      <c r="F1" s="59"/>
      <c r="G1" s="59"/>
      <c r="H1" s="59"/>
    </row>
    <row r="2" spans="1:9" s="23" customFormat="1" ht="22.5" customHeight="1" x14ac:dyDescent="0.25">
      <c r="A2" s="59"/>
      <c r="B2" s="59"/>
      <c r="C2" s="59"/>
      <c r="D2" s="59"/>
      <c r="E2" s="59"/>
      <c r="F2" s="59"/>
      <c r="G2" s="59"/>
      <c r="H2" s="59"/>
    </row>
    <row r="3" spans="1:9" s="23" customFormat="1" ht="24.75" customHeight="1" x14ac:dyDescent="0.25">
      <c r="A3" s="59"/>
      <c r="B3" s="59"/>
      <c r="C3" s="59"/>
      <c r="D3" s="59"/>
      <c r="E3" s="59"/>
      <c r="F3" s="59"/>
      <c r="G3" s="59"/>
      <c r="H3" s="59"/>
    </row>
    <row r="4" spans="1:9" s="23" customFormat="1" ht="24.75" customHeight="1" x14ac:dyDescent="0.25">
      <c r="A4" s="22"/>
      <c r="B4" s="22"/>
      <c r="C4" s="22"/>
      <c r="D4" s="22"/>
      <c r="E4" s="22"/>
      <c r="F4" s="22"/>
      <c r="G4" s="22"/>
      <c r="H4" s="22"/>
    </row>
    <row r="5" spans="1:9" s="23" customFormat="1" ht="22.5" customHeight="1" x14ac:dyDescent="0.25">
      <c r="A5" s="60" t="s">
        <v>63</v>
      </c>
      <c r="B5" s="60"/>
      <c r="C5" s="60"/>
      <c r="D5" s="60"/>
      <c r="E5" s="60"/>
      <c r="F5" s="60"/>
      <c r="G5" s="60"/>
      <c r="H5" s="60"/>
      <c r="I5" s="24"/>
    </row>
    <row r="6" spans="1:9" s="23" customFormat="1" ht="16.5" x14ac:dyDescent="0.25">
      <c r="A6" s="25"/>
      <c r="B6" s="26"/>
      <c r="D6" s="27"/>
      <c r="E6" s="27"/>
      <c r="F6" s="28"/>
      <c r="G6" s="29"/>
      <c r="H6" s="29"/>
    </row>
    <row r="7" spans="1:9" s="23" customFormat="1" ht="16.5" customHeight="1" x14ac:dyDescent="0.25">
      <c r="A7" s="58" t="s">
        <v>64</v>
      </c>
      <c r="B7" s="58"/>
      <c r="C7" s="58"/>
      <c r="D7" s="58"/>
      <c r="E7" s="58"/>
      <c r="F7" s="30"/>
      <c r="G7" s="26"/>
      <c r="H7" s="26"/>
    </row>
    <row r="8" spans="1:9" s="23" customFormat="1" ht="16.5" customHeight="1" x14ac:dyDescent="0.25">
      <c r="A8" s="61" t="s">
        <v>65</v>
      </c>
      <c r="B8" s="62"/>
      <c r="C8" s="62"/>
      <c r="D8" s="62"/>
      <c r="E8" s="62"/>
      <c r="F8" s="62"/>
      <c r="G8" s="62"/>
      <c r="H8" s="62"/>
      <c r="I8" s="31"/>
    </row>
    <row r="9" spans="1:9" s="23" customFormat="1" ht="16.5" customHeight="1" x14ac:dyDescent="0.25">
      <c r="A9" s="61"/>
      <c r="B9" s="62"/>
      <c r="C9" s="62"/>
      <c r="D9" s="62"/>
      <c r="E9" s="62"/>
      <c r="F9" s="62"/>
      <c r="G9" s="62"/>
      <c r="H9" s="62"/>
      <c r="I9" s="31"/>
    </row>
    <row r="12" spans="1:9" ht="18.75" customHeight="1" x14ac:dyDescent="0.25">
      <c r="A12" s="64" t="s">
        <v>0</v>
      </c>
      <c r="B12" s="65" t="s">
        <v>1</v>
      </c>
      <c r="C12" s="65" t="s">
        <v>2</v>
      </c>
      <c r="D12" s="66" t="s">
        <v>3</v>
      </c>
      <c r="E12" s="64" t="s">
        <v>4</v>
      </c>
      <c r="F12" s="64"/>
      <c r="G12" s="63" t="s">
        <v>5</v>
      </c>
      <c r="H12" s="2"/>
    </row>
    <row r="13" spans="1:9" ht="18.75" customHeight="1" x14ac:dyDescent="0.25">
      <c r="A13" s="64"/>
      <c r="B13" s="65"/>
      <c r="C13" s="65"/>
      <c r="D13" s="66"/>
      <c r="E13" s="1" t="s">
        <v>6</v>
      </c>
      <c r="F13" s="1" t="s">
        <v>7</v>
      </c>
      <c r="G13" s="63"/>
      <c r="H13" s="2"/>
    </row>
    <row r="14" spans="1:9" x14ac:dyDescent="0.25">
      <c r="A14" s="1" t="s">
        <v>8</v>
      </c>
      <c r="B14" s="4" t="s">
        <v>9</v>
      </c>
      <c r="C14" s="5"/>
      <c r="D14" s="17"/>
      <c r="E14" s="7"/>
      <c r="F14" s="7"/>
      <c r="G14" s="6"/>
      <c r="H14" s="2"/>
    </row>
    <row r="15" spans="1:9" ht="63" x14ac:dyDescent="0.25">
      <c r="A15" s="7">
        <v>1</v>
      </c>
      <c r="B15" s="5" t="s">
        <v>10</v>
      </c>
      <c r="C15" s="5" t="s">
        <v>11</v>
      </c>
      <c r="D15" s="18">
        <v>150000</v>
      </c>
      <c r="E15" s="7">
        <v>15</v>
      </c>
      <c r="F15" s="7">
        <v>2</v>
      </c>
      <c r="G15" s="6">
        <f>D15*SUM(E15:F15)</f>
        <v>2550000</v>
      </c>
      <c r="H15" s="2"/>
    </row>
    <row r="16" spans="1:9" ht="63" x14ac:dyDescent="0.25">
      <c r="A16" s="7">
        <v>2</v>
      </c>
      <c r="B16" s="5" t="s">
        <v>12</v>
      </c>
      <c r="C16" s="5" t="s">
        <v>13</v>
      </c>
      <c r="D16" s="57" t="s">
        <v>61</v>
      </c>
      <c r="E16" s="7"/>
      <c r="F16" s="7">
        <v>2</v>
      </c>
      <c r="G16" s="6">
        <v>0</v>
      </c>
      <c r="H16" s="2"/>
    </row>
    <row r="17" spans="1:8" x14ac:dyDescent="0.25">
      <c r="A17" s="1" t="s">
        <v>14</v>
      </c>
      <c r="B17" s="4" t="s">
        <v>15</v>
      </c>
      <c r="C17" s="5"/>
      <c r="D17" s="18"/>
      <c r="E17" s="7"/>
      <c r="F17" s="7"/>
      <c r="G17" s="6"/>
      <c r="H17" s="2"/>
    </row>
    <row r="18" spans="1:8" ht="31.5" x14ac:dyDescent="0.25">
      <c r="A18" s="7">
        <v>4</v>
      </c>
      <c r="B18" s="5" t="s">
        <v>16</v>
      </c>
      <c r="C18" s="5" t="s">
        <v>17</v>
      </c>
      <c r="D18" s="18">
        <v>150000</v>
      </c>
      <c r="E18" s="7">
        <v>15</v>
      </c>
      <c r="F18" s="7">
        <v>2</v>
      </c>
      <c r="G18" s="6">
        <f>D18*SUM(E18:F18)</f>
        <v>2550000</v>
      </c>
      <c r="H18" s="2"/>
    </row>
    <row r="19" spans="1:8" ht="31.5" x14ac:dyDescent="0.25">
      <c r="A19" s="7">
        <v>5</v>
      </c>
      <c r="B19" s="5" t="s">
        <v>18</v>
      </c>
      <c r="C19" s="5" t="s">
        <v>19</v>
      </c>
      <c r="D19" s="18">
        <v>187000</v>
      </c>
      <c r="E19" s="7"/>
      <c r="F19" s="7">
        <v>2</v>
      </c>
      <c r="G19" s="6">
        <f>D19*SUM(E19:F19)</f>
        <v>374000</v>
      </c>
      <c r="H19" s="2"/>
    </row>
    <row r="20" spans="1:8" ht="31.5" x14ac:dyDescent="0.25">
      <c r="A20" s="7">
        <v>6</v>
      </c>
      <c r="B20" s="5" t="s">
        <v>20</v>
      </c>
      <c r="C20" s="5" t="s">
        <v>21</v>
      </c>
      <c r="D20" s="18">
        <v>150000</v>
      </c>
      <c r="E20" s="7"/>
      <c r="F20" s="7">
        <v>2</v>
      </c>
      <c r="G20" s="6">
        <f>D20*SUM(E20:F20)</f>
        <v>300000</v>
      </c>
      <c r="H20" s="2"/>
    </row>
    <row r="21" spans="1:8" ht="47.25" x14ac:dyDescent="0.25">
      <c r="A21" s="7">
        <v>7</v>
      </c>
      <c r="B21" s="5" t="s">
        <v>22</v>
      </c>
      <c r="C21" s="5" t="s">
        <v>23</v>
      </c>
      <c r="D21" s="18">
        <v>150000</v>
      </c>
      <c r="E21" s="7">
        <v>15</v>
      </c>
      <c r="F21" s="7"/>
      <c r="G21" s="6">
        <f>D21*SUM(E21:F21)</f>
        <v>2250000</v>
      </c>
      <c r="H21" s="2"/>
    </row>
    <row r="22" spans="1:8" ht="63" x14ac:dyDescent="0.25">
      <c r="A22" s="7">
        <v>8</v>
      </c>
      <c r="B22" s="5" t="s">
        <v>24</v>
      </c>
      <c r="C22" s="5" t="s">
        <v>25</v>
      </c>
      <c r="D22" s="18">
        <v>150000</v>
      </c>
      <c r="E22" s="7">
        <v>15</v>
      </c>
      <c r="F22" s="7">
        <v>2</v>
      </c>
      <c r="G22" s="6">
        <f>D22*SUM(E22:F22)</f>
        <v>2550000</v>
      </c>
      <c r="H22" s="2"/>
    </row>
    <row r="23" spans="1:8" ht="31.5" x14ac:dyDescent="0.25">
      <c r="A23" s="1" t="s">
        <v>26</v>
      </c>
      <c r="B23" s="4" t="s">
        <v>27</v>
      </c>
      <c r="C23" s="5"/>
      <c r="D23" s="18"/>
      <c r="E23" s="7"/>
      <c r="F23" s="7"/>
      <c r="G23" s="6"/>
      <c r="H23" s="2"/>
    </row>
    <row r="24" spans="1:8" x14ac:dyDescent="0.25">
      <c r="A24" s="1" t="s">
        <v>28</v>
      </c>
      <c r="B24" s="4" t="s">
        <v>29</v>
      </c>
      <c r="C24" s="5"/>
      <c r="D24" s="18"/>
      <c r="E24" s="7"/>
      <c r="F24" s="7"/>
      <c r="G24" s="6"/>
      <c r="H24" s="2"/>
    </row>
    <row r="25" spans="1:8" ht="31.5" x14ac:dyDescent="0.25">
      <c r="A25" s="7">
        <v>10</v>
      </c>
      <c r="B25" s="5" t="s">
        <v>30</v>
      </c>
      <c r="C25" s="5" t="s">
        <v>31</v>
      </c>
      <c r="D25" s="18">
        <v>23000</v>
      </c>
      <c r="E25" s="7">
        <v>15</v>
      </c>
      <c r="F25" s="7">
        <v>2</v>
      </c>
      <c r="G25" s="6">
        <f>D25*SUM(E25:F25)</f>
        <v>391000</v>
      </c>
      <c r="H25" s="2"/>
    </row>
    <row r="26" spans="1:8" ht="31.5" x14ac:dyDescent="0.25">
      <c r="A26" s="7">
        <v>11</v>
      </c>
      <c r="B26" s="5" t="s">
        <v>32</v>
      </c>
      <c r="C26" s="5" t="s">
        <v>33</v>
      </c>
      <c r="D26" s="18">
        <v>38000</v>
      </c>
      <c r="E26" s="7">
        <v>15</v>
      </c>
      <c r="F26" s="7">
        <v>2</v>
      </c>
      <c r="G26" s="6">
        <f t="shared" ref="G26:G38" si="0">D26*SUM(E26:F26)</f>
        <v>646000</v>
      </c>
      <c r="H26" s="2"/>
    </row>
    <row r="27" spans="1:8" x14ac:dyDescent="0.25">
      <c r="A27" s="7">
        <v>12</v>
      </c>
      <c r="B27" s="5" t="s">
        <v>34</v>
      </c>
      <c r="C27" s="5"/>
      <c r="D27" s="18">
        <v>85000</v>
      </c>
      <c r="E27" s="7">
        <v>15</v>
      </c>
      <c r="F27" s="7">
        <v>2</v>
      </c>
      <c r="G27" s="6">
        <f t="shared" si="0"/>
        <v>1445000</v>
      </c>
      <c r="H27" s="2"/>
    </row>
    <row r="28" spans="1:8" x14ac:dyDescent="0.25">
      <c r="A28" s="7">
        <v>13</v>
      </c>
      <c r="B28" s="5" t="s">
        <v>35</v>
      </c>
      <c r="C28" s="5" t="s">
        <v>36</v>
      </c>
      <c r="D28" s="18">
        <v>64000</v>
      </c>
      <c r="E28" s="7">
        <v>15</v>
      </c>
      <c r="F28" s="7">
        <v>2</v>
      </c>
      <c r="G28" s="6">
        <f t="shared" si="0"/>
        <v>1088000</v>
      </c>
      <c r="H28" s="2"/>
    </row>
    <row r="29" spans="1:8" ht="31.5" x14ac:dyDescent="0.25">
      <c r="A29" s="7">
        <v>14</v>
      </c>
      <c r="B29" s="5" t="s">
        <v>37</v>
      </c>
      <c r="C29" s="5" t="s">
        <v>38</v>
      </c>
      <c r="D29" s="18">
        <v>17000</v>
      </c>
      <c r="E29" s="7">
        <v>15</v>
      </c>
      <c r="F29" s="7">
        <v>2</v>
      </c>
      <c r="G29" s="6">
        <f>D29*SUM(E29:F29)</f>
        <v>289000</v>
      </c>
      <c r="H29" s="2"/>
    </row>
    <row r="30" spans="1:8" x14ac:dyDescent="0.25">
      <c r="A30" s="7">
        <v>15</v>
      </c>
      <c r="B30" s="5" t="s">
        <v>39</v>
      </c>
      <c r="C30" s="5" t="s">
        <v>40</v>
      </c>
      <c r="D30" s="18">
        <v>41000</v>
      </c>
      <c r="E30" s="7">
        <v>15</v>
      </c>
      <c r="F30" s="7">
        <v>2</v>
      </c>
      <c r="G30" s="6">
        <f t="shared" si="0"/>
        <v>697000</v>
      </c>
      <c r="H30" s="2"/>
    </row>
    <row r="31" spans="1:8" x14ac:dyDescent="0.25">
      <c r="A31" s="7">
        <v>16</v>
      </c>
      <c r="B31" s="5" t="s">
        <v>41</v>
      </c>
      <c r="C31" s="5"/>
      <c r="D31" s="18">
        <v>35000</v>
      </c>
      <c r="E31" s="7">
        <v>15</v>
      </c>
      <c r="F31" s="7">
        <v>2</v>
      </c>
      <c r="G31" s="6">
        <f t="shared" si="0"/>
        <v>595000</v>
      </c>
      <c r="H31" s="2"/>
    </row>
    <row r="32" spans="1:8" x14ac:dyDescent="0.25">
      <c r="A32" s="7">
        <v>17</v>
      </c>
      <c r="B32" s="5" t="s">
        <v>42</v>
      </c>
      <c r="C32" s="5" t="s">
        <v>43</v>
      </c>
      <c r="D32" s="18">
        <v>52000</v>
      </c>
      <c r="E32" s="7">
        <v>15</v>
      </c>
      <c r="F32" s="7">
        <v>2</v>
      </c>
      <c r="G32" s="6">
        <f t="shared" si="0"/>
        <v>884000</v>
      </c>
      <c r="H32" s="2"/>
    </row>
    <row r="33" spans="1:8" x14ac:dyDescent="0.25">
      <c r="A33" s="7">
        <v>18</v>
      </c>
      <c r="B33" s="5" t="s">
        <v>44</v>
      </c>
      <c r="C33" s="5"/>
      <c r="D33" s="18">
        <v>41000</v>
      </c>
      <c r="E33" s="7">
        <v>15</v>
      </c>
      <c r="F33" s="7">
        <v>2</v>
      </c>
      <c r="G33" s="6">
        <f t="shared" si="0"/>
        <v>697000</v>
      </c>
      <c r="H33" s="2"/>
    </row>
    <row r="34" spans="1:8" x14ac:dyDescent="0.25">
      <c r="A34" s="7">
        <v>19</v>
      </c>
      <c r="B34" s="5" t="s">
        <v>45</v>
      </c>
      <c r="C34" s="5" t="s">
        <v>46</v>
      </c>
      <c r="D34" s="18">
        <v>35000</v>
      </c>
      <c r="E34" s="7">
        <v>15</v>
      </c>
      <c r="F34" s="7">
        <v>2</v>
      </c>
      <c r="G34" s="6">
        <f t="shared" si="0"/>
        <v>595000</v>
      </c>
      <c r="H34" s="2"/>
    </row>
    <row r="35" spans="1:8" x14ac:dyDescent="0.25">
      <c r="A35" s="7">
        <v>20</v>
      </c>
      <c r="B35" s="5" t="s">
        <v>47</v>
      </c>
      <c r="C35" s="5"/>
      <c r="D35" s="18">
        <v>167000</v>
      </c>
      <c r="E35" s="7">
        <v>15</v>
      </c>
      <c r="F35" s="7">
        <v>2</v>
      </c>
      <c r="G35" s="6">
        <f t="shared" si="0"/>
        <v>2839000</v>
      </c>
      <c r="H35" s="2"/>
    </row>
    <row r="36" spans="1:8" x14ac:dyDescent="0.25">
      <c r="A36" s="7">
        <v>21</v>
      </c>
      <c r="B36" s="5" t="s">
        <v>77</v>
      </c>
      <c r="C36" s="5"/>
      <c r="D36" s="18">
        <v>51000</v>
      </c>
      <c r="E36" s="7">
        <v>15</v>
      </c>
      <c r="F36" s="7">
        <v>2</v>
      </c>
      <c r="G36" s="6">
        <f t="shared" si="0"/>
        <v>867000</v>
      </c>
      <c r="H36" s="2"/>
    </row>
    <row r="37" spans="1:8" x14ac:dyDescent="0.25">
      <c r="A37" s="7">
        <v>22</v>
      </c>
      <c r="B37" s="5" t="s">
        <v>48</v>
      </c>
      <c r="C37" s="5" t="s">
        <v>49</v>
      </c>
      <c r="D37" s="18">
        <v>50000</v>
      </c>
      <c r="E37" s="7">
        <v>15</v>
      </c>
      <c r="F37" s="7">
        <v>2</v>
      </c>
      <c r="G37" s="6">
        <f t="shared" si="0"/>
        <v>850000</v>
      </c>
      <c r="H37" s="2"/>
    </row>
    <row r="38" spans="1:8" ht="88.5" customHeight="1" x14ac:dyDescent="0.25">
      <c r="A38" s="7">
        <v>23</v>
      </c>
      <c r="B38" s="5" t="s">
        <v>50</v>
      </c>
      <c r="C38" s="5" t="s">
        <v>51</v>
      </c>
      <c r="D38" s="18">
        <v>280000</v>
      </c>
      <c r="E38" s="7"/>
      <c r="F38" s="7">
        <v>2</v>
      </c>
      <c r="G38" s="6">
        <f t="shared" si="0"/>
        <v>560000</v>
      </c>
      <c r="H38" s="2"/>
    </row>
    <row r="39" spans="1:8" x14ac:dyDescent="0.25">
      <c r="A39" s="1" t="s">
        <v>52</v>
      </c>
      <c r="B39" s="4" t="s">
        <v>53</v>
      </c>
      <c r="C39" s="5"/>
      <c r="D39" s="17"/>
      <c r="E39" s="7"/>
      <c r="F39" s="7"/>
      <c r="G39" s="6"/>
      <c r="H39" s="2"/>
    </row>
    <row r="40" spans="1:8" ht="31.5" x14ac:dyDescent="0.25">
      <c r="A40" s="7">
        <v>31</v>
      </c>
      <c r="B40" s="5" t="s">
        <v>54</v>
      </c>
      <c r="C40" s="5" t="s">
        <v>55</v>
      </c>
      <c r="D40" s="21" t="s">
        <v>61</v>
      </c>
      <c r="E40" s="7"/>
      <c r="F40" s="7"/>
      <c r="G40" s="6"/>
      <c r="H40" s="2"/>
    </row>
    <row r="41" spans="1:8" x14ac:dyDescent="0.25">
      <c r="A41" s="7">
        <v>32</v>
      </c>
      <c r="B41" s="5" t="s">
        <v>56</v>
      </c>
      <c r="C41" s="5"/>
      <c r="D41" s="17"/>
      <c r="E41" s="7"/>
      <c r="F41" s="7"/>
      <c r="G41" s="6"/>
      <c r="H41" s="2"/>
    </row>
    <row r="42" spans="1:8" ht="31.5" x14ac:dyDescent="0.25">
      <c r="A42" s="7">
        <v>33</v>
      </c>
      <c r="B42" s="5" t="s">
        <v>57</v>
      </c>
      <c r="C42" s="5" t="s">
        <v>58</v>
      </c>
      <c r="D42" s="21" t="s">
        <v>61</v>
      </c>
      <c r="E42" s="7"/>
      <c r="F42" s="7"/>
      <c r="G42" s="6"/>
      <c r="H42" s="2"/>
    </row>
    <row r="43" spans="1:8" ht="31.5" x14ac:dyDescent="0.25">
      <c r="A43" s="7">
        <v>34</v>
      </c>
      <c r="B43" s="5" t="s">
        <v>59</v>
      </c>
      <c r="C43" s="5"/>
      <c r="D43" s="21" t="s">
        <v>61</v>
      </c>
      <c r="E43" s="7"/>
      <c r="F43" s="7"/>
      <c r="G43" s="6"/>
      <c r="H43" s="2"/>
    </row>
    <row r="44" spans="1:8" s="13" customFormat="1" x14ac:dyDescent="0.25">
      <c r="A44" s="8"/>
      <c r="B44" s="9" t="s">
        <v>60</v>
      </c>
      <c r="C44" s="10"/>
      <c r="D44" s="19"/>
      <c r="E44" s="8"/>
      <c r="F44" s="8"/>
      <c r="G44" s="11">
        <f>SUM(G14:G43)</f>
        <v>23017000</v>
      </c>
      <c r="H44" s="12"/>
    </row>
    <row r="45" spans="1:8" s="13" customFormat="1" x14ac:dyDescent="0.25">
      <c r="A45" s="32"/>
      <c r="B45" s="33"/>
      <c r="C45" s="34"/>
      <c r="D45" s="35"/>
      <c r="E45" s="32"/>
      <c r="F45" s="32"/>
      <c r="G45" s="36"/>
    </row>
    <row r="46" spans="1:8" s="13" customFormat="1" x14ac:dyDescent="0.25">
      <c r="A46" s="32"/>
      <c r="B46" s="33"/>
      <c r="C46" s="34"/>
      <c r="D46" s="35"/>
      <c r="E46" s="32"/>
      <c r="F46" s="32"/>
      <c r="G46" s="36"/>
    </row>
    <row r="47" spans="1:8" s="13" customFormat="1" x14ac:dyDescent="0.25">
      <c r="A47" s="32"/>
      <c r="B47" s="33"/>
      <c r="C47" s="34"/>
      <c r="D47" s="35"/>
      <c r="E47" s="32"/>
      <c r="F47" s="32"/>
      <c r="G47" s="36"/>
    </row>
    <row r="48" spans="1:8" s="13" customFormat="1" x14ac:dyDescent="0.25">
      <c r="A48" s="32"/>
      <c r="B48" s="33"/>
      <c r="C48" s="34"/>
      <c r="D48" s="35"/>
      <c r="E48" s="32"/>
      <c r="F48" s="32"/>
      <c r="G48" s="36"/>
    </row>
    <row r="49" spans="1:8" s="13" customFormat="1" x14ac:dyDescent="0.25">
      <c r="A49" s="32"/>
      <c r="B49" s="33"/>
      <c r="C49" s="34"/>
      <c r="D49" s="35"/>
      <c r="E49" s="32"/>
      <c r="F49" s="32"/>
      <c r="G49" s="36"/>
    </row>
    <row r="50" spans="1:8" s="39" customFormat="1" ht="16.5" x14ac:dyDescent="0.25">
      <c r="A50" s="68" t="s">
        <v>66</v>
      </c>
      <c r="B50" s="68"/>
      <c r="C50" s="68"/>
      <c r="D50" s="68"/>
      <c r="E50" s="37"/>
      <c r="F50" s="38"/>
    </row>
    <row r="51" spans="1:8" s="39" customFormat="1" ht="16.5" x14ac:dyDescent="0.25">
      <c r="A51" s="40"/>
      <c r="B51" s="67" t="s">
        <v>67</v>
      </c>
      <c r="C51" s="67"/>
      <c r="D51" s="67"/>
      <c r="E51" s="67"/>
      <c r="F51" s="67"/>
    </row>
    <row r="52" spans="1:8" s="39" customFormat="1" ht="16.5" x14ac:dyDescent="0.25">
      <c r="A52" s="40"/>
      <c r="B52" s="67" t="s">
        <v>78</v>
      </c>
      <c r="C52" s="67"/>
      <c r="D52" s="67"/>
      <c r="E52" s="67"/>
      <c r="F52" s="67"/>
    </row>
    <row r="53" spans="1:8" s="42" customFormat="1" ht="57.75" customHeight="1" x14ac:dyDescent="0.25">
      <c r="A53" s="41"/>
      <c r="B53" s="70" t="s">
        <v>68</v>
      </c>
      <c r="C53" s="71"/>
      <c r="D53" s="71"/>
      <c r="E53" s="71"/>
      <c r="F53" s="71"/>
      <c r="G53" s="71"/>
      <c r="H53" s="72"/>
    </row>
    <row r="54" spans="1:8" s="44" customFormat="1" ht="39.75" customHeight="1" x14ac:dyDescent="0.25">
      <c r="A54" s="43"/>
      <c r="B54" s="69" t="s">
        <v>69</v>
      </c>
      <c r="C54" s="69"/>
      <c r="D54" s="69"/>
      <c r="E54" s="69"/>
      <c r="F54" s="69"/>
    </row>
    <row r="55" spans="1:8" s="45" customFormat="1" ht="16.5" x14ac:dyDescent="0.25">
      <c r="A55" s="41"/>
      <c r="B55" s="67" t="s">
        <v>70</v>
      </c>
      <c r="C55" s="67"/>
      <c r="D55" s="67"/>
      <c r="E55" s="67"/>
      <c r="F55" s="67"/>
    </row>
    <row r="56" spans="1:8" s="45" customFormat="1" ht="16.5" x14ac:dyDescent="0.25">
      <c r="A56" s="41"/>
      <c r="B56" s="46" t="s">
        <v>71</v>
      </c>
      <c r="C56" s="46"/>
      <c r="D56" s="47"/>
      <c r="E56" s="37"/>
      <c r="F56" s="48"/>
    </row>
    <row r="57" spans="1:8" s="45" customFormat="1" ht="16.5" x14ac:dyDescent="0.25">
      <c r="A57" s="41"/>
      <c r="B57" s="46" t="s">
        <v>72</v>
      </c>
      <c r="C57" s="46"/>
      <c r="D57" s="47"/>
      <c r="E57" s="37"/>
      <c r="F57" s="48"/>
      <c r="G57" s="39"/>
    </row>
    <row r="58" spans="1:8" s="54" customFormat="1" ht="15.75" customHeight="1" x14ac:dyDescent="0.25">
      <c r="A58" s="49" t="s">
        <v>73</v>
      </c>
      <c r="B58" s="50"/>
      <c r="C58" s="50"/>
      <c r="D58" s="51"/>
      <c r="E58" s="52"/>
      <c r="F58" s="53"/>
    </row>
    <row r="59" spans="1:8" s="45" customFormat="1" ht="15.75" customHeight="1" x14ac:dyDescent="0.25">
      <c r="A59" s="41"/>
      <c r="B59" s="55" t="s">
        <v>74</v>
      </c>
      <c r="C59" s="55"/>
      <c r="D59" s="47"/>
      <c r="E59" s="56"/>
      <c r="F59" s="48"/>
    </row>
    <row r="60" spans="1:8" s="45" customFormat="1" ht="15.75" customHeight="1" x14ac:dyDescent="0.25">
      <c r="A60" s="41"/>
      <c r="B60" s="55" t="s">
        <v>75</v>
      </c>
      <c r="C60" s="55"/>
      <c r="D60" s="47"/>
      <c r="E60" s="56"/>
      <c r="F60" s="48"/>
    </row>
    <row r="61" spans="1:8" s="45" customFormat="1" ht="15.75" customHeight="1" x14ac:dyDescent="0.25">
      <c r="A61" s="41"/>
      <c r="B61" s="55" t="s">
        <v>76</v>
      </c>
      <c r="C61" s="55"/>
      <c r="D61" s="47"/>
      <c r="E61" s="56"/>
      <c r="F61" s="48"/>
    </row>
    <row r="69" spans="2:8" s="14" customFormat="1" x14ac:dyDescent="0.25">
      <c r="B69" s="15"/>
      <c r="C69" s="15"/>
      <c r="D69" s="20">
        <f>SUM(D15:D38)</f>
        <v>1916000</v>
      </c>
      <c r="G69" s="16"/>
      <c r="H69" s="3"/>
    </row>
  </sheetData>
  <mergeCells count="16">
    <mergeCell ref="B55:F55"/>
    <mergeCell ref="A50:D50"/>
    <mergeCell ref="B51:F51"/>
    <mergeCell ref="B52:F52"/>
    <mergeCell ref="B54:F54"/>
    <mergeCell ref="B53:H53"/>
    <mergeCell ref="A7:E7"/>
    <mergeCell ref="A1:H3"/>
    <mergeCell ref="A5:H5"/>
    <mergeCell ref="A8:H9"/>
    <mergeCell ref="G12:G13"/>
    <mergeCell ref="A12:A13"/>
    <mergeCell ref="B12:B13"/>
    <mergeCell ref="C12:C13"/>
    <mergeCell ref="D12:D13"/>
    <mergeCell ref="E12:F12"/>
  </mergeCells>
  <pageMargins left="0.7" right="0.7" top="0.75" bottom="0.75" header="0.3" footer="0.3"/>
  <pageSetup scale="71" orientation="portrait" r:id="rId1"/>
  <rowBreaks count="1" manualBreakCount="1">
    <brk id="37"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BẢNG BÁO GIÁ</vt:lpstr>
      <vt:lpstr>'BẢNG 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Administrator</cp:lastModifiedBy>
  <dcterms:created xsi:type="dcterms:W3CDTF">2025-03-14T01:34:42Z</dcterms:created>
  <dcterms:modified xsi:type="dcterms:W3CDTF">2025-03-14T06:10:03Z</dcterms:modified>
</cp:coreProperties>
</file>