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ANG 2\2024\KSK\T4\CÔNG TY CỔ PHẦN XÂY DỰNG CDC (37)\"/>
    </mc:Choice>
  </mc:AlternateContent>
  <xr:revisionPtr revIDLastSave="0" documentId="13_ncr:1_{D06F32D3-2BCB-460A-85D3-E48178390031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Sheet1!$A$9:$W$17</definedName>
    <definedName name="_xlnm.Print_Area" localSheetId="0">Sheet1!$A$1:$U$20</definedName>
    <definedName name="_xlnm.Print_Titles" localSheetId="0">Sheet1!$8:$9</definedName>
  </definedNames>
  <calcPr calcId="181029"/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</calcChain>
</file>

<file path=xl/sharedStrings.xml><?xml version="1.0" encoding="utf-8"?>
<sst xmlns="http://schemas.openxmlformats.org/spreadsheetml/2006/main" count="118" uniqueCount="79">
  <si>
    <t>CÔNG TY CỔ PHẦN BỆNH VIỆN THIỆN NHÂN ĐÀ NẴNG</t>
  </si>
  <si>
    <t>TRUNG TÂM CHẨN ĐOÁN Y KHOA KỸ THUẬT CAO THIỆN NHÂN</t>
  </si>
  <si>
    <t>Tel: 02363. 82 84 89</t>
  </si>
  <si>
    <t xml:space="preserve">TỔNG HỢP KẾT QUẢ KHÁM SỨC KHỎE </t>
  </si>
  <si>
    <t>Stt</t>
  </si>
  <si>
    <t>Họ và tên</t>
  </si>
  <si>
    <t>Năm Sinh</t>
  </si>
  <si>
    <t xml:space="preserve">Giới tính </t>
  </si>
  <si>
    <t>Kết Quả CLS và LS</t>
  </si>
  <si>
    <t xml:space="preserve">Đề nghị - Tư vấn </t>
  </si>
  <si>
    <t xml:space="preserve">Xếp loại SK </t>
  </si>
  <si>
    <t>Bác sỹ</t>
  </si>
  <si>
    <t>Khám  tổng quát</t>
  </si>
  <si>
    <t>Nội</t>
  </si>
  <si>
    <t>TMH</t>
  </si>
  <si>
    <t>Mắt</t>
  </si>
  <si>
    <t>Các chỉ số cơ bản</t>
  </si>
  <si>
    <t>Chiều Cao</t>
  </si>
  <si>
    <t>Cân nặng</t>
  </si>
  <si>
    <t>BMI</t>
  </si>
  <si>
    <t xml:space="preserve">Mạch </t>
  </si>
  <si>
    <t>Huyết áp</t>
  </si>
  <si>
    <t>RHM</t>
  </si>
  <si>
    <t xml:space="preserve">Mã NV </t>
  </si>
  <si>
    <t>Chức vụ</t>
  </si>
  <si>
    <t>Địa chỉ: 276 - 278 - 280 Đống Đa, TP. Đà Nẵng.</t>
  </si>
  <si>
    <t>Da liễu</t>
  </si>
  <si>
    <t>Phụ sản</t>
  </si>
  <si>
    <t>Ngoại</t>
  </si>
  <si>
    <t xml:space="preserve">  Năm 2024</t>
  </si>
  <si>
    <t>CÔNG TY CỔ PHẦN XÂY DỰNG CDC</t>
  </si>
  <si>
    <t>Bình thường</t>
  </si>
  <si>
    <t xml:space="preserve">Bình thường </t>
  </si>
  <si>
    <t>Phạm Văn Phong</t>
  </si>
  <si>
    <t>Lê Thanh Tùng</t>
  </si>
  <si>
    <t>Nguyễn Hồng Quân</t>
  </si>
  <si>
    <t>Trần Thanh Tâm</t>
  </si>
  <si>
    <t>Trần Thị Thúy Mai</t>
  </si>
  <si>
    <t>Thiều Sỹ Hòa</t>
  </si>
  <si>
    <t>Nam</t>
  </si>
  <si>
    <t>Nữ</t>
  </si>
  <si>
    <t>CHT</t>
  </si>
  <si>
    <t>CHP</t>
  </si>
  <si>
    <t>CBKT</t>
  </si>
  <si>
    <t>CBQS</t>
  </si>
  <si>
    <t>Kế toán</t>
  </si>
  <si>
    <t>120/70</t>
  </si>
  <si>
    <t xml:space="preserve">Cao răng hai hàm  </t>
  </si>
  <si>
    <r>
      <rPr>
        <b/>
        <sz val="13"/>
        <rFont val="Times New Roman"/>
        <family val="1"/>
      </rPr>
      <t>XN máu:</t>
    </r>
    <r>
      <rPr>
        <sz val="13"/>
        <rFont val="Times New Roman"/>
        <family val="1"/>
      </rPr>
      <t xml:space="preserve"> Hồng cầu nhỏ. Tăng Glucose. Tăng Acid Uric. Tăng men gan. Tăng mỡ máu 
</t>
    </r>
    <r>
      <rPr>
        <b/>
        <sz val="13"/>
        <rFont val="Times New Roman"/>
        <family val="1"/>
      </rPr>
      <t>Siêu âm bụng</t>
    </r>
    <r>
      <rPr>
        <sz val="13"/>
        <rFont val="Times New Roman"/>
        <family val="1"/>
      </rPr>
      <t xml:space="preserve">: Gan nhiễm mỡ độ I 
</t>
    </r>
    <r>
      <rPr>
        <b/>
        <sz val="13"/>
        <rFont val="Times New Roman"/>
        <family val="1"/>
      </rPr>
      <t>Siêu âm giáp:</t>
    </r>
    <r>
      <rPr>
        <sz val="13"/>
        <rFont val="Times New Roman"/>
        <family val="1"/>
      </rPr>
      <t xml:space="preserve"> Thiểu sản thùy trái tuyến giáp 
Cao răng hai hàm  
Các kết quả xét nghiệm khác trong giới hạn bình thường  </t>
    </r>
  </si>
  <si>
    <t xml:space="preserve">II </t>
  </si>
  <si>
    <t xml:space="preserve">BS Tấn </t>
  </si>
  <si>
    <t xml:space="preserve">Viêm mũi dị ứng </t>
  </si>
  <si>
    <t xml:space="preserve">_ Đã tư vấn 
_ Hạn chế bia rượu, nội tạng động vật, hải sản 
_ Tiếp tục điều trị rối loạn mỡ máu 
_ Tăng cường thể thao 
_ Siêu âm giáp kiểm tra hằng năm 
_ Tránh tiếp xúc với khói bụi, lạnh  
_ Lấy cao răng định kỳ 6 tháng/ lần  
_ Kiểm tra sức khỏe định kỳ </t>
  </si>
  <si>
    <r>
      <rPr>
        <b/>
        <sz val="13"/>
        <rFont val="Times New Roman"/>
        <family val="1"/>
      </rPr>
      <t>XN máu:</t>
    </r>
    <r>
      <rPr>
        <sz val="13"/>
        <rFont val="Times New Roman"/>
        <family val="1"/>
      </rPr>
      <t xml:space="preserve"> Tăng Acid Uric. Rối loạn mỡ máu đang điều trị 
</t>
    </r>
    <r>
      <rPr>
        <b/>
        <sz val="13"/>
        <rFont val="Times New Roman"/>
        <family val="1"/>
      </rPr>
      <t>Siêu âm bụng</t>
    </r>
    <r>
      <rPr>
        <sz val="13"/>
        <rFont val="Times New Roman"/>
        <family val="1"/>
      </rPr>
      <t xml:space="preserve">: Gan nhiễm mỡ độ I 
</t>
    </r>
    <r>
      <rPr>
        <b/>
        <sz val="13"/>
        <rFont val="Times New Roman"/>
        <family val="1"/>
      </rPr>
      <t>Siêu âm giáp:</t>
    </r>
    <r>
      <rPr>
        <sz val="13"/>
        <rFont val="Times New Roman"/>
        <family val="1"/>
      </rPr>
      <t xml:space="preserve"> Nang keo thùy phải tuyến giáp &lt; 3 mm( TIRADS 1) 
</t>
    </r>
    <r>
      <rPr>
        <b/>
        <sz val="13"/>
        <rFont val="Times New Roman"/>
        <family val="1"/>
      </rPr>
      <t xml:space="preserve">Nội soi TMH: </t>
    </r>
    <r>
      <rPr>
        <sz val="13"/>
        <rFont val="Times New Roman"/>
        <family val="1"/>
      </rPr>
      <t xml:space="preserve">Viêm mũi dị ứng 
Cao răng hai hàm  
Các kết quả xét nghiệm khác trong giới hạn bình thường  </t>
    </r>
  </si>
  <si>
    <t>110/60</t>
  </si>
  <si>
    <t xml:space="preserve">Viêm gan B mạn tính đang điều trị thuốc kháng virus </t>
  </si>
  <si>
    <t xml:space="preserve">Viêm họng mãn/ Vẹo vách ngăn phải </t>
  </si>
  <si>
    <t xml:space="preserve">R38 sâu ngà. Cao răng hai hàm </t>
  </si>
  <si>
    <r>
      <rPr>
        <b/>
        <sz val="13"/>
        <rFont val="Times New Roman"/>
        <family val="1"/>
      </rPr>
      <t xml:space="preserve">XN máu: </t>
    </r>
    <r>
      <rPr>
        <sz val="13"/>
        <rFont val="Times New Roman"/>
        <family val="1"/>
      </rPr>
      <t xml:space="preserve">Tăng ALT . HBsAg Dương tính 
</t>
    </r>
    <r>
      <rPr>
        <b/>
        <sz val="13"/>
        <rFont val="Times New Roman"/>
        <family val="1"/>
      </rPr>
      <t>Nước tiểu</t>
    </r>
    <r>
      <rPr>
        <sz val="13"/>
        <rFont val="Times New Roman"/>
        <family val="1"/>
      </rPr>
      <t xml:space="preserve">: Bạch cầu (+) 
</t>
    </r>
    <r>
      <rPr>
        <b/>
        <sz val="13"/>
        <rFont val="Times New Roman"/>
        <family val="1"/>
      </rPr>
      <t xml:space="preserve">Nội soi TMH: </t>
    </r>
    <r>
      <rPr>
        <sz val="13"/>
        <rFont val="Times New Roman"/>
        <family val="1"/>
      </rPr>
      <t xml:space="preserve">Viêm họng mãn/ Vẹo vách ngăn phải 
Viêm gan B mạn tính đang điều trị thuốc kháng virus 
R38 sâu ngà. Cao răng hai hàm 
Các kết quả xét nghiệm khác trong giới hạn bình thường  </t>
    </r>
  </si>
  <si>
    <t xml:space="preserve">III </t>
  </si>
  <si>
    <t xml:space="preserve">BS Trâm </t>
  </si>
  <si>
    <t xml:space="preserve">_ Đã tư vấn 
_ Tiếp tục điều trị thuốc kháng virus. Kiểm tra HBeAg, HBV-DNA, đo độ đàn hồi mô gan 
_ Uống nhiều nước 
_ Tránh uống đồ lạnh 
_ Điều trị Nha khoa 
_ Kiểm tra sức khỏe định kỳ </t>
  </si>
  <si>
    <t>120/80</t>
  </si>
  <si>
    <t xml:space="preserve">Hàm giả tháo lắp R31, R42. Mất răng  R36. Cao răng hai hàm. Sức nhai  &gt; 81 % </t>
  </si>
  <si>
    <r>
      <rPr>
        <b/>
        <sz val="13"/>
        <rFont val="Times New Roman"/>
        <family val="1"/>
      </rPr>
      <t>XN máu:</t>
    </r>
    <r>
      <rPr>
        <sz val="13"/>
        <rFont val="Times New Roman"/>
        <family val="1"/>
      </rPr>
      <t xml:space="preserve"> Tăng Acid Uric. Tăng ALT. Tăng Triglyceride 
Hàm giả tháo lắp R31, R42. Mất răng  R36. Cao răng hai hàm. Sức nhai  &gt; 81 % 
Các kết quả xét nghiệm khác trong giới hạn bình thường  </t>
    </r>
  </si>
  <si>
    <t xml:space="preserve">_ Đã tư vấn 
_ Hạn chế hải sản, nội tạng động vật 
_ Tăng Triglyceride: Kiểm tra lại sau 2 tháng. Làm thêm LDL-Cholesterol và HDL-Cholesterol 
_ Điều trị Nha khoa 
_ Kiểm tra sức khỏe định kỳ </t>
  </si>
  <si>
    <t xml:space="preserve">BS Bảo </t>
  </si>
  <si>
    <t>130/80</t>
  </si>
  <si>
    <t xml:space="preserve">Dư cân </t>
  </si>
  <si>
    <t xml:space="preserve">Mất răng  R35. Cao răng hai hàm. Sức nhai  &gt; 90 % </t>
  </si>
  <si>
    <r>
      <rPr>
        <b/>
        <sz val="13"/>
        <rFont val="Times New Roman"/>
        <family val="1"/>
      </rPr>
      <t>XN máu</t>
    </r>
    <r>
      <rPr>
        <sz val="13"/>
        <rFont val="Times New Roman"/>
        <family val="1"/>
      </rPr>
      <t xml:space="preserve">: Tăng ALT . 
</t>
    </r>
    <r>
      <rPr>
        <b/>
        <sz val="13"/>
        <rFont val="Times New Roman"/>
        <family val="1"/>
      </rPr>
      <t>XQ phổi</t>
    </r>
    <r>
      <rPr>
        <sz val="13"/>
        <rFont val="Times New Roman"/>
        <family val="1"/>
      </rPr>
      <t xml:space="preserve">: Đám mờ không đồng nhất, giới hạn rõ ngoại vi thùy trên phổi trái 
</t>
    </r>
    <r>
      <rPr>
        <b/>
        <sz val="13"/>
        <rFont val="Times New Roman"/>
        <family val="1"/>
      </rPr>
      <t>Siêu âm bụng</t>
    </r>
    <r>
      <rPr>
        <sz val="13"/>
        <rFont val="Times New Roman"/>
        <family val="1"/>
      </rPr>
      <t xml:space="preserve">: Gan nhiễm mỡ độ I 
Dư cân 
Mất răng  R35. Cao răng hai hàm. Sức nhai  &gt; 90 % 
Các kết quả xét nghiệm khác trong giới hạn bình thường  </t>
    </r>
  </si>
  <si>
    <r>
      <t xml:space="preserve">_ Đã tư vấn 
_ Đã chụp CT phổi có thuốc ( </t>
    </r>
    <r>
      <rPr>
        <sz val="13"/>
        <rFont val="Calibri"/>
        <family val="2"/>
      </rPr>
      <t>∆</t>
    </r>
    <r>
      <rPr>
        <sz val="13"/>
        <rFont val="Times New Roman"/>
        <family val="1"/>
      </rPr>
      <t xml:space="preserve"> : vôi hóa) 
_ Tập thể dục 
_ Điều trị Nha khoa 
_ Kiểm tra sức khỏe định kỳ </t>
    </r>
  </si>
  <si>
    <t xml:space="preserve">Chân răng CR27. Mất răng  R45, R37. Sức nhai  &gt; 81 % </t>
  </si>
  <si>
    <t xml:space="preserve">PARA 2002 sinh mổ 2 lần </t>
  </si>
  <si>
    <t xml:space="preserve">_ Đã tư vấn 
_ Giảm lượng protein 
_ Tăng cường thể thao 
_ Uống nhiều nước 
_ Khám sản phụ khoa định kỳ 
_ Siêu âm vú kiểm tra định kỳ 
_ Điều trị Nha khoa 
_ Kiểm tra sức khỏe định kỳ </t>
  </si>
  <si>
    <r>
      <rPr>
        <b/>
        <sz val="13"/>
        <rFont val="Times New Roman"/>
        <family val="1"/>
      </rPr>
      <t xml:space="preserve">XN máu: </t>
    </r>
    <r>
      <rPr>
        <sz val="13"/>
        <rFont val="Times New Roman"/>
        <family val="1"/>
      </rPr>
      <t xml:space="preserve">Tăng Acid Uric. Tăng ALT. Tăng Cholesterol 
</t>
    </r>
    <r>
      <rPr>
        <b/>
        <sz val="13"/>
        <rFont val="Times New Roman"/>
        <family val="1"/>
      </rPr>
      <t>Nước tiểu:</t>
    </r>
    <r>
      <rPr>
        <sz val="13"/>
        <rFont val="Times New Roman"/>
        <family val="1"/>
      </rPr>
      <t xml:space="preserve"> Bạch cầu (+), Protein (+), Hồng cầu (+) 
</t>
    </r>
    <r>
      <rPr>
        <b/>
        <sz val="13"/>
        <rFont val="Times New Roman"/>
        <family val="1"/>
      </rPr>
      <t>Siêu âm bụng:</t>
    </r>
    <r>
      <rPr>
        <sz val="13"/>
        <rFont val="Times New Roman"/>
        <family val="1"/>
      </rPr>
      <t xml:space="preserve"> Gan nhiễm mỡ độ I . Nhân xơ tử cung 20x14 mm 
</t>
    </r>
    <r>
      <rPr>
        <b/>
        <sz val="13"/>
        <rFont val="Times New Roman"/>
        <family val="1"/>
      </rPr>
      <t>Siêu âm vú:</t>
    </r>
    <r>
      <rPr>
        <sz val="13"/>
        <rFont val="Times New Roman"/>
        <family val="1"/>
      </rPr>
      <t xml:space="preserve"> Nang vú phải 6 mm  ( BIRADS 2) 
Chân răng CR27. Mất răng  R45, R37. Sức nhai  &gt; 81 % 
Sinh mổ 2 lần 
Các kết quả xét nghiệm khác trong giới hạn bình thường  </t>
    </r>
  </si>
  <si>
    <t xml:space="preserve">_ Đã tư vấn 
_ Xét nghiệm Trisure Carrier 
_ Hạn chế đồ ngọt 
_ Hạn chế bia rượu, nội tạng động vật, hải sản, rượu bia, dầu mỡ. Tăng cường thể thao 
_ Đề nghị xét nghiệm hormone tuyến giáp 
_ Lấy cao răng định kỳ 6 tháng/ lần  
_ Kiểm tra sức khỏe định kỳ </t>
  </si>
  <si>
    <t>TRƯỞNG ĐƠN VỊ QUẢN LÝ SỨC KHỎE DOANH NGHIỆP</t>
  </si>
  <si>
    <t>Đà Nẵng, ngày 09  tháng 05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</si>
</sst>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[$-409]dddd\,\ mmmm\ dd\,\ yyyy"/>
    <numFmt numFmtId="166" formatCode="#,##0\ &quot;$&quot;_);[Red]\(#,##0\ &quot;$&quot;\)"/>
    <numFmt numFmtId="167" formatCode="&quot;R&quot;\ #,##0;[Red]&quot;R&quot;\ \-#,##0"/>
    <numFmt numFmtId="168" formatCode="#,##0.0000000"/>
    <numFmt numFmtId="169" formatCode="&quot;\&quot;#,##0;[Red]&quot;\&quot;\-#,##0"/>
    <numFmt numFmtId="170" formatCode="&quot;\&quot;#,##0.00;[Red]&quot;\&quot;\-#,##0.00"/>
    <numFmt numFmtId="171" formatCode="&quot;$&quot;#,##0;[Red]\-&quot;$&quot;#,##0"/>
    <numFmt numFmtId="172" formatCode="_-&quot;$&quot;* #,##0_-;\-&quot;$&quot;* #,##0_-;_-&quot;$&quot;* &quot;-&quot;_-;_-@_-"/>
    <numFmt numFmtId="173" formatCode="_-&quot;$&quot;* #,##0.00_-;\-&quot;$&quot;* #,##0.00_-;_-&quot;$&quot;* &quot;-&quot;??_-;_-@_-"/>
    <numFmt numFmtId="174" formatCode="&quot;VND&quot;#,##0_);[Red]\(&quot;VND&quot;#,##0\)"/>
    <numFmt numFmtId="175" formatCode="#,##0\ &quot;F&quot;;[Red]\-#,##0\ &quot;F&quot;"/>
    <numFmt numFmtId="176" formatCode="#,##0.00\ &quot;F&quot;;\-#,##0.00\ &quot;F&quot;"/>
    <numFmt numFmtId="177" formatCode="#,##0.00\ &quot;F&quot;;[Red]\-#,##0.00\ &quot;F&quot;"/>
    <numFmt numFmtId="178" formatCode="_-* #,##0\ &quot;F&quot;_-;\-* #,##0\ &quot;F&quot;_-;_-* &quot;-&quot;\ &quot;F&quot;_-;_-@_-"/>
    <numFmt numFmtId="179" formatCode="0.0_ "/>
    <numFmt numFmtId="180" formatCode="0;[Red]0"/>
  </numFmts>
  <fonts count="3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name val="VNI-Times"/>
    </font>
    <font>
      <b/>
      <sz val="15"/>
      <color rgb="FF000000"/>
      <name val="Times New Roman"/>
      <family val="1"/>
    </font>
    <font>
      <sz val="15"/>
      <color theme="1"/>
      <name val="Times New Roman"/>
      <family val="1"/>
    </font>
    <font>
      <b/>
      <sz val="15"/>
      <color rgb="FFFF0000"/>
      <name val="Times New Roman"/>
      <family val="1"/>
    </font>
    <font>
      <b/>
      <sz val="15"/>
      <color rgb="FF00B050"/>
      <name val="Times New Roman"/>
      <family val="1"/>
    </font>
    <font>
      <b/>
      <sz val="15"/>
      <name val="Times New Roman"/>
      <family val="1"/>
    </font>
    <font>
      <b/>
      <i/>
      <sz val="15"/>
      <color rgb="FF00B0F0"/>
      <name val="Times New Roman"/>
      <family val="1"/>
    </font>
    <font>
      <sz val="15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sz val="10"/>
      <name val="Arial"/>
      <family val="2"/>
    </font>
    <font>
      <b/>
      <sz val="14"/>
      <color theme="1"/>
      <name val="Times New Roman"/>
      <family val="1"/>
    </font>
    <font>
      <b/>
      <i/>
      <sz val="14"/>
      <name val="Times New Roman"/>
      <family val="1"/>
    </font>
    <font>
      <sz val="10"/>
      <name val=".VnTime"/>
      <family val="2"/>
    </font>
    <font>
      <sz val="13"/>
      <color theme="1"/>
      <name val="Times New Roman"/>
      <family val="1"/>
    </font>
    <font>
      <b/>
      <sz val="13"/>
      <name val="Times New Roman"/>
      <family val="1"/>
    </font>
    <font>
      <sz val="10"/>
      <name val=".VnTime"/>
    </font>
    <font>
      <sz val="12"/>
      <name val=".VnTime"/>
      <family val="1"/>
    </font>
    <font>
      <b/>
      <sz val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0"/>
      <name val="VNtimes new roman"/>
      <family val="2"/>
    </font>
    <font>
      <sz val="13"/>
      <name val=".VnTime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9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sz val="12"/>
      <name val="¹UAAA¼"/>
      <family val="3"/>
      <charset val="129"/>
    </font>
    <font>
      <sz val="11"/>
      <color theme="1"/>
      <name val="Calibri"/>
      <family val="2"/>
    </font>
    <font>
      <sz val="1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</borders>
  <cellStyleXfs count="57">
    <xf numFmtId="0" fontId="0" fillId="0" borderId="0"/>
    <xf numFmtId="0" fontId="2" fillId="0" borderId="0">
      <alignment vertical="top"/>
    </xf>
    <xf numFmtId="165" fontId="13" fillId="0" borderId="0"/>
    <xf numFmtId="164" fontId="1" fillId="0" borderId="0" applyFont="0" applyFill="0" applyBorder="0" applyAlignment="0" applyProtection="0"/>
    <xf numFmtId="0" fontId="16" fillId="0" borderId="0"/>
    <xf numFmtId="0" fontId="16" fillId="0" borderId="0"/>
    <xf numFmtId="0" fontId="13" fillId="0" borderId="0"/>
    <xf numFmtId="0" fontId="13" fillId="0" borderId="0"/>
    <xf numFmtId="0" fontId="19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/>
    <xf numFmtId="0" fontId="35" fillId="0" borderId="0"/>
    <xf numFmtId="164" fontId="19" fillId="0" borderId="0" applyFont="0" applyFill="0" applyBorder="0" applyAlignment="0" applyProtection="0"/>
    <xf numFmtId="3" fontId="13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0" fontId="21" fillId="0" borderId="10" applyNumberFormat="0" applyAlignment="0" applyProtection="0">
      <alignment horizontal="left" vertical="center"/>
    </xf>
    <xf numFmtId="0" fontId="21" fillId="0" borderId="3">
      <alignment horizontal="left" vertical="center"/>
    </xf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9" fontId="13" fillId="0" borderId="11"/>
    <xf numFmtId="0" fontId="23" fillId="0" borderId="0" applyNumberFormat="0" applyFont="0" applyFill="0" applyAlignment="0"/>
    <xf numFmtId="174" fontId="24" fillId="0" borderId="0"/>
    <xf numFmtId="0" fontId="13" fillId="0" borderId="0"/>
    <xf numFmtId="0" fontId="13" fillId="0" borderId="0"/>
    <xf numFmtId="0" fontId="36" fillId="0" borderId="0"/>
    <xf numFmtId="177" fontId="25" fillId="0" borderId="2">
      <alignment horizontal="right" vertical="center"/>
    </xf>
    <xf numFmtId="0" fontId="13" fillId="0" borderId="12" applyNumberFormat="0" applyFont="0" applyFill="0" applyAlignment="0" applyProtection="0"/>
    <xf numFmtId="178" fontId="25" fillId="0" borderId="2">
      <alignment horizontal="center"/>
    </xf>
    <xf numFmtId="175" fontId="25" fillId="0" borderId="0"/>
    <xf numFmtId="176" fontId="25" fillId="0" borderId="1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4" fillId="0" borderId="0">
      <alignment vertical="center"/>
    </xf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8" fillId="0" borderId="0"/>
    <xf numFmtId="167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0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0" fontId="31" fillId="0" borderId="0"/>
    <xf numFmtId="0" fontId="23" fillId="0" borderId="0"/>
    <xf numFmtId="41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2" fontId="29" fillId="0" borderId="0" applyFont="0" applyFill="0" applyBorder="0" applyAlignment="0" applyProtection="0"/>
    <xf numFmtId="171" fontId="32" fillId="0" borderId="0" applyFont="0" applyFill="0" applyBorder="0" applyAlignment="0" applyProtection="0"/>
    <xf numFmtId="173" fontId="29" fillId="0" borderId="0" applyFont="0" applyFill="0" applyBorder="0" applyAlignment="0" applyProtection="0"/>
    <xf numFmtId="0" fontId="19" fillId="0" borderId="0"/>
    <xf numFmtId="0" fontId="19" fillId="0" borderId="0"/>
  </cellStyleXfs>
  <cellXfs count="53">
    <xf numFmtId="0" fontId="0" fillId="0" borderId="0" xfId="0"/>
    <xf numFmtId="0" fontId="3" fillId="2" borderId="0" xfId="1" applyFont="1" applyFill="1" applyAlignment="1"/>
    <xf numFmtId="0" fontId="5" fillId="2" borderId="0" xfId="1" applyFont="1" applyFill="1" applyAlignment="1">
      <alignment vertical="center"/>
    </xf>
    <xf numFmtId="0" fontId="7" fillId="0" borderId="0" xfId="0" applyFont="1"/>
    <xf numFmtId="0" fontId="9" fillId="0" borderId="0" xfId="0" applyFont="1"/>
    <xf numFmtId="0" fontId="10" fillId="3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1" fillId="2" borderId="0" xfId="0" applyFont="1" applyFill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vertical="top"/>
    </xf>
    <xf numFmtId="0" fontId="10" fillId="0" borderId="0" xfId="0" applyFont="1"/>
    <xf numFmtId="0" fontId="14" fillId="0" borderId="0" xfId="0" applyFont="1" applyAlignment="1">
      <alignment horizontal="center"/>
    </xf>
    <xf numFmtId="0" fontId="12" fillId="2" borderId="0" xfId="0" applyFont="1" applyFill="1"/>
    <xf numFmtId="0" fontId="17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80" fontId="12" fillId="0" borderId="1" xfId="15" applyNumberFormat="1" applyFont="1" applyFill="1" applyBorder="1" applyAlignment="1" applyProtection="1">
      <alignment horizontal="center" vertical="center" wrapText="1"/>
    </xf>
    <xf numFmtId="0" fontId="12" fillId="0" borderId="1" xfId="55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180" fontId="12" fillId="2" borderId="1" xfId="15" applyNumberFormat="1" applyFont="1" applyFill="1" applyBorder="1" applyAlignment="1" applyProtection="1">
      <alignment horizontal="center" vertical="center" wrapText="1"/>
    </xf>
    <xf numFmtId="0" fontId="12" fillId="2" borderId="1" xfId="55" applyFont="1" applyFill="1" applyBorder="1" applyAlignment="1">
      <alignment horizontal="left" vertical="center"/>
    </xf>
    <xf numFmtId="0" fontId="4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top"/>
    </xf>
    <xf numFmtId="0" fontId="15" fillId="0" borderId="0" xfId="0" applyFont="1" applyAlignment="1">
      <alignment horizont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</cellXfs>
  <cellStyles count="57">
    <cellStyle name="AeE­ [0]_INQUIRY ¿μ¾÷AßAø " xfId="9" xr:uid="{00000000-0005-0000-0000-000000000000}"/>
    <cellStyle name="AeE­_INQUIRY ¿µ¾÷AßAø " xfId="10" xr:uid="{00000000-0005-0000-0000-000001000000}"/>
    <cellStyle name="AÞ¸¶ [0]_INQUIRY ¿?¾÷AßAø " xfId="11" xr:uid="{00000000-0005-0000-0000-000002000000}"/>
    <cellStyle name="AÞ¸¶_INQUIRY ¿?¾÷AßAø " xfId="12" xr:uid="{00000000-0005-0000-0000-000003000000}"/>
    <cellStyle name="C?AØ_¿?¾÷CoE² " xfId="13" xr:uid="{00000000-0005-0000-0000-000004000000}"/>
    <cellStyle name="C￥AØ_¿μ¾÷CoE² " xfId="14" xr:uid="{00000000-0005-0000-0000-000005000000}"/>
    <cellStyle name="Comma 2" xfId="3" xr:uid="{00000000-0005-0000-0000-000006000000}"/>
    <cellStyle name="Comma 3" xfId="15" xr:uid="{00000000-0005-0000-0000-000007000000}"/>
    <cellStyle name="Comma0" xfId="16" xr:uid="{00000000-0005-0000-0000-000008000000}"/>
    <cellStyle name="Currency0" xfId="17" xr:uid="{00000000-0005-0000-0000-000009000000}"/>
    <cellStyle name="Date" xfId="18" xr:uid="{00000000-0005-0000-0000-00000A000000}"/>
    <cellStyle name="Fixed" xfId="19" xr:uid="{00000000-0005-0000-0000-00000B000000}"/>
    <cellStyle name="Header1" xfId="20" xr:uid="{00000000-0005-0000-0000-00000C000000}"/>
    <cellStyle name="Header2" xfId="21" xr:uid="{00000000-0005-0000-0000-00000D000000}"/>
    <cellStyle name="Heading 1 2" xfId="22" xr:uid="{00000000-0005-0000-0000-00000E000000}"/>
    <cellStyle name="Heading 2 2" xfId="23" xr:uid="{00000000-0005-0000-0000-00000F000000}"/>
    <cellStyle name="moi" xfId="24" xr:uid="{00000000-0005-0000-0000-000010000000}"/>
    <cellStyle name="n" xfId="25" xr:uid="{00000000-0005-0000-0000-000011000000}"/>
    <cellStyle name="Normal" xfId="0" builtinId="0"/>
    <cellStyle name="Normal - Style1" xfId="26" xr:uid="{00000000-0005-0000-0000-000013000000}"/>
    <cellStyle name="Normal 2" xfId="5" xr:uid="{00000000-0005-0000-0000-000014000000}"/>
    <cellStyle name="Normal 2 2" xfId="27" xr:uid="{00000000-0005-0000-0000-000015000000}"/>
    <cellStyle name="Normal 2 33" xfId="2" xr:uid="{00000000-0005-0000-0000-000016000000}"/>
    <cellStyle name="Normal 3" xfId="1" xr:uid="{00000000-0005-0000-0000-000017000000}"/>
    <cellStyle name="Normal 3 3" xfId="6" xr:uid="{00000000-0005-0000-0000-000018000000}"/>
    <cellStyle name="Normal 4" xfId="4" xr:uid="{00000000-0005-0000-0000-000019000000}"/>
    <cellStyle name="Normal 4 2" xfId="28" xr:uid="{00000000-0005-0000-0000-00001A000000}"/>
    <cellStyle name="Normal 5" xfId="8" xr:uid="{00000000-0005-0000-0000-00001B000000}"/>
    <cellStyle name="Normal 6" xfId="55" xr:uid="{00000000-0005-0000-0000-00001C000000}"/>
    <cellStyle name="Normal 7" xfId="29" xr:uid="{00000000-0005-0000-0000-00001D000000}"/>
    <cellStyle name="Normal 8" xfId="7" xr:uid="{00000000-0005-0000-0000-00001E000000}"/>
    <cellStyle name="Normal 9" xfId="56" xr:uid="{00000000-0005-0000-0000-00001F000000}"/>
    <cellStyle name="T" xfId="30" xr:uid="{00000000-0005-0000-0000-000020000000}"/>
    <cellStyle name="Total 2" xfId="31" xr:uid="{00000000-0005-0000-0000-000021000000}"/>
    <cellStyle name="th" xfId="32" xr:uid="{00000000-0005-0000-0000-000022000000}"/>
    <cellStyle name="viet" xfId="33" xr:uid="{00000000-0005-0000-0000-000023000000}"/>
    <cellStyle name="viet2" xfId="34" xr:uid="{00000000-0005-0000-0000-000024000000}"/>
    <cellStyle name=" [0.00]_ Att. 1- Cover" xfId="35" xr:uid="{00000000-0005-0000-0000-000025000000}"/>
    <cellStyle name="_ Att. 1- Cover" xfId="36" xr:uid="{00000000-0005-0000-0000-000026000000}"/>
    <cellStyle name="?_ Att. 1- Cover" xfId="37" xr:uid="{00000000-0005-0000-0000-000027000000}"/>
    <cellStyle name="똿뗦먛귟 [0.00]_PRODUCT DETAIL Q1" xfId="38" xr:uid="{00000000-0005-0000-0000-000028000000}"/>
    <cellStyle name="똿뗦먛귟_PRODUCT DETAIL Q1" xfId="39" xr:uid="{00000000-0005-0000-0000-000029000000}"/>
    <cellStyle name="믅됞 [0.00]_PRODUCT DETAIL Q1" xfId="40" xr:uid="{00000000-0005-0000-0000-00002A000000}"/>
    <cellStyle name="믅됞_PRODUCT DETAIL Q1" xfId="41" xr:uid="{00000000-0005-0000-0000-00002B000000}"/>
    <cellStyle name="백분율_95" xfId="42" xr:uid="{00000000-0005-0000-0000-00002C000000}"/>
    <cellStyle name="뷭?_BOOKSHIP" xfId="43" xr:uid="{00000000-0005-0000-0000-00002D000000}"/>
    <cellStyle name="콤마 [0]_1202" xfId="44" xr:uid="{00000000-0005-0000-0000-00002E000000}"/>
    <cellStyle name="콤마_1202" xfId="45" xr:uid="{00000000-0005-0000-0000-00002F000000}"/>
    <cellStyle name="통화 [0]_1202" xfId="46" xr:uid="{00000000-0005-0000-0000-000030000000}"/>
    <cellStyle name="통화_1202" xfId="47" xr:uid="{00000000-0005-0000-0000-000031000000}"/>
    <cellStyle name="표준_(정보부문)월별인원계획" xfId="48" xr:uid="{00000000-0005-0000-0000-000032000000}"/>
    <cellStyle name="一般_00Q3902REV.1" xfId="49" xr:uid="{00000000-0005-0000-0000-000033000000}"/>
    <cellStyle name="千分位[0]_00Q3902REV.1" xfId="50" xr:uid="{00000000-0005-0000-0000-000034000000}"/>
    <cellStyle name="千分位_00Q3902REV.1" xfId="51" xr:uid="{00000000-0005-0000-0000-000035000000}"/>
    <cellStyle name="貨幣 [0]_00Q3902REV.1" xfId="52" xr:uid="{00000000-0005-0000-0000-000036000000}"/>
    <cellStyle name="貨幣[0]_BRE" xfId="53" xr:uid="{00000000-0005-0000-0000-000037000000}"/>
    <cellStyle name="貨幣_00Q3902REV.1" xfId="54" xr:uid="{00000000-0005-0000-0000-00003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0</xdr:row>
      <xdr:rowOff>73959</xdr:rowOff>
    </xdr:from>
    <xdr:to>
      <xdr:col>19</xdr:col>
      <xdr:colOff>4294</xdr:colOff>
      <xdr:row>4</xdr:row>
      <xdr:rowOff>7284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73959"/>
          <a:ext cx="4294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1647825</xdr:colOff>
      <xdr:row>0</xdr:row>
      <xdr:rowOff>0</xdr:rowOff>
    </xdr:from>
    <xdr:to>
      <xdr:col>21</xdr:col>
      <xdr:colOff>3893</xdr:colOff>
      <xdr:row>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0"/>
          <a:ext cx="4082" cy="619125"/>
        </a:xfrm>
        <a:prstGeom prst="rect">
          <a:avLst/>
        </a:prstGeom>
      </xdr:spPr>
    </xdr:pic>
    <xdr:clientData/>
  </xdr:twoCellAnchor>
  <xdr:twoCellAnchor>
    <xdr:from>
      <xdr:col>0</xdr:col>
      <xdr:colOff>190499</xdr:colOff>
      <xdr:row>0</xdr:row>
      <xdr:rowOff>104775</xdr:rowOff>
    </xdr:from>
    <xdr:to>
      <xdr:col>2</xdr:col>
      <xdr:colOff>610137</xdr:colOff>
      <xdr:row>5</xdr:row>
      <xdr:rowOff>47624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9" y="104775"/>
          <a:ext cx="1381663" cy="1181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tabSelected="1" view="pageBreakPreview" zoomScale="60" zoomScaleNormal="100" workbookViewId="0">
      <selection activeCell="A20" sqref="A1:U20"/>
    </sheetView>
  </sheetViews>
  <sheetFormatPr defaultRowHeight="18.75"/>
  <cols>
    <col min="1" max="1" width="5.25" style="11" customWidth="1"/>
    <col min="2" max="2" width="7.375" style="11" customWidth="1"/>
    <col min="3" max="3" width="19.875" style="12" customWidth="1"/>
    <col min="4" max="5" width="7.875" style="11" customWidth="1"/>
    <col min="6" max="6" width="8.25" style="21" customWidth="1"/>
    <col min="7" max="7" width="8.625" style="11" customWidth="1"/>
    <col min="8" max="8" width="8.25" style="11" customWidth="1"/>
    <col min="9" max="9" width="7.75" style="11" customWidth="1"/>
    <col min="10" max="10" width="8.25" style="11" customWidth="1"/>
    <col min="11" max="11" width="8.625" style="11" customWidth="1"/>
    <col min="12" max="12" width="9.75" style="11" customWidth="1"/>
    <col min="13" max="14" width="8.75" style="11" customWidth="1"/>
    <col min="15" max="15" width="9.75" style="11" customWidth="1"/>
    <col min="16" max="17" width="8.75" style="11" customWidth="1"/>
    <col min="18" max="18" width="7.125" style="11" customWidth="1"/>
    <col min="19" max="19" width="35.5" style="13" customWidth="1"/>
    <col min="20" max="20" width="35.5" style="14" customWidth="1"/>
    <col min="21" max="21" width="7" style="11" customWidth="1"/>
    <col min="22" max="22" width="11.75" style="6" customWidth="1"/>
    <col min="23" max="23" width="9.125" style="10"/>
  </cols>
  <sheetData>
    <row r="1" spans="1:24" ht="19.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1"/>
      <c r="W1" s="31"/>
    </row>
    <row r="2" spans="1:24" ht="19.5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1"/>
      <c r="W2" s="31"/>
    </row>
    <row r="3" spans="1:24" ht="19.5">
      <c r="A3" s="50" t="s">
        <v>25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1"/>
      <c r="W3" s="31"/>
    </row>
    <row r="4" spans="1:24" ht="19.5">
      <c r="A4" s="50" t="s">
        <v>2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1"/>
      <c r="W4" s="31"/>
    </row>
    <row r="5" spans="1:24" ht="19.5">
      <c r="A5" s="51" t="s">
        <v>3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2"/>
      <c r="W5" s="31"/>
    </row>
    <row r="6" spans="1:24" ht="19.5">
      <c r="A6" s="49" t="s">
        <v>30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3"/>
      <c r="W6" s="32"/>
    </row>
    <row r="7" spans="1:24" ht="20.25">
      <c r="A7" s="37" t="s">
        <v>29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4"/>
      <c r="W7" s="33"/>
    </row>
    <row r="8" spans="1:24" ht="37.5" customHeight="1">
      <c r="A8" s="42" t="s">
        <v>4</v>
      </c>
      <c r="B8" s="42" t="s">
        <v>23</v>
      </c>
      <c r="C8" s="42" t="s">
        <v>5</v>
      </c>
      <c r="D8" s="42" t="s">
        <v>6</v>
      </c>
      <c r="E8" s="42" t="s">
        <v>7</v>
      </c>
      <c r="F8" s="42" t="s">
        <v>24</v>
      </c>
      <c r="G8" s="39" t="s">
        <v>16</v>
      </c>
      <c r="H8" s="40"/>
      <c r="I8" s="40"/>
      <c r="J8" s="40"/>
      <c r="K8" s="41"/>
      <c r="L8" s="46" t="s">
        <v>12</v>
      </c>
      <c r="M8" s="47"/>
      <c r="N8" s="47"/>
      <c r="O8" s="47"/>
      <c r="P8" s="47"/>
      <c r="Q8" s="47"/>
      <c r="R8" s="48"/>
      <c r="S8" s="42" t="s">
        <v>8</v>
      </c>
      <c r="T8" s="42" t="s">
        <v>9</v>
      </c>
      <c r="U8" s="42" t="s">
        <v>10</v>
      </c>
      <c r="V8" s="35" t="s">
        <v>11</v>
      </c>
    </row>
    <row r="9" spans="1:24" ht="45" customHeight="1">
      <c r="A9" s="43"/>
      <c r="B9" s="43"/>
      <c r="C9" s="43"/>
      <c r="D9" s="43"/>
      <c r="E9" s="43"/>
      <c r="F9" s="43"/>
      <c r="G9" s="5" t="s">
        <v>17</v>
      </c>
      <c r="H9" s="5" t="s">
        <v>18</v>
      </c>
      <c r="I9" s="5" t="s">
        <v>19</v>
      </c>
      <c r="J9" s="5" t="s">
        <v>20</v>
      </c>
      <c r="K9" s="5" t="s">
        <v>21</v>
      </c>
      <c r="L9" s="5" t="s">
        <v>13</v>
      </c>
      <c r="M9" s="5" t="s">
        <v>15</v>
      </c>
      <c r="N9" s="5" t="s">
        <v>14</v>
      </c>
      <c r="O9" s="5" t="s">
        <v>22</v>
      </c>
      <c r="P9" s="5" t="s">
        <v>26</v>
      </c>
      <c r="Q9" s="5" t="s">
        <v>28</v>
      </c>
      <c r="R9" s="5" t="s">
        <v>27</v>
      </c>
      <c r="S9" s="43"/>
      <c r="T9" s="43"/>
      <c r="U9" s="43"/>
      <c r="V9" s="36"/>
    </row>
    <row r="10" spans="1:24" s="17" customFormat="1" ht="186.75" customHeight="1">
      <c r="A10" s="8">
        <v>1</v>
      </c>
      <c r="B10" s="29">
        <v>2061</v>
      </c>
      <c r="C10" s="30" t="s">
        <v>33</v>
      </c>
      <c r="D10" s="9">
        <v>1988</v>
      </c>
      <c r="E10" s="9" t="s">
        <v>39</v>
      </c>
      <c r="F10" s="8" t="s">
        <v>41</v>
      </c>
      <c r="G10" s="8">
        <v>159</v>
      </c>
      <c r="H10" s="8">
        <v>59.6</v>
      </c>
      <c r="I10" s="8">
        <f>ROUND(H10*10000/(G10*G10),1)</f>
        <v>23.6</v>
      </c>
      <c r="J10" s="8">
        <v>86</v>
      </c>
      <c r="K10" s="8" t="s">
        <v>46</v>
      </c>
      <c r="L10" s="8" t="s">
        <v>31</v>
      </c>
      <c r="M10" s="8" t="s">
        <v>31</v>
      </c>
      <c r="N10" s="8" t="s">
        <v>31</v>
      </c>
      <c r="O10" s="8" t="s">
        <v>47</v>
      </c>
      <c r="P10" s="8" t="s">
        <v>31</v>
      </c>
      <c r="Q10" s="8" t="s">
        <v>32</v>
      </c>
      <c r="R10" s="8"/>
      <c r="S10" s="7" t="s">
        <v>48</v>
      </c>
      <c r="T10" s="7" t="s">
        <v>76</v>
      </c>
      <c r="U10" s="8" t="s">
        <v>49</v>
      </c>
      <c r="V10" s="9" t="s">
        <v>50</v>
      </c>
    </row>
    <row r="11" spans="1:24" s="18" customFormat="1" ht="172.5" customHeight="1">
      <c r="A11" s="52">
        <v>2</v>
      </c>
      <c r="B11" s="24">
        <v>2015</v>
      </c>
      <c r="C11" s="25" t="s">
        <v>34</v>
      </c>
      <c r="D11" s="26">
        <v>1978</v>
      </c>
      <c r="E11" s="26" t="s">
        <v>39</v>
      </c>
      <c r="F11" s="27" t="s">
        <v>42</v>
      </c>
      <c r="G11" s="8">
        <v>158</v>
      </c>
      <c r="H11" s="8">
        <v>50.8</v>
      </c>
      <c r="I11" s="8">
        <f t="shared" ref="I11:I15" si="0">ROUND(H11*10000/(G11*G11),1)</f>
        <v>20.3</v>
      </c>
      <c r="J11" s="8">
        <v>80</v>
      </c>
      <c r="K11" s="8" t="s">
        <v>46</v>
      </c>
      <c r="L11" s="8" t="s">
        <v>31</v>
      </c>
      <c r="M11" s="8" t="s">
        <v>31</v>
      </c>
      <c r="N11" s="8" t="s">
        <v>51</v>
      </c>
      <c r="O11" s="8" t="s">
        <v>47</v>
      </c>
      <c r="P11" s="8" t="s">
        <v>31</v>
      </c>
      <c r="Q11" s="8" t="s">
        <v>32</v>
      </c>
      <c r="R11" s="8"/>
      <c r="S11" s="7" t="s">
        <v>53</v>
      </c>
      <c r="T11" s="7" t="s">
        <v>52</v>
      </c>
      <c r="U11" s="8" t="s">
        <v>49</v>
      </c>
      <c r="V11" s="9" t="s">
        <v>50</v>
      </c>
      <c r="W11" s="17"/>
      <c r="X11" s="28"/>
    </row>
    <row r="12" spans="1:24" s="18" customFormat="1" ht="181.5" customHeight="1">
      <c r="A12" s="52">
        <v>3</v>
      </c>
      <c r="B12" s="24">
        <v>2068</v>
      </c>
      <c r="C12" s="25" t="s">
        <v>35</v>
      </c>
      <c r="D12" s="26">
        <v>1992</v>
      </c>
      <c r="E12" s="26" t="s">
        <v>39</v>
      </c>
      <c r="F12" s="27" t="s">
        <v>43</v>
      </c>
      <c r="G12" s="8">
        <v>169</v>
      </c>
      <c r="H12" s="8">
        <v>61</v>
      </c>
      <c r="I12" s="8">
        <f t="shared" si="0"/>
        <v>21.4</v>
      </c>
      <c r="J12" s="8">
        <v>79</v>
      </c>
      <c r="K12" s="8" t="s">
        <v>54</v>
      </c>
      <c r="L12" s="8" t="s">
        <v>55</v>
      </c>
      <c r="M12" s="8" t="s">
        <v>31</v>
      </c>
      <c r="N12" s="8" t="s">
        <v>56</v>
      </c>
      <c r="O12" s="8" t="s">
        <v>57</v>
      </c>
      <c r="P12" s="8" t="s">
        <v>31</v>
      </c>
      <c r="Q12" s="8" t="s">
        <v>32</v>
      </c>
      <c r="R12" s="8"/>
      <c r="S12" s="7" t="s">
        <v>58</v>
      </c>
      <c r="T12" s="7" t="s">
        <v>61</v>
      </c>
      <c r="U12" s="8" t="s">
        <v>59</v>
      </c>
      <c r="V12" s="9" t="s">
        <v>60</v>
      </c>
      <c r="W12" s="17"/>
    </row>
    <row r="13" spans="1:24" s="18" customFormat="1" ht="174.75" customHeight="1">
      <c r="A13" s="52">
        <v>4</v>
      </c>
      <c r="B13" s="24">
        <v>2603</v>
      </c>
      <c r="C13" s="25" t="s">
        <v>36</v>
      </c>
      <c r="D13" s="26">
        <v>1995</v>
      </c>
      <c r="E13" s="26" t="s">
        <v>39</v>
      </c>
      <c r="F13" s="27" t="s">
        <v>44</v>
      </c>
      <c r="G13" s="8">
        <v>167</v>
      </c>
      <c r="H13" s="8">
        <v>74</v>
      </c>
      <c r="I13" s="8">
        <f t="shared" si="0"/>
        <v>26.5</v>
      </c>
      <c r="J13" s="8">
        <v>91</v>
      </c>
      <c r="K13" s="8" t="s">
        <v>67</v>
      </c>
      <c r="L13" s="8" t="s">
        <v>68</v>
      </c>
      <c r="M13" s="8" t="s">
        <v>31</v>
      </c>
      <c r="N13" s="8" t="s">
        <v>31</v>
      </c>
      <c r="O13" s="8" t="s">
        <v>69</v>
      </c>
      <c r="P13" s="8" t="s">
        <v>31</v>
      </c>
      <c r="Q13" s="8" t="s">
        <v>32</v>
      </c>
      <c r="R13" s="8"/>
      <c r="S13" s="7" t="s">
        <v>70</v>
      </c>
      <c r="T13" s="7" t="s">
        <v>71</v>
      </c>
      <c r="U13" s="8" t="s">
        <v>49</v>
      </c>
      <c r="V13" s="9" t="s">
        <v>60</v>
      </c>
      <c r="W13" s="17"/>
    </row>
    <row r="14" spans="1:24" s="18" customFormat="1" ht="234.75" customHeight="1">
      <c r="A14" s="52">
        <v>5</v>
      </c>
      <c r="B14" s="24">
        <v>2014</v>
      </c>
      <c r="C14" s="25" t="s">
        <v>37</v>
      </c>
      <c r="D14" s="26">
        <v>1978</v>
      </c>
      <c r="E14" s="9" t="s">
        <v>40</v>
      </c>
      <c r="F14" s="27" t="s">
        <v>45</v>
      </c>
      <c r="G14" s="8">
        <v>163</v>
      </c>
      <c r="H14" s="8">
        <v>63</v>
      </c>
      <c r="I14" s="8">
        <f t="shared" si="0"/>
        <v>23.7</v>
      </c>
      <c r="J14" s="8">
        <v>81</v>
      </c>
      <c r="K14" s="8" t="s">
        <v>62</v>
      </c>
      <c r="L14" s="8" t="s">
        <v>31</v>
      </c>
      <c r="M14" s="8" t="s">
        <v>31</v>
      </c>
      <c r="N14" s="8" t="s">
        <v>31</v>
      </c>
      <c r="O14" s="8" t="s">
        <v>72</v>
      </c>
      <c r="P14" s="8" t="s">
        <v>31</v>
      </c>
      <c r="Q14" s="8" t="s">
        <v>32</v>
      </c>
      <c r="R14" s="8" t="s">
        <v>73</v>
      </c>
      <c r="S14" s="7" t="s">
        <v>75</v>
      </c>
      <c r="T14" s="7" t="s">
        <v>74</v>
      </c>
      <c r="U14" s="8" t="s">
        <v>59</v>
      </c>
      <c r="V14" s="9" t="s">
        <v>50</v>
      </c>
      <c r="W14" s="17"/>
    </row>
    <row r="15" spans="1:24" s="18" customFormat="1" ht="180.75" customHeight="1">
      <c r="A15" s="52">
        <v>6</v>
      </c>
      <c r="B15" s="24">
        <v>2318</v>
      </c>
      <c r="C15" s="25" t="s">
        <v>38</v>
      </c>
      <c r="D15" s="26">
        <v>1979</v>
      </c>
      <c r="E15" s="26" t="s">
        <v>39</v>
      </c>
      <c r="F15" s="27" t="s">
        <v>43</v>
      </c>
      <c r="G15" s="8">
        <v>162</v>
      </c>
      <c r="H15" s="8">
        <v>58</v>
      </c>
      <c r="I15" s="8">
        <f t="shared" si="0"/>
        <v>22.1</v>
      </c>
      <c r="J15" s="8">
        <v>78</v>
      </c>
      <c r="K15" s="8" t="s">
        <v>62</v>
      </c>
      <c r="L15" s="8" t="s">
        <v>31</v>
      </c>
      <c r="M15" s="8" t="s">
        <v>31</v>
      </c>
      <c r="N15" s="8" t="s">
        <v>31</v>
      </c>
      <c r="O15" s="8" t="s">
        <v>63</v>
      </c>
      <c r="P15" s="8" t="s">
        <v>31</v>
      </c>
      <c r="Q15" s="8" t="s">
        <v>32</v>
      </c>
      <c r="R15" s="8"/>
      <c r="S15" s="7" t="s">
        <v>64</v>
      </c>
      <c r="T15" s="7" t="s">
        <v>65</v>
      </c>
      <c r="U15" s="8" t="s">
        <v>59</v>
      </c>
      <c r="V15" s="9" t="s">
        <v>66</v>
      </c>
      <c r="W15" s="17"/>
    </row>
    <row r="16" spans="1:24" ht="19.5">
      <c r="O16" s="45" t="s">
        <v>78</v>
      </c>
      <c r="P16" s="45"/>
      <c r="Q16" s="45"/>
      <c r="R16" s="45"/>
      <c r="S16" s="45"/>
      <c r="T16" s="45"/>
      <c r="U16" s="45"/>
      <c r="V16" s="10"/>
    </row>
    <row r="17" spans="1:23">
      <c r="A17" s="38"/>
      <c r="B17" s="38"/>
      <c r="C17" s="38"/>
      <c r="D17" s="38"/>
      <c r="E17" s="38"/>
      <c r="F17" s="22"/>
      <c r="G17" s="16"/>
      <c r="H17" s="16"/>
      <c r="I17" s="16"/>
      <c r="J17" s="16"/>
      <c r="K17" s="16"/>
      <c r="L17" s="16"/>
      <c r="M17" s="16"/>
      <c r="N17" s="16"/>
      <c r="O17" s="44" t="s">
        <v>77</v>
      </c>
      <c r="P17" s="44"/>
      <c r="Q17" s="44"/>
      <c r="R17" s="44"/>
      <c r="S17" s="44"/>
      <c r="T17" s="44"/>
      <c r="U17" s="44"/>
      <c r="V17" s="10"/>
    </row>
    <row r="18" spans="1:23">
      <c r="V18" s="10"/>
    </row>
    <row r="19" spans="1:23">
      <c r="V19" s="10"/>
    </row>
    <row r="20" spans="1:23">
      <c r="V20" s="10"/>
    </row>
    <row r="21" spans="1:23">
      <c r="V21" s="10"/>
    </row>
    <row r="22" spans="1:23">
      <c r="A22"/>
      <c r="B22" s="19"/>
      <c r="C22" s="19"/>
      <c r="D22" s="20"/>
      <c r="E22" s="20"/>
      <c r="F22" s="23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 s="10"/>
    </row>
    <row r="23" spans="1:23">
      <c r="A23"/>
      <c r="B23" s="19"/>
      <c r="C23" s="19"/>
      <c r="D23" s="20"/>
      <c r="E23" s="20"/>
      <c r="F23" s="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 s="10"/>
    </row>
    <row r="24" spans="1:23">
      <c r="A24"/>
      <c r="B24" s="19"/>
      <c r="C24" s="19"/>
      <c r="D24" s="20"/>
      <c r="E24" s="20"/>
      <c r="F24" s="23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 s="10"/>
    </row>
    <row r="27" spans="1:23">
      <c r="A27"/>
      <c r="B27" s="19"/>
      <c r="C27" s="19"/>
      <c r="D27" s="20"/>
      <c r="E27" s="20"/>
      <c r="F27" s="2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 s="15"/>
      <c r="W27" s="34"/>
    </row>
  </sheetData>
  <mergeCells count="22">
    <mergeCell ref="A6:U6"/>
    <mergeCell ref="A1:U1"/>
    <mergeCell ref="A2:U2"/>
    <mergeCell ref="A3:U3"/>
    <mergeCell ref="A4:U4"/>
    <mergeCell ref="A5:U5"/>
    <mergeCell ref="V8:V9"/>
    <mergeCell ref="A7:U7"/>
    <mergeCell ref="A17:E17"/>
    <mergeCell ref="G8:K8"/>
    <mergeCell ref="A8:A9"/>
    <mergeCell ref="C8:C9"/>
    <mergeCell ref="D8:D9"/>
    <mergeCell ref="E8:E9"/>
    <mergeCell ref="S8:S9"/>
    <mergeCell ref="T8:T9"/>
    <mergeCell ref="U8:U9"/>
    <mergeCell ref="O17:U17"/>
    <mergeCell ref="O16:U16"/>
    <mergeCell ref="F8:F9"/>
    <mergeCell ref="L8:R8"/>
    <mergeCell ref="B8:B9"/>
  </mergeCells>
  <conditionalFormatting sqref="C10:C15">
    <cfRule type="duplicateValues" dxfId="0" priority="3" stopIfTrue="1"/>
  </conditionalFormatting>
  <pageMargins left="0.31" right="0.16" top="0.35433070866141736" bottom="0.34" header="0.31496062992125984" footer="0.31496062992125984"/>
  <pageSetup paperSize="9" scale="55" orientation="landscape" horizontalDpi="0" verticalDpi="0" r:id="rId1"/>
  <colBreaks count="1" manualBreakCount="1">
    <brk id="2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gianggiang9798@gmail.com</cp:lastModifiedBy>
  <cp:lastPrinted>2024-05-14T07:23:32Z</cp:lastPrinted>
  <dcterms:created xsi:type="dcterms:W3CDTF">2018-05-14T02:52:35Z</dcterms:created>
  <dcterms:modified xsi:type="dcterms:W3CDTF">2024-05-14T07:23:36Z</dcterms:modified>
</cp:coreProperties>
</file>