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G:\LÀM VIỆC\DATA_TN\Hoàng\SALE\ĐƠN VỊ THỰC HIỆN\CEINCO 5\"/>
    </mc:Choice>
  </mc:AlternateContent>
  <xr:revisionPtr revIDLastSave="0" documentId="13_ncr:1_{E2DCC38F-E1D5-430E-A8C3-E91CC1C666E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à Khánh" sheetId="5" r:id="rId1"/>
  </sheets>
  <definedNames>
    <definedName name="_xlnm.Print_Area" localSheetId="0">'Hoà Khánh'!$A$1:$E$45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5" l="1"/>
  <c r="E13" i="5"/>
  <c r="E25" i="5" s="1"/>
  <c r="E42" i="5" s="1"/>
  <c r="E41" i="5"/>
  <c r="D41" i="5"/>
  <c r="D42" i="5" l="1"/>
</calcChain>
</file>

<file path=xl/sharedStrings.xml><?xml version="1.0" encoding="utf-8"?>
<sst xmlns="http://schemas.openxmlformats.org/spreadsheetml/2006/main" count="59" uniqueCount="59">
  <si>
    <t>TT</t>
  </si>
  <si>
    <t>Nội dung khám</t>
  </si>
  <si>
    <t>Chức năng khám</t>
  </si>
  <si>
    <t>Phát hiện các bất thường về đường máu</t>
  </si>
  <si>
    <t xml:space="preserve">Phát hiện bệnh tiểu đường, các bệnh thận, viêm cầu thận, viêm đường tiết niệu và các bệnh lý của các cơ quan khác trong cơ thể </t>
  </si>
  <si>
    <t>Đánh giá chức năng thận.</t>
  </si>
  <si>
    <t>Phát hiện tình trạng viêm gan</t>
  </si>
  <si>
    <t>Phát hiện bệnh Goutte.</t>
  </si>
  <si>
    <t>Phát hiện bệnh lý phổi: u phổi, viêm phổi…</t>
  </si>
  <si>
    <t>Đánh giá các bất thường ở ổ bụng: gan, thận, mật, tử cung buồng trứng (đối với nữ), tuyến tiền liệt (đối với nam).</t>
  </si>
  <si>
    <t>Phát hiện sớm các bệnh lý thiếu máu cơ tim, rối loạn nhịp tim</t>
  </si>
  <si>
    <t>Phát hiện sớm, chính xác các bệnh lý về tuyến giáp (u tuyến giáp...).</t>
  </si>
  <si>
    <t>Phát hiện bệnh lý cổ tử cung về mặt hình thể</t>
  </si>
  <si>
    <t>Phát hiện sớm, chính xác các bệnh lý tuyến vú, u vú,…</t>
  </si>
  <si>
    <t>Khám tư vấn phụ khoa</t>
  </si>
  <si>
    <t>Phát hiện các bệnh lý về sản phụ khoa.</t>
  </si>
  <si>
    <t>Phát hiện tế bào ung thư cổ tử cung</t>
  </si>
  <si>
    <t xml:space="preserve">Xét nghiệm Creatinin </t>
  </si>
  <si>
    <t>XN SGOT, SGPT</t>
  </si>
  <si>
    <t>XN Axit Uric</t>
  </si>
  <si>
    <t xml:space="preserve">Điện tâm đồ </t>
  </si>
  <si>
    <t>Cholesterol có lợi</t>
  </si>
  <si>
    <t>Cholesterol có hại</t>
  </si>
  <si>
    <t xml:space="preserve">Phân tích hồng cầu,công thức bạch cầu, hematocrit,  bạch cầu, tiểu cầu, huyết sắc tố, </t>
  </si>
  <si>
    <t>Cholesterol TP</t>
  </si>
  <si>
    <t xml:space="preserve">Triglycerid </t>
  </si>
  <si>
    <t xml:space="preserve">HDL-cholesterol  </t>
  </si>
  <si>
    <t>LDL-cholesterol</t>
  </si>
  <si>
    <t>Xét nghiệm cholesterol toàn phần</t>
  </si>
  <si>
    <t>Loại chất béo</t>
  </si>
  <si>
    <t>Khám tổng quát</t>
  </si>
  <si>
    <t>Nước tiểu 10 thông số</t>
  </si>
  <si>
    <t>Công thức máu</t>
  </si>
  <si>
    <t>PHÒNG KHÁM ĐA KHOA HOÀ KHÁNH
Địa chỉ: 643 Tôn Đức Thắng - P. Hoà Khánh Nam - Q.Liên Chiểu - Thành phố Đà Nẵng
Điện thoại: 0236.2640.116 - 0938.863.804
Email: hoakhanhclinic@gmail.com</t>
  </si>
  <si>
    <t>Phòng khám đa khoa Hoà Khánh xin gửi đến quý đơn vị bảng báo giá danh mục khám:</t>
  </si>
  <si>
    <t xml:space="preserve">Gói Khám </t>
  </si>
  <si>
    <t>Khám chuyên khoa Nội, Chuyên khoa TMH, Chuyên Khoa RMH, Chuyên khoa mắt, cân đo, huyết áp,….</t>
  </si>
  <si>
    <t>Siêu âm bụng</t>
  </si>
  <si>
    <r>
      <t xml:space="preserve">* Lưu ý:   . </t>
    </r>
    <r>
      <rPr>
        <i/>
        <sz val="13"/>
        <rFont val="Bahnschrift Light Condensed"/>
        <family val="2"/>
      </rPr>
      <t>Đơn giá trên đã bao gồm hóa đơn tài chính (không chịu thuế VAT).</t>
    </r>
  </si>
  <si>
    <t>Gói Nam</t>
  </si>
  <si>
    <t>Gói Nữ</t>
  </si>
  <si>
    <t>I. DANH MỤC KSK ĐỊNH KỲ</t>
  </si>
  <si>
    <t>Tổng kết và tư vấn khám sức khoẻ</t>
  </si>
  <si>
    <t>Tổng cộng (1)</t>
  </si>
  <si>
    <t>II. DANH MỤC LÀM THÊM</t>
  </si>
  <si>
    <t>Xét nghiệm Canxi ion trong máu</t>
  </si>
  <si>
    <t xml:space="preserve">Xét nghiệm Gamma GT  </t>
  </si>
  <si>
    <t>Phát hiện tình trạng viêm gan do độc gan, đặc biệt do bia rượu.</t>
  </si>
  <si>
    <t>Tổng cộng (2)</t>
  </si>
  <si>
    <t>Tổng toàn bộ gói khám (1) + (2)</t>
  </si>
  <si>
    <t xml:space="preserve">                 . Báo giá này có hiệu lực kể từ ngày báo giá cho đến hết năm 2025</t>
  </si>
  <si>
    <t xml:space="preserve"> Đà Nẵng, ngày……. Tháng…….. Năm 2025</t>
  </si>
  <si>
    <t>Kính gửi:  TỔNG CÔNG TY XÂY DỰNG CÔNG TRÌNH GIAO THÔNG 5 - CTCP</t>
  </si>
  <si>
    <t>Chụp XQ</t>
  </si>
  <si>
    <t>Glu-máu</t>
  </si>
  <si>
    <t>Siêu âm giáp</t>
  </si>
  <si>
    <t>Siêu âm vú (nữ)</t>
  </si>
  <si>
    <t>Pap's smear</t>
  </si>
  <si>
    <t>Soi tử cung (nữ gia đình)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</si>
</sst>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_-;\-* #,##0_-;_-* &quot;-&quot;??_-;_-@_-"/>
    <numFmt numFmtId="166" formatCode="_(* #,##0_);_(* \(#,##0\);_(* &quot;-&quot;??_);_(@_)"/>
    <numFmt numFmtId="167" formatCode="_ * #,##0.00_ ;_ * \-#,##0.00_ ;_ * &quot;-&quot;??_ ;_ @_ "/>
  </numFmts>
  <fonts count="19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name val="Calibri "/>
      <charset val="163"/>
    </font>
    <font>
      <sz val="12"/>
      <color theme="1"/>
      <name val="Calibri "/>
      <charset val="163"/>
    </font>
    <font>
      <sz val="11"/>
      <color theme="1"/>
      <name val="Calibri"/>
      <family val="2"/>
      <charset val="163"/>
      <scheme val="minor"/>
    </font>
    <font>
      <sz val="12"/>
      <name val="Times New Roman"/>
      <family val="1"/>
    </font>
    <font>
      <u/>
      <sz val="12"/>
      <color theme="10"/>
      <name val="Times New Roman"/>
      <family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3"/>
      <color theme="1"/>
      <name val="Bahnschrift Light Condensed"/>
      <family val="2"/>
    </font>
    <font>
      <sz val="13"/>
      <color theme="1"/>
      <name val="Bahnschrift Light Condensed"/>
      <family val="2"/>
    </font>
    <font>
      <i/>
      <sz val="13"/>
      <color theme="1"/>
      <name val="Bahnschrift Light Condensed"/>
      <family val="2"/>
    </font>
    <font>
      <b/>
      <sz val="12"/>
      <name val="Bahnschrift Light Condensed"/>
      <family val="2"/>
    </font>
    <font>
      <sz val="11"/>
      <color theme="1"/>
      <name val="Bahnschrift Light Condensed"/>
      <family val="2"/>
    </font>
    <font>
      <b/>
      <sz val="12"/>
      <color theme="1"/>
      <name val="Bahnschrift Light Condensed"/>
      <family val="2"/>
    </font>
    <font>
      <sz val="12"/>
      <name val="Bahnschrift Light Condensed"/>
      <family val="2"/>
    </font>
    <font>
      <b/>
      <i/>
      <sz val="13"/>
      <name val="Bahnschrift Light Condensed"/>
      <family val="2"/>
    </font>
    <font>
      <i/>
      <sz val="13"/>
      <name val="Bahnschrift Light Condensed"/>
      <family val="2"/>
    </font>
    <font>
      <sz val="12"/>
      <color theme="1"/>
      <name val="Bahnschrift Light Condensed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749992370372631"/>
        <bgColor indexed="64"/>
      </patternFill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</borders>
  <cellStyleXfs count="10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0" fontId="5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/>
    <xf numFmtId="0" fontId="8" fillId="0" borderId="0"/>
    <xf numFmtId="167" fontId="5" fillId="0" borderId="0" applyFont="0" applyFill="0" applyBorder="0" applyAlignment="0" applyProtection="0">
      <alignment vertical="center"/>
    </xf>
    <xf numFmtId="0" fontId="7" fillId="0" borderId="0"/>
    <xf numFmtId="164" fontId="7" fillId="0" borderId="0" applyFont="0" applyFill="0" applyBorder="0" applyAlignment="0" applyProtection="0"/>
  </cellStyleXfs>
  <cellXfs count="52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0" xfId="0" applyFont="1" applyFill="1"/>
    <xf numFmtId="165" fontId="3" fillId="2" borderId="0" xfId="0" applyNumberFormat="1" applyFont="1" applyFill="1"/>
    <xf numFmtId="0" fontId="9" fillId="0" borderId="15" xfId="8" applyFont="1" applyBorder="1" applyAlignment="1">
      <alignment vertical="top" wrapText="1"/>
    </xf>
    <xf numFmtId="0" fontId="10" fillId="0" borderId="1" xfId="8" applyFont="1" applyBorder="1" applyAlignment="1">
      <alignment vertical="center"/>
    </xf>
    <xf numFmtId="0" fontId="10" fillId="0" borderId="2" xfId="8" applyFont="1" applyBorder="1" applyAlignment="1">
      <alignment vertical="center"/>
    </xf>
    <xf numFmtId="0" fontId="9" fillId="0" borderId="7" xfId="8" applyFont="1" applyBorder="1" applyAlignment="1">
      <alignment vertical="top" wrapText="1"/>
    </xf>
    <xf numFmtId="0" fontId="9" fillId="0" borderId="8" xfId="8" applyFont="1" applyBorder="1" applyAlignment="1">
      <alignment vertical="top" wrapText="1"/>
    </xf>
    <xf numFmtId="0" fontId="9" fillId="0" borderId="9" xfId="8" applyFont="1" applyBorder="1" applyAlignment="1">
      <alignment vertical="top" wrapText="1"/>
    </xf>
    <xf numFmtId="0" fontId="11" fillId="0" borderId="5" xfId="8" applyFont="1" applyBorder="1" applyAlignment="1">
      <alignment vertical="top" wrapText="1"/>
    </xf>
    <xf numFmtId="0" fontId="10" fillId="0" borderId="0" xfId="8" applyFont="1" applyAlignment="1">
      <alignment horizontal="left" vertical="top" wrapText="1"/>
    </xf>
    <xf numFmtId="0" fontId="10" fillId="0" borderId="4" xfId="8" applyFont="1" applyBorder="1" applyAlignment="1">
      <alignment horizontal="right" vertical="top" wrapText="1"/>
    </xf>
    <xf numFmtId="0" fontId="10" fillId="0" borderId="5" xfId="8" applyFont="1" applyBorder="1" applyAlignment="1">
      <alignment horizontal="right" vertical="top" wrapText="1"/>
    </xf>
    <xf numFmtId="0" fontId="10" fillId="0" borderId="0" xfId="8" applyFont="1" applyAlignment="1">
      <alignment horizontal="right" vertical="top" wrapText="1"/>
    </xf>
    <xf numFmtId="0" fontId="10" fillId="0" borderId="0" xfId="8" applyFont="1" applyAlignment="1">
      <alignment vertical="center"/>
    </xf>
    <xf numFmtId="3" fontId="12" fillId="3" borderId="10" xfId="9" applyNumberFormat="1" applyFont="1" applyFill="1" applyBorder="1" applyAlignment="1">
      <alignment horizontal="center" vertical="center" wrapText="1"/>
    </xf>
    <xf numFmtId="0" fontId="13" fillId="0" borderId="0" xfId="8" applyFont="1"/>
    <xf numFmtId="0" fontId="12" fillId="0" borderId="10" xfId="8" applyFont="1" applyBorder="1" applyAlignment="1">
      <alignment horizontal="left" vertical="center" wrapText="1"/>
    </xf>
    <xf numFmtId="0" fontId="15" fillId="0" borderId="10" xfId="8" applyFont="1" applyBorder="1" applyAlignment="1">
      <alignment horizontal="center" vertical="center"/>
    </xf>
    <xf numFmtId="0" fontId="15" fillId="0" borderId="10" xfId="8" applyFont="1" applyBorder="1" applyAlignment="1">
      <alignment vertical="center" wrapText="1"/>
    </xf>
    <xf numFmtId="3" fontId="15" fillId="0" borderId="10" xfId="9" applyNumberFormat="1" applyFont="1" applyBorder="1" applyAlignment="1">
      <alignment horizontal="center" vertical="center" wrapText="1"/>
    </xf>
    <xf numFmtId="3" fontId="13" fillId="0" borderId="0" xfId="8" applyNumberFormat="1" applyFont="1"/>
    <xf numFmtId="0" fontId="17" fillId="0" borderId="3" xfId="8" applyFont="1" applyBorder="1" applyAlignment="1">
      <alignment horizontal="left" vertical="center" wrapText="1"/>
    </xf>
    <xf numFmtId="0" fontId="17" fillId="0" borderId="4" xfId="8" applyFont="1" applyBorder="1" applyAlignment="1">
      <alignment horizontal="left" vertical="center" wrapText="1"/>
    </xf>
    <xf numFmtId="0" fontId="15" fillId="0" borderId="13" xfId="8" applyFont="1" applyBorder="1" applyAlignment="1">
      <alignment horizontal="center" vertical="center" wrapText="1"/>
    </xf>
    <xf numFmtId="0" fontId="15" fillId="0" borderId="10" xfId="8" applyFont="1" applyBorder="1" applyAlignment="1">
      <alignment horizontal="center" vertical="center" wrapText="1"/>
    </xf>
    <xf numFmtId="0" fontId="12" fillId="0" borderId="13" xfId="8" applyFont="1" applyBorder="1" applyAlignment="1">
      <alignment horizontal="left" vertical="center" wrapText="1"/>
    </xf>
    <xf numFmtId="0" fontId="12" fillId="0" borderId="10" xfId="8" applyFont="1" applyBorder="1" applyAlignment="1">
      <alignment horizontal="left" vertical="center" wrapText="1"/>
    </xf>
    <xf numFmtId="0" fontId="15" fillId="2" borderId="13" xfId="8" applyFont="1" applyFill="1" applyBorder="1" applyAlignment="1">
      <alignment vertical="center" wrapText="1"/>
    </xf>
    <xf numFmtId="0" fontId="15" fillId="2" borderId="10" xfId="8" applyFont="1" applyFill="1" applyBorder="1" applyAlignment="1">
      <alignment vertical="center" wrapText="1"/>
    </xf>
    <xf numFmtId="3" fontId="15" fillId="0" borderId="11" xfId="9" applyNumberFormat="1" applyFont="1" applyBorder="1" applyAlignment="1">
      <alignment horizontal="center" vertical="center" wrapText="1"/>
    </xf>
    <xf numFmtId="3" fontId="15" fillId="0" borderId="12" xfId="9" applyNumberFormat="1" applyFont="1" applyBorder="1" applyAlignment="1">
      <alignment horizontal="center" vertical="center" wrapText="1"/>
    </xf>
    <xf numFmtId="3" fontId="15" fillId="0" borderId="13" xfId="9" applyNumberFormat="1" applyFont="1" applyBorder="1" applyAlignment="1">
      <alignment horizontal="center" vertical="center" wrapText="1"/>
    </xf>
    <xf numFmtId="0" fontId="9" fillId="0" borderId="14" xfId="8" applyFont="1" applyBorder="1" applyAlignment="1">
      <alignment horizontal="right" vertical="top" wrapText="1"/>
    </xf>
    <xf numFmtId="0" fontId="9" fillId="0" borderId="0" xfId="8" applyFont="1" applyAlignment="1">
      <alignment horizontal="right" vertical="top" wrapText="1"/>
    </xf>
    <xf numFmtId="0" fontId="11" fillId="0" borderId="3" xfId="8" applyFont="1" applyBorder="1" applyAlignment="1">
      <alignment horizontal="right" vertical="top" wrapText="1"/>
    </xf>
    <xf numFmtId="0" fontId="11" fillId="0" borderId="6" xfId="8" applyFont="1" applyBorder="1" applyAlignment="1">
      <alignment horizontal="right" vertical="top" wrapText="1"/>
    </xf>
    <xf numFmtId="0" fontId="11" fillId="0" borderId="4" xfId="8" applyFont="1" applyBorder="1" applyAlignment="1">
      <alignment horizontal="right" vertical="top" wrapText="1"/>
    </xf>
    <xf numFmtId="0" fontId="10" fillId="0" borderId="14" xfId="8" applyFont="1" applyBorder="1" applyAlignment="1">
      <alignment horizontal="left" vertical="top" wrapText="1"/>
    </xf>
    <xf numFmtId="0" fontId="10" fillId="0" borderId="0" xfId="8" applyFont="1" applyAlignment="1">
      <alignment horizontal="left" vertical="top" wrapText="1"/>
    </xf>
    <xf numFmtId="0" fontId="12" fillId="3" borderId="11" xfId="8" applyFont="1" applyFill="1" applyBorder="1" applyAlignment="1">
      <alignment horizontal="center" vertical="center" wrapText="1"/>
    </xf>
    <xf numFmtId="0" fontId="12" fillId="3" borderId="13" xfId="8" applyFont="1" applyFill="1" applyBorder="1" applyAlignment="1">
      <alignment horizontal="center" vertical="center" wrapText="1"/>
    </xf>
    <xf numFmtId="0" fontId="12" fillId="3" borderId="10" xfId="8" applyFont="1" applyFill="1" applyBorder="1" applyAlignment="1">
      <alignment horizontal="center" vertical="center" wrapText="1"/>
    </xf>
    <xf numFmtId="0" fontId="12" fillId="3" borderId="10" xfId="8" applyFont="1" applyFill="1" applyBorder="1" applyAlignment="1">
      <alignment horizontal="center" vertical="center" wrapText="1"/>
    </xf>
    <xf numFmtId="0" fontId="18" fillId="2" borderId="10" xfId="0" applyFont="1" applyFill="1" applyBorder="1" applyAlignment="1">
      <alignment horizontal="center" vertical="center" wrapText="1"/>
    </xf>
    <xf numFmtId="0" fontId="14" fillId="2" borderId="10" xfId="0" applyFont="1" applyFill="1" applyBorder="1" applyAlignment="1">
      <alignment vertical="center" wrapText="1"/>
    </xf>
    <xf numFmtId="0" fontId="18" fillId="2" borderId="10" xfId="0" applyFont="1" applyFill="1" applyBorder="1" applyAlignment="1">
      <alignment vertical="center" wrapText="1"/>
    </xf>
    <xf numFmtId="166" fontId="18" fillId="4" borderId="10" xfId="1" applyNumberFormat="1" applyFont="1" applyFill="1" applyBorder="1" applyAlignment="1">
      <alignment horizontal="center" vertical="center" wrapText="1"/>
    </xf>
    <xf numFmtId="0" fontId="16" fillId="0" borderId="7" xfId="8" applyFont="1" applyBorder="1" applyAlignment="1">
      <alignment vertical="center"/>
    </xf>
    <xf numFmtId="0" fontId="16" fillId="0" borderId="8" xfId="8" applyFont="1" applyBorder="1" applyAlignment="1">
      <alignment vertical="center"/>
    </xf>
  </cellXfs>
  <cellStyles count="10">
    <cellStyle name="Comma" xfId="1" builtinId="3"/>
    <cellStyle name="Comma 2" xfId="7" xr:uid="{89E6D7C5-0DF3-425F-AAE9-F6166D2F082B}"/>
    <cellStyle name="Comma 2 2" xfId="9" xr:uid="{F698A2C1-5CB0-42BE-B8D2-D45D23EA13DF}"/>
    <cellStyle name="Hyperlink 2" xfId="4" xr:uid="{1F69A8EA-350B-4267-9D13-C65F518EF1B6}"/>
    <cellStyle name="Normal" xfId="0" builtinId="0"/>
    <cellStyle name="Normal 2" xfId="3" xr:uid="{F8BB9E2B-D90D-4D34-A548-32854BD57B26}"/>
    <cellStyle name="Normal 2 2" xfId="6" xr:uid="{2A8029A5-6569-40BF-B538-217280711878}"/>
    <cellStyle name="Normal 2 3" xfId="8" xr:uid="{C04C8D8D-9BA3-459B-B9C7-463339A7C310}"/>
    <cellStyle name="Normal 3" xfId="2" xr:uid="{FCD8881D-E0AC-4217-BE06-C44BC5356D07}"/>
    <cellStyle name="Normal 3 2 2 3" xfId="5" xr:uid="{061B5486-021A-47FF-8A8A-B1FC2830F722}"/>
  </cellStyles>
  <dxfs count="0"/>
  <tableStyles count="0" defaultTableStyle="TableStyleMedium2" defaultPivotStyle="PivotStyleLight16"/>
  <colors>
    <mruColors>
      <color rgb="FF59C0C3"/>
      <color rgb="FF92C4D4"/>
      <color rgb="FF9BCBCB"/>
      <color rgb="FF5FC3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76200</xdr:rowOff>
    </xdr:from>
    <xdr:to>
      <xdr:col>1</xdr:col>
      <xdr:colOff>771525</xdr:colOff>
      <xdr:row>4</xdr:row>
      <xdr:rowOff>74376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93C1BB-C1F6-4524-9F4D-48F25BB1A4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9100" y="76200"/>
          <a:ext cx="809625" cy="8268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B47C1-996F-4F19-A70A-25FB3DB67440}">
  <sheetPr>
    <pageSetUpPr fitToPage="1"/>
  </sheetPr>
  <dimension ref="A1:F45"/>
  <sheetViews>
    <sheetView tabSelected="1" view="pageBreakPreview" topLeftCell="A31" zoomScale="85" zoomScaleNormal="100" zoomScaleSheetLayoutView="85" workbookViewId="0">
      <selection activeCell="C40" sqref="C40"/>
    </sheetView>
  </sheetViews>
  <sheetFormatPr defaultColWidth="8" defaultRowHeight="14.25"/>
  <cols>
    <col min="1" max="1" width="6" style="18" customWidth="1"/>
    <col min="2" max="2" width="18" style="18" customWidth="1"/>
    <col min="3" max="3" width="44.625" style="18" customWidth="1"/>
    <col min="4" max="5" width="10.875" style="18" customWidth="1"/>
    <col min="6" max="16384" width="8" style="18"/>
  </cols>
  <sheetData>
    <row r="1" spans="1:6" s="6" customFormat="1" ht="15.75" customHeight="1">
      <c r="A1" s="35" t="s">
        <v>33</v>
      </c>
      <c r="B1" s="36"/>
      <c r="C1" s="36"/>
      <c r="D1" s="36"/>
      <c r="E1" s="36"/>
      <c r="F1" s="5"/>
    </row>
    <row r="2" spans="1:6" s="7" customFormat="1" ht="16.5">
      <c r="A2" s="35"/>
      <c r="B2" s="36"/>
      <c r="C2" s="36"/>
      <c r="D2" s="36"/>
      <c r="E2" s="36"/>
      <c r="F2" s="5"/>
    </row>
    <row r="3" spans="1:6" s="7" customFormat="1" ht="16.5">
      <c r="A3" s="35"/>
      <c r="B3" s="36"/>
      <c r="C3" s="36"/>
      <c r="D3" s="36"/>
      <c r="E3" s="36"/>
      <c r="F3" s="5"/>
    </row>
    <row r="4" spans="1:6" s="7" customFormat="1" ht="16.5">
      <c r="A4" s="35"/>
      <c r="B4" s="36"/>
      <c r="C4" s="36"/>
      <c r="D4" s="36"/>
      <c r="E4" s="36"/>
      <c r="F4" s="5"/>
    </row>
    <row r="5" spans="1:6" s="7" customFormat="1" ht="16.5">
      <c r="A5" s="8"/>
      <c r="B5" s="9"/>
      <c r="C5" s="9"/>
      <c r="D5" s="9"/>
      <c r="E5" s="9"/>
      <c r="F5" s="10"/>
    </row>
    <row r="6" spans="1:6" s="7" customFormat="1" ht="16.5" customHeight="1">
      <c r="A6" s="37" t="s">
        <v>51</v>
      </c>
      <c r="B6" s="38"/>
      <c r="C6" s="38"/>
      <c r="D6" s="39"/>
      <c r="E6" s="39"/>
      <c r="F6" s="11"/>
    </row>
    <row r="7" spans="1:6" s="7" customFormat="1" ht="16.5" customHeight="1">
      <c r="A7" s="40" t="s">
        <v>52</v>
      </c>
      <c r="B7" s="41"/>
      <c r="C7" s="41"/>
      <c r="D7" s="13"/>
      <c r="E7" s="13"/>
      <c r="F7" s="14"/>
    </row>
    <row r="8" spans="1:6" s="16" customFormat="1" ht="16.5" customHeight="1">
      <c r="A8" s="41" t="s">
        <v>34</v>
      </c>
      <c r="B8" s="41"/>
      <c r="C8" s="41"/>
      <c r="D8" s="15"/>
      <c r="E8" s="15"/>
      <c r="F8" s="15"/>
    </row>
    <row r="9" spans="1:6" s="16" customFormat="1" ht="16.5" customHeight="1">
      <c r="A9" s="12"/>
      <c r="B9" s="12"/>
      <c r="C9" s="12"/>
      <c r="D9" s="15"/>
      <c r="E9" s="15"/>
      <c r="F9" s="15"/>
    </row>
    <row r="10" spans="1:6" s="2" customFormat="1" ht="15">
      <c r="A10" s="42" t="s">
        <v>0</v>
      </c>
      <c r="B10" s="42" t="s">
        <v>1</v>
      </c>
      <c r="C10" s="42" t="s">
        <v>2</v>
      </c>
      <c r="D10" s="45" t="s">
        <v>35</v>
      </c>
      <c r="E10" s="45"/>
    </row>
    <row r="11" spans="1:6" s="2" customFormat="1" ht="15">
      <c r="A11" s="43"/>
      <c r="B11" s="43"/>
      <c r="C11" s="43"/>
      <c r="D11" s="44" t="s">
        <v>39</v>
      </c>
      <c r="E11" s="44" t="s">
        <v>40</v>
      </c>
    </row>
    <row r="12" spans="1:6" s="1" customFormat="1" ht="20.25" customHeight="1">
      <c r="A12" s="45" t="s">
        <v>41</v>
      </c>
      <c r="B12" s="45"/>
      <c r="C12" s="45"/>
      <c r="D12" s="45"/>
      <c r="E12" s="45"/>
    </row>
    <row r="13" spans="1:6" ht="16.5" customHeight="1">
      <c r="A13" s="26">
        <v>1</v>
      </c>
      <c r="B13" s="28" t="s">
        <v>30</v>
      </c>
      <c r="C13" s="30" t="s">
        <v>36</v>
      </c>
      <c r="D13" s="32">
        <v>250000</v>
      </c>
      <c r="E13" s="32">
        <f>D13</f>
        <v>250000</v>
      </c>
    </row>
    <row r="14" spans="1:6" ht="14.25" customHeight="1">
      <c r="A14" s="27"/>
      <c r="B14" s="29"/>
      <c r="C14" s="31"/>
      <c r="D14" s="33"/>
      <c r="E14" s="33"/>
    </row>
    <row r="15" spans="1:6" ht="14.25" customHeight="1">
      <c r="A15" s="27"/>
      <c r="B15" s="29"/>
      <c r="C15" s="31"/>
      <c r="D15" s="33"/>
      <c r="E15" s="33"/>
    </row>
    <row r="16" spans="1:6" ht="14.25" customHeight="1">
      <c r="A16" s="27"/>
      <c r="B16" s="29"/>
      <c r="C16" s="31"/>
      <c r="D16" s="33"/>
      <c r="E16" s="33"/>
    </row>
    <row r="17" spans="1:6" ht="14.25" customHeight="1">
      <c r="A17" s="27"/>
      <c r="B17" s="29"/>
      <c r="C17" s="31"/>
      <c r="D17" s="34"/>
      <c r="E17" s="34"/>
    </row>
    <row r="18" spans="1:6" ht="15">
      <c r="A18" s="20">
        <v>2</v>
      </c>
      <c r="B18" s="19" t="s">
        <v>53</v>
      </c>
      <c r="C18" s="21" t="s">
        <v>8</v>
      </c>
      <c r="D18" s="22">
        <v>90000</v>
      </c>
      <c r="E18" s="22">
        <v>90000</v>
      </c>
      <c r="F18" s="23"/>
    </row>
    <row r="19" spans="1:6" s="3" customFormat="1" ht="45">
      <c r="A19" s="46">
        <v>3</v>
      </c>
      <c r="B19" s="47" t="s">
        <v>31</v>
      </c>
      <c r="C19" s="48" t="s">
        <v>4</v>
      </c>
      <c r="D19" s="22">
        <v>100000</v>
      </c>
      <c r="E19" s="22">
        <v>100000</v>
      </c>
      <c r="F19" s="4"/>
    </row>
    <row r="20" spans="1:6" s="3" customFormat="1" ht="30">
      <c r="A20" s="46">
        <v>4</v>
      </c>
      <c r="B20" s="47" t="s">
        <v>32</v>
      </c>
      <c r="C20" s="48" t="s">
        <v>23</v>
      </c>
      <c r="D20" s="22">
        <v>90000</v>
      </c>
      <c r="E20" s="22">
        <v>90000</v>
      </c>
      <c r="F20" s="4"/>
    </row>
    <row r="21" spans="1:6" s="3" customFormat="1" ht="15">
      <c r="A21" s="46">
        <v>5</v>
      </c>
      <c r="B21" s="47" t="s">
        <v>54</v>
      </c>
      <c r="C21" s="48" t="s">
        <v>3</v>
      </c>
      <c r="D21" s="22">
        <v>52000</v>
      </c>
      <c r="E21" s="22">
        <v>52000</v>
      </c>
      <c r="F21" s="4"/>
    </row>
    <row r="22" spans="1:6" s="3" customFormat="1" ht="15">
      <c r="A22" s="46">
        <v>6</v>
      </c>
      <c r="B22" s="47" t="s">
        <v>18</v>
      </c>
      <c r="C22" s="48" t="s">
        <v>6</v>
      </c>
      <c r="D22" s="22">
        <v>85000</v>
      </c>
      <c r="E22" s="22">
        <v>85000</v>
      </c>
      <c r="F22" s="4"/>
    </row>
    <row r="23" spans="1:6" s="3" customFormat="1" ht="15">
      <c r="A23" s="46">
        <v>7</v>
      </c>
      <c r="B23" s="47" t="s">
        <v>17</v>
      </c>
      <c r="C23" s="48" t="s">
        <v>5</v>
      </c>
      <c r="D23" s="22">
        <v>53000</v>
      </c>
      <c r="E23" s="22">
        <v>53000</v>
      </c>
      <c r="F23" s="4"/>
    </row>
    <row r="24" spans="1:6" s="3" customFormat="1" ht="30">
      <c r="A24" s="46">
        <v>8</v>
      </c>
      <c r="B24" s="47" t="s">
        <v>42</v>
      </c>
      <c r="C24" s="48"/>
      <c r="D24" s="22">
        <v>30000</v>
      </c>
      <c r="E24" s="22">
        <v>30000</v>
      </c>
      <c r="F24" s="4"/>
    </row>
    <row r="25" spans="1:6" s="3" customFormat="1" ht="15" customHeight="1">
      <c r="A25" s="45" t="s">
        <v>43</v>
      </c>
      <c r="B25" s="45"/>
      <c r="C25" s="45"/>
      <c r="D25" s="17">
        <f>SUM(D13:D24)</f>
        <v>750000</v>
      </c>
      <c r="E25" s="17">
        <f>SUM(E13:E24)</f>
        <v>750000</v>
      </c>
      <c r="F25" s="4"/>
    </row>
    <row r="26" spans="1:6" s="1" customFormat="1" ht="20.25" customHeight="1">
      <c r="A26" s="45" t="s">
        <v>44</v>
      </c>
      <c r="B26" s="45"/>
      <c r="C26" s="45"/>
      <c r="D26" s="45"/>
      <c r="E26" s="45"/>
    </row>
    <row r="27" spans="1:6" s="3" customFormat="1" ht="15">
      <c r="A27" s="46">
        <v>9</v>
      </c>
      <c r="B27" s="47" t="s">
        <v>20</v>
      </c>
      <c r="C27" s="48" t="s">
        <v>10</v>
      </c>
      <c r="D27" s="22">
        <v>152000</v>
      </c>
      <c r="E27" s="22">
        <v>152000</v>
      </c>
      <c r="F27" s="4"/>
    </row>
    <row r="28" spans="1:6" s="3" customFormat="1" ht="30">
      <c r="A28" s="46">
        <v>10</v>
      </c>
      <c r="B28" s="47" t="s">
        <v>37</v>
      </c>
      <c r="C28" s="48" t="s">
        <v>9</v>
      </c>
      <c r="D28" s="22">
        <v>220000</v>
      </c>
      <c r="E28" s="22">
        <v>220000</v>
      </c>
      <c r="F28" s="4"/>
    </row>
    <row r="29" spans="1:6" s="3" customFormat="1" ht="30">
      <c r="A29" s="46">
        <v>11</v>
      </c>
      <c r="B29" s="47" t="s">
        <v>55</v>
      </c>
      <c r="C29" s="48" t="s">
        <v>11</v>
      </c>
      <c r="D29" s="22">
        <v>242000</v>
      </c>
      <c r="E29" s="22">
        <v>242000</v>
      </c>
      <c r="F29" s="4"/>
    </row>
    <row r="30" spans="1:6" s="3" customFormat="1" ht="15">
      <c r="A30" s="46">
        <v>12</v>
      </c>
      <c r="B30" s="47" t="s">
        <v>56</v>
      </c>
      <c r="C30" s="48" t="s">
        <v>13</v>
      </c>
      <c r="D30" s="49"/>
      <c r="E30" s="22">
        <v>232000</v>
      </c>
      <c r="F30" s="4"/>
    </row>
    <row r="31" spans="1:6" s="3" customFormat="1" ht="15">
      <c r="A31" s="46">
        <v>13</v>
      </c>
      <c r="B31" s="47" t="s">
        <v>19</v>
      </c>
      <c r="C31" s="48" t="s">
        <v>7</v>
      </c>
      <c r="D31" s="22">
        <v>53000</v>
      </c>
      <c r="E31" s="22">
        <v>53000</v>
      </c>
      <c r="F31" s="4"/>
    </row>
    <row r="32" spans="1:6" s="3" customFormat="1" ht="30">
      <c r="A32" s="46">
        <v>14</v>
      </c>
      <c r="B32" s="47" t="s">
        <v>45</v>
      </c>
      <c r="C32" s="48"/>
      <c r="D32" s="22">
        <v>50000</v>
      </c>
      <c r="E32" s="22">
        <v>50000</v>
      </c>
      <c r="F32" s="4"/>
    </row>
    <row r="33" spans="1:6" s="3" customFormat="1" ht="30">
      <c r="A33" s="46">
        <v>15</v>
      </c>
      <c r="B33" s="47" t="s">
        <v>46</v>
      </c>
      <c r="C33" s="48" t="s">
        <v>47</v>
      </c>
      <c r="D33" s="22">
        <v>41000</v>
      </c>
      <c r="E33" s="22">
        <v>41000</v>
      </c>
      <c r="F33" s="4"/>
    </row>
    <row r="34" spans="1:6" s="3" customFormat="1" ht="15">
      <c r="A34" s="46">
        <v>16</v>
      </c>
      <c r="B34" s="47" t="s">
        <v>24</v>
      </c>
      <c r="C34" s="48" t="s">
        <v>28</v>
      </c>
      <c r="D34" s="22">
        <v>55000</v>
      </c>
      <c r="E34" s="22">
        <v>55000</v>
      </c>
      <c r="F34" s="4"/>
    </row>
    <row r="35" spans="1:6" s="3" customFormat="1" ht="15">
      <c r="A35" s="46">
        <v>17</v>
      </c>
      <c r="B35" s="47" t="s">
        <v>25</v>
      </c>
      <c r="C35" s="48" t="s">
        <v>29</v>
      </c>
      <c r="D35" s="22">
        <v>53000</v>
      </c>
      <c r="E35" s="22">
        <v>53000</v>
      </c>
      <c r="F35" s="4"/>
    </row>
    <row r="36" spans="1:6" s="3" customFormat="1" ht="15">
      <c r="A36" s="46">
        <v>18</v>
      </c>
      <c r="B36" s="47" t="s">
        <v>26</v>
      </c>
      <c r="C36" s="48" t="s">
        <v>21</v>
      </c>
      <c r="D36" s="22">
        <v>53000</v>
      </c>
      <c r="E36" s="22">
        <v>53000</v>
      </c>
      <c r="F36" s="4"/>
    </row>
    <row r="37" spans="1:6" s="3" customFormat="1" ht="15">
      <c r="A37" s="46">
        <v>19</v>
      </c>
      <c r="B37" s="47" t="s">
        <v>27</v>
      </c>
      <c r="C37" s="48" t="s">
        <v>22</v>
      </c>
      <c r="D37" s="22">
        <v>71000</v>
      </c>
      <c r="E37" s="22">
        <v>71000</v>
      </c>
      <c r="F37" s="4"/>
    </row>
    <row r="38" spans="1:6" s="3" customFormat="1" ht="30">
      <c r="A38" s="46">
        <v>20</v>
      </c>
      <c r="B38" s="47" t="s">
        <v>14</v>
      </c>
      <c r="C38" s="48" t="s">
        <v>15</v>
      </c>
      <c r="D38" s="49"/>
      <c r="E38" s="22">
        <v>64000</v>
      </c>
      <c r="F38" s="4"/>
    </row>
    <row r="39" spans="1:6" s="3" customFormat="1" ht="15">
      <c r="A39" s="46">
        <v>21</v>
      </c>
      <c r="B39" s="47" t="s">
        <v>57</v>
      </c>
      <c r="C39" s="48" t="s">
        <v>16</v>
      </c>
      <c r="D39" s="49"/>
      <c r="E39" s="22">
        <v>341000</v>
      </c>
      <c r="F39" s="4"/>
    </row>
    <row r="40" spans="1:6" s="3" customFormat="1" ht="30">
      <c r="A40" s="46">
        <v>22</v>
      </c>
      <c r="B40" s="47" t="s">
        <v>58</v>
      </c>
      <c r="C40" s="48" t="s">
        <v>12</v>
      </c>
      <c r="D40" s="49"/>
      <c r="E40" s="22">
        <v>282000</v>
      </c>
      <c r="F40" s="4"/>
    </row>
    <row r="41" spans="1:6" s="3" customFormat="1" ht="15" customHeight="1">
      <c r="A41" s="45" t="s">
        <v>48</v>
      </c>
      <c r="B41" s="45"/>
      <c r="C41" s="45"/>
      <c r="D41" s="17">
        <f>SUM(D27:D40)</f>
        <v>990000</v>
      </c>
      <c r="E41" s="17">
        <f>SUM(E27:E40)</f>
        <v>1909000</v>
      </c>
      <c r="F41" s="4"/>
    </row>
    <row r="42" spans="1:6" s="3" customFormat="1" ht="15" customHeight="1">
      <c r="A42" s="45" t="s">
        <v>49</v>
      </c>
      <c r="B42" s="45"/>
      <c r="C42" s="45"/>
      <c r="D42" s="17">
        <f>D41+D25</f>
        <v>1740000</v>
      </c>
      <c r="E42" s="17">
        <f>SUM(E18:E40)</f>
        <v>3159000</v>
      </c>
      <c r="F42" s="4"/>
    </row>
    <row r="44" spans="1:6" ht="16.5">
      <c r="A44" s="50" t="s">
        <v>38</v>
      </c>
      <c r="B44" s="51"/>
      <c r="C44" s="51"/>
      <c r="D44" s="51"/>
      <c r="E44" s="51"/>
    </row>
    <row r="45" spans="1:6" ht="16.5" customHeight="1">
      <c r="A45" s="24" t="s">
        <v>50</v>
      </c>
      <c r="B45" s="25"/>
      <c r="C45" s="25"/>
      <c r="D45" s="25"/>
      <c r="E45" s="25"/>
    </row>
  </sheetData>
  <mergeCells count="19">
    <mergeCell ref="A10:A11"/>
    <mergeCell ref="A26:E26"/>
    <mergeCell ref="A45:E45"/>
    <mergeCell ref="B13:B17"/>
    <mergeCell ref="C13:C17"/>
    <mergeCell ref="D13:D17"/>
    <mergeCell ref="E13:E17"/>
    <mergeCell ref="C10:C11"/>
    <mergeCell ref="B10:B11"/>
    <mergeCell ref="A25:C25"/>
    <mergeCell ref="A41:C41"/>
    <mergeCell ref="A42:C42"/>
    <mergeCell ref="A1:E4"/>
    <mergeCell ref="A6:E6"/>
    <mergeCell ref="A7:C7"/>
    <mergeCell ref="A8:C8"/>
    <mergeCell ref="D10:E10"/>
    <mergeCell ref="A12:E12"/>
    <mergeCell ref="A13:A17"/>
  </mergeCells>
  <pageMargins left="0.37" right="0.28999999999999998" top="0.28999999999999998" bottom="0.12" header="0.3" footer="0.15"/>
  <pageSetup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Hoà Khánh</vt:lpstr>
      <vt:lpstr>'Hoà Khánh'!Print_Area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Administrator</cp:lastModifiedBy>
  <cp:lastPrinted>2025-03-29T02:46:12Z</cp:lastPrinted>
  <dcterms:created xsi:type="dcterms:W3CDTF">2023-05-08T01:28:21Z</dcterms:created>
  <dcterms:modified xsi:type="dcterms:W3CDTF">2025-03-29T02:48:18Z</dcterms:modified>
</cp:coreProperties>
</file>