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F:\SƯƠNG 2024\1. KSK DOANH NGHIỆP 2024\THANG 3\4. XÍ NGHIỆP THUỶ ĐIỆN ĐĂKPRING - 17 xong\"/>
    </mc:Choice>
  </mc:AlternateContent>
  <xr:revisionPtr revIDLastSave="0" documentId="13_ncr:1_{0606EAC4-D93D-4989-81CC-E7A91E71BD1F}" xr6:coauthVersionLast="44" xr6:coauthVersionMax="44" xr10:uidLastSave="{00000000-0000-0000-0000-000000000000}"/>
  <bookViews>
    <workbookView xWindow="-120" yWindow="-120" windowWidth="29040" windowHeight="15840" activeTab="2" xr2:uid="{00000000-000D-0000-FFFF-FFFF00000000}"/>
  </bookViews>
  <sheets>
    <sheet name="BAO GIA Đ1" sheetId="5" r:id="rId1"/>
    <sheet name="BAO GIA Đ2" sheetId="6" r:id="rId2"/>
    <sheet name="báo gia nn" sheetId="7" r:id="rId3"/>
    <sheet name="199Đ1" sheetId="8" state="hidden" r:id="rId4"/>
    <sheet name="199Đ2" sheetId="9" state="hidden" r:id="rId5"/>
    <sheet name="T.PHUOC1" sheetId="10" state="hidden" r:id="rId6"/>
    <sheet name="T.PHUOC2" sheetId="11" state="hidden" r:id="rId7"/>
  </sheets>
  <definedNames>
    <definedName name="_xlnm._FilterDatabase" localSheetId="3" hidden="1">'199Đ1'!$A$16:$G$40</definedName>
    <definedName name="_xlnm.Print_Area" localSheetId="4">'199Đ2'!$A$1:$WVK$26</definedName>
    <definedName name="_xlnm.Print_Area" localSheetId="0">'BAO GIA Đ1'!$A$1:$G$62</definedName>
    <definedName name="_xlnm.Print_Area" localSheetId="1">'BAO GIA Đ2'!$A$1:$G$39</definedName>
    <definedName name="_xlnm.Print_Area" localSheetId="2">'báo gia nn'!$A$1:$H$30</definedName>
    <definedName name="_xlnm.Print_Area" localSheetId="5">T.PHUOC1!$A$1:$F$42</definedName>
    <definedName name="_xlnm.Print_Titles" localSheetId="0">'BAO GIA Đ1'!$13:$13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9" i="11" l="1"/>
  <c r="F17" i="11"/>
  <c r="F16" i="11"/>
  <c r="F15" i="11"/>
  <c r="F14" i="11"/>
  <c r="F9" i="11"/>
  <c r="F36" i="10"/>
  <c r="F16" i="10"/>
  <c r="F17" i="10"/>
  <c r="F18" i="10"/>
  <c r="F21" i="10"/>
  <c r="F22" i="10"/>
  <c r="F25" i="10"/>
  <c r="F26" i="10"/>
  <c r="F29" i="10"/>
  <c r="F30" i="10"/>
  <c r="F14" i="10"/>
  <c r="F35" i="10"/>
  <c r="F34" i="10"/>
  <c r="F33" i="10"/>
  <c r="F31" i="10"/>
  <c r="F28" i="10"/>
  <c r="F27" i="10"/>
  <c r="F24" i="10"/>
  <c r="F23" i="10"/>
  <c r="F20" i="10"/>
  <c r="F19" i="10"/>
  <c r="F15" i="10"/>
  <c r="F9" i="10"/>
  <c r="F38" i="10" s="1"/>
  <c r="F19" i="11" l="1"/>
  <c r="D38" i="10"/>
  <c r="F19" i="9" l="1"/>
  <c r="F11" i="9"/>
  <c r="F16" i="9"/>
  <c r="F17" i="9"/>
  <c r="F18" i="9"/>
  <c r="D21" i="9"/>
  <c r="F21" i="9" l="1"/>
  <c r="F36" i="8" l="1"/>
  <c r="F37" i="8"/>
  <c r="F38" i="8"/>
  <c r="F35" i="8"/>
  <c r="F33" i="8"/>
  <c r="F32" i="8"/>
  <c r="F31" i="8"/>
  <c r="F18" i="8"/>
  <c r="F19" i="8"/>
  <c r="F20" i="8"/>
  <c r="F21" i="8"/>
  <c r="F22" i="8"/>
  <c r="F23" i="8"/>
  <c r="F24" i="8"/>
  <c r="F25" i="8"/>
  <c r="F26" i="8"/>
  <c r="F27" i="8"/>
  <c r="F28" i="8"/>
  <c r="F29" i="8"/>
  <c r="F30" i="8"/>
  <c r="F17" i="8"/>
  <c r="F16" i="8"/>
  <c r="F11" i="8"/>
  <c r="D40" i="8"/>
  <c r="F40" i="8" l="1"/>
  <c r="E45" i="5" l="1"/>
  <c r="E13" i="7" l="1"/>
  <c r="G11" i="7"/>
  <c r="G12" i="7"/>
  <c r="G10" i="7"/>
  <c r="G13" i="7" l="1"/>
  <c r="G22" i="5"/>
  <c r="G23" i="5"/>
  <c r="G24" i="5"/>
  <c r="G25" i="5"/>
  <c r="G26" i="5"/>
  <c r="G27" i="5"/>
  <c r="G28" i="5"/>
  <c r="G29" i="5"/>
  <c r="G30" i="5"/>
  <c r="G31" i="5"/>
  <c r="G32" i="5"/>
  <c r="G33" i="5"/>
  <c r="G34" i="5"/>
  <c r="G35" i="5"/>
  <c r="G36" i="5"/>
  <c r="G37" i="5"/>
  <c r="G38" i="5"/>
  <c r="G40" i="5"/>
  <c r="G41" i="5"/>
  <c r="G42" i="5"/>
  <c r="G43" i="5"/>
  <c r="G21" i="5"/>
  <c r="G14" i="5"/>
  <c r="G45" i="5" s="1"/>
  <c r="G20" i="6" l="1"/>
  <c r="E25" i="6" l="1"/>
  <c r="G23" i="6"/>
  <c r="G22" i="6"/>
  <c r="G21" i="6"/>
  <c r="G14" i="6"/>
  <c r="G25" i="6" l="1"/>
</calcChain>
</file>

<file path=xl/sharedStrings.xml><?xml version="1.0" encoding="utf-8"?>
<sst xmlns="http://schemas.openxmlformats.org/spreadsheetml/2006/main" count="346" uniqueCount="143">
  <si>
    <t>STT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</si>
  <si>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</si>
  <si>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</si>
  <si>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</si>
  <si>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</si>
  <si>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</si>
  <si>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</si>
  <si>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</si>
  <si>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Điện tâm đồ. (Đo điện tim) 12 kênh (Hãng GE - Mỹ)</t>
  </si>
  <si>
    <t>Phát hiện sớm các bệnh lý thiếu máu cơ tim, rối loạn nhịp tim</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</si>
  <si>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</si>
  <si>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</si>
  <si>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</si>
  <si>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Cholesterol TP (Hãng Roche - Thụy sỹ - Hóa chất chính hãng)</t>
  </si>
  <si>
    <t>Cholesterol toàn phần</t>
  </si>
  <si>
    <t>Triglycerid (Hãng Roche - Thụy sỹ - Hóa chất chính hãng)</t>
  </si>
  <si>
    <t>1 dạng chất béo</t>
  </si>
  <si>
    <t>Định lượng GLUCOSE máu. (Hãng Roche - Thụy sỹ - Hóa chất chính hãng - Hóa chất chính hãng)</t>
  </si>
  <si>
    <t>Phát hiện các bất thường về đường máu</t>
  </si>
  <si>
    <t>Định lượng CREATINIE máu (Hãng Roche - Thụy sỹ - Hóa chất chính hãng - Hóa chất chính hãng)</t>
  </si>
  <si>
    <t>Đánh giá chức năng thận.</t>
  </si>
  <si>
    <t>AST ( SGOT )  (Hãng Roche - Thụy sỹ - Hóa chất chính hãng - Hóa chất chính hãng)</t>
  </si>
  <si>
    <t>Phát hiện tình trạng viêm gan</t>
  </si>
  <si>
    <t>ALT ( SGPT )  (Hãng Roche - Thụy sỹ - Hóa chất chính hãng - Hóa chất chính hãng)</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</si>
  <si>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</si>
  <si>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</si>
  <si>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</si>
  <si>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</si>
  <si>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</si>
  <si>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</si>
  <si>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</si>
  <si>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</si>
  <si>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</si>
  <si>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</si>
  <si>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</si>
  <si>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</si>
  <si>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</si>
  <si>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các bệnh lý về sản phụ khoa.</t>
  </si>
  <si>
    <t>Đơn giá (VND)</t>
  </si>
  <si>
    <t>Total PSA và Free PSA  trong máu (Hãng Roche - Thụy sỹ - Hóa chất chính hãng)</t>
  </si>
  <si>
    <t>Phát hiện sớm, chính xác các bệnh lý về tuyến giáp (bướu cổ).</t>
  </si>
  <si>
    <t>. Điện thoại: 02363. 828489  / 02362.525379</t>
  </si>
  <si>
    <t>. Email: thiennhanhospital@gmail.com</t>
  </si>
  <si>
    <t>Kiểm tra chức năng thận</t>
  </si>
  <si>
    <t xml:space="preserve">CÔNG TY CỔ PHẦN BỆNH VIỆN THIỆN NHÂN ĐÀ NẴNG 
Số 276-278-280 Đống Đa - P Thanh Bình -Thành Phố Đà Nẵng 
Điện Thoại : 0236.828489 - 0236. 568988 
Email : Thiennhanhospital@gmail.com
</t>
  </si>
  <si>
    <t xml:space="preserve">     . Đơn giá trên đã bao gồm hóa đơn tài chính (không chịu thuế VAT).</t>
  </si>
  <si>
    <t>. Ms Diệp ( PGĐ.KD) : 0937 334 583</t>
  </si>
  <si>
    <t>Công ty cổ phần Thiện Nhân Đà Nẵng xin gửi đến Quý Công ty/Đơn vị bảng báo giá các danh mục khám (Bao gồm các hạng mục khám bệnh và các xét nghiệm) của gói khám sức khỏe tổng quát định kỳ như sau:</t>
  </si>
  <si>
    <t>Urea</t>
  </si>
  <si>
    <t>Định lượng nồng độ Urea Nitrogen có trong máu</t>
  </si>
  <si>
    <t>Chỉ điểm ung thư</t>
  </si>
  <si>
    <t>Chỉ điểm ung thư tiền liệt tuyến</t>
  </si>
  <si>
    <t>Siêu âm</t>
  </si>
  <si>
    <t>Siêu âm màu Bụng - Tổng Quát  (Máy Siemens Sequoia 2022- Đức hiện đại nhất )</t>
  </si>
  <si>
    <t>Siêu âm Tuyến giáp  (Máy Siemens Sequoia 2022- Đức hiện đại nhất )</t>
  </si>
  <si>
    <t>BẢNG BÁO GIÁ GÓI KHÁM SỨC KHỎE TỔNG QUÁT</t>
  </si>
  <si>
    <t>Khám tổng quát</t>
  </si>
  <si>
    <t>Khám chuyên khoa Nội, ngoại tổng quát, Chuyên khoa TMH, Chuyên Khoa RMH, Chuyên khoa mắt, chuyên khoa da liễu, Phụ khoa (đối với nữ) cân đo, huyết áp,….</t>
  </si>
  <si>
    <t>Phát hiện các bệnh lý sơ bộ da liễu</t>
  </si>
  <si>
    <t>Chẩn đoán hình ảnh</t>
  </si>
  <si>
    <t>Nước tiểu toàn phần</t>
  </si>
  <si>
    <t>Công thức máu</t>
  </si>
  <si>
    <t>Kiểm tra đường huyết</t>
  </si>
  <si>
    <t>Kiểm tra chức năng gan</t>
  </si>
  <si>
    <t>Miễn phí</t>
  </si>
  <si>
    <t xml:space="preserve">TỔNG CỘNG </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</si>
  <si>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</si>
  <si>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</si>
  <si>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</si>
  <si>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</si>
  <si>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</si>
  <si>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</si>
  <si>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</si>
  <si>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</si>
  <si>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</si>
  <si>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</si>
  <si>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Gamma GT  (Hãng Roche - Thụy sỹ - Hóa chất chính hãng - Hóa chất chính hãng)</t>
  </si>
  <si>
    <t>Phát hiện tình trạng viêm gan do độc gan, đặc biệt do bia rượu.</t>
  </si>
  <si>
    <t>AFP  trong máu (Hãng Roche - Thụy sỹ - Hóa chất chính hãng)</t>
  </si>
  <si>
    <t xml:space="preserve">Chỉ điểm ung thư gan </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</si>
  <si>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</si>
  <si>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</si>
  <si>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</si>
  <si>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</si>
  <si>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Cyfra 21-1  trong máu (Hãng Roche - Thụy sỹ - Hóa chất chính hãng)</t>
  </si>
  <si>
    <t xml:space="preserve">Chỉ điểm ung thư phổi tế bào lớn </t>
  </si>
  <si>
    <t>Kính gửi: XÍ NGHIỆP THUỶ ĐIỆN ĐĂK PRING</t>
  </si>
  <si>
    <t>Số lượng</t>
  </si>
  <si>
    <t>Thành tiền</t>
  </si>
  <si>
    <t xml:space="preserve">     . Báo giá này có hiệu lực kể từ ngày báo giá cho đến hết năm 2024</t>
  </si>
  <si>
    <r>
      <rPr>
        <b/>
        <sz val="12"/>
        <color theme="1"/>
        <rFont val="Times New Roman"/>
        <family val="1"/>
      </rPr>
      <t>CÔNG TY CỔ PHẦN THIỆN NHÂN ĐÀ NẴNG</t>
    </r>
    <r>
      <rPr>
        <sz val="12"/>
        <color theme="1"/>
        <rFont val="Times New Roman"/>
        <family val="1"/>
      </rPr>
      <t xml:space="preserve"> 
Số 276-278-280 Đống Đa - P Thanh Bình -Thành Phố Đà Nẵng 
Điện Thoại : 0236.828489 - 0236. 568988 
Email : Thiennhanhospital@gmail.com</t>
    </r>
  </si>
  <si>
    <t>BẢNG BÁO GIÁ GÓI KHÁM SỨC KHỎE BỆNH NGHỀ NGHIỆP</t>
  </si>
  <si>
    <t>TT</t>
  </si>
  <si>
    <t xml:space="preserve">Chức năng khám </t>
  </si>
  <si>
    <t>Đơn giá ( VNĐ)</t>
  </si>
  <si>
    <t>Ghi chú</t>
  </si>
  <si>
    <t>Khám bệnh nghề nghiệp</t>
  </si>
  <si>
    <t xml:space="preserve">Đo chức năng hô hấp </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</si>
  <si>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</si>
  <si>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</si>
  <si>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</si>
  <si>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Lập sổ khám bệnh nghề nghiệp</t>
  </si>
  <si>
    <t xml:space="preserve">Tổng cộng: </t>
  </si>
  <si>
    <t>Đà Nẵng, Ngày     tháng 2 năm 2024</t>
  </si>
  <si>
    <t>BỆNH VIỆN 199</t>
  </si>
  <si>
    <t>216 Nguyễn Công Trứ, Sơn Trà, Đà Nẵng</t>
  </si>
  <si>
    <t>Hotline: 1900 986868 - Email: cskh@benhvien199.vn</t>
  </si>
  <si>
    <t>Chúng tôi xin trân trọng gửi đến  quý Công ty bảng chào giá một số danh mục khám bệnh được đề nghị như sau:</t>
  </si>
  <si>
    <t xml:space="preserve">Định lượng CREATINIE máu </t>
  </si>
  <si>
    <t xml:space="preserve">LDL-cholesterol  </t>
  </si>
  <si>
    <t xml:space="preserve">AFP  trong máu </t>
  </si>
  <si>
    <t>Ca 72-4  trong máu</t>
  </si>
  <si>
    <t xml:space="preserve">     . Đơn giá trên đã bao gồm hóa đơn VAT (0%).</t>
  </si>
  <si>
    <t xml:space="preserve">     . Hân hạnh được phục vụ Quý Công ty!</t>
  </si>
  <si>
    <t>5 Chuyên Khoa</t>
  </si>
  <si>
    <t>Khám Nội</t>
  </si>
  <si>
    <t>Khám Ngoại</t>
  </si>
  <si>
    <t>Khám Răng Hàm Mặt</t>
  </si>
  <si>
    <t>Khám Tai Mũi Họng</t>
  </si>
  <si>
    <t>Khám Mắt</t>
  </si>
  <si>
    <t xml:space="preserve">Chụp X-Quang tim phổi kỹ thuật số </t>
  </si>
  <si>
    <t xml:space="preserve">Siêu âm màu Bụng - Tổng Quát </t>
  </si>
  <si>
    <t xml:space="preserve">Siêu âm Tuyến giáp  </t>
  </si>
  <si>
    <t>Điện tâm đồ. (Đo điện tim)</t>
  </si>
  <si>
    <t>Nước tiểu 10 thông số.</t>
  </si>
  <si>
    <t xml:space="preserve">VLDL - cholesterol  </t>
  </si>
  <si>
    <t>Cholesterol TP</t>
  </si>
  <si>
    <t xml:space="preserve">Triglycerid </t>
  </si>
  <si>
    <t xml:space="preserve">HDL-cholesterol  </t>
  </si>
  <si>
    <t xml:space="preserve">Cyfra 21-1  trong máu </t>
  </si>
  <si>
    <t xml:space="preserve">Total PSA và Free PSA  trong máu </t>
  </si>
  <si>
    <t xml:space="preserve">CEA trong máu </t>
  </si>
  <si>
    <t>Tổng phân tích tế bào máu bằng máy Laser.</t>
  </si>
  <si>
    <t>Định lượng GLUCOSE máu.</t>
  </si>
  <si>
    <t xml:space="preserve">AST ( SGOT )  </t>
  </si>
  <si>
    <t>ALT ( SGPT )</t>
  </si>
  <si>
    <t xml:space="preserve">Gamma GT </t>
  </si>
  <si>
    <t xml:space="preserve">Định lượng ACID URIC máu </t>
  </si>
  <si>
    <t>PHÒNG KHÁM THIỆN PHƯỚC ĐÀ NẴNG
 Số nhà 82 Quang Trung, P. Thạch Thang, Q. Hải Châu, Tp. Đà Nẵng
Điện thoại: 0236 3866 577</t>
  </si>
  <si>
    <t>BẢNG BÁO GIÁ GÓI KHÁM SỨC KHỎE</t>
  </si>
  <si>
    <t xml:space="preserve">     . Đơn giá trên đã bao gồm hóa đơn tài chính (VAT 0%).</t>
  </si>
  <si>
    <t>Đà Nẵng, ngày    tháng  02 năm 2024</t>
  </si>
  <si>
    <t xml:space="preserve">      . Báo giá này có hiệu lực kể từ ngày báo giá cho đến hết năm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</si>
</sst>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 _₫_-;\-* #,##0\ _₫_-;_-* &quot;-&quot;??\ _₫_-;_-@_-"/>
  </numFmts>
  <fonts count="59">
    <font>
      <sz val="11"/>
      <color theme="1"/>
      <name val="Calibri"/>
      <family val="2"/>
      <scheme val="minor"/>
    </font>
    <font>
      <sz val="11"/>
      <color theme="1"/>
      <name val="Calibri"/>
      <family val="2"/>
      <scheme val="minor"/>
    </font>
    <font>
      <sz val="13"/>
      <color theme="1"/>
      <name val="Times New Roman"/>
      <family val="1"/>
    </font>
    <font>
      <b/>
      <sz val="13"/>
      <color theme="1"/>
      <name val="Times New Roman"/>
      <family val="1"/>
    </font>
    <font>
      <b/>
      <u/>
      <sz val="13"/>
      <color theme="1"/>
      <name val="Times New Roman"/>
      <family val="1"/>
    </font>
    <font>
      <b/>
      <sz val="13"/>
      <color rgb="FF000000"/>
      <name val="Times New Roman"/>
      <family val="1"/>
    </font>
    <font>
      <sz val="13"/>
      <color rgb="FF000000"/>
      <name val="Times New Roman"/>
      <family val="1"/>
    </font>
    <font>
      <sz val="13"/>
      <name val="Times New Roman"/>
      <family val="1"/>
    </font>
    <font>
      <b/>
      <u/>
      <sz val="13"/>
      <color rgb="FFFF0000"/>
      <name val="Times New Roman"/>
      <family val="1"/>
    </font>
    <font>
      <u/>
      <sz val="13"/>
      <color rgb="FFFF0000"/>
      <name val="Times New Roman"/>
      <family val="1"/>
    </font>
    <font>
      <sz val="13"/>
      <color rgb="FF002060"/>
      <name val="Times New Roman"/>
      <family val="1"/>
    </font>
    <font>
      <b/>
      <i/>
      <sz val="13"/>
      <color theme="1"/>
      <name val="Times New Roman"/>
      <family val="1"/>
    </font>
    <font>
      <sz val="12"/>
      <color theme="1"/>
      <name val="Times New Roman"/>
      <family val="1"/>
    </font>
    <font>
      <sz val="12"/>
      <color rgb="FF002060"/>
      <name val="Times New Roman"/>
      <family val="1"/>
    </font>
    <font>
      <b/>
      <sz val="12"/>
      <color rgb="FFFF0000"/>
      <name val="Times New Roman"/>
      <family val="1"/>
    </font>
    <font>
      <b/>
      <sz val="12"/>
      <color theme="1"/>
      <name val="Times New Roman"/>
      <family val="1"/>
    </font>
    <font>
      <b/>
      <sz val="18"/>
      <color theme="1"/>
      <name val="Times New Roman"/>
      <family val="1"/>
    </font>
    <font>
      <b/>
      <i/>
      <sz val="12"/>
      <color theme="1"/>
      <name val="Times New Roman"/>
      <family val="1"/>
    </font>
    <font>
      <b/>
      <u/>
      <sz val="12"/>
      <color theme="1"/>
      <name val="Times New Roman"/>
      <family val="1"/>
    </font>
    <font>
      <b/>
      <sz val="12"/>
      <color rgb="FF000000"/>
      <name val="Times New Roman"/>
      <family val="1"/>
    </font>
    <font>
      <sz val="12"/>
      <color rgb="FF000000"/>
      <name val="Times New Roman"/>
      <family val="1"/>
    </font>
    <font>
      <sz val="12"/>
      <name val="Times New Roman"/>
      <family val="1"/>
    </font>
    <font>
      <b/>
      <u/>
      <sz val="12"/>
      <color rgb="FFFF0000"/>
      <name val="Times New Roman"/>
      <family val="1"/>
    </font>
    <font>
      <u/>
      <sz val="12"/>
      <color rgb="FFFF0000"/>
      <name val="Times New Roman"/>
      <family val="1"/>
    </font>
    <font>
      <b/>
      <sz val="14"/>
      <color theme="1"/>
      <name val="Times New Roman"/>
      <family val="1"/>
    </font>
    <font>
      <sz val="12"/>
      <color theme="1"/>
      <name val="Calibri"/>
      <family val="2"/>
      <scheme val="minor"/>
    </font>
    <font>
      <b/>
      <sz val="12"/>
      <name val="Times New Roman"/>
      <family val="1"/>
    </font>
    <font>
      <b/>
      <sz val="12"/>
      <color theme="1"/>
      <name val="Calibri"/>
      <family val="2"/>
      <scheme val="minor"/>
    </font>
    <font>
      <i/>
      <sz val="12"/>
      <color theme="1"/>
      <name val="Times New Roman"/>
      <family val="1"/>
    </font>
    <font>
      <i/>
      <sz val="12"/>
      <color rgb="FF000000"/>
      <name val="Times New Roman"/>
      <family val="1"/>
    </font>
    <font>
      <sz val="12"/>
      <color rgb="FF000000"/>
      <name val="Ri"/>
    </font>
    <font>
      <sz val="12"/>
      <color theme="1"/>
      <name val="Ri"/>
    </font>
    <font>
      <b/>
      <sz val="12"/>
      <color theme="1"/>
      <name val="Ri"/>
    </font>
    <font>
      <b/>
      <sz val="14"/>
      <color theme="1"/>
      <name val="Ri"/>
    </font>
    <font>
      <b/>
      <sz val="13"/>
      <color rgb="FF000000"/>
      <name val="Ri"/>
    </font>
    <font>
      <sz val="13"/>
      <color rgb="FF000000"/>
      <name val="Ri"/>
    </font>
    <font>
      <sz val="13"/>
      <name val="Ri"/>
    </font>
    <font>
      <sz val="13"/>
      <color theme="1"/>
      <name val="Ri"/>
    </font>
    <font>
      <b/>
      <sz val="13"/>
      <color theme="1"/>
      <name val="Ri"/>
    </font>
    <font>
      <b/>
      <sz val="12"/>
      <color rgb="FFFF0000"/>
      <name val="Ri"/>
    </font>
    <font>
      <b/>
      <u/>
      <sz val="12"/>
      <color rgb="FFFF0000"/>
      <name val="Ri"/>
    </font>
    <font>
      <sz val="12"/>
      <color rgb="FF002060"/>
      <name val="Ri"/>
    </font>
    <font>
      <b/>
      <sz val="12"/>
      <color rgb="FF000000"/>
      <name val="Ri"/>
    </font>
    <font>
      <b/>
      <sz val="12"/>
      <color theme="1"/>
      <name val="Bahnschrift Light Condensed"/>
      <family val="2"/>
    </font>
    <font>
      <sz val="12"/>
      <color theme="1"/>
      <name val="Bahnschrift Light Condensed"/>
      <family val="2"/>
    </font>
    <font>
      <i/>
      <sz val="12"/>
      <color theme="1"/>
      <name val="Bahnschrift Light Condensed"/>
      <family val="2"/>
    </font>
    <font>
      <b/>
      <sz val="14"/>
      <color theme="1"/>
      <name val="Bahnschrift Light Condensed"/>
      <family val="2"/>
    </font>
    <font>
      <b/>
      <u/>
      <sz val="12"/>
      <name val="Bahnschrift Light Condensed"/>
      <family val="2"/>
    </font>
    <font>
      <b/>
      <sz val="12"/>
      <name val="Bahnschrift Light Condensed"/>
      <family val="2"/>
    </font>
    <font>
      <sz val="11"/>
      <color theme="1"/>
      <name val="Bahnschrift Light Condensed"/>
      <family val="2"/>
    </font>
    <font>
      <b/>
      <u/>
      <sz val="12"/>
      <color rgb="FFFF0000"/>
      <name val="Bahnschrift Light Condensed"/>
      <family val="2"/>
    </font>
    <font>
      <u/>
      <sz val="12"/>
      <color rgb="FFFF0000"/>
      <name val="Bahnschrift Light Condensed"/>
      <family val="2"/>
    </font>
    <font>
      <b/>
      <sz val="13"/>
      <color rgb="FF000000"/>
      <name val="Bahnschrift Light Condensed"/>
      <family val="2"/>
    </font>
    <font>
      <sz val="13"/>
      <color rgb="FF000000"/>
      <name val="Bahnschrift Light Condensed"/>
      <family val="2"/>
    </font>
    <font>
      <b/>
      <sz val="12"/>
      <color rgb="FF000000"/>
      <name val="Bahnschrift Light Condensed"/>
      <family val="2"/>
    </font>
    <font>
      <sz val="12"/>
      <color rgb="FF000000"/>
      <name val="Bahnschrift Light Condensed"/>
      <family val="2"/>
    </font>
    <font>
      <sz val="13"/>
      <name val="Bahnschrift Light Condensed"/>
      <family val="2"/>
    </font>
    <font>
      <sz val="13"/>
      <color theme="1"/>
      <name val="Bahnschrift Light Condensed"/>
      <family val="2"/>
    </font>
    <font>
      <b/>
      <sz val="13"/>
      <color theme="1"/>
      <name val="Bahnschrift Light Condensed"/>
      <family val="2"/>
    </font>
  </fonts>
  <fills count="8">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rgb="FF00B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right/>
      <top style="thin">
        <color theme="0"/>
      </top>
      <bottom style="thin">
        <color theme="0"/>
      </bottom>
      <diagonal/>
    </border>
    <border>
      <left/>
      <right style="thin">
        <color theme="0"/>
      </right>
      <top style="thin">
        <color theme="0"/>
      </top>
      <bottom/>
      <diagonal/>
    </border>
    <border>
      <left/>
      <right style="thin">
        <color theme="0"/>
      </right>
      <top/>
      <bottom style="thin">
        <color theme="0"/>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375">
    <xf numFmtId="0" fontId="0" fillId="0" borderId="0" xfId="0"/>
    <xf numFmtId="3" fontId="2" fillId="0" borderId="4" xfId="1" applyNumberFormat="1" applyFont="1" applyBorder="1" applyAlignment="1">
      <alignment horizontal="center" vertical="center"/>
    </xf>
    <xf numFmtId="0" fontId="2" fillId="0" borderId="4" xfId="0" applyFont="1" applyBorder="1" applyAlignment="1">
      <alignment horizontal="center" vertical="center"/>
    </xf>
    <xf numFmtId="0" fontId="9" fillId="0" borderId="4" xfId="0" applyFont="1" applyBorder="1" applyAlignment="1">
      <alignment horizontal="left" vertical="center"/>
    </xf>
    <xf numFmtId="0" fontId="2" fillId="0" borderId="4" xfId="0" applyFont="1" applyBorder="1" applyAlignment="1">
      <alignment horizontal="left" vertical="center"/>
    </xf>
    <xf numFmtId="0" fontId="10" fillId="0" borderId="4"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horizontal="left" vertical="center"/>
    </xf>
    <xf numFmtId="0" fontId="13" fillId="0" borderId="4" xfId="0" applyFont="1" applyBorder="1" applyAlignment="1">
      <alignment vertical="center"/>
    </xf>
    <xf numFmtId="0" fontId="12" fillId="0" borderId="4" xfId="0" applyFont="1" applyBorder="1" applyAlignment="1">
      <alignment vertical="center"/>
    </xf>
    <xf numFmtId="3" fontId="2" fillId="0" borderId="4" xfId="0" applyNumberFormat="1" applyFont="1" applyBorder="1" applyAlignment="1">
      <alignment horizontal="right" vertical="center"/>
    </xf>
    <xf numFmtId="0" fontId="2" fillId="0" borderId="4" xfId="0" applyFont="1" applyBorder="1" applyAlignment="1">
      <alignment vertical="center"/>
    </xf>
    <xf numFmtId="0" fontId="14" fillId="0" borderId="4" xfId="0" applyFont="1" applyBorder="1" applyAlignment="1">
      <alignment horizontal="left" vertical="center"/>
    </xf>
    <xf numFmtId="3" fontId="2" fillId="0" borderId="4" xfId="0" applyNumberFormat="1" applyFont="1" applyBorder="1" applyAlignment="1">
      <alignment horizontal="center" vertical="center"/>
    </xf>
    <xf numFmtId="0" fontId="2" fillId="2" borderId="1" xfId="0" applyFont="1" applyFill="1" applyBorder="1" applyAlignment="1">
      <alignment vertical="center" wrapText="1"/>
    </xf>
    <xf numFmtId="0" fontId="2" fillId="0" borderId="13" xfId="0" applyFont="1" applyBorder="1" applyAlignment="1">
      <alignment vertical="top" wrapText="1"/>
    </xf>
    <xf numFmtId="0" fontId="12" fillId="0" borderId="13" xfId="0" applyFont="1" applyBorder="1" applyAlignment="1">
      <alignment vertical="center"/>
    </xf>
    <xf numFmtId="0" fontId="2" fillId="0" borderId="4" xfId="0" applyFont="1" applyBorder="1" applyAlignment="1">
      <alignment vertical="top" wrapText="1"/>
    </xf>
    <xf numFmtId="0" fontId="3" fillId="0" borderId="4" xfId="0" applyFont="1" applyBorder="1" applyAlignment="1">
      <alignment horizontal="center" vertical="center"/>
    </xf>
    <xf numFmtId="0" fontId="2" fillId="0" borderId="14" xfId="0" applyFont="1" applyBorder="1"/>
    <xf numFmtId="0" fontId="3" fillId="0" borderId="14" xfId="0" applyFont="1" applyBorder="1"/>
    <xf numFmtId="3" fontId="2" fillId="0" borderId="14" xfId="1" applyNumberFormat="1" applyFont="1" applyBorder="1" applyAlignment="1">
      <alignment horizontal="center"/>
    </xf>
    <xf numFmtId="0" fontId="12" fillId="0" borderId="4" xfId="0" applyFont="1" applyBorder="1"/>
    <xf numFmtId="0" fontId="12" fillId="0" borderId="16" xfId="0" applyFont="1" applyBorder="1"/>
    <xf numFmtId="0" fontId="6" fillId="2" borderId="1" xfId="0" applyFont="1" applyFill="1" applyBorder="1" applyAlignment="1">
      <alignment horizontal="left" vertical="center" wrapText="1"/>
    </xf>
    <xf numFmtId="0" fontId="15" fillId="0" borderId="4" xfId="0" applyFont="1" applyBorder="1"/>
    <xf numFmtId="3" fontId="12" fillId="0" borderId="4" xfId="1" applyNumberFormat="1" applyFont="1" applyBorder="1" applyAlignment="1">
      <alignment horizontal="center"/>
    </xf>
    <xf numFmtId="3" fontId="7" fillId="2" borderId="1" xfId="1" applyNumberFormat="1" applyFont="1" applyFill="1" applyBorder="1" applyAlignment="1">
      <alignment horizontal="center" vertical="center"/>
    </xf>
    <xf numFmtId="0" fontId="6" fillId="2" borderId="1" xfId="0" applyFont="1" applyFill="1" applyBorder="1" applyAlignment="1">
      <alignment vertical="center" wrapText="1"/>
    </xf>
    <xf numFmtId="3" fontId="2" fillId="0" borderId="13" xfId="1" applyNumberFormat="1" applyFont="1" applyBorder="1" applyAlignment="1">
      <alignment horizontal="center" vertical="center"/>
    </xf>
    <xf numFmtId="0" fontId="11" fillId="0" borderId="7" xfId="0" applyFont="1" applyBorder="1" applyAlignment="1">
      <alignment vertical="top" wrapText="1"/>
    </xf>
    <xf numFmtId="0" fontId="11" fillId="0" borderId="8" xfId="0" applyFont="1" applyBorder="1" applyAlignment="1">
      <alignment vertical="top" wrapText="1"/>
    </xf>
    <xf numFmtId="0" fontId="14" fillId="0" borderId="16" xfId="0" applyFont="1" applyBorder="1"/>
    <xf numFmtId="0" fontId="14" fillId="0" borderId="4" xfId="0" applyFont="1" applyBorder="1"/>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2" fillId="2" borderId="1" xfId="0" applyFont="1" applyFill="1" applyBorder="1" applyAlignment="1">
      <alignment vertical="center"/>
    </xf>
    <xf numFmtId="0" fontId="12" fillId="0" borderId="14" xfId="0" applyFont="1" applyBorder="1"/>
    <xf numFmtId="3" fontId="5" fillId="4" borderId="1" xfId="1" applyNumberFormat="1"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14" xfId="0" applyFont="1" applyBorder="1" applyAlignment="1">
      <alignment horizontal="center" wrapText="1"/>
    </xf>
    <xf numFmtId="0" fontId="15" fillId="4" borderId="1" xfId="0" applyFont="1" applyFill="1" applyBorder="1" applyAlignment="1">
      <alignment horizontal="center" vertical="center" wrapText="1"/>
    </xf>
    <xf numFmtId="0" fontId="13"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4" xfId="0" applyFont="1" applyBorder="1" applyAlignment="1">
      <alignment horizontal="center" wrapText="1"/>
    </xf>
    <xf numFmtId="0" fontId="12" fillId="0" borderId="1" xfId="0" applyFont="1" applyBorder="1" applyAlignment="1">
      <alignment horizontal="center" vertical="center" wrapText="1"/>
    </xf>
    <xf numFmtId="164" fontId="12" fillId="0" borderId="4" xfId="1" applyNumberFormat="1" applyFont="1" applyBorder="1" applyAlignment="1">
      <alignment horizontal="center" vertical="center" wrapText="1"/>
    </xf>
    <xf numFmtId="164" fontId="12" fillId="0" borderId="14" xfId="1" applyNumberFormat="1" applyFont="1" applyBorder="1" applyAlignment="1">
      <alignment horizontal="center" vertical="center" wrapText="1"/>
    </xf>
    <xf numFmtId="164" fontId="15" fillId="4" borderId="1" xfId="1" applyNumberFormat="1" applyFont="1" applyFill="1" applyBorder="1" applyAlignment="1">
      <alignment horizontal="center" vertical="center" wrapText="1"/>
    </xf>
    <xf numFmtId="164" fontId="12" fillId="0" borderId="1" xfId="1" applyNumberFormat="1" applyFont="1" applyBorder="1" applyAlignment="1">
      <alignment horizontal="center" vertical="center" wrapText="1"/>
    </xf>
    <xf numFmtId="164" fontId="13" fillId="0" borderId="4" xfId="1" applyNumberFormat="1" applyFont="1" applyBorder="1" applyAlignment="1">
      <alignment horizontal="center" vertical="center" wrapText="1"/>
    </xf>
    <xf numFmtId="164" fontId="14" fillId="0" borderId="4" xfId="1" applyNumberFormat="1" applyFont="1" applyBorder="1" applyAlignment="1">
      <alignment horizontal="center" vertical="center" wrapText="1"/>
    </xf>
    <xf numFmtId="0" fontId="12" fillId="4" borderId="1" xfId="0" applyFont="1" applyFill="1" applyBorder="1" applyAlignment="1">
      <alignment horizontal="center" wrapText="1"/>
    </xf>
    <xf numFmtId="0" fontId="12" fillId="0" borderId="13"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horizontal="center" vertical="center"/>
    </xf>
    <xf numFmtId="0" fontId="17" fillId="0" borderId="7" xfId="0" applyFont="1" applyBorder="1" applyAlignment="1">
      <alignment vertical="top" wrapText="1"/>
    </xf>
    <xf numFmtId="0" fontId="17" fillId="0" borderId="8" xfId="0" applyFont="1" applyBorder="1" applyAlignment="1">
      <alignment vertical="top" wrapText="1"/>
    </xf>
    <xf numFmtId="3" fontId="12" fillId="0" borderId="14" xfId="1" applyNumberFormat="1" applyFont="1" applyBorder="1" applyAlignment="1">
      <alignment horizontal="center"/>
    </xf>
    <xf numFmtId="0" fontId="19" fillId="3" borderId="1" xfId="0" applyFont="1" applyFill="1" applyBorder="1" applyAlignment="1">
      <alignment horizontal="center" vertical="center" wrapText="1"/>
    </xf>
    <xf numFmtId="3" fontId="19" fillId="4" borderId="1" xfId="1" applyNumberFormat="1" applyFont="1" applyFill="1" applyBorder="1" applyAlignment="1">
      <alignment horizontal="center" vertical="center" wrapText="1"/>
    </xf>
    <xf numFmtId="0" fontId="20" fillId="2" borderId="1" xfId="0" applyFont="1" applyFill="1" applyBorder="1" applyAlignment="1">
      <alignment vertical="center" wrapText="1"/>
    </xf>
    <xf numFmtId="0" fontId="12" fillId="2" borderId="1" xfId="0" applyFont="1" applyFill="1" applyBorder="1" applyAlignment="1">
      <alignment vertical="center" wrapText="1"/>
    </xf>
    <xf numFmtId="0" fontId="20" fillId="2" borderId="1" xfId="0" applyFont="1" applyFill="1" applyBorder="1" applyAlignment="1">
      <alignment horizontal="center" vertical="center"/>
    </xf>
    <xf numFmtId="3" fontId="21" fillId="2" borderId="1" xfId="1" applyNumberFormat="1" applyFont="1" applyFill="1" applyBorder="1" applyAlignment="1">
      <alignment horizontal="center" vertical="center"/>
    </xf>
    <xf numFmtId="3" fontId="21" fillId="2" borderId="1" xfId="1" applyNumberFormat="1" applyFont="1" applyFill="1" applyBorder="1" applyAlignment="1">
      <alignment horizontal="center" vertical="center" wrapText="1"/>
    </xf>
    <xf numFmtId="0" fontId="20" fillId="2" borderId="1" xfId="0" applyFont="1" applyFill="1" applyBorder="1" applyAlignment="1">
      <alignment horizontal="left" vertical="center" wrapText="1"/>
    </xf>
    <xf numFmtId="3" fontId="12" fillId="0" borderId="13" xfId="1" applyNumberFormat="1" applyFont="1" applyBorder="1" applyAlignment="1">
      <alignment horizontal="center" vertical="center"/>
    </xf>
    <xf numFmtId="0" fontId="23" fillId="0" borderId="4" xfId="0" applyFont="1" applyBorder="1" applyAlignment="1">
      <alignment horizontal="left" vertical="center"/>
    </xf>
    <xf numFmtId="0" fontId="13" fillId="0" borderId="4" xfId="0" applyFont="1" applyBorder="1" applyAlignment="1">
      <alignment horizontal="center" vertical="center"/>
    </xf>
    <xf numFmtId="3" fontId="12" fillId="0" borderId="4" xfId="0" applyNumberFormat="1" applyFont="1" applyBorder="1" applyAlignment="1">
      <alignment horizontal="right" vertical="center"/>
    </xf>
    <xf numFmtId="3" fontId="12" fillId="0" borderId="4" xfId="1" applyNumberFormat="1" applyFont="1" applyBorder="1" applyAlignment="1">
      <alignment horizontal="center" vertical="center"/>
    </xf>
    <xf numFmtId="3" fontId="12" fillId="0" borderId="4" xfId="0" applyNumberFormat="1" applyFont="1" applyBorder="1" applyAlignment="1">
      <alignment horizontal="center" vertical="center"/>
    </xf>
    <xf numFmtId="0" fontId="5" fillId="2" borderId="2"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3" fontId="7" fillId="2" borderId="1" xfId="1" applyNumberFormat="1" applyFont="1" applyFill="1" applyBorder="1" applyAlignment="1">
      <alignment horizontal="center" vertical="center" wrapText="1"/>
    </xf>
    <xf numFmtId="0" fontId="25" fillId="0" borderId="0" xfId="0" applyFont="1" applyAlignment="1">
      <alignment horizontal="center" vertical="center"/>
    </xf>
    <xf numFmtId="0" fontId="15" fillId="0" borderId="0" xfId="0" applyFont="1" applyAlignment="1">
      <alignment horizontal="center"/>
    </xf>
    <xf numFmtId="0" fontId="15" fillId="0" borderId="0" xfId="0" applyFont="1" applyAlignment="1"/>
    <xf numFmtId="0" fontId="26" fillId="5" borderId="1" xfId="0" applyFont="1" applyFill="1" applyBorder="1" applyAlignment="1">
      <alignment horizontal="center" vertical="center" wrapText="1"/>
    </xf>
    <xf numFmtId="0" fontId="26" fillId="5" borderId="1" xfId="0" applyFont="1" applyFill="1" applyBorder="1" applyAlignment="1">
      <alignment horizontal="center" vertical="center"/>
    </xf>
    <xf numFmtId="0" fontId="27" fillId="2" borderId="0" xfId="0" applyFont="1" applyFill="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left" vertical="center" wrapText="1"/>
    </xf>
    <xf numFmtId="3" fontId="20" fillId="0" borderId="1" xfId="1" applyNumberFormat="1" applyFont="1" applyBorder="1" applyAlignment="1">
      <alignment horizontal="center" vertical="center" wrapText="1"/>
    </xf>
    <xf numFmtId="0" fontId="14" fillId="0" borderId="10" xfId="0" applyFont="1" applyBorder="1" applyAlignment="1">
      <alignment wrapText="1"/>
    </xf>
    <xf numFmtId="0" fontId="12" fillId="0" borderId="0" xfId="0" applyFont="1"/>
    <xf numFmtId="0" fontId="20" fillId="0" borderId="1" xfId="0" applyFont="1" applyBorder="1" applyAlignment="1">
      <alignment horizontal="center" vertical="center" wrapText="1"/>
    </xf>
    <xf numFmtId="0" fontId="12" fillId="0" borderId="0" xfId="0" applyFont="1" applyBorder="1" applyAlignment="1">
      <alignment horizontal="center" vertical="center"/>
    </xf>
    <xf numFmtId="3" fontId="12" fillId="0" borderId="0" xfId="0" applyNumberFormat="1" applyFont="1" applyBorder="1" applyAlignment="1">
      <alignment horizontal="center" vertical="center"/>
    </xf>
    <xf numFmtId="0" fontId="12" fillId="0" borderId="0" xfId="0" applyFont="1" applyBorder="1" applyAlignment="1">
      <alignment vertical="center"/>
    </xf>
    <xf numFmtId="0" fontId="28" fillId="0" borderId="0" xfId="0" applyFont="1" applyBorder="1" applyAlignment="1">
      <alignment horizontal="center" vertical="center"/>
    </xf>
    <xf numFmtId="0" fontId="22" fillId="0" borderId="4" xfId="0" applyFont="1" applyBorder="1" applyAlignment="1">
      <alignment vertical="center"/>
    </xf>
    <xf numFmtId="0" fontId="14" fillId="0" borderId="4" xfId="0" applyFont="1" applyBorder="1" applyAlignment="1">
      <alignment horizontal="center" vertical="center"/>
    </xf>
    <xf numFmtId="0" fontId="14" fillId="0" borderId="4" xfId="0" applyFont="1" applyBorder="1" applyAlignment="1">
      <alignment vertical="center"/>
    </xf>
    <xf numFmtId="3" fontId="14" fillId="0" borderId="4" xfId="1" applyNumberFormat="1" applyFont="1" applyBorder="1" applyAlignment="1">
      <alignment horizontal="center" vertical="center"/>
    </xf>
    <xf numFmtId="0" fontId="15" fillId="0" borderId="4" xfId="0" applyFont="1" applyBorder="1" applyAlignment="1">
      <alignment horizontal="center"/>
    </xf>
    <xf numFmtId="0" fontId="14" fillId="0" borderId="4" xfId="0" applyFont="1" applyBorder="1" applyAlignment="1">
      <alignment wrapText="1"/>
    </xf>
    <xf numFmtId="3" fontId="20" fillId="0" borderId="10" xfId="1" applyNumberFormat="1" applyFont="1" applyBorder="1" applyAlignment="1">
      <alignment horizontal="center" vertical="center" wrapText="1"/>
    </xf>
    <xf numFmtId="3" fontId="15" fillId="5" borderId="1" xfId="0" applyNumberFormat="1" applyFont="1" applyFill="1" applyBorder="1" applyAlignment="1">
      <alignment horizontal="center" vertical="center"/>
    </xf>
    <xf numFmtId="0" fontId="12" fillId="5" borderId="1" xfId="0" applyFont="1" applyFill="1" applyBorder="1" applyAlignment="1">
      <alignment vertical="center"/>
    </xf>
    <xf numFmtId="0" fontId="19" fillId="2" borderId="0" xfId="0" applyFont="1" applyFill="1" applyBorder="1" applyAlignment="1">
      <alignment horizontal="center" vertical="center" wrapText="1"/>
    </xf>
    <xf numFmtId="3" fontId="19" fillId="2" borderId="0" xfId="1" applyNumberFormat="1" applyFont="1" applyFill="1" applyBorder="1" applyAlignment="1">
      <alignment horizontal="center" vertical="center" wrapText="1"/>
    </xf>
    <xf numFmtId="0" fontId="12" fillId="2" borderId="0" xfId="0" applyFont="1" applyFill="1" applyBorder="1" applyAlignment="1">
      <alignment horizontal="center" wrapText="1"/>
    </xf>
    <xf numFmtId="164" fontId="15" fillId="2" borderId="0" xfId="1" applyNumberFormat="1" applyFont="1" applyFill="1" applyBorder="1" applyAlignment="1">
      <alignment horizontal="center" vertical="center" wrapText="1"/>
    </xf>
    <xf numFmtId="0" fontId="12" fillId="2" borderId="16" xfId="0" applyFont="1" applyFill="1" applyBorder="1"/>
    <xf numFmtId="0" fontId="12" fillId="2" borderId="4" xfId="0" applyFont="1" applyFill="1" applyBorder="1"/>
    <xf numFmtId="3" fontId="5" fillId="2" borderId="0" xfId="1" applyNumberFormat="1" applyFont="1" applyFill="1" applyBorder="1" applyAlignment="1">
      <alignment horizontal="center" vertical="center" wrapText="1"/>
    </xf>
    <xf numFmtId="0" fontId="12" fillId="0" borderId="20" xfId="0" applyFont="1" applyBorder="1"/>
    <xf numFmtId="0" fontId="12" fillId="0" borderId="13" xfId="0" applyFont="1" applyBorder="1" applyAlignment="1">
      <alignment horizontal="center" vertical="center" wrapText="1"/>
    </xf>
    <xf numFmtId="164" fontId="12" fillId="0" borderId="13" xfId="1" applyNumberFormat="1" applyFont="1" applyBorder="1" applyAlignment="1">
      <alignment horizontal="center" vertical="center" wrapText="1"/>
    </xf>
    <xf numFmtId="0" fontId="12" fillId="0" borderId="13" xfId="0" applyFont="1" applyBorder="1" applyAlignment="1">
      <alignment horizontal="center" vertical="center"/>
    </xf>
    <xf numFmtId="0" fontId="5" fillId="2" borderId="0" xfId="0" applyFont="1" applyFill="1" applyBorder="1" applyAlignment="1">
      <alignment horizontal="center" vertical="center" wrapText="1"/>
    </xf>
    <xf numFmtId="0" fontId="12" fillId="2" borderId="0" xfId="0" applyFont="1" applyFill="1" applyBorder="1"/>
    <xf numFmtId="0" fontId="20" fillId="0" borderId="1" xfId="0" applyFont="1" applyBorder="1" applyAlignment="1">
      <alignment vertical="center" wrapText="1"/>
    </xf>
    <xf numFmtId="0" fontId="12" fillId="2" borderId="1" xfId="0" applyFont="1" applyFill="1" applyBorder="1" applyAlignment="1">
      <alignment horizontal="center" vertical="center" wrapText="1"/>
    </xf>
    <xf numFmtId="0" fontId="3" fillId="2" borderId="1" xfId="0" applyFont="1" applyFill="1" applyBorder="1" applyAlignment="1">
      <alignment vertical="center" wrapText="1"/>
    </xf>
    <xf numFmtId="3" fontId="3" fillId="2" borderId="1" xfId="1"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164" fontId="15" fillId="0" borderId="1" xfId="1" applyNumberFormat="1" applyFont="1" applyBorder="1" applyAlignment="1">
      <alignment horizontal="center" vertical="center" wrapText="1"/>
    </xf>
    <xf numFmtId="0" fontId="30" fillId="2" borderId="1" xfId="0" applyFont="1" applyFill="1" applyBorder="1" applyAlignment="1">
      <alignment vertical="center" wrapText="1"/>
    </xf>
    <xf numFmtId="0" fontId="31" fillId="2" borderId="1" xfId="0" applyFont="1" applyFill="1" applyBorder="1" applyAlignment="1">
      <alignment vertical="center" wrapText="1"/>
    </xf>
    <xf numFmtId="0" fontId="31" fillId="0" borderId="0" xfId="0" applyFont="1" applyFill="1" applyAlignment="1">
      <alignment vertical="center"/>
    </xf>
    <xf numFmtId="0" fontId="31" fillId="0" borderId="4" xfId="0" applyFont="1" applyFill="1" applyBorder="1" applyAlignment="1">
      <alignment vertical="center"/>
    </xf>
    <xf numFmtId="0" fontId="32" fillId="0" borderId="4" xfId="0" applyFont="1" applyFill="1" applyBorder="1" applyAlignment="1">
      <alignment horizontal="left" vertical="center"/>
    </xf>
    <xf numFmtId="0" fontId="31" fillId="0" borderId="4" xfId="0" applyFont="1" applyFill="1" applyBorder="1" applyAlignment="1">
      <alignment horizontal="right" vertical="center"/>
    </xf>
    <xf numFmtId="0" fontId="31" fillId="0" borderId="15" xfId="0" applyFont="1" applyFill="1" applyBorder="1" applyAlignment="1">
      <alignment vertical="center"/>
    </xf>
    <xf numFmtId="0" fontId="32" fillId="0" borderId="19" xfId="0" applyFont="1" applyFill="1" applyBorder="1" applyAlignment="1">
      <alignment horizontal="left" vertical="center"/>
    </xf>
    <xf numFmtId="0" fontId="31" fillId="0" borderId="19" xfId="0" applyFont="1" applyFill="1" applyBorder="1" applyAlignment="1">
      <alignment horizontal="right" vertical="center"/>
    </xf>
    <xf numFmtId="0" fontId="31" fillId="0" borderId="0" xfId="0" applyFont="1" applyFill="1" applyBorder="1" applyAlignment="1">
      <alignment horizontal="left" vertical="center" wrapText="1"/>
    </xf>
    <xf numFmtId="0" fontId="31" fillId="0" borderId="0" xfId="0" applyFont="1" applyFill="1" applyBorder="1" applyAlignment="1">
      <alignment vertical="center" wrapText="1"/>
    </xf>
    <xf numFmtId="0" fontId="31" fillId="0" borderId="0" xfId="0" applyFont="1" applyFill="1" applyBorder="1" applyAlignment="1">
      <alignment vertical="center"/>
    </xf>
    <xf numFmtId="0" fontId="35" fillId="2" borderId="1" xfId="0" applyFont="1" applyFill="1" applyBorder="1" applyAlignment="1">
      <alignment horizontal="center" vertical="center"/>
    </xf>
    <xf numFmtId="0" fontId="34" fillId="2" borderId="2" xfId="0" applyFont="1" applyFill="1" applyBorder="1" applyAlignment="1">
      <alignment horizontal="left" vertical="center" wrapText="1"/>
    </xf>
    <xf numFmtId="0" fontId="37" fillId="2" borderId="1" xfId="0" applyFont="1" applyFill="1" applyBorder="1" applyAlignment="1">
      <alignment vertical="center" wrapText="1"/>
    </xf>
    <xf numFmtId="3" fontId="36" fillId="2" borderId="1" xfId="1" applyNumberFormat="1" applyFont="1" applyFill="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3" fontId="36" fillId="2" borderId="1" xfId="1" applyNumberFormat="1" applyFont="1" applyFill="1" applyBorder="1" applyAlignment="1">
      <alignment horizontal="center" vertical="center"/>
    </xf>
    <xf numFmtId="0" fontId="34" fillId="2" borderId="3" xfId="0" applyFont="1" applyFill="1" applyBorder="1" applyAlignment="1">
      <alignment horizontal="left" vertical="center" wrapText="1"/>
    </xf>
    <xf numFmtId="0" fontId="34" fillId="2" borderId="1" xfId="0" applyFont="1" applyFill="1" applyBorder="1" applyAlignment="1">
      <alignment horizontal="left" vertical="center" wrapText="1"/>
    </xf>
    <xf numFmtId="0" fontId="31" fillId="2" borderId="1" xfId="0" applyFont="1" applyFill="1" applyBorder="1" applyAlignment="1">
      <alignment horizontal="center" vertical="center" wrapText="1"/>
    </xf>
    <xf numFmtId="0" fontId="38" fillId="2" borderId="1" xfId="0" applyFont="1" applyFill="1" applyBorder="1" applyAlignment="1">
      <alignment vertical="center" wrapText="1"/>
    </xf>
    <xf numFmtId="3" fontId="38" fillId="2" borderId="1" xfId="1" applyNumberFormat="1" applyFont="1" applyFill="1" applyBorder="1" applyAlignment="1">
      <alignment horizontal="center" vertical="center" wrapText="1"/>
    </xf>
    <xf numFmtId="0" fontId="32" fillId="2" borderId="1" xfId="0" applyFont="1" applyFill="1" applyBorder="1" applyAlignment="1">
      <alignment horizontal="center" vertical="center" wrapText="1"/>
    </xf>
    <xf numFmtId="0" fontId="34" fillId="2" borderId="1" xfId="0" applyFont="1" applyFill="1" applyBorder="1" applyAlignment="1">
      <alignment horizontal="left" vertical="center"/>
    </xf>
    <xf numFmtId="0" fontId="35" fillId="2" borderId="1" xfId="0" applyFont="1" applyFill="1" applyBorder="1" applyAlignment="1">
      <alignment horizontal="left" vertical="center" wrapText="1"/>
    </xf>
    <xf numFmtId="0" fontId="31" fillId="0" borderId="4" xfId="0" applyFont="1" applyFill="1" applyBorder="1" applyAlignment="1">
      <alignment horizontal="left" vertical="center"/>
    </xf>
    <xf numFmtId="0" fontId="39" fillId="0" borderId="4" xfId="0" applyFont="1" applyFill="1" applyBorder="1" applyAlignment="1">
      <alignment horizontal="right" vertical="center" wrapText="1"/>
    </xf>
    <xf numFmtId="0" fontId="34" fillId="6" borderId="1" xfId="0" applyFont="1" applyFill="1" applyBorder="1" applyAlignment="1">
      <alignment horizontal="center" vertical="center" wrapText="1"/>
    </xf>
    <xf numFmtId="3" fontId="34" fillId="6" borderId="1" xfId="1" applyNumberFormat="1" applyFont="1" applyFill="1" applyBorder="1" applyAlignment="1">
      <alignment horizontal="center" vertical="center" wrapText="1"/>
    </xf>
    <xf numFmtId="0" fontId="32" fillId="6" borderId="1" xfId="0" applyFont="1" applyFill="1" applyBorder="1" applyAlignment="1">
      <alignment horizontal="center" vertical="center" wrapText="1"/>
    </xf>
    <xf numFmtId="164" fontId="32" fillId="6" borderId="1" xfId="1" applyNumberFormat="1" applyFont="1" applyFill="1" applyBorder="1" applyAlignment="1">
      <alignment horizontal="center" vertical="center" wrapText="1"/>
    </xf>
    <xf numFmtId="0" fontId="31" fillId="0" borderId="4" xfId="0" applyFont="1" applyFill="1" applyBorder="1" applyAlignment="1">
      <alignment horizontal="center" vertical="center"/>
    </xf>
    <xf numFmtId="0" fontId="44" fillId="0" borderId="4" xfId="0" applyFont="1" applyBorder="1" applyAlignment="1">
      <alignment vertical="center"/>
    </xf>
    <xf numFmtId="0" fontId="43" fillId="0" borderId="4" xfId="0" applyFont="1" applyBorder="1" applyAlignment="1">
      <alignment horizontal="center" vertical="center"/>
    </xf>
    <xf numFmtId="0" fontId="44" fillId="0" borderId="15" xfId="0" applyFont="1" applyBorder="1" applyAlignment="1">
      <alignment vertical="center"/>
    </xf>
    <xf numFmtId="0" fontId="43" fillId="0" borderId="19" xfId="0" applyFont="1" applyBorder="1" applyAlignment="1">
      <alignment horizontal="center" vertical="center"/>
    </xf>
    <xf numFmtId="3" fontId="44" fillId="0" borderId="13" xfId="1" applyNumberFormat="1" applyFont="1" applyBorder="1" applyAlignment="1">
      <alignment horizontal="center" vertical="center"/>
    </xf>
    <xf numFmtId="3" fontId="44" fillId="0" borderId="0" xfId="1" applyNumberFormat="1" applyFont="1" applyBorder="1" applyAlignment="1">
      <alignment horizontal="center" vertical="center"/>
    </xf>
    <xf numFmtId="165" fontId="49" fillId="0" borderId="0" xfId="1" applyNumberFormat="1" applyFont="1"/>
    <xf numFmtId="0" fontId="51" fillId="0" borderId="4" xfId="0" applyFont="1" applyBorder="1" applyAlignment="1">
      <alignment horizontal="center" vertical="center"/>
    </xf>
    <xf numFmtId="0" fontId="49" fillId="0" borderId="0" xfId="0" applyFont="1"/>
    <xf numFmtId="0" fontId="44" fillId="0" borderId="0" xfId="0" applyFont="1" applyAlignment="1">
      <alignment vertical="center"/>
    </xf>
    <xf numFmtId="0" fontId="43" fillId="0" borderId="4" xfId="0" applyFont="1" applyBorder="1" applyAlignment="1">
      <alignment vertical="center"/>
    </xf>
    <xf numFmtId="0" fontId="44" fillId="0" borderId="4" xfId="0" applyFont="1" applyBorder="1" applyAlignment="1">
      <alignment vertical="center" wrapText="1"/>
    </xf>
    <xf numFmtId="0" fontId="55" fillId="2" borderId="1" xfId="0" applyFont="1" applyFill="1" applyBorder="1" applyAlignment="1">
      <alignment vertical="center" wrapText="1"/>
    </xf>
    <xf numFmtId="0" fontId="44" fillId="2" borderId="1" xfId="0" applyFont="1" applyFill="1" applyBorder="1" applyAlignment="1">
      <alignment vertical="center" wrapText="1"/>
    </xf>
    <xf numFmtId="0" fontId="53" fillId="2" borderId="1" xfId="0" applyFont="1" applyFill="1" applyBorder="1" applyAlignment="1">
      <alignment horizontal="center" vertical="center"/>
    </xf>
    <xf numFmtId="0" fontId="52" fillId="2" borderId="2" xfId="0" applyFont="1" applyFill="1" applyBorder="1" applyAlignment="1">
      <alignment horizontal="left" vertical="center" wrapText="1"/>
    </xf>
    <xf numFmtId="0" fontId="57" fillId="2" borderId="1" xfId="0" applyFont="1" applyFill="1" applyBorder="1" applyAlignment="1">
      <alignment vertical="center" wrapText="1"/>
    </xf>
    <xf numFmtId="3" fontId="56" fillId="2" borderId="1" xfId="1" applyNumberFormat="1" applyFont="1" applyFill="1" applyBorder="1" applyAlignment="1">
      <alignment horizontal="center" vertical="center" wrapText="1"/>
    </xf>
    <xf numFmtId="0" fontId="44" fillId="0" borderId="1" xfId="0" applyFont="1" applyBorder="1" applyAlignment="1">
      <alignment horizontal="center" vertical="center" wrapText="1"/>
    </xf>
    <xf numFmtId="164" fontId="44" fillId="0" borderId="1" xfId="1" applyNumberFormat="1" applyFont="1" applyBorder="1" applyAlignment="1">
      <alignment horizontal="center" vertical="center" wrapText="1"/>
    </xf>
    <xf numFmtId="3" fontId="56" fillId="2" borderId="1" xfId="1" applyNumberFormat="1" applyFont="1" applyFill="1" applyBorder="1" applyAlignment="1">
      <alignment horizontal="center" vertical="center"/>
    </xf>
    <xf numFmtId="0" fontId="52" fillId="2" borderId="3" xfId="0" applyFont="1" applyFill="1" applyBorder="1" applyAlignment="1">
      <alignment horizontal="left" vertical="center" wrapText="1"/>
    </xf>
    <xf numFmtId="0" fontId="52" fillId="2" borderId="1" xfId="0" applyFont="1" applyFill="1" applyBorder="1" applyAlignment="1">
      <alignment horizontal="left" vertical="center" wrapText="1"/>
    </xf>
    <xf numFmtId="0" fontId="44" fillId="2" borderId="1" xfId="0" applyFont="1" applyFill="1" applyBorder="1" applyAlignment="1">
      <alignment horizontal="center" vertical="center" wrapText="1"/>
    </xf>
    <xf numFmtId="0" fontId="58" fillId="2" borderId="1" xfId="0" applyFont="1" applyFill="1" applyBorder="1" applyAlignment="1">
      <alignment vertical="center" wrapText="1"/>
    </xf>
    <xf numFmtId="0" fontId="43" fillId="2" borderId="1" xfId="0" applyFont="1" applyFill="1" applyBorder="1" applyAlignment="1">
      <alignment horizontal="center" vertical="center" wrapText="1"/>
    </xf>
    <xf numFmtId="0" fontId="52" fillId="2" borderId="1" xfId="0" applyFont="1" applyFill="1" applyBorder="1" applyAlignment="1">
      <alignment horizontal="left" vertical="center"/>
    </xf>
    <xf numFmtId="0" fontId="53" fillId="2" borderId="1" xfId="0" applyFont="1" applyFill="1" applyBorder="1" applyAlignment="1">
      <alignment horizontal="left" vertical="center" wrapText="1"/>
    </xf>
    <xf numFmtId="3" fontId="49" fillId="0" borderId="0" xfId="0" applyNumberFormat="1" applyFont="1"/>
    <xf numFmtId="0" fontId="52" fillId="7" borderId="1" xfId="0" applyFont="1" applyFill="1" applyBorder="1" applyAlignment="1">
      <alignment horizontal="center" vertical="center" wrapText="1"/>
    </xf>
    <xf numFmtId="3" fontId="52" fillId="7" borderId="1" xfId="1" applyNumberFormat="1" applyFont="1" applyFill="1" applyBorder="1" applyAlignment="1">
      <alignment horizontal="center" vertical="center" wrapText="1"/>
    </xf>
    <xf numFmtId="0" fontId="43" fillId="7" borderId="1" xfId="0" applyFont="1" applyFill="1" applyBorder="1" applyAlignment="1">
      <alignment horizontal="center" vertical="center" wrapText="1"/>
    </xf>
    <xf numFmtId="164" fontId="43" fillId="7" borderId="1" xfId="1" applyNumberFormat="1" applyFont="1" applyFill="1" applyBorder="1" applyAlignment="1">
      <alignment horizontal="center" vertical="center" wrapText="1"/>
    </xf>
    <xf numFmtId="0" fontId="53" fillId="2" borderId="9" xfId="0" applyFont="1" applyFill="1" applyBorder="1" applyAlignment="1">
      <alignment vertical="center" wrapText="1"/>
    </xf>
    <xf numFmtId="0" fontId="53" fillId="2" borderId="10" xfId="0" applyFont="1" applyFill="1" applyBorder="1" applyAlignment="1">
      <alignment vertical="center" wrapText="1"/>
    </xf>
    <xf numFmtId="0" fontId="12" fillId="0" borderId="13" xfId="0" applyFont="1" applyBorder="1" applyAlignment="1">
      <alignment horizontal="left" vertical="top" wrapText="1"/>
    </xf>
    <xf numFmtId="0" fontId="12" fillId="0" borderId="4" xfId="0" applyFont="1" applyBorder="1" applyAlignment="1">
      <alignment horizontal="left" vertical="top" wrapText="1"/>
    </xf>
    <xf numFmtId="0" fontId="15" fillId="0" borderId="4" xfId="0" applyFont="1" applyBorder="1" applyAlignment="1">
      <alignment horizontal="left" vertical="center"/>
    </xf>
    <xf numFmtId="0" fontId="15" fillId="0" borderId="14" xfId="0" applyFont="1" applyBorder="1" applyAlignment="1">
      <alignment horizontal="left"/>
    </xf>
    <xf numFmtId="0" fontId="19" fillId="2" borderId="3"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19" fillId="2" borderId="1" xfId="0" applyFont="1" applyFill="1" applyBorder="1" applyAlignment="1">
      <alignment horizontal="left" vertical="center"/>
    </xf>
    <xf numFmtId="0" fontId="19" fillId="2" borderId="0" xfId="0" applyFont="1" applyFill="1" applyBorder="1" applyAlignment="1">
      <alignment horizontal="left" vertical="center" wrapText="1"/>
    </xf>
    <xf numFmtId="0" fontId="15" fillId="0" borderId="4" xfId="0" applyFont="1" applyBorder="1" applyAlignment="1">
      <alignment horizontal="left"/>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164" fontId="12" fillId="0" borderId="2" xfId="1" applyNumberFormat="1" applyFont="1" applyBorder="1" applyAlignment="1">
      <alignment horizontal="center" vertical="center" wrapText="1"/>
    </xf>
    <xf numFmtId="164" fontId="12" fillId="0" borderId="11" xfId="1" applyNumberFormat="1" applyFont="1" applyBorder="1" applyAlignment="1">
      <alignment horizontal="center" vertical="center" wrapText="1"/>
    </xf>
    <xf numFmtId="164" fontId="12" fillId="0" borderId="3" xfId="1" applyNumberFormat="1" applyFont="1" applyBorder="1" applyAlignment="1">
      <alignment horizontal="center" vertical="center" wrapText="1"/>
    </xf>
    <xf numFmtId="0" fontId="6" fillId="2" borderId="2"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3" xfId="0" applyFont="1" applyFill="1" applyBorder="1" applyAlignment="1">
      <alignment horizontal="center" vertical="center" wrapText="1"/>
    </xf>
    <xf numFmtId="3" fontId="7" fillId="2" borderId="2" xfId="1" applyNumberFormat="1" applyFont="1" applyFill="1" applyBorder="1" applyAlignment="1">
      <alignment horizontal="center" vertical="center" wrapText="1"/>
    </xf>
    <xf numFmtId="3" fontId="7" fillId="2" borderId="11" xfId="1" applyNumberFormat="1" applyFont="1" applyFill="1" applyBorder="1" applyAlignment="1">
      <alignment horizontal="center" vertical="center" wrapText="1"/>
    </xf>
    <xf numFmtId="3" fontId="7" fillId="2" borderId="3" xfId="1" applyNumberFormat="1" applyFont="1" applyFill="1" applyBorder="1" applyAlignment="1">
      <alignment horizontal="center" vertical="center" wrapText="1"/>
    </xf>
    <xf numFmtId="0" fontId="12" fillId="0" borderId="11" xfId="0" applyFont="1" applyBorder="1" applyAlignment="1">
      <alignment horizontal="center" vertical="center" wrapText="1"/>
    </xf>
    <xf numFmtId="0" fontId="11" fillId="0" borderId="17" xfId="0" applyFont="1" applyBorder="1" applyAlignment="1">
      <alignment horizontal="right" vertical="top" wrapText="1"/>
    </xf>
    <xf numFmtId="0" fontId="11" fillId="0" borderId="0" xfId="0" applyFont="1" applyBorder="1" applyAlignment="1">
      <alignment horizontal="right" vertical="top" wrapText="1"/>
    </xf>
    <xf numFmtId="0" fontId="11" fillId="0" borderId="18" xfId="0" applyFont="1" applyBorder="1" applyAlignment="1">
      <alignment horizontal="right" vertical="top" wrapText="1"/>
    </xf>
    <xf numFmtId="3" fontId="16" fillId="0" borderId="15" xfId="0" applyNumberFormat="1" applyFont="1" applyBorder="1" applyAlignment="1">
      <alignment horizontal="center" vertical="center"/>
    </xf>
    <xf numFmtId="3" fontId="16" fillId="0" borderId="19" xfId="0" applyNumberFormat="1" applyFont="1" applyBorder="1" applyAlignment="1">
      <alignment horizontal="center" vertical="center"/>
    </xf>
    <xf numFmtId="3" fontId="16" fillId="0" borderId="16" xfId="0" applyNumberFormat="1" applyFont="1" applyBorder="1" applyAlignment="1">
      <alignment horizontal="center" vertical="center"/>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20"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21"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20"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21" xfId="0" applyFont="1" applyBorder="1" applyAlignment="1">
      <alignment horizontal="left" vertical="center" wrapText="1"/>
    </xf>
    <xf numFmtId="0" fontId="5" fillId="3" borderId="1" xfId="0" applyFont="1" applyFill="1" applyBorder="1" applyAlignment="1">
      <alignment horizontal="center" vertical="center" wrapText="1"/>
    </xf>
    <xf numFmtId="0" fontId="8" fillId="0" borderId="7" xfId="0" applyFont="1" applyBorder="1" applyAlignment="1">
      <alignment horizontal="left" vertical="center"/>
    </xf>
    <xf numFmtId="0" fontId="8" fillId="0" borderId="8" xfId="0" applyFont="1" applyBorder="1" applyAlignment="1">
      <alignment horizontal="left" vertical="center"/>
    </xf>
    <xf numFmtId="0" fontId="8" fillId="0" borderId="21" xfId="0" applyFont="1" applyBorder="1" applyAlignment="1">
      <alignment horizontal="left" vertical="center"/>
    </xf>
    <xf numFmtId="0" fontId="2" fillId="0" borderId="15" xfId="0" applyFont="1" applyBorder="1" applyAlignment="1">
      <alignment horizontal="left" vertical="center" wrapText="1"/>
    </xf>
    <xf numFmtId="0" fontId="2" fillId="0" borderId="19" xfId="0" applyFont="1" applyBorder="1" applyAlignment="1">
      <alignment horizontal="left" vertical="center" wrapText="1"/>
    </xf>
    <xf numFmtId="0" fontId="2" fillId="0" borderId="16" xfId="0" applyFont="1" applyBorder="1" applyAlignment="1">
      <alignment horizontal="left" vertical="center" wrapText="1"/>
    </xf>
    <xf numFmtId="0" fontId="8" fillId="0" borderId="15" xfId="0" applyFont="1" applyBorder="1" applyAlignment="1">
      <alignment horizontal="left" vertical="center"/>
    </xf>
    <xf numFmtId="0" fontId="8" fillId="0" borderId="19" xfId="0" applyFont="1" applyBorder="1" applyAlignment="1">
      <alignment horizontal="left" vertical="center"/>
    </xf>
    <xf numFmtId="0" fontId="8" fillId="0" borderId="16" xfId="0" applyFont="1" applyBorder="1" applyAlignment="1">
      <alignment horizontal="left"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3" fontId="7" fillId="2" borderId="1" xfId="1" applyNumberFormat="1" applyFont="1" applyFill="1" applyBorder="1" applyAlignment="1">
      <alignment horizontal="center" vertical="center" wrapText="1"/>
    </xf>
    <xf numFmtId="0" fontId="10" fillId="0" borderId="15" xfId="0" applyFont="1" applyBorder="1" applyAlignment="1">
      <alignment horizontal="left" vertical="center" wrapText="1"/>
    </xf>
    <xf numFmtId="0" fontId="10" fillId="0" borderId="19" xfId="0" applyFont="1" applyBorder="1" applyAlignment="1">
      <alignment horizontal="left" vertical="center" wrapText="1"/>
    </xf>
    <xf numFmtId="0" fontId="10" fillId="0" borderId="16" xfId="0" applyFont="1" applyBorder="1" applyAlignment="1">
      <alignment horizontal="left" vertical="center" wrapText="1"/>
    </xf>
    <xf numFmtId="0" fontId="29" fillId="2" borderId="0" xfId="0" applyFont="1" applyFill="1" applyBorder="1" applyAlignment="1">
      <alignment horizontal="center" vertical="center" wrapText="1"/>
    </xf>
    <xf numFmtId="0" fontId="17" fillId="0" borderId="17" xfId="0" applyFont="1" applyBorder="1" applyAlignment="1">
      <alignment horizontal="center" vertical="top" wrapText="1"/>
    </xf>
    <xf numFmtId="0" fontId="17" fillId="0" borderId="0" xfId="0" applyFont="1" applyBorder="1" applyAlignment="1">
      <alignment horizontal="center" vertical="top" wrapText="1"/>
    </xf>
    <xf numFmtId="0" fontId="17" fillId="0" borderId="18" xfId="0" applyFont="1" applyBorder="1" applyAlignment="1">
      <alignment horizontal="center" vertical="top" wrapText="1"/>
    </xf>
    <xf numFmtId="3" fontId="24" fillId="0" borderId="15" xfId="0" applyNumberFormat="1" applyFont="1" applyBorder="1" applyAlignment="1">
      <alignment horizontal="center" vertical="center"/>
    </xf>
    <xf numFmtId="3" fontId="24" fillId="0" borderId="19" xfId="0" applyNumberFormat="1" applyFont="1" applyBorder="1" applyAlignment="1">
      <alignment horizontal="center" vertical="center"/>
    </xf>
    <xf numFmtId="3" fontId="24" fillId="0" borderId="16" xfId="0" applyNumberFormat="1" applyFont="1" applyBorder="1" applyAlignment="1">
      <alignment horizontal="center" vertical="center"/>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0" fontId="18" fillId="0" borderId="20" xfId="0" applyFont="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18" fillId="0" borderId="21"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2" fillId="0" borderId="20" xfId="0" applyFont="1" applyBorder="1" applyAlignment="1">
      <alignment horizontal="left"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21" xfId="0" applyFont="1" applyBorder="1" applyAlignment="1">
      <alignment horizontal="left" vertical="center" wrapText="1"/>
    </xf>
    <xf numFmtId="0" fontId="19" fillId="3"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11" xfId="0" applyFont="1" applyFill="1" applyBorder="1" applyAlignment="1">
      <alignment horizontal="center" vertical="center" wrapText="1"/>
    </xf>
    <xf numFmtId="0" fontId="19" fillId="2" borderId="2" xfId="0" applyFont="1" applyFill="1" applyBorder="1" applyAlignment="1">
      <alignment horizontal="left" vertical="center" wrapText="1"/>
    </xf>
    <xf numFmtId="0" fontId="19" fillId="2" borderId="11" xfId="0" applyFont="1" applyFill="1" applyBorder="1" applyAlignment="1">
      <alignment horizontal="left" vertical="center" wrapText="1"/>
    </xf>
    <xf numFmtId="3" fontId="21" fillId="2" borderId="2" xfId="1" applyNumberFormat="1" applyFont="1" applyFill="1" applyBorder="1" applyAlignment="1">
      <alignment horizontal="center" vertical="center" wrapText="1"/>
    </xf>
    <xf numFmtId="3" fontId="21" fillId="2" borderId="11" xfId="1" applyNumberFormat="1" applyFont="1" applyFill="1" applyBorder="1" applyAlignment="1">
      <alignment horizontal="center" vertical="center" wrapText="1"/>
    </xf>
    <xf numFmtId="0" fontId="13" fillId="0" borderId="4" xfId="0" applyFont="1" applyBorder="1" applyAlignment="1">
      <alignment horizontal="left" vertical="center" wrapText="1"/>
    </xf>
    <xf numFmtId="0" fontId="12" fillId="0" borderId="4" xfId="0" applyFont="1" applyBorder="1" applyAlignment="1">
      <alignment horizontal="left" vertical="center" wrapText="1"/>
    </xf>
    <xf numFmtId="0" fontId="22" fillId="0" borderId="15" xfId="0" applyFont="1" applyBorder="1" applyAlignment="1">
      <alignment horizontal="left" vertical="center"/>
    </xf>
    <xf numFmtId="0" fontId="22" fillId="0" borderId="19" xfId="0" applyFont="1" applyBorder="1" applyAlignment="1">
      <alignment horizontal="left" vertical="center"/>
    </xf>
    <xf numFmtId="0" fontId="19" fillId="3" borderId="9"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22" fillId="0" borderId="13" xfId="0" applyFont="1" applyBorder="1" applyAlignment="1">
      <alignment horizontal="left" vertical="center"/>
    </xf>
    <xf numFmtId="0" fontId="12" fillId="0" borderId="15" xfId="0" applyFont="1" applyBorder="1" applyAlignment="1">
      <alignment horizontal="left" vertical="center" wrapText="1"/>
    </xf>
    <xf numFmtId="0" fontId="12" fillId="0" borderId="19" xfId="0" applyFont="1" applyBorder="1" applyAlignment="1">
      <alignment horizontal="left" vertical="center" wrapText="1"/>
    </xf>
    <xf numFmtId="0" fontId="19" fillId="0" borderId="1" xfId="0" applyFont="1" applyBorder="1" applyAlignment="1">
      <alignment horizontal="center" vertical="center" wrapText="1"/>
    </xf>
    <xf numFmtId="0" fontId="12" fillId="0" borderId="0" xfId="0" applyFont="1" applyAlignment="1">
      <alignment horizontal="right" vertical="top" wrapText="1"/>
    </xf>
    <xf numFmtId="0" fontId="24" fillId="0" borderId="0" xfId="0" applyFont="1" applyAlignment="1">
      <alignment horizontal="center" vertical="center" wrapText="1"/>
    </xf>
    <xf numFmtId="0" fontId="18" fillId="0" borderId="0" xfId="0" applyFont="1" applyAlignment="1">
      <alignment horizontal="left"/>
    </xf>
    <xf numFmtId="0" fontId="12" fillId="0" borderId="0" xfId="0" applyFont="1" applyAlignment="1">
      <alignment horizontal="left" vertical="center" wrapText="1"/>
    </xf>
    <xf numFmtId="0" fontId="12" fillId="0" borderId="22" xfId="0" applyFont="1" applyBorder="1" applyAlignment="1">
      <alignment horizontal="left" vertical="center" wrapText="1"/>
    </xf>
    <xf numFmtId="0" fontId="26" fillId="5" borderId="1" xfId="0" applyFont="1" applyFill="1" applyBorder="1" applyAlignment="1">
      <alignment horizontal="center" vertical="center" wrapText="1"/>
    </xf>
    <xf numFmtId="0" fontId="15" fillId="5" borderId="9" xfId="0" applyFont="1" applyFill="1" applyBorder="1" applyAlignment="1">
      <alignment horizontal="center" vertical="center"/>
    </xf>
    <xf numFmtId="0" fontId="15" fillId="5" borderId="12" xfId="0" applyFont="1" applyFill="1" applyBorder="1" applyAlignment="1">
      <alignment horizontal="center" vertical="center"/>
    </xf>
    <xf numFmtId="0" fontId="28" fillId="0" borderId="0" xfId="0" applyFont="1" applyBorder="1" applyAlignment="1">
      <alignment horizontal="center" vertical="center"/>
    </xf>
    <xf numFmtId="0" fontId="22" fillId="0" borderId="4" xfId="0" applyFont="1" applyBorder="1" applyAlignment="1">
      <alignment horizontal="left" vertical="center"/>
    </xf>
    <xf numFmtId="0" fontId="31" fillId="0" borderId="5" xfId="0" applyFont="1" applyFill="1" applyBorder="1" applyAlignment="1">
      <alignment horizontal="center" vertical="center" wrapText="1"/>
    </xf>
    <xf numFmtId="0" fontId="31" fillId="0" borderId="6"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31" fillId="0" borderId="2" xfId="0" applyFont="1" applyBorder="1" applyAlignment="1">
      <alignment horizontal="center" vertical="center" wrapText="1"/>
    </xf>
    <xf numFmtId="0" fontId="31" fillId="0" borderId="11" xfId="0" applyFont="1" applyBorder="1" applyAlignment="1">
      <alignment horizontal="center" vertical="center" wrapText="1"/>
    </xf>
    <xf numFmtId="0" fontId="31" fillId="0" borderId="3" xfId="0" applyFont="1" applyBorder="1" applyAlignment="1">
      <alignment horizontal="center" vertical="center" wrapText="1"/>
    </xf>
    <xf numFmtId="164" fontId="31" fillId="0" borderId="2" xfId="1" applyNumberFormat="1" applyFont="1" applyBorder="1" applyAlignment="1">
      <alignment horizontal="center" vertical="center" wrapText="1"/>
    </xf>
    <xf numFmtId="164" fontId="31" fillId="0" borderId="11" xfId="1" applyNumberFormat="1" applyFont="1" applyBorder="1" applyAlignment="1">
      <alignment horizontal="center" vertical="center" wrapText="1"/>
    </xf>
    <xf numFmtId="164" fontId="31" fillId="0" borderId="3" xfId="1" applyNumberFormat="1" applyFont="1" applyBorder="1" applyAlignment="1">
      <alignment horizontal="center" vertical="center" wrapText="1"/>
    </xf>
    <xf numFmtId="0" fontId="31" fillId="0" borderId="15" xfId="0" applyFont="1" applyFill="1" applyBorder="1" applyAlignment="1">
      <alignment horizontal="left" vertical="center" wrapText="1"/>
    </xf>
    <xf numFmtId="0" fontId="31" fillId="0" borderId="19" xfId="0" applyFont="1" applyFill="1" applyBorder="1" applyAlignment="1">
      <alignment horizontal="left" vertical="center" wrapText="1"/>
    </xf>
    <xf numFmtId="0" fontId="31" fillId="0" borderId="16" xfId="0" applyFont="1" applyFill="1" applyBorder="1" applyAlignment="1">
      <alignment horizontal="left" vertical="center" wrapText="1"/>
    </xf>
    <xf numFmtId="0" fontId="34" fillId="6" borderId="1" xfId="0" applyFont="1" applyFill="1" applyBorder="1" applyAlignment="1">
      <alignment horizontal="center" vertical="center" wrapText="1"/>
    </xf>
    <xf numFmtId="0" fontId="34" fillId="2" borderId="2" xfId="0" applyFont="1" applyFill="1" applyBorder="1" applyAlignment="1">
      <alignment horizontal="left" vertical="center" wrapText="1"/>
    </xf>
    <xf numFmtId="0" fontId="34" fillId="2" borderId="11" xfId="0" applyFont="1" applyFill="1" applyBorder="1" applyAlignment="1">
      <alignment horizontal="left" vertical="center" wrapText="1"/>
    </xf>
    <xf numFmtId="0" fontId="34" fillId="2" borderId="3" xfId="0" applyFont="1" applyFill="1" applyBorder="1" applyAlignment="1">
      <alignment horizontal="left" vertical="center" wrapText="1"/>
    </xf>
    <xf numFmtId="0" fontId="35" fillId="2" borderId="2" xfId="0" applyFont="1" applyFill="1" applyBorder="1" applyAlignment="1">
      <alignment horizontal="center" vertical="center" wrapText="1"/>
    </xf>
    <xf numFmtId="0" fontId="35" fillId="2" borderId="11" xfId="0" applyFont="1" applyFill="1" applyBorder="1" applyAlignment="1">
      <alignment horizontal="center" vertical="center" wrapText="1"/>
    </xf>
    <xf numFmtId="0" fontId="35" fillId="2" borderId="3" xfId="0" applyFont="1" applyFill="1" applyBorder="1" applyAlignment="1">
      <alignment horizontal="center" vertical="center" wrapText="1"/>
    </xf>
    <xf numFmtId="0" fontId="34" fillId="2" borderId="1" xfId="0" applyFont="1" applyFill="1" applyBorder="1" applyAlignment="1">
      <alignment horizontal="left" vertical="center" wrapText="1"/>
    </xf>
    <xf numFmtId="0" fontId="34" fillId="2" borderId="1" xfId="0" applyFont="1" applyFill="1" applyBorder="1" applyAlignment="1">
      <alignment horizontal="left" vertical="center"/>
    </xf>
    <xf numFmtId="0" fontId="30" fillId="2" borderId="2" xfId="0" applyFont="1" applyFill="1" applyBorder="1" applyAlignment="1">
      <alignment horizontal="left" vertical="center" wrapText="1"/>
    </xf>
    <xf numFmtId="0" fontId="30" fillId="2" borderId="11" xfId="0" applyFont="1" applyFill="1" applyBorder="1" applyAlignment="1">
      <alignment horizontal="left" vertical="center" wrapText="1"/>
    </xf>
    <xf numFmtId="3" fontId="36" fillId="2" borderId="2" xfId="1" applyNumberFormat="1" applyFont="1" applyFill="1" applyBorder="1" applyAlignment="1">
      <alignment horizontal="center" vertical="center" wrapText="1"/>
    </xf>
    <xf numFmtId="3" fontId="36" fillId="2" borderId="11" xfId="1" applyNumberFormat="1" applyFont="1" applyFill="1" applyBorder="1" applyAlignment="1">
      <alignment horizontal="center" vertical="center" wrapText="1"/>
    </xf>
    <xf numFmtId="3" fontId="36" fillId="2" borderId="3" xfId="1" applyNumberFormat="1" applyFont="1" applyFill="1" applyBorder="1" applyAlignment="1">
      <alignment horizontal="center" vertical="center" wrapText="1"/>
    </xf>
    <xf numFmtId="0" fontId="40" fillId="0" borderId="15" xfId="0" applyFont="1" applyFill="1" applyBorder="1" applyAlignment="1">
      <alignment horizontal="left" vertical="center"/>
    </xf>
    <xf numFmtId="0" fontId="40" fillId="0" borderId="16" xfId="0" applyFont="1" applyFill="1" applyBorder="1" applyAlignment="1">
      <alignment horizontal="left" vertical="center"/>
    </xf>
    <xf numFmtId="0" fontId="32" fillId="0" borderId="0" xfId="0" applyFont="1" applyFill="1" applyAlignment="1">
      <alignment horizontal="right" vertical="center"/>
    </xf>
    <xf numFmtId="0" fontId="32" fillId="0" borderId="8" xfId="0" applyFont="1" applyFill="1" applyBorder="1" applyAlignment="1">
      <alignment horizontal="right" vertical="center"/>
    </xf>
    <xf numFmtId="3" fontId="33" fillId="0" borderId="15" xfId="0" applyNumberFormat="1" applyFont="1" applyFill="1" applyBorder="1" applyAlignment="1">
      <alignment horizontal="center" vertical="center"/>
    </xf>
    <xf numFmtId="3" fontId="33" fillId="0" borderId="19" xfId="0" applyNumberFormat="1" applyFont="1" applyFill="1" applyBorder="1" applyAlignment="1">
      <alignment horizontal="center" vertical="center"/>
    </xf>
    <xf numFmtId="3" fontId="33" fillId="0" borderId="16" xfId="0" applyNumberFormat="1" applyFont="1" applyFill="1" applyBorder="1" applyAlignment="1">
      <alignment horizontal="center" vertical="center"/>
    </xf>
    <xf numFmtId="0" fontId="32" fillId="0" borderId="15" xfId="0" applyFont="1" applyFill="1" applyBorder="1" applyAlignment="1">
      <alignment horizontal="center" vertical="center" wrapText="1"/>
    </xf>
    <xf numFmtId="0" fontId="32" fillId="0" borderId="19" xfId="0" applyFont="1" applyFill="1" applyBorder="1" applyAlignment="1">
      <alignment horizontal="center" vertical="center" wrapText="1"/>
    </xf>
    <xf numFmtId="0" fontId="32" fillId="0" borderId="16" xfId="0" applyFont="1" applyFill="1" applyBorder="1" applyAlignment="1">
      <alignment horizontal="center" vertical="center" wrapText="1"/>
    </xf>
    <xf numFmtId="0" fontId="41" fillId="0" borderId="15" xfId="0" applyFont="1" applyFill="1" applyBorder="1" applyAlignment="1">
      <alignment horizontal="left" vertical="center" wrapText="1"/>
    </xf>
    <xf numFmtId="0" fontId="41" fillId="0" borderId="19" xfId="0" applyFont="1" applyFill="1" applyBorder="1" applyAlignment="1">
      <alignment horizontal="left" vertical="center" wrapText="1"/>
    </xf>
    <xf numFmtId="0" fontId="41" fillId="0" borderId="16" xfId="0" applyFont="1" applyFill="1" applyBorder="1" applyAlignment="1">
      <alignment horizontal="left" vertical="center" wrapText="1"/>
    </xf>
    <xf numFmtId="3" fontId="36" fillId="2" borderId="1" xfId="1" applyNumberFormat="1" applyFont="1" applyFill="1" applyBorder="1" applyAlignment="1">
      <alignment horizontal="center" vertical="center" wrapText="1"/>
    </xf>
    <xf numFmtId="0" fontId="42" fillId="2" borderId="2" xfId="0" applyFont="1" applyFill="1" applyBorder="1" applyAlignment="1">
      <alignment horizontal="left" vertical="center" wrapText="1"/>
    </xf>
    <xf numFmtId="0" fontId="42" fillId="2" borderId="11" xfId="0" applyFont="1" applyFill="1" applyBorder="1" applyAlignment="1">
      <alignment horizontal="left" vertical="center" wrapText="1"/>
    </xf>
    <xf numFmtId="0" fontId="43" fillId="0" borderId="8" xfId="0" applyFont="1" applyBorder="1" applyAlignment="1">
      <alignment horizontal="right" vertical="center" wrapText="1"/>
    </xf>
    <xf numFmtId="0" fontId="45" fillId="0" borderId="15" xfId="0" applyFont="1" applyBorder="1" applyAlignment="1">
      <alignment horizontal="center" vertical="center"/>
    </xf>
    <xf numFmtId="0" fontId="45" fillId="0" borderId="19" xfId="0" applyFont="1" applyBorder="1" applyAlignment="1">
      <alignment horizontal="center" vertical="center"/>
    </xf>
    <xf numFmtId="0" fontId="45" fillId="0" borderId="16" xfId="0" applyFont="1" applyBorder="1" applyAlignment="1">
      <alignment horizontal="center" vertical="center"/>
    </xf>
    <xf numFmtId="0" fontId="50" fillId="0" borderId="13" xfId="0" applyFont="1" applyBorder="1" applyAlignment="1">
      <alignment horizontal="left" vertical="center"/>
    </xf>
    <xf numFmtId="0" fontId="52" fillId="7" borderId="1" xfId="0" applyFont="1" applyFill="1" applyBorder="1" applyAlignment="1">
      <alignment horizontal="center" vertical="center" wrapText="1"/>
    </xf>
    <xf numFmtId="0" fontId="53" fillId="2" borderId="2" xfId="0" applyFont="1" applyFill="1" applyBorder="1" applyAlignment="1">
      <alignment horizontal="center" vertical="center" wrapText="1"/>
    </xf>
    <xf numFmtId="0" fontId="53" fillId="2" borderId="11" xfId="0" applyFont="1" applyFill="1" applyBorder="1" applyAlignment="1">
      <alignment horizontal="center" vertical="center" wrapText="1"/>
    </xf>
    <xf numFmtId="0" fontId="53" fillId="2" borderId="3" xfId="0" applyFont="1" applyFill="1" applyBorder="1" applyAlignment="1">
      <alignment horizontal="center" vertical="center" wrapText="1"/>
    </xf>
    <xf numFmtId="3" fontId="46" fillId="0" borderId="15" xfId="0" applyNumberFormat="1" applyFont="1" applyBorder="1" applyAlignment="1">
      <alignment horizontal="center" vertical="center"/>
    </xf>
    <xf numFmtId="3" fontId="46" fillId="0" borderId="19" xfId="0" applyNumberFormat="1" applyFont="1" applyBorder="1" applyAlignment="1">
      <alignment horizontal="center" vertical="center"/>
    </xf>
    <xf numFmtId="3" fontId="46" fillId="0" borderId="16" xfId="0" applyNumberFormat="1" applyFont="1" applyBorder="1" applyAlignment="1">
      <alignment horizontal="center" vertical="center"/>
    </xf>
    <xf numFmtId="0" fontId="47" fillId="0" borderId="0" xfId="0" applyFont="1" applyAlignment="1">
      <alignment vertical="center" wrapText="1"/>
    </xf>
    <xf numFmtId="0" fontId="48" fillId="0" borderId="0" xfId="0" applyFont="1" applyAlignment="1">
      <alignment vertical="center" wrapText="1"/>
    </xf>
    <xf numFmtId="0" fontId="44" fillId="0" borderId="5" xfId="0" applyFont="1" applyBorder="1" applyAlignment="1">
      <alignment horizontal="left" vertical="center" wrapText="1"/>
    </xf>
    <xf numFmtId="0" fontId="44" fillId="0" borderId="6" xfId="0" applyFont="1" applyBorder="1" applyAlignment="1">
      <alignment horizontal="left" vertical="center" wrapText="1"/>
    </xf>
    <xf numFmtId="0" fontId="44" fillId="0" borderId="20" xfId="0" applyFont="1" applyBorder="1" applyAlignment="1">
      <alignment horizontal="left" vertical="center" wrapText="1"/>
    </xf>
    <xf numFmtId="0" fontId="44" fillId="0" borderId="4" xfId="0" applyFont="1" applyBorder="1" applyAlignment="1">
      <alignment horizontal="left" vertical="center" wrapText="1"/>
    </xf>
    <xf numFmtId="164" fontId="44" fillId="0" borderId="2" xfId="1" applyNumberFormat="1" applyFont="1" applyBorder="1" applyAlignment="1">
      <alignment horizontal="center" vertical="center" wrapText="1"/>
    </xf>
    <xf numFmtId="164" fontId="44" fillId="0" borderId="11" xfId="1" applyNumberFormat="1" applyFont="1" applyBorder="1" applyAlignment="1">
      <alignment horizontal="center" vertical="center" wrapText="1"/>
    </xf>
    <xf numFmtId="164" fontId="44" fillId="0" borderId="3" xfId="1" applyNumberFormat="1" applyFont="1" applyBorder="1" applyAlignment="1">
      <alignment horizontal="center" vertical="center" wrapText="1"/>
    </xf>
    <xf numFmtId="0" fontId="52" fillId="2" borderId="1" xfId="0" applyFont="1" applyFill="1" applyBorder="1" applyAlignment="1">
      <alignment horizontal="left" vertical="center" wrapText="1"/>
    </xf>
    <xf numFmtId="0" fontId="52" fillId="2" borderId="1" xfId="0" applyFont="1" applyFill="1" applyBorder="1" applyAlignment="1">
      <alignment horizontal="left" vertical="center"/>
    </xf>
    <xf numFmtId="0" fontId="52" fillId="2" borderId="2" xfId="0" applyFont="1" applyFill="1" applyBorder="1" applyAlignment="1">
      <alignment horizontal="left" vertical="center" wrapText="1"/>
    </xf>
    <xf numFmtId="0" fontId="52" fillId="2" borderId="11" xfId="0" applyFont="1" applyFill="1" applyBorder="1" applyAlignment="1">
      <alignment horizontal="left" vertical="center" wrapText="1"/>
    </xf>
    <xf numFmtId="0" fontId="52" fillId="2" borderId="3" xfId="0" applyFont="1" applyFill="1" applyBorder="1" applyAlignment="1">
      <alignment horizontal="left" vertical="center" wrapText="1"/>
    </xf>
    <xf numFmtId="3" fontId="56" fillId="2" borderId="1" xfId="1" applyNumberFormat="1" applyFont="1" applyFill="1" applyBorder="1" applyAlignment="1">
      <alignment horizontal="center" vertical="center"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54" fillId="2" borderId="2" xfId="0" applyFont="1" applyFill="1" applyBorder="1" applyAlignment="1">
      <alignment horizontal="left" vertical="center" wrapText="1"/>
    </xf>
    <xf numFmtId="0" fontId="54" fillId="2" borderId="11" xfId="0" applyFont="1" applyFill="1" applyBorder="1" applyAlignment="1">
      <alignment horizontal="left" vertical="center" wrapText="1"/>
    </xf>
    <xf numFmtId="3" fontId="56" fillId="2" borderId="2" xfId="1" applyNumberFormat="1" applyFont="1" applyFill="1" applyBorder="1" applyAlignment="1">
      <alignment horizontal="center" vertical="center" wrapText="1"/>
    </xf>
    <xf numFmtId="3" fontId="56" fillId="2" borderId="11" xfId="1" applyNumberFormat="1" applyFont="1" applyFill="1" applyBorder="1" applyAlignment="1">
      <alignment horizontal="center" vertical="center" wrapText="1"/>
    </xf>
    <xf numFmtId="3" fontId="56" fillId="2" borderId="3" xfId="1" applyNumberFormat="1" applyFont="1" applyFill="1" applyBorder="1" applyAlignment="1">
      <alignment horizontal="center" vertical="center" wrapText="1"/>
    </xf>
    <xf numFmtId="0" fontId="44" fillId="0" borderId="11"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83162</xdr:colOff>
      <xdr:row>0</xdr:row>
      <xdr:rowOff>22414</xdr:rowOff>
    </xdr:from>
    <xdr:to>
      <xdr:col>1</xdr:col>
      <xdr:colOff>1243852</xdr:colOff>
      <xdr:row>4</xdr:row>
      <xdr:rowOff>247071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08986" y="22414"/>
          <a:ext cx="1160690" cy="1065098"/>
        </a:xfrm>
        <a:prstGeom prst="rect">
          <a:avLst/>
        </a:prstGeom>
      </xdr:spPr>
    </xdr:pic>
    <xdr:clientData/>
  </xdr:twoCellAnchor>
  <xdr:twoCellAnchor editAs="oneCell">
    <xdr:from>
      <xdr:col>1</xdr:col>
      <xdr:colOff>83162</xdr:colOff>
      <xdr:row>0</xdr:row>
      <xdr:rowOff>22414</xdr:rowOff>
    </xdr:from>
    <xdr:to>
      <xdr:col>1</xdr:col>
      <xdr:colOff>1243852</xdr:colOff>
      <xdr:row>4</xdr:row>
      <xdr:rowOff>247071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11787" y="22414"/>
          <a:ext cx="1160690" cy="10533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83162</xdr:colOff>
      <xdr:row>0</xdr:row>
      <xdr:rowOff>22414</xdr:rowOff>
    </xdr:from>
    <xdr:to>
      <xdr:col>1</xdr:col>
      <xdr:colOff>966306</xdr:colOff>
      <xdr:row>4</xdr:row>
      <xdr:rowOff>133350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11787" y="22414"/>
          <a:ext cx="883144" cy="9396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295275</xdr:colOff>
      <xdr:row>0</xdr:row>
      <xdr:rowOff>0</xdr:rowOff>
    </xdr:from>
    <xdr:to>
      <xdr:col>2</xdr:col>
      <xdr:colOff>412470</xdr:colOff>
      <xdr:row>4</xdr:row>
      <xdr:rowOff>196850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0"/>
          <a:ext cx="1279245" cy="996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809624</xdr:colOff>
      <xdr:row>5</xdr:row>
      <xdr:rowOff>57150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314449" cy="10572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314325</xdr:colOff>
      <xdr:row>0</xdr:row>
      <xdr:rowOff>28574</xdr:rowOff>
    </xdr:from>
    <xdr:to>
      <xdr:col>1</xdr:col>
      <xdr:colOff>1162050</xdr:colOff>
      <xdr:row>4</xdr:row>
      <xdr:rowOff>150667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14325" y="28574"/>
          <a:ext cx="1352550" cy="92219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161925</xdr:colOff>
      <xdr:row>0</xdr:row>
      <xdr:rowOff>95250</xdr:rowOff>
    </xdr:from>
    <xdr:to>
      <xdr:col>1</xdr:col>
      <xdr:colOff>1219200</xdr:colOff>
      <xdr:row>0</xdr:row>
      <xdr:rowOff>800100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95250"/>
          <a:ext cx="1057275" cy="695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161925</xdr:colOff>
      <xdr:row>0</xdr:row>
      <xdr:rowOff>95250</xdr:rowOff>
    </xdr:from>
    <xdr:to>
      <xdr:col>1</xdr:col>
      <xdr:colOff>1219200</xdr:colOff>
      <xdr:row>4</xdr:row>
      <xdr:rowOff>38100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95250"/>
          <a:ext cx="1057275"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1"/>
  <sheetViews>
    <sheetView topLeftCell="A31" zoomScale="85" zoomScaleNormal="85" workbookViewId="0">
      <selection activeCell="D66" sqref="D66"/>
    </sheetView>
  </sheetViews>
  <sheetFormatPr defaultColWidth="9.140625" defaultRowHeight="15.75"/>
  <cols>
    <col min="1" max="1" width="6.42578125" style="22" bestFit="1" customWidth="1"/>
    <col min="2" max="2" width="24.140625" style="25" customWidth="1"/>
    <col min="3" max="3" width="64" style="22" bestFit="1" customWidth="1"/>
    <col min="4" max="4" width="63.5703125" style="22" customWidth="1"/>
    <col min="5" max="5" width="13.140625" style="26" customWidth="1"/>
    <col min="6" max="6" width="9.140625" style="44"/>
    <col min="7" max="7" width="15.28515625" style="46" bestFit="1" customWidth="1"/>
    <col min="8" max="16384" width="9.140625" style="22"/>
  </cols>
  <sheetData>
    <row r="1" spans="1:8" s="16" customFormat="1" ht="15.75" customHeight="1">
      <c r="A1" s="15"/>
      <c r="B1" s="15"/>
      <c r="C1" s="15"/>
      <c r="D1" s="217" t="s">
        <v>44</v>
      </c>
      <c r="E1" s="218"/>
      <c r="F1" s="218"/>
      <c r="G1" s="219"/>
    </row>
    <row r="2" spans="1:8" s="9" customFormat="1" ht="16.5" customHeight="1">
      <c r="A2" s="17"/>
      <c r="B2" s="17"/>
      <c r="C2" s="17"/>
      <c r="D2" s="217"/>
      <c r="E2" s="218"/>
      <c r="F2" s="218"/>
      <c r="G2" s="219"/>
    </row>
    <row r="3" spans="1:8" s="9" customFormat="1" ht="16.5" customHeight="1">
      <c r="A3" s="17"/>
      <c r="B3" s="17"/>
      <c r="C3" s="17"/>
      <c r="D3" s="217"/>
      <c r="E3" s="218"/>
      <c r="F3" s="218"/>
      <c r="G3" s="219"/>
    </row>
    <row r="4" spans="1:8" s="9" customFormat="1" ht="16.5" customHeight="1">
      <c r="A4" s="17"/>
      <c r="B4" s="17"/>
      <c r="C4" s="17"/>
      <c r="D4" s="217"/>
      <c r="E4" s="218"/>
      <c r="F4" s="218"/>
      <c r="G4" s="219"/>
    </row>
    <row r="5" spans="1:8" s="9" customFormat="1" ht="24" customHeight="1">
      <c r="A5" s="17"/>
      <c r="B5" s="17"/>
      <c r="C5" s="17"/>
      <c r="D5" s="217"/>
      <c r="E5" s="218"/>
      <c r="F5" s="218"/>
      <c r="G5" s="219"/>
    </row>
    <row r="6" spans="1:8" s="9" customFormat="1" ht="16.5" customHeight="1">
      <c r="A6" s="11"/>
      <c r="B6" s="18"/>
      <c r="C6" s="18"/>
      <c r="D6" s="30"/>
      <c r="E6" s="31"/>
      <c r="F6" s="39"/>
      <c r="G6" s="46"/>
    </row>
    <row r="7" spans="1:8" s="9" customFormat="1" ht="22.5">
      <c r="A7" s="220" t="s">
        <v>55</v>
      </c>
      <c r="B7" s="221"/>
      <c r="C7" s="221"/>
      <c r="D7" s="221"/>
      <c r="E7" s="221"/>
      <c r="F7" s="221"/>
      <c r="G7" s="222"/>
    </row>
    <row r="8" spans="1:8" s="9" customFormat="1" ht="16.5" customHeight="1">
      <c r="A8" s="229" t="s">
        <v>86</v>
      </c>
      <c r="B8" s="230"/>
      <c r="C8" s="230"/>
      <c r="D8" s="230"/>
      <c r="E8" s="230"/>
      <c r="F8" s="230"/>
      <c r="G8" s="231"/>
    </row>
    <row r="9" spans="1:8" s="9" customFormat="1" ht="16.5" customHeight="1">
      <c r="A9" s="232"/>
      <c r="B9" s="233"/>
      <c r="C9" s="233"/>
      <c r="D9" s="233"/>
      <c r="E9" s="233"/>
      <c r="F9" s="233"/>
      <c r="G9" s="234"/>
    </row>
    <row r="10" spans="1:8" s="9" customFormat="1" ht="24" customHeight="1">
      <c r="A10" s="223" t="s">
        <v>47</v>
      </c>
      <c r="B10" s="224"/>
      <c r="C10" s="224"/>
      <c r="D10" s="224"/>
      <c r="E10" s="224"/>
      <c r="F10" s="224"/>
      <c r="G10" s="225"/>
    </row>
    <row r="11" spans="1:8" s="9" customFormat="1" ht="24" customHeight="1">
      <c r="A11" s="226"/>
      <c r="B11" s="227"/>
      <c r="C11" s="227"/>
      <c r="D11" s="227"/>
      <c r="E11" s="227"/>
      <c r="F11" s="227"/>
      <c r="G11" s="228"/>
    </row>
    <row r="12" spans="1:8" ht="16.5">
      <c r="A12" s="19"/>
      <c r="B12" s="20"/>
      <c r="C12" s="19"/>
      <c r="D12" s="19"/>
      <c r="E12" s="21"/>
      <c r="F12" s="40"/>
      <c r="G12" s="47"/>
    </row>
    <row r="13" spans="1:8" ht="42.75" customHeight="1">
      <c r="A13" s="77" t="s">
        <v>0</v>
      </c>
      <c r="B13" s="235" t="s">
        <v>1</v>
      </c>
      <c r="C13" s="235"/>
      <c r="D13" s="77" t="s">
        <v>2</v>
      </c>
      <c r="E13" s="38" t="s">
        <v>38</v>
      </c>
      <c r="F13" s="41" t="s">
        <v>87</v>
      </c>
      <c r="G13" s="48" t="s">
        <v>88</v>
      </c>
      <c r="H13" s="23"/>
    </row>
    <row r="14" spans="1:8" ht="33">
      <c r="A14" s="207">
        <v>1</v>
      </c>
      <c r="B14" s="210" t="s">
        <v>56</v>
      </c>
      <c r="C14" s="207" t="s">
        <v>57</v>
      </c>
      <c r="D14" s="28" t="s">
        <v>3</v>
      </c>
      <c r="E14" s="213">
        <v>150000</v>
      </c>
      <c r="F14" s="202">
        <v>22</v>
      </c>
      <c r="G14" s="204">
        <f>F14*E14</f>
        <v>3300000</v>
      </c>
      <c r="H14" s="23"/>
    </row>
    <row r="15" spans="1:8" ht="16.5">
      <c r="A15" s="208"/>
      <c r="B15" s="211"/>
      <c r="C15" s="208"/>
      <c r="D15" s="14" t="s">
        <v>4</v>
      </c>
      <c r="E15" s="214"/>
      <c r="F15" s="216"/>
      <c r="G15" s="205"/>
      <c r="H15" s="23"/>
    </row>
    <row r="16" spans="1:8" ht="33">
      <c r="A16" s="208"/>
      <c r="B16" s="211"/>
      <c r="C16" s="208"/>
      <c r="D16" s="28" t="s">
        <v>5</v>
      </c>
      <c r="E16" s="214"/>
      <c r="F16" s="216"/>
      <c r="G16" s="205"/>
      <c r="H16" s="23"/>
    </row>
    <row r="17" spans="1:8" ht="33">
      <c r="A17" s="208"/>
      <c r="B17" s="211"/>
      <c r="C17" s="208"/>
      <c r="D17" s="28" t="s">
        <v>6</v>
      </c>
      <c r="E17" s="214"/>
      <c r="F17" s="216"/>
      <c r="G17" s="205"/>
      <c r="H17" s="23"/>
    </row>
    <row r="18" spans="1:8" ht="16.5">
      <c r="A18" s="208"/>
      <c r="B18" s="211"/>
      <c r="C18" s="208"/>
      <c r="D18" s="28" t="s">
        <v>7</v>
      </c>
      <c r="E18" s="214"/>
      <c r="F18" s="216"/>
      <c r="G18" s="205"/>
      <c r="H18" s="23"/>
    </row>
    <row r="19" spans="1:8" ht="33.75" customHeight="1">
      <c r="A19" s="208"/>
      <c r="B19" s="211"/>
      <c r="C19" s="208"/>
      <c r="D19" s="28" t="s">
        <v>58</v>
      </c>
      <c r="E19" s="214"/>
      <c r="F19" s="216"/>
      <c r="G19" s="205"/>
      <c r="H19" s="23"/>
    </row>
    <row r="20" spans="1:8" ht="16.5" hidden="1">
      <c r="A20" s="209"/>
      <c r="B20" s="212"/>
      <c r="C20" s="209"/>
      <c r="D20" s="28" t="s">
        <v>37</v>
      </c>
      <c r="E20" s="215"/>
      <c r="F20" s="203"/>
      <c r="G20" s="206"/>
      <c r="H20" s="23"/>
    </row>
    <row r="21" spans="1:8" ht="32.25" customHeight="1">
      <c r="A21" s="34">
        <v>2</v>
      </c>
      <c r="B21" s="73" t="s">
        <v>59</v>
      </c>
      <c r="C21" s="14" t="s">
        <v>10</v>
      </c>
      <c r="D21" s="14" t="s">
        <v>11</v>
      </c>
      <c r="E21" s="79">
        <v>102000</v>
      </c>
      <c r="F21" s="45">
        <v>22</v>
      </c>
      <c r="G21" s="49">
        <f>F21*E21</f>
        <v>2244000</v>
      </c>
      <c r="H21" s="23"/>
    </row>
    <row r="22" spans="1:8" ht="33">
      <c r="A22" s="34">
        <v>3</v>
      </c>
      <c r="B22" s="245" t="s">
        <v>52</v>
      </c>
      <c r="C22" s="14" t="s">
        <v>53</v>
      </c>
      <c r="D22" s="14" t="s">
        <v>12</v>
      </c>
      <c r="E22" s="27">
        <v>155000</v>
      </c>
      <c r="F22" s="45">
        <v>22</v>
      </c>
      <c r="G22" s="49">
        <f t="shared" ref="G22:G43" si="0">F22*E22</f>
        <v>3410000</v>
      </c>
      <c r="H22" s="23"/>
    </row>
    <row r="23" spans="1:8" ht="33">
      <c r="A23" s="34">
        <v>4</v>
      </c>
      <c r="B23" s="245"/>
      <c r="C23" s="14" t="s">
        <v>54</v>
      </c>
      <c r="D23" s="14" t="s">
        <v>40</v>
      </c>
      <c r="E23" s="27">
        <v>155000</v>
      </c>
      <c r="F23" s="45">
        <v>22</v>
      </c>
      <c r="G23" s="49">
        <f t="shared" si="0"/>
        <v>3410000</v>
      </c>
      <c r="H23" s="23"/>
    </row>
    <row r="24" spans="1:8" ht="16.5">
      <c r="A24" s="34">
        <v>5</v>
      </c>
      <c r="B24" s="75"/>
      <c r="C24" s="14" t="s">
        <v>8</v>
      </c>
      <c r="D24" s="14" t="s">
        <v>9</v>
      </c>
      <c r="E24" s="27">
        <v>70000</v>
      </c>
      <c r="F24" s="45">
        <v>22</v>
      </c>
      <c r="G24" s="49">
        <f t="shared" si="0"/>
        <v>1540000</v>
      </c>
      <c r="H24" s="23"/>
    </row>
    <row r="25" spans="1:8" ht="49.5">
      <c r="A25" s="34">
        <v>6</v>
      </c>
      <c r="B25" s="78" t="s">
        <v>60</v>
      </c>
      <c r="C25" s="14" t="s">
        <v>24</v>
      </c>
      <c r="D25" s="14" t="s">
        <v>25</v>
      </c>
      <c r="E25" s="79">
        <v>59000</v>
      </c>
      <c r="F25" s="119">
        <v>22</v>
      </c>
      <c r="G25" s="49">
        <f t="shared" si="0"/>
        <v>1298000</v>
      </c>
      <c r="H25" s="23"/>
    </row>
    <row r="26" spans="1:8" ht="33">
      <c r="A26" s="34">
        <v>7</v>
      </c>
      <c r="B26" s="246" t="s">
        <v>69</v>
      </c>
      <c r="C26" s="14" t="s">
        <v>70</v>
      </c>
      <c r="D26" s="35" t="s">
        <v>71</v>
      </c>
      <c r="E26" s="27">
        <v>41000</v>
      </c>
      <c r="F26" s="119">
        <v>22</v>
      </c>
      <c r="G26" s="49">
        <f t="shared" si="0"/>
        <v>902000</v>
      </c>
      <c r="H26" s="23"/>
    </row>
    <row r="27" spans="1:8" ht="33">
      <c r="A27" s="34">
        <v>8</v>
      </c>
      <c r="B27" s="246"/>
      <c r="C27" s="14" t="s">
        <v>72</v>
      </c>
      <c r="D27" s="35" t="s">
        <v>73</v>
      </c>
      <c r="E27" s="27">
        <v>59000</v>
      </c>
      <c r="F27" s="119">
        <v>22</v>
      </c>
      <c r="G27" s="49">
        <f t="shared" si="0"/>
        <v>1298000</v>
      </c>
      <c r="H27" s="23"/>
    </row>
    <row r="28" spans="1:8" ht="33">
      <c r="A28" s="34">
        <v>9</v>
      </c>
      <c r="B28" s="246"/>
      <c r="C28" s="14" t="s">
        <v>74</v>
      </c>
      <c r="D28" s="35" t="s">
        <v>75</v>
      </c>
      <c r="E28" s="27">
        <v>59000</v>
      </c>
      <c r="F28" s="119">
        <v>22</v>
      </c>
      <c r="G28" s="49">
        <f t="shared" si="0"/>
        <v>1298000</v>
      </c>
      <c r="H28" s="23"/>
    </row>
    <row r="29" spans="1:8" ht="16.5">
      <c r="A29" s="34">
        <v>10</v>
      </c>
      <c r="B29" s="246"/>
      <c r="C29" s="14" t="s">
        <v>13</v>
      </c>
      <c r="D29" s="35" t="s">
        <v>14</v>
      </c>
      <c r="E29" s="27">
        <v>47000</v>
      </c>
      <c r="F29" s="119">
        <v>22</v>
      </c>
      <c r="G29" s="49">
        <f t="shared" si="0"/>
        <v>1034000</v>
      </c>
      <c r="H29" s="23"/>
    </row>
    <row r="30" spans="1:8" ht="16.5">
      <c r="A30" s="34">
        <v>11</v>
      </c>
      <c r="B30" s="246"/>
      <c r="C30" s="14" t="s">
        <v>15</v>
      </c>
      <c r="D30" s="35" t="s">
        <v>16</v>
      </c>
      <c r="E30" s="27">
        <v>41000</v>
      </c>
      <c r="F30" s="119">
        <v>22</v>
      </c>
      <c r="G30" s="49">
        <f t="shared" si="0"/>
        <v>902000</v>
      </c>
      <c r="H30" s="23"/>
    </row>
    <row r="31" spans="1:8" s="33" customFormat="1" ht="33">
      <c r="A31" s="34">
        <v>12</v>
      </c>
      <c r="B31" s="210" t="s">
        <v>50</v>
      </c>
      <c r="C31" s="120" t="s">
        <v>82</v>
      </c>
      <c r="D31" s="14" t="s">
        <v>83</v>
      </c>
      <c r="E31" s="121">
        <v>150000</v>
      </c>
      <c r="F31" s="122">
        <v>22</v>
      </c>
      <c r="G31" s="123">
        <f t="shared" si="0"/>
        <v>3300000</v>
      </c>
      <c r="H31" s="32"/>
    </row>
    <row r="32" spans="1:8" s="33" customFormat="1" ht="33">
      <c r="A32" s="34">
        <v>13</v>
      </c>
      <c r="B32" s="211"/>
      <c r="C32" s="120" t="s">
        <v>84</v>
      </c>
      <c r="D32" s="14" t="s">
        <v>85</v>
      </c>
      <c r="E32" s="121">
        <v>150000</v>
      </c>
      <c r="F32" s="122">
        <v>22</v>
      </c>
      <c r="G32" s="123">
        <f t="shared" si="0"/>
        <v>3300000</v>
      </c>
      <c r="H32" s="32"/>
    </row>
    <row r="33" spans="1:8" s="33" customFormat="1" ht="33">
      <c r="A33" s="34">
        <v>14</v>
      </c>
      <c r="B33" s="211"/>
      <c r="C33" s="120" t="s">
        <v>39</v>
      </c>
      <c r="D33" s="14" t="s">
        <v>51</v>
      </c>
      <c r="E33" s="121">
        <v>150000</v>
      </c>
      <c r="F33" s="122">
        <v>22</v>
      </c>
      <c r="G33" s="123">
        <f t="shared" si="0"/>
        <v>3300000</v>
      </c>
      <c r="H33" s="32"/>
    </row>
    <row r="34" spans="1:8" s="33" customFormat="1" ht="33">
      <c r="A34" s="34">
        <v>15</v>
      </c>
      <c r="B34" s="211"/>
      <c r="C34" s="120" t="s">
        <v>80</v>
      </c>
      <c r="D34" s="14" t="s">
        <v>81</v>
      </c>
      <c r="E34" s="121">
        <v>150000</v>
      </c>
      <c r="F34" s="122">
        <v>22</v>
      </c>
      <c r="G34" s="123">
        <f t="shared" si="0"/>
        <v>3300000</v>
      </c>
      <c r="H34" s="32"/>
    </row>
    <row r="35" spans="1:8" s="33" customFormat="1" ht="33">
      <c r="A35" s="34">
        <v>16</v>
      </c>
      <c r="B35" s="212"/>
      <c r="C35" s="120" t="s">
        <v>78</v>
      </c>
      <c r="D35" s="14" t="s">
        <v>79</v>
      </c>
      <c r="E35" s="121">
        <v>150000</v>
      </c>
      <c r="F35" s="122">
        <v>22</v>
      </c>
      <c r="G35" s="123">
        <f t="shared" si="0"/>
        <v>3300000</v>
      </c>
      <c r="H35" s="32"/>
    </row>
    <row r="36" spans="1:8" ht="49.5">
      <c r="A36" s="34">
        <v>18</v>
      </c>
      <c r="B36" s="78" t="s">
        <v>61</v>
      </c>
      <c r="C36" s="14" t="s">
        <v>26</v>
      </c>
      <c r="D36" s="14" t="s">
        <v>27</v>
      </c>
      <c r="E36" s="79">
        <v>75000</v>
      </c>
      <c r="F36" s="119">
        <v>22</v>
      </c>
      <c r="G36" s="49">
        <f t="shared" si="0"/>
        <v>1650000</v>
      </c>
      <c r="H36" s="23"/>
    </row>
    <row r="37" spans="1:8" ht="33">
      <c r="A37" s="34">
        <v>19</v>
      </c>
      <c r="B37" s="74" t="s">
        <v>62</v>
      </c>
      <c r="C37" s="14" t="s">
        <v>17</v>
      </c>
      <c r="D37" s="14" t="s">
        <v>18</v>
      </c>
      <c r="E37" s="79">
        <v>27000</v>
      </c>
      <c r="F37" s="45">
        <v>22</v>
      </c>
      <c r="G37" s="49">
        <f t="shared" si="0"/>
        <v>594000</v>
      </c>
      <c r="H37" s="23"/>
    </row>
    <row r="38" spans="1:8" ht="33">
      <c r="A38" s="34">
        <v>20</v>
      </c>
      <c r="B38" s="210" t="s">
        <v>63</v>
      </c>
      <c r="C38" s="14" t="s">
        <v>21</v>
      </c>
      <c r="D38" s="14" t="s">
        <v>22</v>
      </c>
      <c r="E38" s="247">
        <v>60000</v>
      </c>
      <c r="F38" s="202">
        <v>22</v>
      </c>
      <c r="G38" s="204">
        <f t="shared" si="0"/>
        <v>1320000</v>
      </c>
      <c r="H38" s="23"/>
    </row>
    <row r="39" spans="1:8" ht="33">
      <c r="A39" s="34">
        <v>21</v>
      </c>
      <c r="B39" s="211"/>
      <c r="C39" s="14" t="s">
        <v>23</v>
      </c>
      <c r="D39" s="14" t="s">
        <v>22</v>
      </c>
      <c r="E39" s="247"/>
      <c r="F39" s="203"/>
      <c r="G39" s="206"/>
      <c r="H39" s="23"/>
    </row>
    <row r="40" spans="1:8" ht="33">
      <c r="A40" s="34">
        <v>22</v>
      </c>
      <c r="B40" s="212"/>
      <c r="C40" s="14" t="s">
        <v>76</v>
      </c>
      <c r="D40" s="14" t="s">
        <v>77</v>
      </c>
      <c r="E40" s="27">
        <v>41000</v>
      </c>
      <c r="F40" s="45">
        <v>22</v>
      </c>
      <c r="G40" s="49">
        <f t="shared" si="0"/>
        <v>902000</v>
      </c>
      <c r="H40" s="23"/>
    </row>
    <row r="41" spans="1:8" ht="33">
      <c r="A41" s="34">
        <v>23</v>
      </c>
      <c r="B41" s="210" t="s">
        <v>43</v>
      </c>
      <c r="C41" s="14" t="s">
        <v>19</v>
      </c>
      <c r="D41" s="36" t="s">
        <v>20</v>
      </c>
      <c r="E41" s="27">
        <v>41000</v>
      </c>
      <c r="F41" s="45">
        <v>22</v>
      </c>
      <c r="G41" s="49">
        <f t="shared" si="0"/>
        <v>902000</v>
      </c>
      <c r="H41" s="23"/>
    </row>
    <row r="42" spans="1:8" ht="16.5">
      <c r="A42" s="34">
        <v>24</v>
      </c>
      <c r="B42" s="212"/>
      <c r="C42" s="14" t="s">
        <v>48</v>
      </c>
      <c r="D42" s="14" t="s">
        <v>49</v>
      </c>
      <c r="E42" s="27">
        <v>41000</v>
      </c>
      <c r="F42" s="45">
        <v>22</v>
      </c>
      <c r="G42" s="49">
        <f t="shared" si="0"/>
        <v>902000</v>
      </c>
      <c r="H42" s="23"/>
    </row>
    <row r="43" spans="1:8" ht="33">
      <c r="A43" s="34">
        <v>25</v>
      </c>
      <c r="B43" s="74" t="s">
        <v>66</v>
      </c>
      <c r="C43" s="14" t="s">
        <v>67</v>
      </c>
      <c r="D43" s="36" t="s">
        <v>68</v>
      </c>
      <c r="E43" s="27">
        <v>41000</v>
      </c>
      <c r="F43" s="45">
        <v>22</v>
      </c>
      <c r="G43" s="49">
        <f t="shared" si="0"/>
        <v>902000</v>
      </c>
      <c r="H43" s="23"/>
    </row>
    <row r="44" spans="1:8" ht="16.5">
      <c r="A44" s="34">
        <v>26</v>
      </c>
      <c r="B44" s="76"/>
      <c r="C44" s="24" t="s">
        <v>28</v>
      </c>
      <c r="D44" s="14" t="s">
        <v>29</v>
      </c>
      <c r="E44" s="27" t="s">
        <v>64</v>
      </c>
      <c r="F44" s="45"/>
      <c r="G44" s="49"/>
      <c r="H44" s="23"/>
    </row>
    <row r="45" spans="1:8" s="37" customFormat="1" ht="16.5">
      <c r="A45" s="235" t="s">
        <v>65</v>
      </c>
      <c r="B45" s="235"/>
      <c r="C45" s="235"/>
      <c r="D45" s="235"/>
      <c r="E45" s="38">
        <f>SUM(E14:E44)</f>
        <v>2014000</v>
      </c>
      <c r="F45" s="38"/>
      <c r="G45" s="38">
        <f t="shared" ref="G45" si="1">SUM(G14:G44)</f>
        <v>44308000</v>
      </c>
      <c r="H45" s="112"/>
    </row>
    <row r="46" spans="1:8" s="117" customFormat="1" ht="16.5">
      <c r="A46" s="116"/>
      <c r="B46" s="116"/>
      <c r="C46" s="116"/>
      <c r="D46" s="116"/>
      <c r="E46" s="111"/>
      <c r="F46" s="111"/>
      <c r="G46" s="111"/>
    </row>
    <row r="47" spans="1:8" s="117" customFormat="1" ht="16.5">
      <c r="A47" s="116"/>
      <c r="B47" s="116"/>
      <c r="C47" s="116"/>
      <c r="D47" s="251" t="s">
        <v>103</v>
      </c>
      <c r="E47" s="251"/>
      <c r="F47" s="251"/>
      <c r="G47" s="251"/>
    </row>
    <row r="48" spans="1:8" s="117" customFormat="1" ht="16.5">
      <c r="A48" s="116"/>
      <c r="B48" s="116"/>
      <c r="C48" s="116"/>
      <c r="D48" s="116"/>
      <c r="E48" s="111"/>
      <c r="F48" s="111"/>
      <c r="G48" s="111"/>
    </row>
    <row r="49" spans="1:7" s="117" customFormat="1" ht="16.5">
      <c r="A49" s="116"/>
      <c r="B49" s="116"/>
      <c r="C49" s="116"/>
      <c r="D49" s="116"/>
      <c r="E49" s="111"/>
      <c r="F49" s="111"/>
      <c r="G49" s="111"/>
    </row>
    <row r="50" spans="1:7" s="115" customFormat="1" ht="16.5">
      <c r="A50" s="236" t="s">
        <v>30</v>
      </c>
      <c r="B50" s="237"/>
      <c r="C50" s="237"/>
      <c r="D50" s="238"/>
      <c r="E50" s="29"/>
      <c r="F50" s="113"/>
      <c r="G50" s="114"/>
    </row>
    <row r="51" spans="1:7" s="6" customFormat="1" ht="16.5" customHeight="1">
      <c r="A51" s="3"/>
      <c r="B51" s="239" t="s">
        <v>45</v>
      </c>
      <c r="C51" s="240"/>
      <c r="D51" s="240"/>
      <c r="E51" s="241"/>
      <c r="F51" s="39"/>
      <c r="G51" s="46"/>
    </row>
    <row r="52" spans="1:7" s="6" customFormat="1" ht="22.5" customHeight="1">
      <c r="A52" s="3"/>
      <c r="B52" s="239" t="s">
        <v>89</v>
      </c>
      <c r="C52" s="240"/>
      <c r="D52" s="240"/>
      <c r="E52" s="241"/>
      <c r="F52" s="39"/>
      <c r="G52" s="46"/>
    </row>
    <row r="53" spans="1:7" s="7" customFormat="1" ht="54.75" customHeight="1">
      <c r="A53" s="4"/>
      <c r="B53" s="239" t="s">
        <v>31</v>
      </c>
      <c r="C53" s="240"/>
      <c r="D53" s="240"/>
      <c r="E53" s="241"/>
      <c r="F53" s="39"/>
      <c r="G53" s="46"/>
    </row>
    <row r="54" spans="1:7" s="8" customFormat="1" ht="16.5" customHeight="1">
      <c r="A54" s="5"/>
      <c r="B54" s="248" t="s">
        <v>32</v>
      </c>
      <c r="C54" s="249"/>
      <c r="D54" s="249"/>
      <c r="E54" s="250"/>
      <c r="F54" s="42"/>
      <c r="G54" s="50"/>
    </row>
    <row r="55" spans="1:7" s="9" customFormat="1" ht="16.5" customHeight="1">
      <c r="A55" s="2"/>
      <c r="B55" s="239" t="s">
        <v>33</v>
      </c>
      <c r="C55" s="240"/>
      <c r="D55" s="240"/>
      <c r="E55" s="241"/>
      <c r="F55" s="39"/>
      <c r="G55" s="46"/>
    </row>
    <row r="56" spans="1:7" s="9" customFormat="1" ht="16.5">
      <c r="A56" s="2"/>
      <c r="B56" s="4" t="s">
        <v>34</v>
      </c>
      <c r="C56" s="4"/>
      <c r="D56" s="10"/>
      <c r="E56" s="1"/>
      <c r="F56" s="39"/>
      <c r="G56" s="46"/>
    </row>
    <row r="57" spans="1:7" s="9" customFormat="1" ht="16.5">
      <c r="A57" s="2"/>
      <c r="B57" s="4" t="s">
        <v>35</v>
      </c>
      <c r="C57" s="4"/>
      <c r="D57" s="10"/>
      <c r="E57" s="1"/>
      <c r="F57" s="39"/>
      <c r="G57" s="46"/>
    </row>
    <row r="58" spans="1:7" s="12" customFormat="1" ht="15.75" customHeight="1">
      <c r="A58" s="242" t="s">
        <v>36</v>
      </c>
      <c r="B58" s="243"/>
      <c r="C58" s="243"/>
      <c r="D58" s="243"/>
      <c r="E58" s="244"/>
      <c r="F58" s="43"/>
      <c r="G58" s="51"/>
    </row>
    <row r="59" spans="1:7" s="9" customFormat="1" ht="15.75" customHeight="1">
      <c r="A59" s="2"/>
      <c r="B59" s="11" t="s">
        <v>41</v>
      </c>
      <c r="C59" s="11"/>
      <c r="D59" s="10"/>
      <c r="E59" s="13"/>
      <c r="F59" s="39"/>
      <c r="G59" s="46"/>
    </row>
    <row r="60" spans="1:7" s="9" customFormat="1" ht="15.75" customHeight="1">
      <c r="A60" s="2"/>
      <c r="B60" s="7" t="s">
        <v>46</v>
      </c>
      <c r="C60" s="11"/>
      <c r="D60" s="10"/>
      <c r="E60" s="13"/>
      <c r="F60" s="39"/>
      <c r="G60" s="46"/>
    </row>
    <row r="61" spans="1:7" s="9" customFormat="1" ht="15.75" customHeight="1">
      <c r="A61" s="2"/>
      <c r="B61" s="11" t="s">
        <v>42</v>
      </c>
      <c r="C61" s="11"/>
      <c r="D61" s="10"/>
      <c r="E61" s="13"/>
      <c r="F61" s="39"/>
      <c r="G61" s="46"/>
    </row>
  </sheetData>
  <mergeCells count="28">
    <mergeCell ref="B41:B42"/>
    <mergeCell ref="A50:D50"/>
    <mergeCell ref="B55:E55"/>
    <mergeCell ref="A58:E58"/>
    <mergeCell ref="B22:B23"/>
    <mergeCell ref="B26:B30"/>
    <mergeCell ref="B31:B35"/>
    <mergeCell ref="B38:B40"/>
    <mergeCell ref="E38:E39"/>
    <mergeCell ref="A45:D45"/>
    <mergeCell ref="B54:E54"/>
    <mergeCell ref="B52:E52"/>
    <mergeCell ref="B51:E51"/>
    <mergeCell ref="B53:E53"/>
    <mergeCell ref="D47:G47"/>
    <mergeCell ref="G38:G39"/>
    <mergeCell ref="D1:G5"/>
    <mergeCell ref="A7:G7"/>
    <mergeCell ref="A10:G11"/>
    <mergeCell ref="A8:G9"/>
    <mergeCell ref="B13:C13"/>
    <mergeCell ref="F38:F39"/>
    <mergeCell ref="G14:G20"/>
    <mergeCell ref="A14:A20"/>
    <mergeCell ref="B14:B20"/>
    <mergeCell ref="C14:C20"/>
    <mergeCell ref="E14:E20"/>
    <mergeCell ref="F14:F20"/>
  </mergeCells>
  <pageMargins left="0.2" right="0.16" top="0.31" bottom="0.13" header="0.3" footer="0.12"/>
  <pageSetup paperSize="9" scale="5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zoomScaleNormal="100" workbookViewId="0">
      <selection activeCell="C21" sqref="C21"/>
    </sheetView>
  </sheetViews>
  <sheetFormatPr defaultColWidth="9.140625" defaultRowHeight="15.75"/>
  <cols>
    <col min="1" max="1" width="6.42578125" style="22" bestFit="1" customWidth="1"/>
    <col min="2" max="2" width="20" style="201" customWidth="1"/>
    <col min="3" max="3" width="45.140625" style="22" customWidth="1"/>
    <col min="4" max="4" width="62.28515625" style="22" customWidth="1"/>
    <col min="5" max="5" width="11" style="26" customWidth="1"/>
    <col min="6" max="6" width="9.140625" style="44"/>
    <col min="7" max="7" width="11" style="46" customWidth="1"/>
    <col min="8" max="16384" width="9.140625" style="22"/>
  </cols>
  <sheetData>
    <row r="1" spans="1:11" s="16" customFormat="1" ht="15.75" customHeight="1">
      <c r="A1" s="53"/>
      <c r="B1" s="193"/>
      <c r="C1" s="53"/>
      <c r="D1" s="252" t="s">
        <v>44</v>
      </c>
      <c r="E1" s="253"/>
      <c r="F1" s="253"/>
      <c r="G1" s="254"/>
      <c r="H1" s="252"/>
      <c r="I1" s="253"/>
      <c r="J1" s="253"/>
      <c r="K1" s="254"/>
    </row>
    <row r="2" spans="1:11" s="9" customFormat="1" ht="16.5" customHeight="1">
      <c r="A2" s="54"/>
      <c r="B2" s="194"/>
      <c r="C2" s="54"/>
      <c r="D2" s="252"/>
      <c r="E2" s="253"/>
      <c r="F2" s="253"/>
      <c r="G2" s="254"/>
      <c r="H2" s="252"/>
      <c r="I2" s="253"/>
      <c r="J2" s="253"/>
      <c r="K2" s="254"/>
    </row>
    <row r="3" spans="1:11" s="9" customFormat="1" ht="16.5" customHeight="1">
      <c r="A3" s="54"/>
      <c r="B3" s="194"/>
      <c r="C3" s="54"/>
      <c r="D3" s="252"/>
      <c r="E3" s="253"/>
      <c r="F3" s="253"/>
      <c r="G3" s="254"/>
      <c r="H3" s="252"/>
      <c r="I3" s="253"/>
      <c r="J3" s="253"/>
      <c r="K3" s="254"/>
    </row>
    <row r="4" spans="1:11" s="9" customFormat="1" ht="16.5" customHeight="1">
      <c r="A4" s="54"/>
      <c r="B4" s="194"/>
      <c r="C4" s="54"/>
      <c r="D4" s="252"/>
      <c r="E4" s="253"/>
      <c r="F4" s="253"/>
      <c r="G4" s="254"/>
      <c r="H4" s="252"/>
      <c r="I4" s="253"/>
      <c r="J4" s="253"/>
      <c r="K4" s="254"/>
    </row>
    <row r="5" spans="1:11" s="9" customFormat="1" ht="24" customHeight="1">
      <c r="A5" s="54"/>
      <c r="B5" s="194"/>
      <c r="C5" s="54"/>
      <c r="D5" s="252"/>
      <c r="E5" s="253"/>
      <c r="F5" s="253"/>
      <c r="G5" s="254"/>
      <c r="H5" s="252"/>
      <c r="I5" s="253"/>
      <c r="J5" s="253"/>
      <c r="K5" s="254"/>
    </row>
    <row r="6" spans="1:11" s="9" customFormat="1" ht="16.5" customHeight="1">
      <c r="B6" s="195"/>
      <c r="C6" s="55"/>
      <c r="D6" s="56"/>
      <c r="E6" s="57"/>
      <c r="F6" s="39"/>
      <c r="G6" s="46"/>
    </row>
    <row r="7" spans="1:11" s="9" customFormat="1" ht="18.75">
      <c r="A7" s="255" t="s">
        <v>55</v>
      </c>
      <c r="B7" s="256"/>
      <c r="C7" s="256"/>
      <c r="D7" s="256"/>
      <c r="E7" s="256"/>
      <c r="F7" s="256"/>
      <c r="G7" s="257"/>
    </row>
    <row r="8" spans="1:11" s="9" customFormat="1" ht="16.5" customHeight="1">
      <c r="A8" s="258" t="s">
        <v>86</v>
      </c>
      <c r="B8" s="259"/>
      <c r="C8" s="259"/>
      <c r="D8" s="259"/>
      <c r="E8" s="259"/>
      <c r="F8" s="259"/>
      <c r="G8" s="260"/>
    </row>
    <row r="9" spans="1:11" s="9" customFormat="1" ht="16.5" customHeight="1">
      <c r="A9" s="261"/>
      <c r="B9" s="262"/>
      <c r="C9" s="262"/>
      <c r="D9" s="262"/>
      <c r="E9" s="262"/>
      <c r="F9" s="262"/>
      <c r="G9" s="263"/>
    </row>
    <row r="10" spans="1:11" s="9" customFormat="1" ht="15.75" customHeight="1">
      <c r="A10" s="264" t="s">
        <v>47</v>
      </c>
      <c r="B10" s="265"/>
      <c r="C10" s="265"/>
      <c r="D10" s="265"/>
      <c r="E10" s="265"/>
      <c r="F10" s="265"/>
      <c r="G10" s="266"/>
    </row>
    <row r="11" spans="1:11" s="9" customFormat="1" ht="15.75" customHeight="1">
      <c r="A11" s="267"/>
      <c r="B11" s="268"/>
      <c r="C11" s="268"/>
      <c r="D11" s="268"/>
      <c r="E11" s="268"/>
      <c r="F11" s="268"/>
      <c r="G11" s="269"/>
    </row>
    <row r="12" spans="1:11">
      <c r="A12" s="37"/>
      <c r="B12" s="196"/>
      <c r="C12" s="37"/>
      <c r="D12" s="37"/>
      <c r="E12" s="58"/>
      <c r="F12" s="40"/>
      <c r="G12" s="47"/>
    </row>
    <row r="13" spans="1:11" ht="42.75" customHeight="1">
      <c r="A13" s="59" t="s">
        <v>0</v>
      </c>
      <c r="B13" s="270" t="s">
        <v>1</v>
      </c>
      <c r="C13" s="270"/>
      <c r="D13" s="59" t="s">
        <v>2</v>
      </c>
      <c r="E13" s="60" t="s">
        <v>38</v>
      </c>
      <c r="F13" s="41" t="s">
        <v>87</v>
      </c>
      <c r="G13" s="48" t="s">
        <v>88</v>
      </c>
      <c r="H13" s="23"/>
    </row>
    <row r="14" spans="1:11" ht="31.5">
      <c r="A14" s="271">
        <v>1</v>
      </c>
      <c r="B14" s="273" t="s">
        <v>56</v>
      </c>
      <c r="C14" s="271" t="s">
        <v>57</v>
      </c>
      <c r="D14" s="61" t="s">
        <v>3</v>
      </c>
      <c r="E14" s="275">
        <v>150000</v>
      </c>
      <c r="F14" s="202">
        <v>15</v>
      </c>
      <c r="G14" s="204">
        <f>E14*F14</f>
        <v>2250000</v>
      </c>
      <c r="H14" s="23"/>
    </row>
    <row r="15" spans="1:11">
      <c r="A15" s="272"/>
      <c r="B15" s="274"/>
      <c r="C15" s="272"/>
      <c r="D15" s="62" t="s">
        <v>4</v>
      </c>
      <c r="E15" s="276"/>
      <c r="F15" s="216"/>
      <c r="G15" s="205"/>
      <c r="H15" s="23"/>
    </row>
    <row r="16" spans="1:11" ht="31.5">
      <c r="A16" s="272"/>
      <c r="B16" s="274"/>
      <c r="C16" s="272"/>
      <c r="D16" s="61" t="s">
        <v>5</v>
      </c>
      <c r="E16" s="276"/>
      <c r="F16" s="216"/>
      <c r="G16" s="205"/>
      <c r="H16" s="23"/>
    </row>
    <row r="17" spans="1:8" ht="31.5">
      <c r="A17" s="272"/>
      <c r="B17" s="274"/>
      <c r="C17" s="272"/>
      <c r="D17" s="61" t="s">
        <v>6</v>
      </c>
      <c r="E17" s="276"/>
      <c r="F17" s="216"/>
      <c r="G17" s="205"/>
      <c r="H17" s="23"/>
    </row>
    <row r="18" spans="1:8">
      <c r="A18" s="272"/>
      <c r="B18" s="274"/>
      <c r="C18" s="272"/>
      <c r="D18" s="61" t="s">
        <v>7</v>
      </c>
      <c r="E18" s="276"/>
      <c r="F18" s="216"/>
      <c r="G18" s="205"/>
      <c r="H18" s="23"/>
    </row>
    <row r="19" spans="1:8">
      <c r="A19" s="272"/>
      <c r="B19" s="274"/>
      <c r="C19" s="272"/>
      <c r="D19" s="61" t="s">
        <v>58</v>
      </c>
      <c r="E19" s="276"/>
      <c r="F19" s="216"/>
      <c r="G19" s="205"/>
      <c r="H19" s="23"/>
    </row>
    <row r="20" spans="1:8" ht="31.5">
      <c r="A20" s="63">
        <v>2</v>
      </c>
      <c r="B20" s="197"/>
      <c r="C20" s="62" t="s">
        <v>8</v>
      </c>
      <c r="D20" s="62" t="s">
        <v>9</v>
      </c>
      <c r="E20" s="64">
        <v>70000</v>
      </c>
      <c r="F20" s="45">
        <v>15</v>
      </c>
      <c r="G20" s="49">
        <f t="shared" ref="G20:G23" si="0">F20*E20</f>
        <v>1050000</v>
      </c>
      <c r="H20" s="23"/>
    </row>
    <row r="21" spans="1:8" ht="63">
      <c r="A21" s="63">
        <v>3</v>
      </c>
      <c r="B21" s="198" t="s">
        <v>60</v>
      </c>
      <c r="C21" s="62" t="s">
        <v>24</v>
      </c>
      <c r="D21" s="62" t="s">
        <v>25</v>
      </c>
      <c r="E21" s="65">
        <v>59000</v>
      </c>
      <c r="F21" s="45">
        <v>15</v>
      </c>
      <c r="G21" s="49">
        <f t="shared" si="0"/>
        <v>885000</v>
      </c>
      <c r="H21" s="23"/>
    </row>
    <row r="22" spans="1:8" ht="47.25">
      <c r="A22" s="63">
        <v>4</v>
      </c>
      <c r="B22" s="198" t="s">
        <v>61</v>
      </c>
      <c r="C22" s="62" t="s">
        <v>26</v>
      </c>
      <c r="D22" s="62" t="s">
        <v>27</v>
      </c>
      <c r="E22" s="65">
        <v>75000</v>
      </c>
      <c r="F22" s="45">
        <v>15</v>
      </c>
      <c r="G22" s="49">
        <f t="shared" si="0"/>
        <v>1125000</v>
      </c>
      <c r="H22" s="23"/>
    </row>
    <row r="23" spans="1:8" ht="47.25">
      <c r="A23" s="63">
        <v>5</v>
      </c>
      <c r="B23" s="198" t="s">
        <v>62</v>
      </c>
      <c r="C23" s="62" t="s">
        <v>17</v>
      </c>
      <c r="D23" s="62" t="s">
        <v>18</v>
      </c>
      <c r="E23" s="65">
        <v>27000</v>
      </c>
      <c r="F23" s="45">
        <v>15</v>
      </c>
      <c r="G23" s="49">
        <f t="shared" si="0"/>
        <v>405000</v>
      </c>
      <c r="H23" s="23"/>
    </row>
    <row r="24" spans="1:8">
      <c r="A24" s="63">
        <v>6</v>
      </c>
      <c r="B24" s="199"/>
      <c r="C24" s="66" t="s">
        <v>28</v>
      </c>
      <c r="D24" s="62" t="s">
        <v>29</v>
      </c>
      <c r="E24" s="64" t="s">
        <v>64</v>
      </c>
      <c r="F24" s="45">
        <v>15</v>
      </c>
      <c r="G24" s="49">
        <v>0</v>
      </c>
      <c r="H24" s="23"/>
    </row>
    <row r="25" spans="1:8">
      <c r="A25" s="281" t="s">
        <v>65</v>
      </c>
      <c r="B25" s="282"/>
      <c r="C25" s="282"/>
      <c r="D25" s="283"/>
      <c r="E25" s="60">
        <f>SUM(E14:E24)</f>
        <v>381000</v>
      </c>
      <c r="F25" s="52"/>
      <c r="G25" s="48">
        <f>SUM(G14:G24)</f>
        <v>5715000</v>
      </c>
      <c r="H25" s="23"/>
    </row>
    <row r="26" spans="1:8" s="110" customFormat="1">
      <c r="A26" s="105"/>
      <c r="B26" s="200"/>
      <c r="C26" s="105"/>
      <c r="D26" s="105"/>
      <c r="E26" s="106"/>
      <c r="F26" s="107"/>
      <c r="G26" s="108"/>
      <c r="H26" s="109"/>
    </row>
    <row r="27" spans="1:8" s="110" customFormat="1">
      <c r="A27" s="105"/>
      <c r="B27" s="200"/>
      <c r="C27" s="105"/>
      <c r="D27" s="251" t="s">
        <v>103</v>
      </c>
      <c r="E27" s="251"/>
      <c r="F27" s="251"/>
      <c r="G27" s="251"/>
      <c r="H27" s="109"/>
    </row>
    <row r="28" spans="1:8" s="6" customFormat="1">
      <c r="A28" s="284" t="s">
        <v>30</v>
      </c>
      <c r="B28" s="284"/>
      <c r="C28" s="284"/>
      <c r="D28" s="284"/>
      <c r="E28" s="67"/>
      <c r="F28" s="39"/>
      <c r="G28" s="46"/>
    </row>
    <row r="29" spans="1:8" s="6" customFormat="1">
      <c r="A29" s="68"/>
      <c r="B29" s="278" t="s">
        <v>45</v>
      </c>
      <c r="C29" s="278"/>
      <c r="D29" s="278"/>
      <c r="E29" s="278"/>
      <c r="F29" s="39"/>
      <c r="G29" s="46"/>
    </row>
    <row r="30" spans="1:8" s="6" customFormat="1" ht="23.25" customHeight="1">
      <c r="A30" s="68"/>
      <c r="B30" s="278" t="s">
        <v>89</v>
      </c>
      <c r="C30" s="278"/>
      <c r="D30" s="278"/>
      <c r="E30" s="278"/>
      <c r="F30" s="39"/>
      <c r="G30" s="46"/>
    </row>
    <row r="31" spans="1:8" s="7" customFormat="1" ht="49.5" customHeight="1">
      <c r="B31" s="285" t="s">
        <v>31</v>
      </c>
      <c r="C31" s="286"/>
      <c r="D31" s="286"/>
      <c r="E31" s="286"/>
      <c r="F31" s="39"/>
      <c r="G31" s="46"/>
    </row>
    <row r="32" spans="1:8" s="8" customFormat="1">
      <c r="A32" s="69"/>
      <c r="B32" s="277" t="s">
        <v>32</v>
      </c>
      <c r="C32" s="277"/>
      <c r="D32" s="277"/>
      <c r="E32" s="277"/>
      <c r="F32" s="42"/>
      <c r="G32" s="50"/>
    </row>
    <row r="33" spans="1:7" s="9" customFormat="1">
      <c r="A33" s="6"/>
      <c r="B33" s="278" t="s">
        <v>33</v>
      </c>
      <c r="C33" s="278"/>
      <c r="D33" s="278"/>
      <c r="E33" s="278"/>
      <c r="F33" s="39"/>
      <c r="G33" s="46"/>
    </row>
    <row r="34" spans="1:7" s="9" customFormat="1">
      <c r="A34" s="6"/>
      <c r="B34" s="7" t="s">
        <v>34</v>
      </c>
      <c r="C34" s="7"/>
      <c r="D34" s="70"/>
      <c r="E34" s="71"/>
      <c r="F34" s="39"/>
      <c r="G34" s="46"/>
    </row>
    <row r="35" spans="1:7" s="9" customFormat="1">
      <c r="A35" s="6"/>
      <c r="B35" s="7" t="s">
        <v>35</v>
      </c>
      <c r="C35" s="7"/>
      <c r="D35" s="70"/>
      <c r="E35" s="71"/>
      <c r="F35" s="39"/>
      <c r="G35" s="46"/>
    </row>
    <row r="36" spans="1:7" s="12" customFormat="1" ht="15.75" customHeight="1">
      <c r="A36" s="279" t="s">
        <v>36</v>
      </c>
      <c r="B36" s="280"/>
      <c r="C36" s="280"/>
      <c r="D36" s="280"/>
      <c r="E36" s="280"/>
      <c r="F36" s="43"/>
      <c r="G36" s="51"/>
    </row>
    <row r="37" spans="1:7" s="9" customFormat="1" ht="15.75" customHeight="1">
      <c r="A37" s="6"/>
      <c r="B37" s="7" t="s">
        <v>41</v>
      </c>
      <c r="D37" s="70"/>
      <c r="E37" s="72"/>
      <c r="F37" s="39"/>
      <c r="G37" s="46"/>
    </row>
    <row r="38" spans="1:7" s="9" customFormat="1" ht="15.75" customHeight="1">
      <c r="A38" s="6"/>
      <c r="B38" s="7" t="s">
        <v>46</v>
      </c>
      <c r="D38" s="70"/>
      <c r="E38" s="72"/>
      <c r="F38" s="39"/>
      <c r="G38" s="46"/>
    </row>
    <row r="39" spans="1:7" s="9" customFormat="1" ht="15.75" customHeight="1">
      <c r="A39" s="6"/>
      <c r="B39" s="7" t="s">
        <v>42</v>
      </c>
      <c r="D39" s="70"/>
      <c r="E39" s="72"/>
      <c r="F39" s="39"/>
      <c r="G39" s="46"/>
    </row>
  </sheetData>
  <mergeCells count="21">
    <mergeCell ref="B32:E32"/>
    <mergeCell ref="B33:E33"/>
    <mergeCell ref="A36:E36"/>
    <mergeCell ref="A25:D25"/>
    <mergeCell ref="A28:D28"/>
    <mergeCell ref="B29:E29"/>
    <mergeCell ref="B30:E30"/>
    <mergeCell ref="B31:E31"/>
    <mergeCell ref="D27:G27"/>
    <mergeCell ref="H1:K5"/>
    <mergeCell ref="G14:G19"/>
    <mergeCell ref="D1:G5"/>
    <mergeCell ref="A7:G7"/>
    <mergeCell ref="A8:G9"/>
    <mergeCell ref="A10:G11"/>
    <mergeCell ref="B13:C13"/>
    <mergeCell ref="A14:A19"/>
    <mergeCell ref="B14:B19"/>
    <mergeCell ref="C14:C19"/>
    <mergeCell ref="E14:E19"/>
    <mergeCell ref="F14:F19"/>
  </mergeCells>
  <pageMargins left="0.7" right="0.7" top="0.75" bottom="0.75" header="0.3" footer="0.3"/>
  <pageSetup scale="58"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0"/>
  <sheetViews>
    <sheetView tabSelected="1" zoomScaleNormal="100" workbookViewId="0">
      <selection activeCell="J19" sqref="J19"/>
    </sheetView>
  </sheetViews>
  <sheetFormatPr defaultColWidth="9.140625" defaultRowHeight="15.75"/>
  <cols>
    <col min="1" max="1" width="7.28515625" style="80" customWidth="1"/>
    <col min="2" max="2" width="17.42578125" style="80" customWidth="1"/>
    <col min="3" max="3" width="31.140625" style="80" bestFit="1" customWidth="1"/>
    <col min="4" max="4" width="46" style="80" customWidth="1"/>
    <col min="5" max="5" width="14.7109375" style="80" customWidth="1"/>
    <col min="6" max="6" width="9.5703125" style="80" bestFit="1" customWidth="1"/>
    <col min="7" max="7" width="11.140625" style="80" customWidth="1"/>
    <col min="8" max="8" width="8.28515625" style="80" bestFit="1" customWidth="1"/>
    <col min="9" max="9" width="19.7109375" style="80" customWidth="1"/>
    <col min="10" max="10" width="9.85546875" style="80" bestFit="1" customWidth="1"/>
    <col min="11" max="16384" width="9.140625" style="80"/>
  </cols>
  <sheetData>
    <row r="1" spans="1:8">
      <c r="A1" s="288" t="s">
        <v>90</v>
      </c>
      <c r="B1" s="288"/>
      <c r="C1" s="288"/>
      <c r="D1" s="288"/>
      <c r="E1" s="288"/>
      <c r="F1" s="288"/>
      <c r="G1" s="288"/>
      <c r="H1" s="288"/>
    </row>
    <row r="2" spans="1:8">
      <c r="A2" s="288"/>
      <c r="B2" s="288"/>
      <c r="C2" s="288"/>
      <c r="D2" s="288"/>
      <c r="E2" s="288"/>
      <c r="F2" s="288"/>
      <c r="G2" s="288"/>
      <c r="H2" s="288"/>
    </row>
    <row r="3" spans="1:8">
      <c r="A3" s="288"/>
      <c r="B3" s="288"/>
      <c r="C3" s="288"/>
      <c r="D3" s="288"/>
      <c r="E3" s="288"/>
      <c r="F3" s="288"/>
      <c r="G3" s="288"/>
      <c r="H3" s="288"/>
    </row>
    <row r="4" spans="1:8">
      <c r="A4" s="288"/>
      <c r="B4" s="288"/>
      <c r="C4" s="288"/>
      <c r="D4" s="288"/>
      <c r="E4" s="288"/>
      <c r="F4" s="288"/>
      <c r="G4" s="288"/>
      <c r="H4" s="288"/>
    </row>
    <row r="5" spans="1:8" ht="18.75">
      <c r="A5" s="289" t="s">
        <v>91</v>
      </c>
      <c r="B5" s="289"/>
      <c r="C5" s="289"/>
      <c r="D5" s="289"/>
      <c r="E5" s="289"/>
      <c r="F5" s="289"/>
      <c r="G5" s="289"/>
      <c r="H5" s="289"/>
    </row>
    <row r="6" spans="1:8">
      <c r="A6" s="290" t="s">
        <v>86</v>
      </c>
      <c r="B6" s="290"/>
      <c r="C6" s="290"/>
      <c r="D6" s="290"/>
      <c r="E6" s="81"/>
      <c r="F6" s="81"/>
      <c r="G6" s="81"/>
      <c r="H6" s="82"/>
    </row>
    <row r="7" spans="1:8" ht="22.5" customHeight="1">
      <c r="A7" s="291" t="s">
        <v>47</v>
      </c>
      <c r="B7" s="291"/>
      <c r="C7" s="291"/>
      <c r="D7" s="291"/>
      <c r="E7" s="291"/>
      <c r="F7" s="291"/>
      <c r="G7" s="291"/>
      <c r="H7" s="291"/>
    </row>
    <row r="8" spans="1:8" ht="22.5" customHeight="1">
      <c r="A8" s="292"/>
      <c r="B8" s="292"/>
      <c r="C8" s="292"/>
      <c r="D8" s="292"/>
      <c r="E8" s="292"/>
      <c r="F8" s="292"/>
      <c r="G8" s="292"/>
      <c r="H8" s="292"/>
    </row>
    <row r="9" spans="1:8" s="85" customFormat="1" ht="31.5">
      <c r="A9" s="83" t="s">
        <v>92</v>
      </c>
      <c r="B9" s="293" t="s">
        <v>1</v>
      </c>
      <c r="C9" s="293"/>
      <c r="D9" s="83" t="s">
        <v>93</v>
      </c>
      <c r="E9" s="83" t="s">
        <v>94</v>
      </c>
      <c r="F9" s="83" t="s">
        <v>87</v>
      </c>
      <c r="G9" s="83" t="s">
        <v>88</v>
      </c>
      <c r="H9" s="84" t="s">
        <v>95</v>
      </c>
    </row>
    <row r="10" spans="1:8" s="90" customFormat="1" ht="45.75" customHeight="1">
      <c r="A10" s="86">
        <v>1</v>
      </c>
      <c r="B10" s="287" t="s">
        <v>96</v>
      </c>
      <c r="C10" s="87" t="s">
        <v>97</v>
      </c>
      <c r="D10" s="118" t="s">
        <v>98</v>
      </c>
      <c r="E10" s="88">
        <v>178000</v>
      </c>
      <c r="F10" s="102">
        <v>15</v>
      </c>
      <c r="G10" s="102">
        <f>F10*E10</f>
        <v>2670000</v>
      </c>
      <c r="H10" s="89"/>
    </row>
    <row r="11" spans="1:8" s="90" customFormat="1" ht="45.75" customHeight="1">
      <c r="A11" s="86">
        <v>2</v>
      </c>
      <c r="B11" s="287"/>
      <c r="C11" s="87" t="s">
        <v>99</v>
      </c>
      <c r="D11" s="118" t="s">
        <v>100</v>
      </c>
      <c r="E11" s="88">
        <v>127000</v>
      </c>
      <c r="F11" s="102">
        <v>15</v>
      </c>
      <c r="G11" s="102">
        <f t="shared" ref="G11:G12" si="0">F11*E11</f>
        <v>1905000</v>
      </c>
      <c r="H11" s="89"/>
    </row>
    <row r="12" spans="1:8" s="90" customFormat="1">
      <c r="A12" s="86">
        <v>3</v>
      </c>
      <c r="B12" s="287"/>
      <c r="C12" s="87" t="s">
        <v>101</v>
      </c>
      <c r="D12" s="91"/>
      <c r="E12" s="88">
        <v>50000</v>
      </c>
      <c r="F12" s="102">
        <v>16</v>
      </c>
      <c r="G12" s="102">
        <f t="shared" si="0"/>
        <v>800000</v>
      </c>
      <c r="H12" s="89"/>
    </row>
    <row r="13" spans="1:8">
      <c r="A13" s="294" t="s">
        <v>102</v>
      </c>
      <c r="B13" s="295"/>
      <c r="C13" s="295"/>
      <c r="D13" s="295"/>
      <c r="E13" s="103">
        <f>SUM(E10:E12)</f>
        <v>355000</v>
      </c>
      <c r="F13" s="103"/>
      <c r="G13" s="103">
        <f t="shared" ref="G13" si="1">SUM(G10:G12)</f>
        <v>5375000</v>
      </c>
      <c r="H13" s="104"/>
    </row>
    <row r="14" spans="1:8">
      <c r="A14" s="92"/>
      <c r="B14" s="92"/>
      <c r="C14" s="92"/>
      <c r="D14" s="92"/>
      <c r="E14" s="93"/>
      <c r="F14" s="93"/>
      <c r="G14" s="93"/>
      <c r="H14" s="94"/>
    </row>
    <row r="15" spans="1:8">
      <c r="A15" s="92"/>
      <c r="B15" s="92"/>
      <c r="C15" s="92"/>
      <c r="D15" s="296" t="s">
        <v>103</v>
      </c>
      <c r="E15" s="296"/>
      <c r="F15" s="296"/>
      <c r="G15" s="296"/>
      <c r="H15" s="296"/>
    </row>
    <row r="16" spans="1:8">
      <c r="A16" s="92"/>
      <c r="B16" s="92"/>
      <c r="C16" s="92"/>
      <c r="D16" s="95"/>
      <c r="E16" s="95"/>
      <c r="F16" s="95"/>
      <c r="G16" s="95"/>
      <c r="H16" s="95"/>
    </row>
    <row r="18" spans="1:8" s="6" customFormat="1">
      <c r="A18" s="297" t="s">
        <v>30</v>
      </c>
      <c r="B18" s="297"/>
      <c r="C18" s="297"/>
      <c r="D18" s="297"/>
      <c r="E18" s="71"/>
      <c r="F18" s="71"/>
      <c r="G18" s="71"/>
    </row>
    <row r="19" spans="1:8" s="6" customFormat="1">
      <c r="A19" s="68"/>
      <c r="B19" s="278" t="s">
        <v>45</v>
      </c>
      <c r="C19" s="278"/>
      <c r="D19" s="278"/>
      <c r="E19" s="278"/>
      <c r="F19" s="278"/>
      <c r="G19" s="278"/>
      <c r="H19" s="278"/>
    </row>
    <row r="20" spans="1:8" s="6" customFormat="1">
      <c r="A20" s="68"/>
      <c r="B20" s="278" t="s">
        <v>89</v>
      </c>
      <c r="C20" s="278"/>
      <c r="D20" s="278"/>
      <c r="E20" s="278"/>
      <c r="F20" s="278"/>
      <c r="G20" s="278"/>
      <c r="H20" s="278"/>
    </row>
    <row r="21" spans="1:8" s="7" customFormat="1">
      <c r="B21" s="278" t="s">
        <v>31</v>
      </c>
      <c r="C21" s="278"/>
      <c r="D21" s="278"/>
      <c r="E21" s="278"/>
      <c r="F21" s="278"/>
      <c r="G21" s="278"/>
      <c r="H21" s="278"/>
    </row>
    <row r="22" spans="1:8" s="8" customFormat="1">
      <c r="A22" s="69"/>
      <c r="B22" s="277" t="s">
        <v>32</v>
      </c>
      <c r="C22" s="277"/>
      <c r="D22" s="277"/>
      <c r="E22" s="277"/>
      <c r="F22" s="277"/>
      <c r="G22" s="277"/>
      <c r="H22" s="277"/>
    </row>
    <row r="23" spans="1:8" s="9" customFormat="1">
      <c r="A23" s="6"/>
      <c r="B23" s="278" t="s">
        <v>33</v>
      </c>
      <c r="C23" s="278"/>
      <c r="D23" s="278"/>
      <c r="E23" s="278"/>
      <c r="F23" s="278"/>
      <c r="G23" s="278"/>
      <c r="H23" s="278"/>
    </row>
    <row r="24" spans="1:8" s="9" customFormat="1">
      <c r="A24" s="6"/>
      <c r="B24" s="6" t="s">
        <v>34</v>
      </c>
      <c r="C24" s="7"/>
      <c r="D24" s="70"/>
      <c r="E24" s="71"/>
      <c r="F24" s="71"/>
      <c r="G24" s="71"/>
    </row>
    <row r="25" spans="1:8" s="9" customFormat="1">
      <c r="A25" s="6"/>
      <c r="B25" s="6" t="s">
        <v>35</v>
      </c>
      <c r="C25" s="7"/>
      <c r="D25" s="70"/>
      <c r="E25" s="71"/>
      <c r="F25" s="71"/>
      <c r="G25" s="71"/>
    </row>
    <row r="26" spans="1:8" s="12" customFormat="1">
      <c r="A26" s="96" t="s">
        <v>36</v>
      </c>
      <c r="B26" s="97"/>
      <c r="C26" s="98"/>
      <c r="D26" s="98"/>
      <c r="E26" s="99"/>
      <c r="F26" s="99"/>
      <c r="G26" s="99"/>
    </row>
    <row r="27" spans="1:8" s="9" customFormat="1">
      <c r="A27" s="6"/>
      <c r="B27" s="6" t="s">
        <v>41</v>
      </c>
      <c r="D27" s="70"/>
      <c r="E27" s="72"/>
      <c r="F27" s="72"/>
      <c r="G27" s="72"/>
    </row>
    <row r="28" spans="1:8" s="9" customFormat="1">
      <c r="A28" s="6"/>
      <c r="B28" s="6" t="s">
        <v>46</v>
      </c>
      <c r="D28" s="70"/>
      <c r="E28" s="72"/>
      <c r="F28" s="72"/>
      <c r="G28" s="72"/>
    </row>
    <row r="29" spans="1:8" s="9" customFormat="1">
      <c r="A29" s="6"/>
      <c r="B29" s="6" t="s">
        <v>42</v>
      </c>
      <c r="D29" s="70"/>
      <c r="E29" s="72"/>
      <c r="F29" s="72"/>
      <c r="G29" s="72"/>
    </row>
    <row r="30" spans="1:8" s="22" customFormat="1">
      <c r="B30" s="100"/>
      <c r="E30" s="26"/>
      <c r="F30" s="26"/>
      <c r="G30" s="26"/>
      <c r="H30" s="101"/>
    </row>
  </sheetData>
  <mergeCells count="14">
    <mergeCell ref="B22:H22"/>
    <mergeCell ref="B23:H23"/>
    <mergeCell ref="A13:D13"/>
    <mergeCell ref="D15:H15"/>
    <mergeCell ref="A18:D18"/>
    <mergeCell ref="B19:H19"/>
    <mergeCell ref="B20:H20"/>
    <mergeCell ref="B21:H21"/>
    <mergeCell ref="B10:B12"/>
    <mergeCell ref="A1:H4"/>
    <mergeCell ref="A5:H5"/>
    <mergeCell ref="A6:D6"/>
    <mergeCell ref="A7:H8"/>
    <mergeCell ref="B9:C9"/>
  </mergeCells>
  <pageMargins left="0.7" right="0.7" top="0.75" bottom="0.75" header="0.3" footer="0.3"/>
  <pageSetup scale="61"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election activeCell="H21" sqref="H21"/>
    </sheetView>
  </sheetViews>
  <sheetFormatPr defaultColWidth="32.42578125" defaultRowHeight="15.75"/>
  <cols>
    <col min="1" max="1" width="7.5703125" style="127" customWidth="1"/>
    <col min="2" max="2" width="22.140625" style="151" customWidth="1"/>
    <col min="3" max="3" width="48.7109375" style="152" bestFit="1" customWidth="1"/>
    <col min="4" max="4" width="17.85546875" style="127" bestFit="1" customWidth="1"/>
    <col min="5" max="5" width="11.5703125" style="127" bestFit="1" customWidth="1"/>
    <col min="6" max="6" width="17.140625" style="127" bestFit="1" customWidth="1"/>
    <col min="7" max="16384" width="32.42578125" style="127"/>
  </cols>
  <sheetData>
    <row r="1" spans="1:6" s="126" customFormat="1">
      <c r="A1" s="326" t="s">
        <v>104</v>
      </c>
      <c r="B1" s="326"/>
      <c r="C1" s="326"/>
      <c r="D1" s="326"/>
      <c r="E1" s="326"/>
      <c r="F1" s="326"/>
    </row>
    <row r="2" spans="1:6" s="126" customFormat="1">
      <c r="A2" s="326" t="s">
        <v>105</v>
      </c>
      <c r="B2" s="326"/>
      <c r="C2" s="326"/>
      <c r="D2" s="326"/>
      <c r="E2" s="326"/>
      <c r="F2" s="326"/>
    </row>
    <row r="3" spans="1:6" s="126" customFormat="1">
      <c r="A3" s="327" t="s">
        <v>106</v>
      </c>
      <c r="B3" s="327"/>
      <c r="C3" s="327"/>
      <c r="D3" s="327"/>
      <c r="E3" s="327"/>
      <c r="F3" s="327"/>
    </row>
    <row r="4" spans="1:6">
      <c r="B4" s="128"/>
      <c r="C4" s="129"/>
    </row>
    <row r="5" spans="1:6">
      <c r="A5" s="130"/>
      <c r="B5" s="131"/>
      <c r="C5" s="132"/>
    </row>
    <row r="6" spans="1:6" ht="18">
      <c r="A6" s="328" t="s">
        <v>55</v>
      </c>
      <c r="B6" s="329"/>
      <c r="C6" s="329"/>
      <c r="D6" s="329"/>
      <c r="E6" s="329"/>
      <c r="F6" s="330"/>
    </row>
    <row r="7" spans="1:6" ht="31.5" customHeight="1">
      <c r="A7" s="331" t="s">
        <v>86</v>
      </c>
      <c r="B7" s="332"/>
      <c r="C7" s="332"/>
      <c r="D7" s="332"/>
      <c r="E7" s="332"/>
      <c r="F7" s="333"/>
    </row>
    <row r="8" spans="1:6" ht="15.75" customHeight="1">
      <c r="A8" s="298" t="s">
        <v>107</v>
      </c>
      <c r="B8" s="299"/>
      <c r="C8" s="299"/>
      <c r="D8" s="299"/>
      <c r="E8" s="299"/>
      <c r="F8" s="300"/>
    </row>
    <row r="9" spans="1:6" s="135" customFormat="1" ht="15">
      <c r="A9" s="133"/>
      <c r="B9" s="133"/>
      <c r="C9" s="133"/>
      <c r="D9" s="134"/>
      <c r="E9" s="134"/>
      <c r="F9" s="134"/>
    </row>
    <row r="10" spans="1:6" ht="16.5">
      <c r="A10" s="153" t="s">
        <v>0</v>
      </c>
      <c r="B10" s="310" t="s">
        <v>1</v>
      </c>
      <c r="C10" s="310"/>
      <c r="D10" s="154" t="s">
        <v>38</v>
      </c>
      <c r="E10" s="155" t="s">
        <v>87</v>
      </c>
      <c r="F10" s="156" t="s">
        <v>88</v>
      </c>
    </row>
    <row r="11" spans="1:6" ht="15.75" customHeight="1">
      <c r="A11" s="314">
        <v>1</v>
      </c>
      <c r="B11" s="319" t="s">
        <v>114</v>
      </c>
      <c r="C11" s="124" t="s">
        <v>115</v>
      </c>
      <c r="D11" s="321">
        <v>200000</v>
      </c>
      <c r="E11" s="301">
        <v>22</v>
      </c>
      <c r="F11" s="304">
        <f>E11*D11</f>
        <v>4400000</v>
      </c>
    </row>
    <row r="12" spans="1:6" ht="15.75" customHeight="1">
      <c r="A12" s="315"/>
      <c r="B12" s="320"/>
      <c r="C12" s="125" t="s">
        <v>116</v>
      </c>
      <c r="D12" s="322"/>
      <c r="E12" s="302"/>
      <c r="F12" s="305"/>
    </row>
    <row r="13" spans="1:6" ht="15.75" customHeight="1">
      <c r="A13" s="315"/>
      <c r="B13" s="320"/>
      <c r="C13" s="124" t="s">
        <v>117</v>
      </c>
      <c r="D13" s="322"/>
      <c r="E13" s="302"/>
      <c r="F13" s="305"/>
    </row>
    <row r="14" spans="1:6" ht="15.75" customHeight="1">
      <c r="A14" s="315"/>
      <c r="B14" s="320"/>
      <c r="C14" s="124" t="s">
        <v>118</v>
      </c>
      <c r="D14" s="322"/>
      <c r="E14" s="302"/>
      <c r="F14" s="305"/>
    </row>
    <row r="15" spans="1:6" ht="15.75" customHeight="1">
      <c r="A15" s="316"/>
      <c r="B15" s="320"/>
      <c r="C15" s="124" t="s">
        <v>119</v>
      </c>
      <c r="D15" s="323"/>
      <c r="E15" s="303"/>
      <c r="F15" s="306"/>
    </row>
    <row r="16" spans="1:6" ht="33">
      <c r="A16" s="136">
        <v>2</v>
      </c>
      <c r="B16" s="137" t="s">
        <v>59</v>
      </c>
      <c r="C16" s="138" t="s">
        <v>120</v>
      </c>
      <c r="D16" s="139">
        <v>150000</v>
      </c>
      <c r="E16" s="140">
        <v>22</v>
      </c>
      <c r="F16" s="141">
        <f>E16*D16</f>
        <v>3300000</v>
      </c>
    </row>
    <row r="17" spans="1:6" ht="16.5">
      <c r="A17" s="136">
        <v>3</v>
      </c>
      <c r="B17" s="317" t="s">
        <v>52</v>
      </c>
      <c r="C17" s="138" t="s">
        <v>121</v>
      </c>
      <c r="D17" s="142">
        <v>160000</v>
      </c>
      <c r="E17" s="140">
        <v>22</v>
      </c>
      <c r="F17" s="141">
        <f>E17*D17</f>
        <v>3520000</v>
      </c>
    </row>
    <row r="18" spans="1:6" ht="16.5">
      <c r="A18" s="136">
        <v>4</v>
      </c>
      <c r="B18" s="317"/>
      <c r="C18" s="138" t="s">
        <v>122</v>
      </c>
      <c r="D18" s="142">
        <v>160000</v>
      </c>
      <c r="E18" s="140">
        <v>22</v>
      </c>
      <c r="F18" s="141">
        <f t="shared" ref="F18:F30" si="0">E18*D18</f>
        <v>3520000</v>
      </c>
    </row>
    <row r="19" spans="1:6" ht="16.5">
      <c r="A19" s="136">
        <v>5</v>
      </c>
      <c r="B19" s="143"/>
      <c r="C19" s="138" t="s">
        <v>123</v>
      </c>
      <c r="D19" s="142">
        <v>90000</v>
      </c>
      <c r="E19" s="140">
        <v>22</v>
      </c>
      <c r="F19" s="141">
        <f t="shared" si="0"/>
        <v>1980000</v>
      </c>
    </row>
    <row r="20" spans="1:6" ht="33">
      <c r="A20" s="136">
        <v>6</v>
      </c>
      <c r="B20" s="144" t="s">
        <v>60</v>
      </c>
      <c r="C20" s="138" t="s">
        <v>124</v>
      </c>
      <c r="D20" s="139">
        <v>65000</v>
      </c>
      <c r="E20" s="145">
        <v>22</v>
      </c>
      <c r="F20" s="141">
        <f t="shared" si="0"/>
        <v>1430000</v>
      </c>
    </row>
    <row r="21" spans="1:6" ht="16.5">
      <c r="A21" s="136">
        <v>7</v>
      </c>
      <c r="B21" s="318" t="s">
        <v>69</v>
      </c>
      <c r="C21" s="138" t="s">
        <v>128</v>
      </c>
      <c r="D21" s="142">
        <v>45000</v>
      </c>
      <c r="E21" s="145">
        <v>22</v>
      </c>
      <c r="F21" s="141">
        <f t="shared" si="0"/>
        <v>990000</v>
      </c>
    </row>
    <row r="22" spans="1:6" ht="16.5">
      <c r="A22" s="136">
        <v>8</v>
      </c>
      <c r="B22" s="318"/>
      <c r="C22" s="138" t="s">
        <v>109</v>
      </c>
      <c r="D22" s="142">
        <v>63000</v>
      </c>
      <c r="E22" s="145">
        <v>22</v>
      </c>
      <c r="F22" s="141">
        <f t="shared" si="0"/>
        <v>1386000</v>
      </c>
    </row>
    <row r="23" spans="1:6" ht="16.5">
      <c r="A23" s="136">
        <v>9</v>
      </c>
      <c r="B23" s="318"/>
      <c r="C23" s="138" t="s">
        <v>125</v>
      </c>
      <c r="D23" s="142">
        <v>63000</v>
      </c>
      <c r="E23" s="145">
        <v>22</v>
      </c>
      <c r="F23" s="141">
        <f t="shared" si="0"/>
        <v>1386000</v>
      </c>
    </row>
    <row r="24" spans="1:6" ht="16.5">
      <c r="A24" s="136">
        <v>10</v>
      </c>
      <c r="B24" s="318"/>
      <c r="C24" s="138" t="s">
        <v>126</v>
      </c>
      <c r="D24" s="142">
        <v>63000</v>
      </c>
      <c r="E24" s="145">
        <v>22</v>
      </c>
      <c r="F24" s="141">
        <f t="shared" si="0"/>
        <v>1386000</v>
      </c>
    </row>
    <row r="25" spans="1:6" ht="16.5">
      <c r="A25" s="136">
        <v>11</v>
      </c>
      <c r="B25" s="318"/>
      <c r="C25" s="138" t="s">
        <v>127</v>
      </c>
      <c r="D25" s="142">
        <v>45000</v>
      </c>
      <c r="E25" s="145">
        <v>22</v>
      </c>
      <c r="F25" s="141">
        <f t="shared" si="0"/>
        <v>990000</v>
      </c>
    </row>
    <row r="26" spans="1:6" ht="16.5">
      <c r="A26" s="136">
        <v>12</v>
      </c>
      <c r="B26" s="311" t="s">
        <v>50</v>
      </c>
      <c r="C26" s="146" t="s">
        <v>111</v>
      </c>
      <c r="D26" s="147">
        <v>165000</v>
      </c>
      <c r="E26" s="148">
        <v>22</v>
      </c>
      <c r="F26" s="141">
        <f t="shared" si="0"/>
        <v>3630000</v>
      </c>
    </row>
    <row r="27" spans="1:6" ht="16.5">
      <c r="A27" s="136">
        <v>13</v>
      </c>
      <c r="B27" s="312"/>
      <c r="C27" s="146" t="s">
        <v>129</v>
      </c>
      <c r="D27" s="147">
        <v>165000</v>
      </c>
      <c r="E27" s="148">
        <v>22</v>
      </c>
      <c r="F27" s="141">
        <f t="shared" si="0"/>
        <v>3630000</v>
      </c>
    </row>
    <row r="28" spans="1:6" ht="16.5">
      <c r="A28" s="136">
        <v>14</v>
      </c>
      <c r="B28" s="312"/>
      <c r="C28" s="146" t="s">
        <v>130</v>
      </c>
      <c r="D28" s="147">
        <v>165000</v>
      </c>
      <c r="E28" s="148">
        <v>22</v>
      </c>
      <c r="F28" s="141">
        <f t="shared" si="0"/>
        <v>3630000</v>
      </c>
    </row>
    <row r="29" spans="1:6" ht="16.5">
      <c r="A29" s="136">
        <v>15</v>
      </c>
      <c r="B29" s="312"/>
      <c r="C29" s="146" t="s">
        <v>131</v>
      </c>
      <c r="D29" s="147">
        <v>165000</v>
      </c>
      <c r="E29" s="148">
        <v>22</v>
      </c>
      <c r="F29" s="141">
        <f t="shared" si="0"/>
        <v>3630000</v>
      </c>
    </row>
    <row r="30" spans="1:6" ht="16.5">
      <c r="A30" s="136">
        <v>16</v>
      </c>
      <c r="B30" s="313"/>
      <c r="C30" s="146" t="s">
        <v>110</v>
      </c>
      <c r="D30" s="147">
        <v>165000</v>
      </c>
      <c r="E30" s="148">
        <v>22</v>
      </c>
      <c r="F30" s="141">
        <f t="shared" si="0"/>
        <v>3630000</v>
      </c>
    </row>
    <row r="31" spans="1:6" ht="16.5">
      <c r="A31" s="136">
        <v>17</v>
      </c>
      <c r="B31" s="144" t="s">
        <v>61</v>
      </c>
      <c r="C31" s="138" t="s">
        <v>132</v>
      </c>
      <c r="D31" s="139">
        <v>85000</v>
      </c>
      <c r="E31" s="145">
        <v>22</v>
      </c>
      <c r="F31" s="141">
        <f>E31*D31</f>
        <v>1870000</v>
      </c>
    </row>
    <row r="32" spans="1:6" ht="33">
      <c r="A32" s="136">
        <v>18</v>
      </c>
      <c r="B32" s="144" t="s">
        <v>62</v>
      </c>
      <c r="C32" s="138" t="s">
        <v>133</v>
      </c>
      <c r="D32" s="139">
        <v>35000</v>
      </c>
      <c r="E32" s="140">
        <v>22</v>
      </c>
      <c r="F32" s="141">
        <f>E32*D32</f>
        <v>770000</v>
      </c>
    </row>
    <row r="33" spans="1:6" ht="16.5">
      <c r="A33" s="136">
        <v>19</v>
      </c>
      <c r="B33" s="311" t="s">
        <v>63</v>
      </c>
      <c r="C33" s="138" t="s">
        <v>134</v>
      </c>
      <c r="D33" s="337">
        <v>70000</v>
      </c>
      <c r="E33" s="301">
        <v>22</v>
      </c>
      <c r="F33" s="304">
        <f>E33*D33</f>
        <v>1540000</v>
      </c>
    </row>
    <row r="34" spans="1:6" ht="16.5">
      <c r="A34" s="136">
        <v>20</v>
      </c>
      <c r="B34" s="312"/>
      <c r="C34" s="138" t="s">
        <v>135</v>
      </c>
      <c r="D34" s="337"/>
      <c r="E34" s="303"/>
      <c r="F34" s="306"/>
    </row>
    <row r="35" spans="1:6" ht="16.5">
      <c r="A35" s="136">
        <v>21</v>
      </c>
      <c r="B35" s="313"/>
      <c r="C35" s="138" t="s">
        <v>136</v>
      </c>
      <c r="D35" s="142">
        <v>45000</v>
      </c>
      <c r="E35" s="140">
        <v>22</v>
      </c>
      <c r="F35" s="141">
        <f>E35*D35</f>
        <v>990000</v>
      </c>
    </row>
    <row r="36" spans="1:6" ht="16.5">
      <c r="A36" s="136">
        <v>22</v>
      </c>
      <c r="B36" s="311" t="s">
        <v>43</v>
      </c>
      <c r="C36" s="138" t="s">
        <v>108</v>
      </c>
      <c r="D36" s="142">
        <v>45000</v>
      </c>
      <c r="E36" s="140">
        <v>22</v>
      </c>
      <c r="F36" s="141">
        <f t="shared" ref="F36:F38" si="1">E36*D36</f>
        <v>990000</v>
      </c>
    </row>
    <row r="37" spans="1:6" ht="16.5">
      <c r="A37" s="136">
        <v>23</v>
      </c>
      <c r="B37" s="313"/>
      <c r="C37" s="138" t="s">
        <v>48</v>
      </c>
      <c r="D37" s="142">
        <v>45000</v>
      </c>
      <c r="E37" s="140">
        <v>22</v>
      </c>
      <c r="F37" s="141">
        <f t="shared" si="1"/>
        <v>990000</v>
      </c>
    </row>
    <row r="38" spans="1:6" ht="16.5">
      <c r="A38" s="136">
        <v>24</v>
      </c>
      <c r="B38" s="144" t="s">
        <v>66</v>
      </c>
      <c r="C38" s="138" t="s">
        <v>137</v>
      </c>
      <c r="D38" s="142">
        <v>45000</v>
      </c>
      <c r="E38" s="140">
        <v>22</v>
      </c>
      <c r="F38" s="141">
        <f t="shared" si="1"/>
        <v>990000</v>
      </c>
    </row>
    <row r="39" spans="1:6" ht="16.5">
      <c r="A39" s="136">
        <v>25</v>
      </c>
      <c r="B39" s="149"/>
      <c r="C39" s="150" t="s">
        <v>28</v>
      </c>
      <c r="D39" s="142" t="s">
        <v>64</v>
      </c>
      <c r="E39" s="142" t="s">
        <v>64</v>
      </c>
      <c r="F39" s="142" t="s">
        <v>64</v>
      </c>
    </row>
    <row r="40" spans="1:6" ht="16.5">
      <c r="A40" s="310" t="s">
        <v>65</v>
      </c>
      <c r="B40" s="310"/>
      <c r="C40" s="310"/>
      <c r="D40" s="154">
        <f>SUM(D11:D39)</f>
        <v>2299000</v>
      </c>
      <c r="E40" s="154"/>
      <c r="F40" s="154">
        <f>SUM(F11:F39)</f>
        <v>50578000</v>
      </c>
    </row>
    <row r="42" spans="1:6">
      <c r="A42" s="324" t="s">
        <v>30</v>
      </c>
      <c r="B42" s="325"/>
      <c r="C42" s="129"/>
      <c r="D42" s="157"/>
    </row>
    <row r="43" spans="1:6" ht="15">
      <c r="A43" s="307" t="s">
        <v>112</v>
      </c>
      <c r="B43" s="308"/>
      <c r="C43" s="308"/>
      <c r="D43" s="309"/>
    </row>
    <row r="44" spans="1:6" ht="15">
      <c r="A44" s="307" t="s">
        <v>89</v>
      </c>
      <c r="B44" s="308"/>
      <c r="C44" s="308"/>
      <c r="D44" s="309"/>
    </row>
    <row r="45" spans="1:6" ht="15">
      <c r="A45" s="334" t="s">
        <v>113</v>
      </c>
      <c r="B45" s="335"/>
      <c r="C45" s="335"/>
      <c r="D45" s="336"/>
    </row>
  </sheetData>
  <autoFilter ref="A16:G40" xr:uid="{00000000-0009-0000-0000-000003000000}"/>
  <mergeCells count="25">
    <mergeCell ref="A45:D45"/>
    <mergeCell ref="D33:D34"/>
    <mergeCell ref="E33:E34"/>
    <mergeCell ref="F33:F34"/>
    <mergeCell ref="B36:B37"/>
    <mergeCell ref="A40:C40"/>
    <mergeCell ref="A1:F1"/>
    <mergeCell ref="A2:F2"/>
    <mergeCell ref="A3:F3"/>
    <mergeCell ref="A6:F6"/>
    <mergeCell ref="A7:F7"/>
    <mergeCell ref="A8:F8"/>
    <mergeCell ref="E11:E15"/>
    <mergeCell ref="F11:F15"/>
    <mergeCell ref="A43:D43"/>
    <mergeCell ref="A44:D44"/>
    <mergeCell ref="B10:C10"/>
    <mergeCell ref="B33:B35"/>
    <mergeCell ref="A11:A15"/>
    <mergeCell ref="B17:B18"/>
    <mergeCell ref="B21:B25"/>
    <mergeCell ref="B26:B30"/>
    <mergeCell ref="B11:B15"/>
    <mergeCell ref="D11:D15"/>
    <mergeCell ref="A42:B42"/>
  </mergeCells>
  <pageMargins left="0.7" right="0.7" top="0.75" bottom="0.75" header="0.3" footer="0.3"/>
  <pageSetup scale="72"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zoomScaleNormal="100" workbookViewId="0">
      <selection activeCell="H21" sqref="H21"/>
    </sheetView>
  </sheetViews>
  <sheetFormatPr defaultColWidth="32.42578125" defaultRowHeight="15.75"/>
  <cols>
    <col min="1" max="1" width="7.5703125" style="127" customWidth="1"/>
    <col min="2" max="2" width="22.140625" style="151" customWidth="1"/>
    <col min="3" max="3" width="48.7109375" style="152" bestFit="1" customWidth="1"/>
    <col min="4" max="4" width="17.85546875" style="127" bestFit="1" customWidth="1"/>
    <col min="5" max="5" width="11.5703125" style="127" bestFit="1" customWidth="1"/>
    <col min="6" max="6" width="15.28515625" style="127" customWidth="1"/>
    <col min="7" max="16384" width="32.42578125" style="127"/>
  </cols>
  <sheetData>
    <row r="1" spans="1:6" s="126" customFormat="1">
      <c r="A1" s="326" t="s">
        <v>104</v>
      </c>
      <c r="B1" s="326"/>
      <c r="C1" s="326"/>
      <c r="D1" s="326"/>
      <c r="E1" s="326"/>
      <c r="F1" s="326"/>
    </row>
    <row r="2" spans="1:6" s="126" customFormat="1">
      <c r="A2" s="326" t="s">
        <v>105</v>
      </c>
      <c r="B2" s="326"/>
      <c r="C2" s="326"/>
      <c r="D2" s="326"/>
      <c r="E2" s="326"/>
      <c r="F2" s="326"/>
    </row>
    <row r="3" spans="1:6" s="126" customFormat="1">
      <c r="A3" s="327" t="s">
        <v>106</v>
      </c>
      <c r="B3" s="327"/>
      <c r="C3" s="327"/>
      <c r="D3" s="327"/>
      <c r="E3" s="327"/>
      <c r="F3" s="327"/>
    </row>
    <row r="4" spans="1:6">
      <c r="B4" s="128"/>
      <c r="C4" s="129"/>
    </row>
    <row r="5" spans="1:6">
      <c r="A5" s="130"/>
      <c r="B5" s="131"/>
      <c r="C5" s="132"/>
    </row>
    <row r="6" spans="1:6" ht="18">
      <c r="A6" s="328" t="s">
        <v>55</v>
      </c>
      <c r="B6" s="329"/>
      <c r="C6" s="329"/>
      <c r="D6" s="329"/>
      <c r="E6" s="329"/>
      <c r="F6" s="330"/>
    </row>
    <row r="7" spans="1:6" ht="31.5" customHeight="1">
      <c r="A7" s="331" t="s">
        <v>86</v>
      </c>
      <c r="B7" s="332"/>
      <c r="C7" s="332"/>
      <c r="D7" s="332"/>
      <c r="E7" s="332"/>
      <c r="F7" s="333"/>
    </row>
    <row r="8" spans="1:6" ht="21.75" customHeight="1">
      <c r="A8" s="298" t="s">
        <v>107</v>
      </c>
      <c r="B8" s="299"/>
      <c r="C8" s="299"/>
      <c r="D8" s="299"/>
      <c r="E8" s="299"/>
      <c r="F8" s="300"/>
    </row>
    <row r="9" spans="1:6" s="135" customFormat="1" ht="15">
      <c r="A9" s="133"/>
      <c r="B9" s="133"/>
      <c r="C9" s="133"/>
      <c r="D9" s="134"/>
      <c r="E9" s="134"/>
      <c r="F9" s="134"/>
    </row>
    <row r="10" spans="1:6" ht="16.5">
      <c r="A10" s="153" t="s">
        <v>0</v>
      </c>
      <c r="B10" s="310" t="s">
        <v>1</v>
      </c>
      <c r="C10" s="310"/>
      <c r="D10" s="154" t="s">
        <v>38</v>
      </c>
      <c r="E10" s="155" t="s">
        <v>87</v>
      </c>
      <c r="F10" s="156" t="s">
        <v>88</v>
      </c>
    </row>
    <row r="11" spans="1:6" ht="15.75" customHeight="1">
      <c r="A11" s="314">
        <v>1</v>
      </c>
      <c r="B11" s="338" t="s">
        <v>114</v>
      </c>
      <c r="C11" s="124" t="s">
        <v>115</v>
      </c>
      <c r="D11" s="321">
        <v>200000</v>
      </c>
      <c r="E11" s="301">
        <v>16</v>
      </c>
      <c r="F11" s="304">
        <f>E11*D11</f>
        <v>3200000</v>
      </c>
    </row>
    <row r="12" spans="1:6" ht="15.75" customHeight="1">
      <c r="A12" s="315"/>
      <c r="B12" s="339"/>
      <c r="C12" s="125" t="s">
        <v>116</v>
      </c>
      <c r="D12" s="322"/>
      <c r="E12" s="302"/>
      <c r="F12" s="305"/>
    </row>
    <row r="13" spans="1:6" ht="15.75" customHeight="1">
      <c r="A13" s="315"/>
      <c r="B13" s="339"/>
      <c r="C13" s="124" t="s">
        <v>117</v>
      </c>
      <c r="D13" s="322"/>
      <c r="E13" s="302"/>
      <c r="F13" s="305"/>
    </row>
    <row r="14" spans="1:6" ht="15.75" customHeight="1">
      <c r="A14" s="315"/>
      <c r="B14" s="339"/>
      <c r="C14" s="124" t="s">
        <v>118</v>
      </c>
      <c r="D14" s="322"/>
      <c r="E14" s="302"/>
      <c r="F14" s="305"/>
    </row>
    <row r="15" spans="1:6" ht="15.75" customHeight="1">
      <c r="A15" s="315"/>
      <c r="B15" s="339"/>
      <c r="C15" s="124" t="s">
        <v>119</v>
      </c>
      <c r="D15" s="323"/>
      <c r="E15" s="303"/>
      <c r="F15" s="306"/>
    </row>
    <row r="16" spans="1:6" ht="16.5">
      <c r="A16" s="316"/>
      <c r="B16" s="143"/>
      <c r="C16" s="138" t="s">
        <v>123</v>
      </c>
      <c r="D16" s="142">
        <v>90000</v>
      </c>
      <c r="E16" s="140">
        <v>16</v>
      </c>
      <c r="F16" s="141">
        <f t="shared" ref="F16:F17" si="0">E16*D16</f>
        <v>1440000</v>
      </c>
    </row>
    <row r="17" spans="1:6" ht="33">
      <c r="A17" s="136">
        <v>2</v>
      </c>
      <c r="B17" s="144" t="s">
        <v>60</v>
      </c>
      <c r="C17" s="138" t="s">
        <v>124</v>
      </c>
      <c r="D17" s="139">
        <v>65000</v>
      </c>
      <c r="E17" s="145">
        <v>16</v>
      </c>
      <c r="F17" s="141">
        <f t="shared" si="0"/>
        <v>1040000</v>
      </c>
    </row>
    <row r="18" spans="1:6" ht="33">
      <c r="A18" s="136">
        <v>3</v>
      </c>
      <c r="B18" s="144" t="s">
        <v>62</v>
      </c>
      <c r="C18" s="138" t="s">
        <v>133</v>
      </c>
      <c r="D18" s="139">
        <v>35000</v>
      </c>
      <c r="E18" s="140">
        <v>16</v>
      </c>
      <c r="F18" s="141">
        <f>E18*D18</f>
        <v>560000</v>
      </c>
    </row>
    <row r="19" spans="1:6" ht="16.5">
      <c r="A19" s="136">
        <v>4</v>
      </c>
      <c r="B19" s="144" t="s">
        <v>61</v>
      </c>
      <c r="C19" s="138" t="s">
        <v>132</v>
      </c>
      <c r="D19" s="139">
        <v>85000</v>
      </c>
      <c r="E19" s="145">
        <v>16</v>
      </c>
      <c r="F19" s="141">
        <f>E19*D19</f>
        <v>1360000</v>
      </c>
    </row>
    <row r="20" spans="1:6" ht="16.5">
      <c r="A20" s="136">
        <v>5</v>
      </c>
      <c r="B20" s="149"/>
      <c r="C20" s="150" t="s">
        <v>28</v>
      </c>
      <c r="D20" s="142" t="s">
        <v>64</v>
      </c>
      <c r="E20" s="142" t="s">
        <v>64</v>
      </c>
      <c r="F20" s="142" t="s">
        <v>64</v>
      </c>
    </row>
    <row r="21" spans="1:6" ht="16.5">
      <c r="A21" s="310" t="s">
        <v>65</v>
      </c>
      <c r="B21" s="310"/>
      <c r="C21" s="310"/>
      <c r="D21" s="154">
        <f>SUM(D11:D20)</f>
        <v>475000</v>
      </c>
      <c r="E21" s="154"/>
      <c r="F21" s="154">
        <f>SUM(F11:F20)</f>
        <v>7600000</v>
      </c>
    </row>
    <row r="23" spans="1:6">
      <c r="A23" s="324" t="s">
        <v>30</v>
      </c>
      <c r="B23" s="325"/>
      <c r="C23" s="129"/>
      <c r="D23" s="157"/>
    </row>
    <row r="24" spans="1:6" ht="15">
      <c r="A24" s="307" t="s">
        <v>112</v>
      </c>
      <c r="B24" s="308"/>
      <c r="C24" s="308"/>
      <c r="D24" s="309"/>
    </row>
    <row r="25" spans="1:6" ht="15">
      <c r="A25" s="307" t="s">
        <v>89</v>
      </c>
      <c r="B25" s="308"/>
      <c r="C25" s="308"/>
      <c r="D25" s="309"/>
    </row>
    <row r="26" spans="1:6" ht="15">
      <c r="A26" s="334" t="s">
        <v>113</v>
      </c>
      <c r="B26" s="335"/>
      <c r="C26" s="335"/>
      <c r="D26" s="336"/>
    </row>
  </sheetData>
  <mergeCells count="17">
    <mergeCell ref="A26:D26"/>
    <mergeCell ref="A11:A16"/>
    <mergeCell ref="A21:C21"/>
    <mergeCell ref="A23:B23"/>
    <mergeCell ref="A24:D24"/>
    <mergeCell ref="A25:D25"/>
    <mergeCell ref="B10:C10"/>
    <mergeCell ref="B11:B15"/>
    <mergeCell ref="D11:D15"/>
    <mergeCell ref="E11:E15"/>
    <mergeCell ref="F11:F15"/>
    <mergeCell ref="A8:F8"/>
    <mergeCell ref="A1:F1"/>
    <mergeCell ref="A2:F2"/>
    <mergeCell ref="A3:F3"/>
    <mergeCell ref="A6:F6"/>
    <mergeCell ref="A7:F7"/>
  </mergeCells>
  <pageMargins left="0.7" right="0.7" top="0.75" bottom="0.75" header="0.3" footer="0.3"/>
  <pageSetup scale="74" orientation="portrait" horizontalDpi="0" verticalDpi="0" r:id="rId1"/>
  <colBreaks count="1" manualBreakCount="1">
    <brk id="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2"/>
  <sheetViews>
    <sheetView topLeftCell="A12" zoomScaleNormal="100" workbookViewId="0">
      <selection activeCell="H21" sqref="H21"/>
    </sheetView>
  </sheetViews>
  <sheetFormatPr defaultColWidth="9.140625" defaultRowHeight="14.25"/>
  <cols>
    <col min="1" max="1" width="5.42578125" style="166" bestFit="1" customWidth="1"/>
    <col min="2" max="2" width="27.42578125" style="166" customWidth="1"/>
    <col min="3" max="3" width="48.7109375" style="166" customWidth="1"/>
    <col min="4" max="4" width="12.85546875" style="166" customWidth="1"/>
    <col min="5" max="5" width="10.5703125" style="166" bestFit="1" customWidth="1"/>
    <col min="6" max="6" width="13" style="166" bestFit="1" customWidth="1"/>
    <col min="7" max="7" width="8.85546875" style="166" customWidth="1"/>
    <col min="8" max="16384" width="9.140625" style="166"/>
  </cols>
  <sheetData>
    <row r="1" spans="1:7" s="167" customFormat="1" ht="70.5" customHeight="1">
      <c r="A1" s="340" t="s">
        <v>138</v>
      </c>
      <c r="B1" s="340"/>
      <c r="C1" s="340"/>
      <c r="D1" s="340"/>
      <c r="E1" s="340"/>
      <c r="F1" s="340"/>
    </row>
    <row r="2" spans="1:7" s="158" customFormat="1" ht="15">
      <c r="B2" s="159"/>
    </row>
    <row r="3" spans="1:7" s="158" customFormat="1" ht="15">
      <c r="A3" s="160"/>
      <c r="B3" s="161"/>
      <c r="C3" s="341" t="s">
        <v>141</v>
      </c>
      <c r="D3" s="342"/>
      <c r="E3" s="342"/>
      <c r="F3" s="343"/>
    </row>
    <row r="4" spans="1:7" s="158" customFormat="1" ht="27.75" customHeight="1">
      <c r="A4" s="349" t="s">
        <v>139</v>
      </c>
      <c r="B4" s="350"/>
      <c r="C4" s="350"/>
      <c r="D4" s="350"/>
      <c r="E4" s="351"/>
      <c r="F4" s="168"/>
    </row>
    <row r="5" spans="1:7" s="158" customFormat="1" ht="15">
      <c r="A5" s="352" t="s">
        <v>86</v>
      </c>
      <c r="B5" s="353"/>
      <c r="C5" s="353"/>
      <c r="D5" s="353"/>
      <c r="E5" s="353"/>
    </row>
    <row r="6" spans="1:7" s="158" customFormat="1" ht="15">
      <c r="A6" s="354" t="s">
        <v>107</v>
      </c>
      <c r="B6" s="355"/>
      <c r="C6" s="355"/>
      <c r="D6" s="355"/>
      <c r="E6" s="356"/>
      <c r="F6" s="169"/>
    </row>
    <row r="8" spans="1:7" ht="33">
      <c r="A8" s="187" t="s">
        <v>0</v>
      </c>
      <c r="B8" s="345" t="s">
        <v>1</v>
      </c>
      <c r="C8" s="345"/>
      <c r="D8" s="188" t="s">
        <v>38</v>
      </c>
      <c r="E8" s="189" t="s">
        <v>87</v>
      </c>
      <c r="F8" s="190" t="s">
        <v>88</v>
      </c>
    </row>
    <row r="9" spans="1:7" ht="15">
      <c r="A9" s="346">
        <v>1</v>
      </c>
      <c r="B9" s="369" t="s">
        <v>114</v>
      </c>
      <c r="C9" s="170" t="s">
        <v>115</v>
      </c>
      <c r="D9" s="371">
        <v>250000</v>
      </c>
      <c r="E9" s="367">
        <v>22</v>
      </c>
      <c r="F9" s="358">
        <f>E9*D9</f>
        <v>5500000</v>
      </c>
      <c r="G9" s="186"/>
    </row>
    <row r="10" spans="1:7" ht="15">
      <c r="A10" s="347"/>
      <c r="B10" s="370"/>
      <c r="C10" s="171" t="s">
        <v>116</v>
      </c>
      <c r="D10" s="372"/>
      <c r="E10" s="374"/>
      <c r="F10" s="359"/>
      <c r="G10" s="186"/>
    </row>
    <row r="11" spans="1:7" ht="15">
      <c r="A11" s="347"/>
      <c r="B11" s="370"/>
      <c r="C11" s="170" t="s">
        <v>117</v>
      </c>
      <c r="D11" s="372"/>
      <c r="E11" s="374"/>
      <c r="F11" s="359"/>
      <c r="G11" s="186"/>
    </row>
    <row r="12" spans="1:7" ht="15">
      <c r="A12" s="347"/>
      <c r="B12" s="370"/>
      <c r="C12" s="170" t="s">
        <v>118</v>
      </c>
      <c r="D12" s="372"/>
      <c r="E12" s="374"/>
      <c r="F12" s="359"/>
      <c r="G12" s="186"/>
    </row>
    <row r="13" spans="1:7" ht="15">
      <c r="A13" s="348"/>
      <c r="B13" s="370"/>
      <c r="C13" s="170" t="s">
        <v>119</v>
      </c>
      <c r="D13" s="373"/>
      <c r="E13" s="368"/>
      <c r="F13" s="360"/>
      <c r="G13" s="186"/>
    </row>
    <row r="14" spans="1:7" ht="16.5">
      <c r="A14" s="172">
        <v>2</v>
      </c>
      <c r="B14" s="173" t="s">
        <v>59</v>
      </c>
      <c r="C14" s="174" t="s">
        <v>120</v>
      </c>
      <c r="D14" s="175">
        <v>150000</v>
      </c>
      <c r="E14" s="176">
        <v>22</v>
      </c>
      <c r="F14" s="177">
        <f>E14*D14</f>
        <v>3300000</v>
      </c>
      <c r="G14" s="186"/>
    </row>
    <row r="15" spans="1:7" ht="16.5">
      <c r="A15" s="172">
        <v>3</v>
      </c>
      <c r="B15" s="361" t="s">
        <v>52</v>
      </c>
      <c r="C15" s="174" t="s">
        <v>121</v>
      </c>
      <c r="D15" s="175">
        <v>180000</v>
      </c>
      <c r="E15" s="176">
        <v>22</v>
      </c>
      <c r="F15" s="177">
        <f>E15*D15</f>
        <v>3960000</v>
      </c>
      <c r="G15" s="186"/>
    </row>
    <row r="16" spans="1:7" ht="16.5">
      <c r="A16" s="172">
        <v>4</v>
      </c>
      <c r="B16" s="361"/>
      <c r="C16" s="174" t="s">
        <v>122</v>
      </c>
      <c r="D16" s="175">
        <v>180000</v>
      </c>
      <c r="E16" s="176">
        <v>22</v>
      </c>
      <c r="F16" s="177">
        <f t="shared" ref="F16:F28" si="0">E16*D16</f>
        <v>3960000</v>
      </c>
      <c r="G16" s="186"/>
    </row>
    <row r="17" spans="1:7" ht="16.5">
      <c r="A17" s="172">
        <v>5</v>
      </c>
      <c r="B17" s="179"/>
      <c r="C17" s="174" t="s">
        <v>123</v>
      </c>
      <c r="D17" s="175">
        <v>100000</v>
      </c>
      <c r="E17" s="176">
        <v>22</v>
      </c>
      <c r="F17" s="177">
        <f t="shared" si="0"/>
        <v>2200000</v>
      </c>
      <c r="G17" s="186"/>
    </row>
    <row r="18" spans="1:7" ht="16.5">
      <c r="A18" s="172">
        <v>6</v>
      </c>
      <c r="B18" s="180" t="s">
        <v>60</v>
      </c>
      <c r="C18" s="174" t="s">
        <v>124</v>
      </c>
      <c r="D18" s="175">
        <v>100000</v>
      </c>
      <c r="E18" s="181">
        <v>22</v>
      </c>
      <c r="F18" s="177">
        <f t="shared" si="0"/>
        <v>2200000</v>
      </c>
      <c r="G18" s="186"/>
    </row>
    <row r="19" spans="1:7" ht="16.5">
      <c r="A19" s="172">
        <v>7</v>
      </c>
      <c r="B19" s="362" t="s">
        <v>69</v>
      </c>
      <c r="C19" s="174" t="s">
        <v>128</v>
      </c>
      <c r="D19" s="175">
        <v>95000</v>
      </c>
      <c r="E19" s="181">
        <v>22</v>
      </c>
      <c r="F19" s="177">
        <f t="shared" si="0"/>
        <v>2090000</v>
      </c>
      <c r="G19" s="186"/>
    </row>
    <row r="20" spans="1:7" ht="16.5">
      <c r="A20" s="172">
        <v>8</v>
      </c>
      <c r="B20" s="362"/>
      <c r="C20" s="174" t="s">
        <v>109</v>
      </c>
      <c r="D20" s="175">
        <v>113000</v>
      </c>
      <c r="E20" s="181">
        <v>22</v>
      </c>
      <c r="F20" s="177">
        <f t="shared" si="0"/>
        <v>2486000</v>
      </c>
      <c r="G20" s="186"/>
    </row>
    <row r="21" spans="1:7" ht="16.5">
      <c r="A21" s="172">
        <v>9</v>
      </c>
      <c r="B21" s="362"/>
      <c r="C21" s="174" t="s">
        <v>125</v>
      </c>
      <c r="D21" s="175">
        <v>113000</v>
      </c>
      <c r="E21" s="181">
        <v>22</v>
      </c>
      <c r="F21" s="177">
        <f t="shared" si="0"/>
        <v>2486000</v>
      </c>
      <c r="G21" s="186"/>
    </row>
    <row r="22" spans="1:7" ht="16.5">
      <c r="A22" s="172">
        <v>10</v>
      </c>
      <c r="B22" s="362"/>
      <c r="C22" s="174" t="s">
        <v>126</v>
      </c>
      <c r="D22" s="175">
        <v>113000</v>
      </c>
      <c r="E22" s="181">
        <v>22</v>
      </c>
      <c r="F22" s="177">
        <f t="shared" si="0"/>
        <v>2486000</v>
      </c>
      <c r="G22" s="186"/>
    </row>
    <row r="23" spans="1:7" ht="16.5">
      <c r="A23" s="172">
        <v>11</v>
      </c>
      <c r="B23" s="362"/>
      <c r="C23" s="174" t="s">
        <v>127</v>
      </c>
      <c r="D23" s="175">
        <v>95000</v>
      </c>
      <c r="E23" s="181">
        <v>22</v>
      </c>
      <c r="F23" s="177">
        <f t="shared" si="0"/>
        <v>2090000</v>
      </c>
      <c r="G23" s="186"/>
    </row>
    <row r="24" spans="1:7" ht="16.5">
      <c r="A24" s="172">
        <v>12</v>
      </c>
      <c r="B24" s="363" t="s">
        <v>50</v>
      </c>
      <c r="C24" s="182" t="s">
        <v>111</v>
      </c>
      <c r="D24" s="175">
        <v>190000</v>
      </c>
      <c r="E24" s="183">
        <v>22</v>
      </c>
      <c r="F24" s="177">
        <f t="shared" si="0"/>
        <v>4180000</v>
      </c>
      <c r="G24" s="186"/>
    </row>
    <row r="25" spans="1:7" ht="16.5">
      <c r="A25" s="172">
        <v>13</v>
      </c>
      <c r="B25" s="364"/>
      <c r="C25" s="182" t="s">
        <v>129</v>
      </c>
      <c r="D25" s="175">
        <v>190000</v>
      </c>
      <c r="E25" s="183">
        <v>22</v>
      </c>
      <c r="F25" s="177">
        <f t="shared" si="0"/>
        <v>4180000</v>
      </c>
      <c r="G25" s="186"/>
    </row>
    <row r="26" spans="1:7" ht="16.5">
      <c r="A26" s="172">
        <v>14</v>
      </c>
      <c r="B26" s="364"/>
      <c r="C26" s="182" t="s">
        <v>130</v>
      </c>
      <c r="D26" s="175">
        <v>190000</v>
      </c>
      <c r="E26" s="183">
        <v>22</v>
      </c>
      <c r="F26" s="177">
        <f t="shared" si="0"/>
        <v>4180000</v>
      </c>
      <c r="G26" s="186"/>
    </row>
    <row r="27" spans="1:7" ht="16.5">
      <c r="A27" s="172">
        <v>15</v>
      </c>
      <c r="B27" s="364"/>
      <c r="C27" s="182" t="s">
        <v>131</v>
      </c>
      <c r="D27" s="175">
        <v>190000</v>
      </c>
      <c r="E27" s="183">
        <v>22</v>
      </c>
      <c r="F27" s="177">
        <f t="shared" si="0"/>
        <v>4180000</v>
      </c>
      <c r="G27" s="186"/>
    </row>
    <row r="28" spans="1:7" ht="16.5">
      <c r="A28" s="172">
        <v>16</v>
      </c>
      <c r="B28" s="365"/>
      <c r="C28" s="182" t="s">
        <v>110</v>
      </c>
      <c r="D28" s="175">
        <v>190000</v>
      </c>
      <c r="E28" s="183">
        <v>22</v>
      </c>
      <c r="F28" s="177">
        <f t="shared" si="0"/>
        <v>4180000</v>
      </c>
      <c r="G28" s="186"/>
    </row>
    <row r="29" spans="1:7" ht="16.5">
      <c r="A29" s="172">
        <v>17</v>
      </c>
      <c r="B29" s="180" t="s">
        <v>61</v>
      </c>
      <c r="C29" s="174" t="s">
        <v>132</v>
      </c>
      <c r="D29" s="175">
        <v>135000</v>
      </c>
      <c r="E29" s="181">
        <v>22</v>
      </c>
      <c r="F29" s="177">
        <f>E29*D29</f>
        <v>2970000</v>
      </c>
      <c r="G29" s="186"/>
    </row>
    <row r="30" spans="1:7" ht="16.5">
      <c r="A30" s="172">
        <v>18</v>
      </c>
      <c r="B30" s="180" t="s">
        <v>62</v>
      </c>
      <c r="C30" s="174" t="s">
        <v>133</v>
      </c>
      <c r="D30" s="175">
        <v>85000</v>
      </c>
      <c r="E30" s="176">
        <v>22</v>
      </c>
      <c r="F30" s="177">
        <f>E30*D30</f>
        <v>1870000</v>
      </c>
      <c r="G30" s="186"/>
    </row>
    <row r="31" spans="1:7" ht="16.5">
      <c r="A31" s="172">
        <v>19</v>
      </c>
      <c r="B31" s="363" t="s">
        <v>63</v>
      </c>
      <c r="C31" s="174" t="s">
        <v>134</v>
      </c>
      <c r="D31" s="366">
        <v>120000</v>
      </c>
      <c r="E31" s="367">
        <v>22</v>
      </c>
      <c r="F31" s="358">
        <f>E31*D31</f>
        <v>2640000</v>
      </c>
      <c r="G31" s="186"/>
    </row>
    <row r="32" spans="1:7" ht="16.5">
      <c r="A32" s="172">
        <v>20</v>
      </c>
      <c r="B32" s="364"/>
      <c r="C32" s="174" t="s">
        <v>135</v>
      </c>
      <c r="D32" s="366"/>
      <c r="E32" s="368"/>
      <c r="F32" s="360"/>
      <c r="G32" s="186"/>
    </row>
    <row r="33" spans="1:7" ht="16.5">
      <c r="A33" s="172">
        <v>21</v>
      </c>
      <c r="B33" s="365"/>
      <c r="C33" s="174" t="s">
        <v>136</v>
      </c>
      <c r="D33" s="178">
        <v>40000</v>
      </c>
      <c r="E33" s="176">
        <v>22</v>
      </c>
      <c r="F33" s="177">
        <f>E33*D33</f>
        <v>880000</v>
      </c>
      <c r="G33" s="186"/>
    </row>
    <row r="34" spans="1:7" ht="16.5">
      <c r="A34" s="172">
        <v>22</v>
      </c>
      <c r="B34" s="363" t="s">
        <v>43</v>
      </c>
      <c r="C34" s="174" t="s">
        <v>108</v>
      </c>
      <c r="D34" s="178">
        <v>40000</v>
      </c>
      <c r="E34" s="176">
        <v>22</v>
      </c>
      <c r="F34" s="177">
        <f t="shared" ref="F34:F36" si="1">E34*D34</f>
        <v>880000</v>
      </c>
      <c r="G34" s="186"/>
    </row>
    <row r="35" spans="1:7" ht="16.5">
      <c r="A35" s="172">
        <v>23</v>
      </c>
      <c r="B35" s="365"/>
      <c r="C35" s="174" t="s">
        <v>48</v>
      </c>
      <c r="D35" s="178">
        <v>40000</v>
      </c>
      <c r="E35" s="176">
        <v>22</v>
      </c>
      <c r="F35" s="177">
        <f t="shared" si="1"/>
        <v>880000</v>
      </c>
      <c r="G35" s="186"/>
    </row>
    <row r="36" spans="1:7" ht="16.5">
      <c r="A36" s="172">
        <v>24</v>
      </c>
      <c r="B36" s="180" t="s">
        <v>66</v>
      </c>
      <c r="C36" s="174" t="s">
        <v>137</v>
      </c>
      <c r="D36" s="178">
        <v>40000</v>
      </c>
      <c r="E36" s="176">
        <v>22</v>
      </c>
      <c r="F36" s="177">
        <f t="shared" si="1"/>
        <v>880000</v>
      </c>
      <c r="G36" s="186"/>
    </row>
    <row r="37" spans="1:7" ht="16.5">
      <c r="A37" s="172">
        <v>25</v>
      </c>
      <c r="B37" s="184"/>
      <c r="C37" s="185" t="s">
        <v>28</v>
      </c>
      <c r="D37" s="178" t="s">
        <v>64</v>
      </c>
      <c r="E37" s="178" t="s">
        <v>64</v>
      </c>
      <c r="F37" s="178" t="s">
        <v>64</v>
      </c>
      <c r="G37" s="186"/>
    </row>
    <row r="38" spans="1:7" ht="33.75" customHeight="1">
      <c r="A38" s="345" t="s">
        <v>65</v>
      </c>
      <c r="B38" s="345"/>
      <c r="C38" s="345"/>
      <c r="D38" s="188">
        <f>SUM(D9:D37)</f>
        <v>2939000</v>
      </c>
      <c r="E38" s="188"/>
      <c r="F38" s="188">
        <f>SUM(F9:F37)</f>
        <v>64658000</v>
      </c>
    </row>
    <row r="40" spans="1:7" ht="15">
      <c r="A40" s="344" t="s">
        <v>30</v>
      </c>
      <c r="B40" s="344"/>
      <c r="C40" s="162"/>
      <c r="D40" s="163"/>
      <c r="E40" s="164"/>
    </row>
    <row r="41" spans="1:7" ht="15">
      <c r="A41" s="165"/>
      <c r="B41" s="357" t="s">
        <v>140</v>
      </c>
      <c r="C41" s="357"/>
      <c r="D41" s="357"/>
      <c r="E41" s="357"/>
    </row>
    <row r="42" spans="1:7">
      <c r="B42" s="166" t="s">
        <v>142</v>
      </c>
    </row>
  </sheetData>
  <mergeCells count="22">
    <mergeCell ref="B41:E41"/>
    <mergeCell ref="F9:F13"/>
    <mergeCell ref="B15:B16"/>
    <mergeCell ref="B19:B23"/>
    <mergeCell ref="B24:B28"/>
    <mergeCell ref="B31:B33"/>
    <mergeCell ref="D31:D32"/>
    <mergeCell ref="E31:E32"/>
    <mergeCell ref="F31:F32"/>
    <mergeCell ref="B9:B13"/>
    <mergeCell ref="D9:D13"/>
    <mergeCell ref="E9:E13"/>
    <mergeCell ref="B34:B35"/>
    <mergeCell ref="A38:C38"/>
    <mergeCell ref="A1:F1"/>
    <mergeCell ref="C3:F3"/>
    <mergeCell ref="A40:B40"/>
    <mergeCell ref="B8:C8"/>
    <mergeCell ref="A9:A13"/>
    <mergeCell ref="A4:E4"/>
    <mergeCell ref="A5:E5"/>
    <mergeCell ref="A6:E6"/>
  </mergeCells>
  <pageMargins left="0.7" right="0.7" top="0.75" bottom="0.75" header="0.3" footer="0.3"/>
  <pageSetup scale="77" orientation="portrait" horizontalDpi="0" verticalDpi="0" r:id="rId1"/>
  <colBreaks count="1" manualBreakCount="1">
    <brk id="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zoomScaleNormal="100" workbookViewId="0">
      <selection activeCell="H21" sqref="H21"/>
    </sheetView>
  </sheetViews>
  <sheetFormatPr defaultRowHeight="14.25"/>
  <cols>
    <col min="1" max="1" width="9.140625" style="166"/>
    <col min="2" max="2" width="51.85546875" style="166" bestFit="1" customWidth="1"/>
    <col min="3" max="3" width="36.140625" style="166" bestFit="1" customWidth="1"/>
    <col min="4" max="5" width="10.28515625" style="166" bestFit="1" customWidth="1"/>
    <col min="6" max="6" width="12.5703125" style="166" bestFit="1" customWidth="1"/>
    <col min="7" max="16384" width="9.140625" style="166"/>
  </cols>
  <sheetData>
    <row r="1" spans="1:6" ht="15">
      <c r="A1" s="340" t="s">
        <v>138</v>
      </c>
      <c r="B1" s="340"/>
      <c r="C1" s="340"/>
      <c r="D1" s="340"/>
      <c r="E1" s="340"/>
      <c r="F1" s="340"/>
    </row>
    <row r="2" spans="1:6" ht="15">
      <c r="A2" s="158"/>
      <c r="B2" s="159"/>
      <c r="C2" s="158"/>
      <c r="D2" s="158"/>
      <c r="E2" s="158"/>
      <c r="F2" s="158"/>
    </row>
    <row r="3" spans="1:6" ht="15">
      <c r="A3" s="160"/>
      <c r="B3" s="161"/>
      <c r="C3" s="341" t="s">
        <v>141</v>
      </c>
      <c r="D3" s="342"/>
      <c r="E3" s="342"/>
      <c r="F3" s="343"/>
    </row>
    <row r="4" spans="1:6" ht="18">
      <c r="A4" s="349" t="s">
        <v>139</v>
      </c>
      <c r="B4" s="350"/>
      <c r="C4" s="350"/>
      <c r="D4" s="350"/>
      <c r="E4" s="351"/>
      <c r="F4" s="168"/>
    </row>
    <row r="5" spans="1:6" ht="15">
      <c r="A5" s="352" t="s">
        <v>86</v>
      </c>
      <c r="B5" s="353"/>
      <c r="C5" s="353"/>
      <c r="D5" s="353"/>
      <c r="E5" s="353"/>
      <c r="F5" s="158"/>
    </row>
    <row r="6" spans="1:6" ht="15">
      <c r="A6" s="354" t="s">
        <v>107</v>
      </c>
      <c r="B6" s="355"/>
      <c r="C6" s="355"/>
      <c r="D6" s="355"/>
      <c r="E6" s="356"/>
      <c r="F6" s="169"/>
    </row>
    <row r="8" spans="1:6" ht="33">
      <c r="A8" s="187" t="s">
        <v>0</v>
      </c>
      <c r="B8" s="345" t="s">
        <v>1</v>
      </c>
      <c r="C8" s="345"/>
      <c r="D8" s="188" t="s">
        <v>38</v>
      </c>
      <c r="E8" s="189" t="s">
        <v>87</v>
      </c>
      <c r="F8" s="190" t="s">
        <v>88</v>
      </c>
    </row>
    <row r="9" spans="1:6" ht="15">
      <c r="A9" s="346">
        <v>1</v>
      </c>
      <c r="B9" s="369" t="s">
        <v>114</v>
      </c>
      <c r="C9" s="170" t="s">
        <v>115</v>
      </c>
      <c r="D9" s="371">
        <v>250000</v>
      </c>
      <c r="E9" s="367">
        <v>16</v>
      </c>
      <c r="F9" s="358">
        <f>E9*D9</f>
        <v>4000000</v>
      </c>
    </row>
    <row r="10" spans="1:6" ht="15">
      <c r="A10" s="347"/>
      <c r="B10" s="370"/>
      <c r="C10" s="171" t="s">
        <v>116</v>
      </c>
      <c r="D10" s="372"/>
      <c r="E10" s="374"/>
      <c r="F10" s="359"/>
    </row>
    <row r="11" spans="1:6" ht="15">
      <c r="A11" s="347"/>
      <c r="B11" s="370"/>
      <c r="C11" s="170" t="s">
        <v>117</v>
      </c>
      <c r="D11" s="372"/>
      <c r="E11" s="374"/>
      <c r="F11" s="359"/>
    </row>
    <row r="12" spans="1:6" ht="15">
      <c r="A12" s="347"/>
      <c r="B12" s="370"/>
      <c r="C12" s="170" t="s">
        <v>118</v>
      </c>
      <c r="D12" s="372"/>
      <c r="E12" s="374"/>
      <c r="F12" s="359"/>
    </row>
    <row r="13" spans="1:6" ht="15">
      <c r="A13" s="347"/>
      <c r="B13" s="370"/>
      <c r="C13" s="170" t="s">
        <v>119</v>
      </c>
      <c r="D13" s="373"/>
      <c r="E13" s="368"/>
      <c r="F13" s="360"/>
    </row>
    <row r="14" spans="1:6" ht="16.5">
      <c r="A14" s="348"/>
      <c r="B14" s="179"/>
      <c r="C14" s="174" t="s">
        <v>123</v>
      </c>
      <c r="D14" s="178">
        <v>100000</v>
      </c>
      <c r="E14" s="176">
        <v>16</v>
      </c>
      <c r="F14" s="177">
        <f t="shared" ref="F14:F15" si="0">E14*D14</f>
        <v>1600000</v>
      </c>
    </row>
    <row r="15" spans="1:6" ht="16.5">
      <c r="A15" s="172">
        <v>2</v>
      </c>
      <c r="B15" s="180" t="s">
        <v>60</v>
      </c>
      <c r="C15" s="174" t="s">
        <v>124</v>
      </c>
      <c r="D15" s="175">
        <v>100000</v>
      </c>
      <c r="E15" s="181">
        <v>16</v>
      </c>
      <c r="F15" s="177">
        <f t="shared" si="0"/>
        <v>1600000</v>
      </c>
    </row>
    <row r="16" spans="1:6" ht="16.5">
      <c r="A16" s="172">
        <v>3</v>
      </c>
      <c r="B16" s="180" t="s">
        <v>62</v>
      </c>
      <c r="C16" s="174" t="s">
        <v>133</v>
      </c>
      <c r="D16" s="175">
        <v>85000</v>
      </c>
      <c r="E16" s="176">
        <v>16</v>
      </c>
      <c r="F16" s="177">
        <f>E16*D16</f>
        <v>1360000</v>
      </c>
    </row>
    <row r="17" spans="1:6" ht="16.5">
      <c r="A17" s="172">
        <v>4</v>
      </c>
      <c r="B17" s="180" t="s">
        <v>61</v>
      </c>
      <c r="C17" s="174" t="s">
        <v>132</v>
      </c>
      <c r="D17" s="175">
        <v>135000</v>
      </c>
      <c r="E17" s="181">
        <v>16</v>
      </c>
      <c r="F17" s="177">
        <f>E17*D17</f>
        <v>2160000</v>
      </c>
    </row>
    <row r="18" spans="1:6" ht="16.5">
      <c r="A18" s="172">
        <v>5</v>
      </c>
      <c r="B18" s="191" t="s">
        <v>28</v>
      </c>
      <c r="C18" s="192"/>
      <c r="D18" s="178" t="s">
        <v>64</v>
      </c>
      <c r="E18" s="178" t="s">
        <v>64</v>
      </c>
      <c r="F18" s="178" t="s">
        <v>64</v>
      </c>
    </row>
    <row r="19" spans="1:6" ht="16.5">
      <c r="A19" s="345" t="s">
        <v>65</v>
      </c>
      <c r="B19" s="345"/>
      <c r="C19" s="345"/>
      <c r="D19" s="188">
        <f>SUM(D9:D18)</f>
        <v>670000</v>
      </c>
      <c r="E19" s="188"/>
      <c r="F19" s="188">
        <f>SUM(F9:F18)</f>
        <v>10720000</v>
      </c>
    </row>
  </sheetData>
  <mergeCells count="12">
    <mergeCell ref="B8:C8"/>
    <mergeCell ref="A9:A14"/>
    <mergeCell ref="A1:F1"/>
    <mergeCell ref="C3:F3"/>
    <mergeCell ref="A4:E4"/>
    <mergeCell ref="A5:E5"/>
    <mergeCell ref="A6:E6"/>
    <mergeCell ref="A19:C19"/>
    <mergeCell ref="B9:B13"/>
    <mergeCell ref="D9:D13"/>
    <mergeCell ref="E9:E13"/>
    <mergeCell ref="F9:F13"/>
  </mergeCells>
  <pageMargins left="0.7" right="0.7" top="0.75" bottom="0.75" header="0.3" footer="0.3"/>
  <pageSetup scale="6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BAO GIA Đ1</vt:lpstr>
      <vt:lpstr>BAO GIA Đ2</vt:lpstr>
      <vt:lpstr>báo gia nn</vt:lpstr>
      <vt:lpstr>199Đ1</vt:lpstr>
      <vt:lpstr>199Đ2</vt:lpstr>
      <vt:lpstr>T.PHUOC1</vt:lpstr>
      <vt:lpstr>T.PHUOC2</vt:lpstr>
      <vt:lpstr>'199Đ2'!Print_Area</vt:lpstr>
      <vt:lpstr>'BAO GIA Đ1'!Print_Area</vt:lpstr>
      <vt:lpstr>'BAO GIA Đ2'!Print_Area</vt:lpstr>
      <vt:lpstr>'báo gia nn'!Print_Area</vt:lpstr>
      <vt:lpstr>T.PHUOC1!Print_Area</vt:lpstr>
      <vt:lpstr>'BAO GIA Đ1'!Print_Titles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Administrator</cp:lastModifiedBy>
  <cp:lastPrinted>2024-02-23T08:36:48Z</cp:lastPrinted>
  <dcterms:created xsi:type="dcterms:W3CDTF">2018-03-14T00:38:01Z</dcterms:created>
  <dcterms:modified xsi:type="dcterms:W3CDTF">2025-02-11T00:35:18Z</dcterms:modified>
</cp:coreProperties>
</file>