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XÍ NGHIỆP THỦY ĐIỆN AN ĐIỀM\2025\"/>
    </mc:Choice>
  </mc:AlternateContent>
  <xr:revisionPtr revIDLastSave="0" documentId="13_ncr:1_{0C549B1D-9990-4BA6-BB68-0CB9F9D1FFBC}" xr6:coauthVersionLast="47" xr6:coauthVersionMax="47" xr10:uidLastSave="{00000000-0000-0000-0000-000000000000}"/>
  <bookViews>
    <workbookView xWindow="-120" yWindow="-120" windowWidth="20730" windowHeight="11160" xr2:uid="{00000000-000D-0000-FFFF-FFFF00000000}"/>
  </bookViews>
  <sheets>
    <sheet name="BÁO GIÁ" sheetId="2" r:id="rId1"/>
  </sheets>
  <definedNames>
    <definedName name="_xlnm.Print_Area" localSheetId="0">'BÁO GIÁ'!$A$1:$F$100</definedName>
    <definedName name="_xlnm.Print_Titles" localSheetId="0">'BÁO GIÁ'!$14:$14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6" i="2" l="1"/>
  <c r="F74" i="2"/>
  <c r="F73" i="2"/>
  <c r="F72" i="2"/>
  <c r="F71" i="2"/>
  <c r="F70" i="2"/>
  <c r="F69" i="2"/>
  <c r="F68" i="2"/>
  <c r="F67" i="2"/>
  <c r="F66" i="2"/>
  <c r="F76" i="2" s="1"/>
  <c r="F60" i="2"/>
  <c r="F57" i="2"/>
  <c r="F56" i="2"/>
  <c r="F55" i="2"/>
  <c r="F52" i="2"/>
  <c r="F51" i="2"/>
  <c r="F50" i="2"/>
  <c r="F49" i="2"/>
  <c r="F48" i="2"/>
  <c r="F47" i="2"/>
  <c r="F46" i="2"/>
  <c r="F45" i="2"/>
  <c r="F44" i="2"/>
  <c r="F43" i="2"/>
  <c r="F42" i="2"/>
  <c r="F41" i="2"/>
  <c r="F40" i="2"/>
  <c r="F39" i="2"/>
  <c r="F38" i="2"/>
  <c r="F37" i="2"/>
  <c r="F36" i="2"/>
  <c r="F34" i="2"/>
  <c r="F33" i="2"/>
  <c r="F32" i="2"/>
  <c r="F31" i="2"/>
  <c r="F30" i="2"/>
  <c r="F29" i="2"/>
  <c r="F28" i="2"/>
  <c r="F27" i="2"/>
  <c r="F26" i="2"/>
  <c r="F25" i="2"/>
  <c r="F24" i="2"/>
  <c r="F23" i="2"/>
  <c r="F58" i="2" s="1"/>
  <c r="F16" i="2"/>
</calcChain>
</file>

<file path=xl/sharedStrings.xml><?xml version="1.0" encoding="utf-8"?>
<sst xmlns="http://schemas.openxmlformats.org/spreadsheetml/2006/main" count="136" uniqueCount="104">
  <si>
    <t xml:space="preserve">CÔNG TY CỔ PHẦN BỆNH VIỆN THIỆN NHÂN ĐÀ NẴNG 
Số 276-278-280 Đống Đa - P Thanh Bình -Thành Phố Đà Nẵng 
Điện Thoại : 0236.828489 - 0236. 568988 
Email : Thiennhanhospital@gmail.com
</t>
  </si>
  <si>
    <t>Đà Nẵng, Ngày     tháng   năm 2025</t>
  </si>
  <si>
    <t>BẢNG BÁO GIÁ GÓI KHÁM SỨC KHỎE TỔNG QUÁT</t>
  </si>
  <si>
    <t>Kính gửi: XÍ NGHIỆP THUỶ ĐIỆN AN ĐIỀM</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</si>
  <si>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</si>
  <si>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</si>
  <si>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</si>
  <si>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</si>
  <si>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Đơn giá (VND)</t>
  </si>
  <si>
    <t>Số lượng</t>
  </si>
  <si>
    <t>Thành tiền</t>
  </si>
  <si>
    <t xml:space="preserve"> I. Danh mục KSK đợt I</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</si>
  <si>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</si>
  <si>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</si>
  <si>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</si>
  <si>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</si>
  <si>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</si>
  <si>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</si>
  <si>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</si>
  <si>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Phát hiện các bệnh lý về sản phụ khoa.</t>
  </si>
  <si>
    <t>Siêu âm màu Bụng - Tổng Quát  (Máy Siemens Sequoia 2022- Đức hiện đại nhất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</si>
  <si>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</si>
  <si>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</si>
  <si>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(bướu cổ).</t>
  </si>
  <si>
    <t>Điện tâm đồ. (Đo điện tim) 12 kênh (Hãng GE - Mỹ)</t>
  </si>
  <si>
    <t>Phát hiện sớm các bệnh lý thiếu máu cơ tim, rối loạn nhịp tim</t>
  </si>
  <si>
    <t>Chụp X-Quang tim phổi kỹ thuật số (Hãng Fuji - Nhật)</t>
  </si>
  <si>
    <t>Phát hiện các bệnh về lao, phổi, u, … Bệnh tim liên quan tới phổi.</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</si>
  <si>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</si>
  <si>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</si>
  <si>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</si>
  <si>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</si>
  <si>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</si>
  <si>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</si>
  <si>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</si>
  <si>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</si>
  <si>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</si>
  <si>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</si>
  <si>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</si>
  <si>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</si>
  <si>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</si>
  <si>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</si>
  <si>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AST ( SGOT )  (Hãng Roche - Thụy sỹ - Hóa chất chính hãng - Hóa chất chính hãng)</t>
  </si>
  <si>
    <t>Phát hiện tình trạng viêm gan</t>
  </si>
  <si>
    <t>ALT ( SGPT )  (Hãng Roche - Thụy sỹ - Hóa chất chính hãng - Hóa chất chính hãng)</t>
  </si>
  <si>
    <t>Gamma GT  (Hãng Roche - Thụy sỹ - Hóa chất chính hãng - Hóa chất chính hãng)</t>
  </si>
  <si>
    <t>Phát hiện tình trạng viêm gan do độc gan, đặc biệt do bia rượu.</t>
  </si>
  <si>
    <t>Định lượng CREATINIE máu (Hãng Roche - Thụy sỹ - Hóa chất chính hãng - Hóa chất chính hãng)</t>
  </si>
  <si>
    <t>Đánh giá chức năng thận.</t>
  </si>
  <si>
    <t>Urea</t>
  </si>
  <si>
    <t>Định lượng nồng độ Urea Nitrogen có trong máu</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</si>
  <si>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</si>
  <si>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</si>
  <si>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</si>
  <si>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</si>
  <si>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</si>
  <si>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</si>
  <si>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Định lượng ACID URIC máu (Hãng Roche - Thụy sỹ - Hóa chất chính hãng - Hóa chất chính hãng)</t>
  </si>
  <si>
    <t>Phát hiện bệnh Goutte.</t>
  </si>
  <si>
    <t>AFP  trong máu (Hãng Roche - Thụy sỹ - Hóa chất chính hãng)</t>
  </si>
  <si>
    <t xml:space="preserve">Chỉ điểm ung thư gan </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</si>
  <si>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</si>
  <si>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</si>
  <si>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</si>
  <si>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</si>
  <si>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</si>
  <si>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</si>
  <si>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</si>
  <si>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</si>
  <si>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Khám Phụ khoa - Chuyên khoa sản</t>
  </si>
  <si>
    <t>Siêu âm màu tuyến vú (Máy GE LOGIQ S7 Expert Công  nghệ XDclear đầu dò ma trận siêu nông - Mỹ )</t>
  </si>
  <si>
    <t>Phát hiện sớm, chính xác các bệnh lý tuyến vú, u vú,…</t>
  </si>
  <si>
    <t xml:space="preserve">Soi Cổ Tử Cung </t>
  </si>
  <si>
    <t>Phát hiện bệnh lý cổ tử cung về mặt hình thể</t>
  </si>
  <si>
    <t>Xét nghiệm tầm soát ung thư cổ tử cung bằng phương pháp Pap Smear</t>
  </si>
  <si>
    <t>Phát hiện tế bào ung thư cổ tử cung</t>
  </si>
  <si>
    <t>Ca 15-3  trong máu (Hãng Roche - Thụy sỹ - Hóa chất chính hãng)</t>
  </si>
  <si>
    <t xml:space="preserve">Chỉ điểm ung thư vú </t>
  </si>
  <si>
    <t xml:space="preserve">Tổng kết và tư vấn sức khỏe </t>
  </si>
  <si>
    <t xml:space="preserve">Tư vấn điều trị toàn bộ các kết quả khám </t>
  </si>
  <si>
    <t>Ưu đãi trong gói khám</t>
  </si>
  <si>
    <t>II. Danh Mục khám sức khỏe Bệnh Nghề Nghiệp</t>
  </si>
  <si>
    <t xml:space="preserve">Đo chức năng hô hấp </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</si>
  <si>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</si>
  <si>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</si>
  <si>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</si>
  <si>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Lập sổ khám bệnh nghề nghiệp</t>
  </si>
  <si>
    <t>TỔNG CỘNG KHÁM ĐỢT 1 NĂM 2025</t>
  </si>
  <si>
    <t>III. Danh mục KSK đợt II</t>
  </si>
  <si>
    <t>TỔNG CỘNG KHÁM ĐỢT 2 NĂM 2025</t>
  </si>
  <si>
    <t xml:space="preserve">  </t>
  </si>
  <si>
    <t>Người lập</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</si>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</sst>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2"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rgb="FF000000"/>
      <name val="Times New Roman"/>
      <family val="1"/>
    </font>
    <font>
      <i/>
      <sz val="12"/>
      <color rgb="FF000000"/>
      <name val="Times New Roman"/>
      <family val="1"/>
    </font>
    <font>
      <b/>
      <sz val="13"/>
      <color theme="1"/>
      <name val="Times New Roman"/>
      <family val="1"/>
    </font>
    <font>
      <b/>
      <sz val="18"/>
      <color theme="1"/>
      <name val="Times New Roman"/>
      <family val="1"/>
    </font>
    <font>
      <b/>
      <u/>
      <sz val="13"/>
      <color theme="1"/>
      <name val="Times New Roman"/>
      <family val="1"/>
    </font>
    <font>
      <b/>
      <sz val="12"/>
      <color theme="1"/>
      <name val="Times New Roman"/>
      <family val="1"/>
    </font>
    <font>
      <sz val="13"/>
      <color rgb="FF000000"/>
      <name val="Times New Roman"/>
      <family val="1"/>
    </font>
    <font>
      <sz val="13"/>
      <name val="Times New Roman"/>
      <family val="1"/>
    </font>
    <font>
      <sz val="12"/>
      <name val="Times New Roman"/>
      <family val="1"/>
    </font>
    <font>
      <b/>
      <sz val="12"/>
      <color rgb="FFFF0000"/>
      <name val="Times New Roman"/>
      <family val="1"/>
    </font>
    <font>
      <b/>
      <sz val="12"/>
      <name val="Times New Roman"/>
      <family val="1"/>
    </font>
    <font>
      <sz val="12"/>
      <color rgb="FF000000"/>
      <name val="Times New Roman"/>
      <family val="1"/>
    </font>
    <font>
      <b/>
      <sz val="12"/>
      <color rgb="FF000000"/>
      <name val="Times New Roman"/>
      <family val="1"/>
    </font>
    <font>
      <b/>
      <sz val="14"/>
      <color rgb="FF000000"/>
      <name val="Times New Roman"/>
      <family val="1"/>
    </font>
    <font>
      <b/>
      <u/>
      <sz val="13"/>
      <color rgb="FFFF0000"/>
      <name val="Times New Roman"/>
      <family val="1"/>
    </font>
    <font>
      <sz val="13"/>
      <color rgb="FF002060"/>
      <name val="Times New Roman"/>
      <family val="1"/>
    </font>
    <font>
      <sz val="12"/>
      <color rgb="FF002060"/>
      <name val="Times New Roman"/>
      <family val="1"/>
    </font>
  </fonts>
  <fills count="6">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7" tint="0.59999389629810485"/>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37">
    <xf numFmtId="0" fontId="0" fillId="0" borderId="0" xfId="0"/>
    <xf numFmtId="0" fontId="2" fillId="0" borderId="1" xfId="0" applyFont="1" applyBorder="1" applyAlignment="1">
      <alignment vertical="top"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5" fillId="2" borderId="0" xfId="0" applyFont="1" applyFill="1" applyAlignment="1">
      <alignment horizontal="center" vertical="center" wrapText="1"/>
    </xf>
    <xf numFmtId="0" fontId="6" fillId="2" borderId="0" xfId="0" applyFont="1" applyFill="1" applyAlignment="1">
      <alignment horizontal="right" vertical="center" wrapText="1"/>
    </xf>
    <xf numFmtId="0" fontId="4" fillId="2" borderId="0" xfId="0" applyFont="1" applyFill="1"/>
    <xf numFmtId="0" fontId="2" fillId="0" borderId="4" xfId="0" applyFont="1" applyBorder="1" applyAlignment="1">
      <alignment vertical="center"/>
    </xf>
    <xf numFmtId="0" fontId="7" fillId="0" borderId="4" xfId="0" applyFont="1" applyBorder="1" applyAlignment="1">
      <alignment horizontal="center" vertical="center"/>
    </xf>
    <xf numFmtId="0" fontId="3" fillId="0" borderId="5" xfId="0" applyFont="1" applyBorder="1" applyAlignment="1">
      <alignment vertical="top" wrapText="1"/>
    </xf>
    <xf numFmtId="0" fontId="3" fillId="0" borderId="6" xfId="0" applyFont="1" applyBorder="1" applyAlignment="1">
      <alignment vertical="top" wrapText="1"/>
    </xf>
    <xf numFmtId="0" fontId="4" fillId="0" borderId="4" xfId="0" applyFont="1" applyBorder="1" applyAlignment="1">
      <alignment horizontal="center" vertical="center" wrapText="1"/>
    </xf>
    <xf numFmtId="165" fontId="4" fillId="0" borderId="4" xfId="1" applyNumberFormat="1" applyFont="1" applyBorder="1" applyAlignment="1">
      <alignment horizontal="center" vertical="center" wrapText="1"/>
    </xf>
    <xf numFmtId="3" fontId="8" fillId="0" borderId="7" xfId="0" applyNumberFormat="1" applyFont="1" applyBorder="1" applyAlignment="1">
      <alignment horizontal="center" vertical="center"/>
    </xf>
    <xf numFmtId="3" fontId="8" fillId="0" borderId="8" xfId="0" applyNumberFormat="1" applyFont="1" applyBorder="1" applyAlignment="1">
      <alignment horizontal="center" vertical="center"/>
    </xf>
    <xf numFmtId="3" fontId="8" fillId="0" borderId="9" xfId="0" applyNumberFormat="1" applyFont="1" applyBorder="1" applyAlignment="1">
      <alignment horizontal="center" vertical="center"/>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13"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xf numFmtId="3" fontId="2" fillId="0" borderId="14" xfId="1" applyNumberFormat="1" applyFont="1" applyBorder="1" applyAlignment="1">
      <alignment horizontal="center"/>
    </xf>
    <xf numFmtId="0" fontId="4" fillId="0" borderId="14" xfId="0" applyFont="1" applyBorder="1" applyAlignment="1">
      <alignment horizontal="center" wrapText="1"/>
    </xf>
    <xf numFmtId="165" fontId="4" fillId="0" borderId="14" xfId="1" applyNumberFormat="1" applyFont="1" applyBorder="1" applyAlignment="1">
      <alignment horizontal="center" vertical="center" wrapText="1"/>
    </xf>
    <xf numFmtId="0" fontId="4" fillId="0" borderId="4" xfId="0" applyFont="1" applyBorder="1"/>
    <xf numFmtId="0" fontId="5" fillId="3" borderId="15" xfId="0" applyFont="1" applyFill="1" applyBorder="1" applyAlignment="1">
      <alignment horizontal="center" vertical="center" wrapText="1"/>
    </xf>
    <xf numFmtId="3" fontId="5" fillId="4" borderId="15" xfId="1" applyNumberFormat="1" applyFont="1" applyFill="1" applyBorder="1" applyAlignment="1">
      <alignment horizontal="center" vertical="center" wrapText="1"/>
    </xf>
    <xf numFmtId="0" fontId="10" fillId="4" borderId="15" xfId="0" applyFont="1" applyFill="1" applyBorder="1" applyAlignment="1">
      <alignment horizontal="center" vertical="center" wrapText="1"/>
    </xf>
    <xf numFmtId="165" fontId="10" fillId="4" borderId="15" xfId="1" applyNumberFormat="1" applyFont="1" applyFill="1" applyBorder="1" applyAlignment="1">
      <alignment horizontal="center" vertical="center" wrapText="1"/>
    </xf>
    <xf numFmtId="0" fontId="4" fillId="0" borderId="9" xfId="0" applyFont="1" applyBorder="1"/>
    <xf numFmtId="0" fontId="5" fillId="5" borderId="16" xfId="0" applyFont="1" applyFill="1" applyBorder="1" applyAlignment="1">
      <alignment horizontal="left" vertical="center" wrapText="1"/>
    </xf>
    <xf numFmtId="0" fontId="5" fillId="5" borderId="17" xfId="0" applyFont="1" applyFill="1" applyBorder="1" applyAlignment="1">
      <alignment horizontal="left" vertical="center" wrapText="1"/>
    </xf>
    <xf numFmtId="0" fontId="5" fillId="5" borderId="18" xfId="0" applyFont="1" applyFill="1" applyBorder="1" applyAlignment="1">
      <alignment horizontal="left" vertical="center" wrapText="1"/>
    </xf>
    <xf numFmtId="0" fontId="11" fillId="2" borderId="19" xfId="0" applyFont="1" applyFill="1" applyBorder="1" applyAlignment="1">
      <alignment horizontal="center" vertical="center" wrapText="1"/>
    </xf>
    <xf numFmtId="0" fontId="11" fillId="2" borderId="15" xfId="0" applyFont="1" applyFill="1" applyBorder="1" applyAlignment="1">
      <alignment vertical="center" wrapText="1"/>
    </xf>
    <xf numFmtId="3" fontId="12" fillId="2" borderId="19" xfId="1" applyNumberFormat="1" applyFont="1" applyFill="1" applyBorder="1" applyAlignment="1">
      <alignment horizontal="center" vertical="center" wrapText="1"/>
    </xf>
    <xf numFmtId="0" fontId="4" fillId="0" borderId="19" xfId="0" applyFont="1" applyBorder="1" applyAlignment="1">
      <alignment horizontal="center" vertical="center" wrapText="1"/>
    </xf>
    <xf numFmtId="165" fontId="4" fillId="0" borderId="19" xfId="1" applyNumberFormat="1" applyFont="1" applyBorder="1" applyAlignment="1">
      <alignment horizontal="center" vertical="center" wrapText="1"/>
    </xf>
    <xf numFmtId="0" fontId="11" fillId="2" borderId="20" xfId="0" applyFont="1" applyFill="1" applyBorder="1" applyAlignment="1">
      <alignment horizontal="center" vertical="center" wrapText="1"/>
    </xf>
    <xf numFmtId="0" fontId="2" fillId="2" borderId="15" xfId="0" applyFont="1" applyFill="1" applyBorder="1" applyAlignment="1">
      <alignment vertical="center" wrapText="1"/>
    </xf>
    <xf numFmtId="3" fontId="12" fillId="2" borderId="20" xfId="1" applyNumberFormat="1" applyFont="1" applyFill="1" applyBorder="1" applyAlignment="1">
      <alignment horizontal="center" vertical="center" wrapText="1"/>
    </xf>
    <xf numFmtId="0" fontId="4" fillId="0" borderId="20" xfId="0" applyFont="1" applyBorder="1" applyAlignment="1">
      <alignment horizontal="center" vertical="center" wrapText="1"/>
    </xf>
    <xf numFmtId="165" fontId="4" fillId="0" borderId="20" xfId="1" applyNumberFormat="1" applyFont="1" applyBorder="1" applyAlignment="1">
      <alignment horizontal="center" vertical="center" wrapText="1"/>
    </xf>
    <xf numFmtId="0" fontId="11" fillId="2" borderId="21" xfId="0" applyFont="1" applyFill="1" applyBorder="1" applyAlignment="1">
      <alignment horizontal="center" vertical="center" wrapText="1"/>
    </xf>
    <xf numFmtId="3" fontId="12" fillId="2" borderId="21" xfId="1" applyNumberFormat="1" applyFont="1" applyFill="1" applyBorder="1" applyAlignment="1">
      <alignment horizontal="center" vertical="center" wrapText="1"/>
    </xf>
    <xf numFmtId="0" fontId="4" fillId="0" borderId="21" xfId="0" applyFont="1" applyBorder="1" applyAlignment="1">
      <alignment horizontal="center" vertical="center" wrapText="1"/>
    </xf>
    <xf numFmtId="165" fontId="4" fillId="0" borderId="21" xfId="1" applyNumberFormat="1" applyFont="1" applyBorder="1" applyAlignment="1">
      <alignment horizontal="center" vertical="center" wrapText="1"/>
    </xf>
    <xf numFmtId="0" fontId="11" fillId="2" borderId="15" xfId="0" applyFont="1" applyFill="1" applyBorder="1" applyAlignment="1">
      <alignment horizontal="center" vertical="center"/>
    </xf>
    <xf numFmtId="3" fontId="12" fillId="2" borderId="15" xfId="1" applyNumberFormat="1" applyFont="1" applyFill="1" applyBorder="1" applyAlignment="1">
      <alignment horizontal="center" vertical="center"/>
    </xf>
    <xf numFmtId="0" fontId="4" fillId="0" borderId="15" xfId="0" applyFont="1" applyBorder="1" applyAlignment="1">
      <alignment horizontal="center" vertical="center" wrapText="1"/>
    </xf>
    <xf numFmtId="165" fontId="4" fillId="0" borderId="15" xfId="1" applyNumberFormat="1" applyFont="1" applyBorder="1" applyAlignment="1">
      <alignment horizontal="center" vertical="center" wrapText="1"/>
    </xf>
    <xf numFmtId="3" fontId="12" fillId="2" borderId="15" xfId="1" applyNumberFormat="1" applyFont="1" applyFill="1" applyBorder="1" applyAlignment="1">
      <alignment horizontal="center" vertical="center" wrapText="1"/>
    </xf>
    <xf numFmtId="0" fontId="11" fillId="2" borderId="19" xfId="0" applyFont="1" applyFill="1" applyBorder="1" applyAlignment="1">
      <alignment horizontal="center" vertical="center"/>
    </xf>
    <xf numFmtId="0" fontId="11" fillId="2" borderId="15" xfId="0" applyFont="1" applyFill="1" applyBorder="1" applyAlignment="1">
      <alignment vertical="center"/>
    </xf>
    <xf numFmtId="0" fontId="11" fillId="2" borderId="20" xfId="0" applyFont="1" applyFill="1" applyBorder="1" applyAlignment="1">
      <alignment horizontal="center" vertical="center"/>
    </xf>
    <xf numFmtId="0" fontId="11" fillId="2" borderId="21" xfId="0" applyFont="1" applyFill="1" applyBorder="1" applyAlignment="1">
      <alignment horizontal="center" vertical="center"/>
    </xf>
    <xf numFmtId="3" fontId="12" fillId="2" borderId="15" xfId="1" applyNumberFormat="1" applyFont="1" applyFill="1" applyBorder="1" applyAlignment="1">
      <alignment horizontal="center" vertical="center" wrapText="1"/>
    </xf>
    <xf numFmtId="0" fontId="2" fillId="2" borderId="15" xfId="0" applyFont="1" applyFill="1" applyBorder="1" applyAlignment="1">
      <alignment vertical="center"/>
    </xf>
    <xf numFmtId="0" fontId="12" fillId="0" borderId="15" xfId="0" applyFont="1" applyBorder="1" applyAlignment="1">
      <alignment horizontal="center" vertical="center"/>
    </xf>
    <xf numFmtId="0" fontId="12" fillId="2" borderId="15" xfId="0" applyFont="1" applyFill="1" applyBorder="1" applyAlignment="1">
      <alignment vertical="center" wrapText="1"/>
    </xf>
    <xf numFmtId="0" fontId="12" fillId="0" borderId="15" xfId="0" applyFont="1" applyBorder="1" applyAlignment="1">
      <alignment vertical="center" wrapText="1"/>
    </xf>
    <xf numFmtId="3" fontId="12" fillId="0" borderId="15" xfId="1" applyNumberFormat="1" applyFont="1" applyBorder="1" applyAlignment="1">
      <alignment horizontal="center" vertical="center" wrapText="1"/>
    </xf>
    <xf numFmtId="0" fontId="13" fillId="0" borderId="0" xfId="0" applyFont="1"/>
    <xf numFmtId="3" fontId="2" fillId="2" borderId="15" xfId="1" applyNumberFormat="1" applyFont="1" applyFill="1" applyBorder="1" applyAlignment="1">
      <alignment horizontal="center" vertical="center" wrapText="1"/>
    </xf>
    <xf numFmtId="0" fontId="14" fillId="0" borderId="9" xfId="0" applyFont="1" applyBorder="1"/>
    <xf numFmtId="0" fontId="14" fillId="0" borderId="4" xfId="0" applyFont="1" applyBorder="1"/>
    <xf numFmtId="0" fontId="4" fillId="2" borderId="15" xfId="0" applyFont="1" applyFill="1" applyBorder="1" applyAlignment="1">
      <alignment horizontal="center" vertical="center" wrapText="1"/>
    </xf>
    <xf numFmtId="3" fontId="12" fillId="0" borderId="15" xfId="1" applyNumberFormat="1" applyFont="1" applyBorder="1" applyAlignment="1">
      <alignment horizontal="center" vertical="center"/>
    </xf>
    <xf numFmtId="0" fontId="15" fillId="0" borderId="0" xfId="0" applyFont="1"/>
    <xf numFmtId="0" fontId="5" fillId="2" borderId="15" xfId="0" applyFont="1" applyFill="1" applyBorder="1" applyAlignment="1">
      <alignment horizontal="left" vertical="center" wrapText="1"/>
    </xf>
    <xf numFmtId="0" fontId="5" fillId="5" borderId="17" xfId="0" applyFont="1" applyFill="1" applyBorder="1" applyAlignment="1">
      <alignment vertical="center" wrapText="1"/>
    </xf>
    <xf numFmtId="0" fontId="16" fillId="0" borderId="15" xfId="0" applyFont="1" applyBorder="1" applyAlignment="1">
      <alignment horizontal="left" vertical="center" wrapText="1"/>
    </xf>
    <xf numFmtId="0" fontId="16" fillId="0" borderId="15" xfId="0" applyFont="1" applyBorder="1" applyAlignment="1">
      <alignment vertical="center" wrapText="1"/>
    </xf>
    <xf numFmtId="3" fontId="16" fillId="0" borderId="15" xfId="1" applyNumberFormat="1" applyFont="1" applyBorder="1" applyAlignment="1">
      <alignment horizontal="center" vertical="center" wrapText="1"/>
    </xf>
    <xf numFmtId="3" fontId="16" fillId="0" borderId="18" xfId="1" applyNumberFormat="1" applyFont="1" applyBorder="1" applyAlignment="1">
      <alignment horizontal="center" vertical="center" wrapText="1"/>
    </xf>
    <xf numFmtId="0" fontId="16" fillId="0" borderId="15" xfId="0" applyFont="1" applyBorder="1" applyAlignment="1">
      <alignment horizontal="center" vertical="center" wrapText="1"/>
    </xf>
    <xf numFmtId="0" fontId="17" fillId="3" borderId="16" xfId="0" applyFont="1" applyFill="1" applyBorder="1" applyAlignment="1">
      <alignment horizontal="center" vertical="center" wrapText="1"/>
    </xf>
    <xf numFmtId="0" fontId="17" fillId="3" borderId="17" xfId="0" applyFont="1" applyFill="1" applyBorder="1" applyAlignment="1">
      <alignment horizontal="center" vertical="center" wrapText="1"/>
    </xf>
    <xf numFmtId="0" fontId="17" fillId="3" borderId="18" xfId="0" applyFont="1" applyFill="1" applyBorder="1" applyAlignment="1">
      <alignment horizontal="center" vertical="center" wrapText="1"/>
    </xf>
    <xf numFmtId="0" fontId="4" fillId="0" borderId="12" xfId="0" applyFont="1" applyBorder="1"/>
    <xf numFmtId="0" fontId="4" fillId="0" borderId="14" xfId="0" applyFont="1" applyBorder="1"/>
    <xf numFmtId="3" fontId="5" fillId="2" borderId="0" xfId="1" applyNumberFormat="1"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15" xfId="0" applyFont="1" applyFill="1" applyBorder="1" applyAlignment="1">
      <alignment vertical="center" wrapText="1"/>
    </xf>
    <xf numFmtId="3" fontId="13" fillId="2" borderId="19" xfId="1" applyNumberFormat="1" applyFont="1" applyFill="1" applyBorder="1" applyAlignment="1">
      <alignment horizontal="center" vertical="center" wrapText="1"/>
    </xf>
    <xf numFmtId="0" fontId="16" fillId="2" borderId="20" xfId="0" applyFont="1" applyFill="1" applyBorder="1" applyAlignment="1">
      <alignment horizontal="center" vertical="center" wrapText="1"/>
    </xf>
    <xf numFmtId="0" fontId="4" fillId="2" borderId="15" xfId="0" applyFont="1" applyFill="1" applyBorder="1" applyAlignment="1">
      <alignment vertical="center" wrapText="1"/>
    </xf>
    <xf numFmtId="3" fontId="13" fillId="2" borderId="20" xfId="1" applyNumberFormat="1" applyFont="1" applyFill="1" applyBorder="1" applyAlignment="1">
      <alignment horizontal="center" vertical="center" wrapText="1"/>
    </xf>
    <xf numFmtId="0" fontId="16" fillId="2" borderId="15" xfId="0" applyFont="1" applyFill="1" applyBorder="1" applyAlignment="1">
      <alignment horizontal="center" vertical="center"/>
    </xf>
    <xf numFmtId="3" fontId="13" fillId="2" borderId="15" xfId="1" applyNumberFormat="1" applyFont="1" applyFill="1" applyBorder="1" applyAlignment="1">
      <alignment horizontal="center" vertical="center"/>
    </xf>
    <xf numFmtId="3" fontId="13" fillId="2" borderId="15" xfId="1" applyNumberFormat="1" applyFont="1" applyFill="1" applyBorder="1" applyAlignment="1">
      <alignment horizontal="center" vertical="center" wrapText="1"/>
    </xf>
    <xf numFmtId="3" fontId="17" fillId="4" borderId="15" xfId="1" applyNumberFormat="1" applyFont="1" applyFill="1" applyBorder="1" applyAlignment="1">
      <alignment horizontal="center" vertical="center" wrapText="1"/>
    </xf>
    <xf numFmtId="0" fontId="4" fillId="4" borderId="15" xfId="0" applyFont="1" applyFill="1" applyBorder="1" applyAlignment="1">
      <alignment horizontal="center" wrapText="1"/>
    </xf>
    <xf numFmtId="0" fontId="6" fillId="2" borderId="0" xfId="0" applyFont="1" applyFill="1" applyAlignment="1">
      <alignment horizontal="center" vertical="center" wrapText="1"/>
    </xf>
    <xf numFmtId="0" fontId="18" fillId="2" borderId="0" xfId="0" applyFont="1" applyFill="1" applyAlignment="1">
      <alignment horizontal="center" vertical="center" wrapText="1"/>
    </xf>
    <xf numFmtId="0" fontId="19" fillId="0" borderId="5" xfId="0" applyFont="1" applyBorder="1" applyAlignment="1">
      <alignment horizontal="left" vertical="center"/>
    </xf>
    <xf numFmtId="0" fontId="19" fillId="0" borderId="6" xfId="0" applyFont="1" applyBorder="1" applyAlignment="1">
      <alignment horizontal="left" vertical="center"/>
    </xf>
    <xf numFmtId="0" fontId="19" fillId="0" borderId="13" xfId="0" applyFont="1" applyBorder="1" applyAlignment="1">
      <alignment horizontal="left" vertical="center"/>
    </xf>
    <xf numFmtId="3" fontId="2" fillId="0" borderId="1" xfId="1" applyNumberFormat="1" applyFont="1" applyBorder="1" applyAlignment="1">
      <alignment horizontal="center" vertical="center"/>
    </xf>
    <xf numFmtId="0" fontId="4" fillId="0" borderId="1" xfId="0" applyFont="1" applyBorder="1" applyAlignment="1">
      <alignment horizontal="center" vertical="center" wrapText="1"/>
    </xf>
    <xf numFmtId="165" fontId="4" fillId="0" borderId="1" xfId="1" applyNumberFormat="1" applyFont="1" applyBorder="1" applyAlignment="1">
      <alignment horizontal="center" vertical="center" wrapText="1"/>
    </xf>
    <xf numFmtId="0" fontId="4" fillId="0" borderId="1" xfId="0" applyFont="1" applyBorder="1" applyAlignment="1">
      <alignment horizontal="center" vertical="center"/>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0" fontId="20" fillId="0" borderId="9" xfId="0" applyFont="1" applyBorder="1" applyAlignment="1">
      <alignment horizontal="left" vertical="center" wrapText="1"/>
    </xf>
    <xf numFmtId="0" fontId="21" fillId="0" borderId="4" xfId="0" applyFont="1" applyBorder="1" applyAlignment="1">
      <alignment horizontal="center" vertical="center" wrapText="1"/>
    </xf>
    <xf numFmtId="165" fontId="21" fillId="0" borderId="4" xfId="1" applyNumberFormat="1" applyFont="1" applyBorder="1" applyAlignment="1">
      <alignment horizontal="center" vertical="center" wrapText="1"/>
    </xf>
    <xf numFmtId="0" fontId="21" fillId="0" borderId="4" xfId="0" applyFont="1" applyBorder="1" applyAlignment="1">
      <alignment vertical="center"/>
    </xf>
    <xf numFmtId="0" fontId="2" fillId="0" borderId="4" xfId="0" applyFont="1" applyBorder="1" applyAlignment="1">
      <alignment horizontal="left" vertical="center"/>
    </xf>
    <xf numFmtId="3" fontId="2" fillId="0" borderId="4" xfId="0" applyNumberFormat="1" applyFont="1" applyBorder="1" applyAlignment="1">
      <alignment horizontal="right" vertical="center"/>
    </xf>
    <xf numFmtId="3" fontId="2" fillId="0" borderId="4" xfId="1" applyNumberFormat="1" applyFont="1" applyBorder="1" applyAlignment="1">
      <alignment horizontal="center" vertical="center"/>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19" fillId="0" borderId="9" xfId="0" applyFont="1" applyBorder="1" applyAlignment="1">
      <alignment horizontal="left" vertical="center"/>
    </xf>
    <xf numFmtId="0" fontId="14" fillId="0" borderId="4" xfId="0" applyFont="1" applyBorder="1" applyAlignment="1">
      <alignment horizontal="center" vertical="center" wrapText="1"/>
    </xf>
    <xf numFmtId="165" fontId="14" fillId="0" borderId="4" xfId="1" applyNumberFormat="1" applyFont="1" applyBorder="1" applyAlignment="1">
      <alignment horizontal="center" vertical="center" wrapText="1"/>
    </xf>
    <xf numFmtId="0" fontId="14" fillId="0" borderId="4" xfId="0" applyFont="1" applyBorder="1" applyAlignment="1">
      <alignment horizontal="left" vertical="center"/>
    </xf>
    <xf numFmtId="3" fontId="2" fillId="0" borderId="4" xfId="0" applyNumberFormat="1" applyFont="1" applyBorder="1" applyAlignment="1">
      <alignment horizontal="center" vertical="center"/>
    </xf>
    <xf numFmtId="3" fontId="4" fillId="0" borderId="4" xfId="1" applyNumberFormat="1" applyFont="1" applyBorder="1" applyAlignment="1">
      <alignment horizontal="center"/>
    </xf>
    <xf numFmtId="0" fontId="4" fillId="0" borderId="4" xfId="0" applyFont="1" applyBorder="1" applyAlignment="1">
      <alignment horizontal="center" wrapText="1"/>
    </xf>
  </cellXfs>
  <cellStyles count="2">
    <cellStyle name="Comma 2" xfId="1" xr:uid="{F6935CFE-7059-45CF-8536-A45D9A98BF9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270163</xdr:colOff>
      <xdr:row>0</xdr:row>
      <xdr:rowOff>153744</xdr:rowOff>
    </xdr:from>
    <xdr:to>
      <xdr:col>1</xdr:col>
      <xdr:colOff>1345987</xdr:colOff>
      <xdr:row>6</xdr:row>
      <xdr:rowOff>103370</xdr:rowOff>
    </xdr:to>
    <xdr:pic>
      <xdr:nvPicPr>
        <xdr:cNvPr id="2" name="Picture 1">
          <a:extLst>
            <a:ext uri="{FF2B5EF4-FFF2-40B4-BE49-F238E27FC236}">
              <a16:creationId xmlns:a16="http://schemas.microsoft.com/office/drawing/2014/main" id="{B894C26D-26E0-4E30-9A4B-133072AE3F05}"/>
            </a:ext>
          </a:extLst>
        </xdr:cNvPr>
        <xdr:cNvPicPr>
          <a:picLocks noChangeAspect="1"/>
        </xdr:cNvPicPr>
      </xdr:nvPicPr>
      <xdr:blipFill>
        <a:blip xmlns:r="http://schemas.openxmlformats.org/officeDocument/2006/relationships" r:embed="rId1"/>
        <a:stretch>
          <a:fillRect/>
        </a:stretch>
      </xdr:blipFill>
      <xdr:spPr>
        <a:xfrm>
          <a:off x="270163" y="153744"/>
          <a:ext cx="1504449" cy="1292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84DC-DDF2-4437-980F-6DDFED3F472A}">
  <dimension ref="A1:K99"/>
  <sheetViews>
    <sheetView tabSelected="1" view="pageBreakPreview" zoomScale="70" zoomScaleNormal="55" zoomScaleSheetLayoutView="70" workbookViewId="0">
      <selection activeCell="A9" sqref="A9:F10"/>
    </sheetView>
  </sheetViews>
  <sheetFormatPr defaultColWidth="9.140625" defaultRowHeight="15.75" x14ac:dyDescent="0.25"/>
  <cols>
    <col min="1" max="1" width="6.42578125" style="36" bestFit="1" customWidth="1"/>
    <col min="2" max="2" width="50.5703125" style="36" customWidth="1"/>
    <col min="3" max="3" width="51.85546875" style="36" customWidth="1"/>
    <col min="4" max="4" width="16.7109375" style="135" customWidth="1"/>
    <col min="5" max="5" width="12.28515625" style="136" customWidth="1"/>
    <col min="6" max="6" width="17.5703125" style="16" customWidth="1"/>
    <col min="7" max="16384" width="9.140625" style="36"/>
  </cols>
  <sheetData>
    <row r="1" spans="1:7" s="5" customFormat="1" ht="15.75" customHeight="1" x14ac:dyDescent="0.25">
      <c r="A1" s="1"/>
      <c r="B1" s="1"/>
      <c r="C1" s="2" t="s">
        <v>0</v>
      </c>
      <c r="D1" s="3"/>
      <c r="E1" s="3"/>
      <c r="F1" s="4"/>
    </row>
    <row r="2" spans="1:7" s="7" customFormat="1" ht="16.5" customHeight="1" x14ac:dyDescent="0.25">
      <c r="A2" s="6"/>
      <c r="B2" s="6"/>
      <c r="C2" s="2"/>
      <c r="D2" s="3"/>
      <c r="E2" s="3"/>
      <c r="F2" s="4"/>
    </row>
    <row r="3" spans="1:7" s="7" customFormat="1" ht="16.5" customHeight="1" x14ac:dyDescent="0.25">
      <c r="A3" s="6"/>
      <c r="B3" s="6"/>
      <c r="C3" s="2"/>
      <c r="D3" s="3"/>
      <c r="E3" s="3"/>
      <c r="F3" s="4"/>
    </row>
    <row r="4" spans="1:7" s="7" customFormat="1" ht="16.5" customHeight="1" x14ac:dyDescent="0.25">
      <c r="A4" s="6"/>
      <c r="B4" s="6"/>
      <c r="C4" s="2"/>
      <c r="D4" s="3"/>
      <c r="E4" s="3"/>
      <c r="F4" s="4"/>
    </row>
    <row r="5" spans="1:7" s="7" customFormat="1" ht="24" customHeight="1" x14ac:dyDescent="0.25">
      <c r="A5" s="6"/>
      <c r="B5" s="6"/>
      <c r="C5" s="2"/>
      <c r="D5" s="3"/>
      <c r="E5" s="3"/>
      <c r="F5" s="4"/>
    </row>
    <row r="6" spans="1:7" s="10" customFormat="1" ht="16.5" x14ac:dyDescent="0.25">
      <c r="A6" s="8"/>
      <c r="B6" s="8"/>
      <c r="C6" s="9" t="s">
        <v>1</v>
      </c>
      <c r="D6" s="9"/>
      <c r="E6" s="9"/>
      <c r="F6" s="9"/>
    </row>
    <row r="7" spans="1:7" s="7" customFormat="1" ht="16.5" customHeight="1" x14ac:dyDescent="0.25">
      <c r="A7" s="11"/>
      <c r="B7" s="12"/>
      <c r="C7" s="13"/>
      <c r="D7" s="14"/>
      <c r="E7" s="15"/>
      <c r="F7" s="16"/>
    </row>
    <row r="8" spans="1:7" s="7" customFormat="1" ht="22.5" x14ac:dyDescent="0.25">
      <c r="A8" s="17" t="s">
        <v>2</v>
      </c>
      <c r="B8" s="18"/>
      <c r="C8" s="18"/>
      <c r="D8" s="18"/>
      <c r="E8" s="18"/>
      <c r="F8" s="19"/>
    </row>
    <row r="9" spans="1:7" s="7" customFormat="1" ht="16.5" customHeight="1" x14ac:dyDescent="0.25">
      <c r="A9" s="20" t="s">
        <v>3</v>
      </c>
      <c r="B9" s="21"/>
      <c r="C9" s="21"/>
      <c r="D9" s="21"/>
      <c r="E9" s="21"/>
      <c r="F9" s="22"/>
    </row>
    <row r="10" spans="1:7" s="7" customFormat="1" ht="16.5" customHeight="1" x14ac:dyDescent="0.25">
      <c r="A10" s="23"/>
      <c r="B10" s="24"/>
      <c r="C10" s="24"/>
      <c r="D10" s="24"/>
      <c r="E10" s="24"/>
      <c r="F10" s="25"/>
    </row>
    <row r="11" spans="1:7" s="7" customFormat="1" ht="24" customHeight="1" x14ac:dyDescent="0.25">
      <c r="A11" s="26" t="s">
        <v>4</v>
      </c>
      <c r="B11" s="27"/>
      <c r="C11" s="27"/>
      <c r="D11" s="27"/>
      <c r="E11" s="27"/>
      <c r="F11" s="28"/>
    </row>
    <row r="12" spans="1:7" s="7" customFormat="1" ht="24" customHeight="1" x14ac:dyDescent="0.25">
      <c r="A12" s="29"/>
      <c r="B12" s="30"/>
      <c r="C12" s="30"/>
      <c r="D12" s="30"/>
      <c r="E12" s="30"/>
      <c r="F12" s="31"/>
    </row>
    <row r="13" spans="1:7" ht="16.5" x14ac:dyDescent="0.25">
      <c r="A13" s="32"/>
      <c r="B13" s="32"/>
      <c r="C13" s="32"/>
      <c r="D13" s="33"/>
      <c r="E13" s="34"/>
      <c r="F13" s="35"/>
    </row>
    <row r="14" spans="1:7" ht="42.75" customHeight="1" x14ac:dyDescent="0.25">
      <c r="A14" s="37" t="s">
        <v>5</v>
      </c>
      <c r="B14" s="37" t="s">
        <v>6</v>
      </c>
      <c r="C14" s="37" t="s">
        <v>7</v>
      </c>
      <c r="D14" s="38" t="s">
        <v>8</v>
      </c>
      <c r="E14" s="39" t="s">
        <v>9</v>
      </c>
      <c r="F14" s="40" t="s">
        <v>10</v>
      </c>
      <c r="G14" s="41"/>
    </row>
    <row r="15" spans="1:7" ht="28.15" customHeight="1" x14ac:dyDescent="0.25">
      <c r="A15" s="42" t="s">
        <v>11</v>
      </c>
      <c r="B15" s="43"/>
      <c r="C15" s="43"/>
      <c r="D15" s="43"/>
      <c r="E15" s="43"/>
      <c r="F15" s="44"/>
      <c r="G15" s="41"/>
    </row>
    <row r="16" spans="1:7" ht="49.5" x14ac:dyDescent="0.25">
      <c r="A16" s="45">
        <v>1</v>
      </c>
      <c r="B16" s="45" t="s">
        <v>12</v>
      </c>
      <c r="C16" s="46" t="s">
        <v>13</v>
      </c>
      <c r="D16" s="47">
        <v>150000</v>
      </c>
      <c r="E16" s="48">
        <v>30</v>
      </c>
      <c r="F16" s="49">
        <f>D16*E16</f>
        <v>4500000</v>
      </c>
      <c r="G16" s="41"/>
    </row>
    <row r="17" spans="1:7" ht="16.5" x14ac:dyDescent="0.25">
      <c r="A17" s="50"/>
      <c r="B17" s="50"/>
      <c r="C17" s="51" t="s">
        <v>14</v>
      </c>
      <c r="D17" s="52"/>
      <c r="E17" s="53"/>
      <c r="F17" s="54"/>
      <c r="G17" s="41"/>
    </row>
    <row r="18" spans="1:7" ht="33" x14ac:dyDescent="0.25">
      <c r="A18" s="50"/>
      <c r="B18" s="50"/>
      <c r="C18" s="46" t="s">
        <v>15</v>
      </c>
      <c r="D18" s="52"/>
      <c r="E18" s="53"/>
      <c r="F18" s="54"/>
      <c r="G18" s="41"/>
    </row>
    <row r="19" spans="1:7" ht="33" x14ac:dyDescent="0.25">
      <c r="A19" s="50"/>
      <c r="B19" s="50"/>
      <c r="C19" s="46" t="s">
        <v>16</v>
      </c>
      <c r="D19" s="52"/>
      <c r="E19" s="53"/>
      <c r="F19" s="54"/>
      <c r="G19" s="41"/>
    </row>
    <row r="20" spans="1:7" ht="16.5" x14ac:dyDescent="0.25">
      <c r="A20" s="50"/>
      <c r="B20" s="50"/>
      <c r="C20" s="46" t="s">
        <v>17</v>
      </c>
      <c r="D20" s="52"/>
      <c r="E20" s="53"/>
      <c r="F20" s="54"/>
      <c r="G20" s="41"/>
    </row>
    <row r="21" spans="1:7" ht="33.75" customHeight="1" x14ac:dyDescent="0.25">
      <c r="A21" s="50"/>
      <c r="B21" s="50"/>
      <c r="C21" s="46" t="s">
        <v>18</v>
      </c>
      <c r="D21" s="52"/>
      <c r="E21" s="53"/>
      <c r="F21" s="54"/>
      <c r="G21" s="41"/>
    </row>
    <row r="22" spans="1:7" ht="16.5" x14ac:dyDescent="0.25">
      <c r="A22" s="55"/>
      <c r="B22" s="55"/>
      <c r="C22" s="46" t="s">
        <v>19</v>
      </c>
      <c r="D22" s="56"/>
      <c r="E22" s="57"/>
      <c r="F22" s="58"/>
      <c r="G22" s="41"/>
    </row>
    <row r="23" spans="1:7" ht="49.5" x14ac:dyDescent="0.25">
      <c r="A23" s="59">
        <v>2</v>
      </c>
      <c r="B23" s="51" t="s">
        <v>20</v>
      </c>
      <c r="C23" s="51" t="s">
        <v>21</v>
      </c>
      <c r="D23" s="60">
        <v>155000</v>
      </c>
      <c r="E23" s="61">
        <v>30</v>
      </c>
      <c r="F23" s="62">
        <f>D23*E23</f>
        <v>4650000</v>
      </c>
      <c r="G23" s="41"/>
    </row>
    <row r="24" spans="1:7" ht="33" x14ac:dyDescent="0.25">
      <c r="A24" s="59">
        <v>3</v>
      </c>
      <c r="B24" s="51" t="s">
        <v>22</v>
      </c>
      <c r="C24" s="51" t="s">
        <v>23</v>
      </c>
      <c r="D24" s="60">
        <v>155000</v>
      </c>
      <c r="E24" s="61">
        <v>30</v>
      </c>
      <c r="F24" s="62">
        <f t="shared" ref="F24:F33" si="0">D24*E24</f>
        <v>4650000</v>
      </c>
      <c r="G24" s="41"/>
    </row>
    <row r="25" spans="1:7" ht="33" x14ac:dyDescent="0.25">
      <c r="A25" s="59">
        <v>4</v>
      </c>
      <c r="B25" s="51" t="s">
        <v>24</v>
      </c>
      <c r="C25" s="51" t="s">
        <v>25</v>
      </c>
      <c r="D25" s="60">
        <v>70000</v>
      </c>
      <c r="E25" s="61">
        <v>30</v>
      </c>
      <c r="F25" s="62">
        <f t="shared" si="0"/>
        <v>2100000</v>
      </c>
      <c r="G25" s="41"/>
    </row>
    <row r="26" spans="1:7" ht="32.25" customHeight="1" x14ac:dyDescent="0.25">
      <c r="A26" s="59">
        <v>5</v>
      </c>
      <c r="B26" s="51" t="s">
        <v>26</v>
      </c>
      <c r="C26" s="51" t="s">
        <v>27</v>
      </c>
      <c r="D26" s="63">
        <v>102000</v>
      </c>
      <c r="E26" s="61">
        <v>30</v>
      </c>
      <c r="F26" s="62">
        <f t="shared" si="0"/>
        <v>3060000</v>
      </c>
      <c r="G26" s="41"/>
    </row>
    <row r="27" spans="1:7" ht="55.9" customHeight="1" x14ac:dyDescent="0.25">
      <c r="A27" s="59">
        <v>6</v>
      </c>
      <c r="B27" s="51" t="s">
        <v>28</v>
      </c>
      <c r="C27" s="51" t="s">
        <v>29</v>
      </c>
      <c r="D27" s="63">
        <v>75000</v>
      </c>
      <c r="E27" s="61">
        <v>30</v>
      </c>
      <c r="F27" s="62">
        <f t="shared" si="0"/>
        <v>2250000</v>
      </c>
      <c r="G27" s="41"/>
    </row>
    <row r="28" spans="1:7" ht="49.5" x14ac:dyDescent="0.25">
      <c r="A28" s="59">
        <v>7</v>
      </c>
      <c r="B28" s="51" t="s">
        <v>30</v>
      </c>
      <c r="C28" s="51" t="s">
        <v>31</v>
      </c>
      <c r="D28" s="63">
        <v>27000</v>
      </c>
      <c r="E28" s="61">
        <v>30</v>
      </c>
      <c r="F28" s="62">
        <f t="shared" si="0"/>
        <v>810000</v>
      </c>
      <c r="G28" s="41"/>
    </row>
    <row r="29" spans="1:7" ht="33" x14ac:dyDescent="0.25">
      <c r="A29" s="64">
        <v>8</v>
      </c>
      <c r="B29" s="51" t="s">
        <v>32</v>
      </c>
      <c r="C29" s="65" t="s">
        <v>33</v>
      </c>
      <c r="D29" s="60">
        <v>41000</v>
      </c>
      <c r="E29" s="61">
        <v>30</v>
      </c>
      <c r="F29" s="62">
        <f t="shared" si="0"/>
        <v>1230000</v>
      </c>
      <c r="G29" s="41"/>
    </row>
    <row r="30" spans="1:7" ht="33" x14ac:dyDescent="0.25">
      <c r="A30" s="66"/>
      <c r="B30" s="51" t="s">
        <v>34</v>
      </c>
      <c r="C30" s="65" t="s">
        <v>35</v>
      </c>
      <c r="D30" s="60">
        <v>59000</v>
      </c>
      <c r="E30" s="61">
        <v>30</v>
      </c>
      <c r="F30" s="62">
        <f t="shared" si="0"/>
        <v>1770000</v>
      </c>
      <c r="G30" s="41"/>
    </row>
    <row r="31" spans="1:7" ht="33" x14ac:dyDescent="0.25">
      <c r="A31" s="66"/>
      <c r="B31" s="51" t="s">
        <v>36</v>
      </c>
      <c r="C31" s="65" t="s">
        <v>37</v>
      </c>
      <c r="D31" s="60">
        <v>59000</v>
      </c>
      <c r="E31" s="61">
        <v>30</v>
      </c>
      <c r="F31" s="62">
        <f t="shared" si="0"/>
        <v>1770000</v>
      </c>
      <c r="G31" s="41"/>
    </row>
    <row r="32" spans="1:7" ht="33" x14ac:dyDescent="0.25">
      <c r="A32" s="66"/>
      <c r="B32" s="51" t="s">
        <v>38</v>
      </c>
      <c r="C32" s="65" t="s">
        <v>39</v>
      </c>
      <c r="D32" s="60">
        <v>47000</v>
      </c>
      <c r="E32" s="61">
        <v>30</v>
      </c>
      <c r="F32" s="62">
        <f t="shared" si="0"/>
        <v>1410000</v>
      </c>
      <c r="G32" s="41"/>
    </row>
    <row r="33" spans="1:7" ht="33" x14ac:dyDescent="0.25">
      <c r="A33" s="67"/>
      <c r="B33" s="51" t="s">
        <v>40</v>
      </c>
      <c r="C33" s="65" t="s">
        <v>41</v>
      </c>
      <c r="D33" s="60">
        <v>41000</v>
      </c>
      <c r="E33" s="61">
        <v>30</v>
      </c>
      <c r="F33" s="62">
        <f t="shared" si="0"/>
        <v>1230000</v>
      </c>
      <c r="G33" s="41"/>
    </row>
    <row r="34" spans="1:7" ht="33" x14ac:dyDescent="0.25">
      <c r="A34" s="64">
        <v>9</v>
      </c>
      <c r="B34" s="51" t="s">
        <v>42</v>
      </c>
      <c r="C34" s="51" t="s">
        <v>43</v>
      </c>
      <c r="D34" s="68">
        <v>60000</v>
      </c>
      <c r="E34" s="48">
        <v>30</v>
      </c>
      <c r="F34" s="49">
        <f>D34*E34</f>
        <v>1800000</v>
      </c>
      <c r="G34" s="41"/>
    </row>
    <row r="35" spans="1:7" ht="33" x14ac:dyDescent="0.25">
      <c r="A35" s="66"/>
      <c r="B35" s="51" t="s">
        <v>44</v>
      </c>
      <c r="C35" s="51" t="s">
        <v>43</v>
      </c>
      <c r="D35" s="68"/>
      <c r="E35" s="57"/>
      <c r="F35" s="58"/>
      <c r="G35" s="41"/>
    </row>
    <row r="36" spans="1:7" ht="33" x14ac:dyDescent="0.25">
      <c r="A36" s="67"/>
      <c r="B36" s="51" t="s">
        <v>45</v>
      </c>
      <c r="C36" s="51" t="s">
        <v>46</v>
      </c>
      <c r="D36" s="60">
        <v>41000</v>
      </c>
      <c r="E36" s="61">
        <v>30</v>
      </c>
      <c r="F36" s="62">
        <f>D36*E36</f>
        <v>1230000</v>
      </c>
      <c r="G36" s="41"/>
    </row>
    <row r="37" spans="1:7" ht="51.75" customHeight="1" x14ac:dyDescent="0.25">
      <c r="A37" s="64">
        <v>10</v>
      </c>
      <c r="B37" s="51" t="s">
        <v>47</v>
      </c>
      <c r="C37" s="69" t="s">
        <v>48</v>
      </c>
      <c r="D37" s="60">
        <v>41000</v>
      </c>
      <c r="E37" s="61">
        <v>30</v>
      </c>
      <c r="F37" s="62">
        <f t="shared" ref="F37:F52" si="1">D37*E37</f>
        <v>1230000</v>
      </c>
      <c r="G37" s="41"/>
    </row>
    <row r="38" spans="1:7" ht="16.5" x14ac:dyDescent="0.25">
      <c r="A38" s="67"/>
      <c r="B38" s="51" t="s">
        <v>49</v>
      </c>
      <c r="C38" s="51" t="s">
        <v>50</v>
      </c>
      <c r="D38" s="60">
        <v>41000</v>
      </c>
      <c r="E38" s="61">
        <v>30</v>
      </c>
      <c r="F38" s="62">
        <f t="shared" si="1"/>
        <v>1230000</v>
      </c>
      <c r="G38" s="41"/>
    </row>
    <row r="39" spans="1:7" s="74" customFormat="1" ht="33" x14ac:dyDescent="0.25">
      <c r="A39" s="70">
        <v>11</v>
      </c>
      <c r="B39" s="71" t="s">
        <v>51</v>
      </c>
      <c r="C39" s="72" t="s">
        <v>52</v>
      </c>
      <c r="D39" s="73">
        <v>123000</v>
      </c>
      <c r="E39" s="61">
        <v>30</v>
      </c>
      <c r="F39" s="62">
        <f t="shared" si="1"/>
        <v>3690000</v>
      </c>
    </row>
    <row r="40" spans="1:7" s="74" customFormat="1" ht="33" x14ac:dyDescent="0.25">
      <c r="A40" s="70">
        <v>12</v>
      </c>
      <c r="B40" s="71" t="s">
        <v>53</v>
      </c>
      <c r="C40" s="72" t="s">
        <v>54</v>
      </c>
      <c r="D40" s="73">
        <v>174000</v>
      </c>
      <c r="E40" s="61">
        <v>30</v>
      </c>
      <c r="F40" s="62">
        <f t="shared" si="1"/>
        <v>5220000</v>
      </c>
    </row>
    <row r="41" spans="1:7" ht="64.5" customHeight="1" x14ac:dyDescent="0.25">
      <c r="A41" s="59">
        <v>13</v>
      </c>
      <c r="B41" s="51" t="s">
        <v>55</v>
      </c>
      <c r="C41" s="51" t="s">
        <v>56</v>
      </c>
      <c r="D41" s="63">
        <v>59000</v>
      </c>
      <c r="E41" s="61">
        <v>30</v>
      </c>
      <c r="F41" s="62">
        <f t="shared" si="1"/>
        <v>1770000</v>
      </c>
      <c r="G41" s="41"/>
    </row>
    <row r="42" spans="1:7" ht="49.5" x14ac:dyDescent="0.25">
      <c r="A42" s="59">
        <v>14</v>
      </c>
      <c r="B42" s="51" t="s">
        <v>57</v>
      </c>
      <c r="C42" s="69" t="s">
        <v>58</v>
      </c>
      <c r="D42" s="60">
        <v>41000</v>
      </c>
      <c r="E42" s="61">
        <v>30</v>
      </c>
      <c r="F42" s="62">
        <f t="shared" si="1"/>
        <v>1230000</v>
      </c>
      <c r="G42" s="41"/>
    </row>
    <row r="43" spans="1:7" s="77" customFormat="1" ht="33" x14ac:dyDescent="0.25">
      <c r="A43" s="59">
        <v>15</v>
      </c>
      <c r="B43" s="51" t="s">
        <v>59</v>
      </c>
      <c r="C43" s="51" t="s">
        <v>60</v>
      </c>
      <c r="D43" s="75">
        <v>150000</v>
      </c>
      <c r="E43" s="61">
        <v>30</v>
      </c>
      <c r="F43" s="62">
        <f t="shared" si="1"/>
        <v>4500000</v>
      </c>
      <c r="G43" s="76"/>
    </row>
    <row r="44" spans="1:7" s="77" customFormat="1" ht="33" x14ac:dyDescent="0.25">
      <c r="A44" s="59">
        <v>16</v>
      </c>
      <c r="B44" s="51" t="s">
        <v>61</v>
      </c>
      <c r="C44" s="51" t="s">
        <v>62</v>
      </c>
      <c r="D44" s="75">
        <v>150000</v>
      </c>
      <c r="E44" s="61">
        <v>30</v>
      </c>
      <c r="F44" s="62">
        <f t="shared" si="1"/>
        <v>4500000</v>
      </c>
      <c r="G44" s="76"/>
    </row>
    <row r="45" spans="1:7" s="77" customFormat="1" ht="33" x14ac:dyDescent="0.25">
      <c r="A45" s="59">
        <v>17</v>
      </c>
      <c r="B45" s="51" t="s">
        <v>63</v>
      </c>
      <c r="C45" s="51" t="s">
        <v>64</v>
      </c>
      <c r="D45" s="75">
        <v>150000</v>
      </c>
      <c r="E45" s="61">
        <v>30</v>
      </c>
      <c r="F45" s="62">
        <f t="shared" si="1"/>
        <v>4500000</v>
      </c>
      <c r="G45" s="76"/>
    </row>
    <row r="46" spans="1:7" s="77" customFormat="1" ht="33" x14ac:dyDescent="0.25">
      <c r="A46" s="59">
        <v>18</v>
      </c>
      <c r="B46" s="51" t="s">
        <v>65</v>
      </c>
      <c r="C46" s="51" t="s">
        <v>66</v>
      </c>
      <c r="D46" s="75">
        <v>150000</v>
      </c>
      <c r="E46" s="61">
        <v>30</v>
      </c>
      <c r="F46" s="62">
        <f t="shared" si="1"/>
        <v>4500000</v>
      </c>
      <c r="G46" s="76"/>
    </row>
    <row r="47" spans="1:7" s="77" customFormat="1" ht="33" x14ac:dyDescent="0.25">
      <c r="A47" s="59">
        <v>19</v>
      </c>
      <c r="B47" s="51" t="s">
        <v>67</v>
      </c>
      <c r="C47" s="51" t="s">
        <v>68</v>
      </c>
      <c r="D47" s="75">
        <v>150000</v>
      </c>
      <c r="E47" s="78">
        <v>29</v>
      </c>
      <c r="F47" s="62">
        <f t="shared" si="1"/>
        <v>4350000</v>
      </c>
      <c r="G47" s="76"/>
    </row>
    <row r="48" spans="1:7" s="74" customFormat="1" ht="16.5" x14ac:dyDescent="0.25">
      <c r="A48" s="70">
        <v>20</v>
      </c>
      <c r="B48" s="72" t="s">
        <v>69</v>
      </c>
      <c r="C48" s="72" t="s">
        <v>19</v>
      </c>
      <c r="D48" s="79">
        <v>60000</v>
      </c>
      <c r="E48" s="79">
        <v>1</v>
      </c>
      <c r="F48" s="62">
        <f t="shared" si="1"/>
        <v>60000</v>
      </c>
    </row>
    <row r="49" spans="1:11" s="74" customFormat="1" ht="45" customHeight="1" x14ac:dyDescent="0.25">
      <c r="A49" s="70">
        <v>21</v>
      </c>
      <c r="B49" s="72" t="s">
        <v>70</v>
      </c>
      <c r="C49" s="72" t="s">
        <v>71</v>
      </c>
      <c r="D49" s="79">
        <v>155000</v>
      </c>
      <c r="E49" s="79">
        <v>1</v>
      </c>
      <c r="F49" s="62">
        <f t="shared" si="1"/>
        <v>155000</v>
      </c>
    </row>
    <row r="50" spans="1:11" s="74" customFormat="1" ht="16.5" x14ac:dyDescent="0.25">
      <c r="A50" s="70">
        <v>22</v>
      </c>
      <c r="B50" s="72" t="s">
        <v>72</v>
      </c>
      <c r="C50" s="72" t="s">
        <v>73</v>
      </c>
      <c r="D50" s="79">
        <v>220000</v>
      </c>
      <c r="E50" s="79">
        <v>1</v>
      </c>
      <c r="F50" s="62">
        <f t="shared" si="1"/>
        <v>220000</v>
      </c>
    </row>
    <row r="51" spans="1:11" s="74" customFormat="1" ht="33" x14ac:dyDescent="0.25">
      <c r="A51" s="70">
        <v>23</v>
      </c>
      <c r="B51" s="72" t="s">
        <v>74</v>
      </c>
      <c r="C51" s="72" t="s">
        <v>75</v>
      </c>
      <c r="D51" s="79">
        <v>329000</v>
      </c>
      <c r="E51" s="79">
        <v>1</v>
      </c>
      <c r="F51" s="62">
        <f t="shared" si="1"/>
        <v>329000</v>
      </c>
    </row>
    <row r="52" spans="1:11" s="80" customFormat="1" ht="33" x14ac:dyDescent="0.25">
      <c r="A52" s="70">
        <v>24</v>
      </c>
      <c r="B52" s="72" t="s">
        <v>76</v>
      </c>
      <c r="C52" s="72" t="s">
        <v>77</v>
      </c>
      <c r="D52" s="73">
        <v>200000</v>
      </c>
      <c r="E52" s="73">
        <v>1</v>
      </c>
      <c r="F52" s="62">
        <f t="shared" si="1"/>
        <v>200000</v>
      </c>
    </row>
    <row r="53" spans="1:11" ht="33" x14ac:dyDescent="0.25">
      <c r="A53" s="59"/>
      <c r="B53" s="81" t="s">
        <v>78</v>
      </c>
      <c r="C53" s="51" t="s">
        <v>79</v>
      </c>
      <c r="D53" s="63" t="s">
        <v>80</v>
      </c>
      <c r="E53" s="61">
        <v>30</v>
      </c>
      <c r="F53" s="63" t="s">
        <v>80</v>
      </c>
      <c r="G53" s="41"/>
    </row>
    <row r="54" spans="1:11" s="80" customFormat="1" ht="36.6" customHeight="1" x14ac:dyDescent="0.25">
      <c r="A54" s="42" t="s">
        <v>81</v>
      </c>
      <c r="B54" s="43"/>
      <c r="C54" s="43"/>
      <c r="D54" s="82"/>
      <c r="E54" s="82"/>
      <c r="F54" s="82"/>
    </row>
    <row r="55" spans="1:11" s="80" customFormat="1" ht="47.25" x14ac:dyDescent="0.25">
      <c r="A55" s="70">
        <v>1</v>
      </c>
      <c r="B55" s="83" t="s">
        <v>82</v>
      </c>
      <c r="C55" s="84" t="s">
        <v>83</v>
      </c>
      <c r="D55" s="85">
        <v>178000</v>
      </c>
      <c r="E55" s="86">
        <v>22</v>
      </c>
      <c r="F55" s="62">
        <f>D55*E55</f>
        <v>3916000</v>
      </c>
    </row>
    <row r="56" spans="1:11" s="80" customFormat="1" ht="31.5" x14ac:dyDescent="0.25">
      <c r="A56" s="70">
        <v>2</v>
      </c>
      <c r="B56" s="83" t="s">
        <v>84</v>
      </c>
      <c r="C56" s="84" t="s">
        <v>85</v>
      </c>
      <c r="D56" s="85">
        <v>127000</v>
      </c>
      <c r="E56" s="86">
        <v>22</v>
      </c>
      <c r="F56" s="62">
        <f t="shared" ref="F56:F57" si="2">D56*E56</f>
        <v>2794000</v>
      </c>
    </row>
    <row r="57" spans="1:11" s="80" customFormat="1" ht="16.5" x14ac:dyDescent="0.25">
      <c r="A57" s="70">
        <v>3</v>
      </c>
      <c r="B57" s="83" t="s">
        <v>86</v>
      </c>
      <c r="C57" s="87"/>
      <c r="D57" s="85">
        <v>50000</v>
      </c>
      <c r="E57" s="86">
        <v>22</v>
      </c>
      <c r="F57" s="62">
        <f t="shared" si="2"/>
        <v>1100000</v>
      </c>
    </row>
    <row r="58" spans="1:11" s="92" customFormat="1" ht="28.9" customHeight="1" x14ac:dyDescent="0.25">
      <c r="A58" s="88" t="s">
        <v>87</v>
      </c>
      <c r="B58" s="89"/>
      <c r="C58" s="90"/>
      <c r="D58" s="38"/>
      <c r="E58" s="38"/>
      <c r="F58" s="38">
        <f>SUM(F16:F57)</f>
        <v>77954000</v>
      </c>
      <c r="G58" s="91"/>
    </row>
    <row r="59" spans="1:11" s="10" customFormat="1" ht="36" customHeight="1" x14ac:dyDescent="0.25">
      <c r="A59" s="42" t="s">
        <v>88</v>
      </c>
      <c r="B59" s="43"/>
      <c r="C59" s="43"/>
      <c r="D59" s="43"/>
      <c r="E59" s="43"/>
      <c r="F59" s="43"/>
      <c r="G59" s="8"/>
      <c r="H59" s="8"/>
      <c r="I59" s="93"/>
      <c r="J59" s="93"/>
      <c r="K59" s="93"/>
    </row>
    <row r="60" spans="1:11" ht="31.5" x14ac:dyDescent="0.25">
      <c r="A60" s="94">
        <v>1</v>
      </c>
      <c r="B60" s="94" t="s">
        <v>12</v>
      </c>
      <c r="C60" s="95" t="s">
        <v>13</v>
      </c>
      <c r="D60" s="96">
        <v>150000</v>
      </c>
      <c r="E60" s="48">
        <v>22</v>
      </c>
      <c r="F60" s="49">
        <f>D60*E60</f>
        <v>3300000</v>
      </c>
      <c r="G60" s="41"/>
    </row>
    <row r="61" spans="1:11" x14ac:dyDescent="0.25">
      <c r="A61" s="97"/>
      <c r="B61" s="97"/>
      <c r="C61" s="98" t="s">
        <v>14</v>
      </c>
      <c r="D61" s="99"/>
      <c r="E61" s="53"/>
      <c r="F61" s="54"/>
      <c r="G61" s="41"/>
    </row>
    <row r="62" spans="1:11" ht="31.5" x14ac:dyDescent="0.25">
      <c r="A62" s="97"/>
      <c r="B62" s="97"/>
      <c r="C62" s="95" t="s">
        <v>15</v>
      </c>
      <c r="D62" s="99"/>
      <c r="E62" s="53"/>
      <c r="F62" s="54"/>
      <c r="G62" s="41"/>
    </row>
    <row r="63" spans="1:11" ht="31.5" x14ac:dyDescent="0.25">
      <c r="A63" s="97"/>
      <c r="B63" s="97"/>
      <c r="C63" s="95" t="s">
        <v>16</v>
      </c>
      <c r="D63" s="99"/>
      <c r="E63" s="53"/>
      <c r="F63" s="54"/>
      <c r="G63" s="41"/>
    </row>
    <row r="64" spans="1:11" x14ac:dyDescent="0.25">
      <c r="A64" s="97"/>
      <c r="B64" s="97"/>
      <c r="C64" s="95" t="s">
        <v>17</v>
      </c>
      <c r="D64" s="99"/>
      <c r="E64" s="53"/>
      <c r="F64" s="54"/>
      <c r="G64" s="41"/>
    </row>
    <row r="65" spans="1:7" x14ac:dyDescent="0.25">
      <c r="A65" s="97"/>
      <c r="B65" s="97"/>
      <c r="C65" s="95" t="s">
        <v>18</v>
      </c>
      <c r="D65" s="99"/>
      <c r="E65" s="53"/>
      <c r="F65" s="54"/>
      <c r="G65" s="41"/>
    </row>
    <row r="66" spans="1:7" ht="31.5" x14ac:dyDescent="0.25">
      <c r="A66" s="100">
        <v>2</v>
      </c>
      <c r="B66" s="98" t="s">
        <v>24</v>
      </c>
      <c r="C66" s="98" t="s">
        <v>25</v>
      </c>
      <c r="D66" s="101">
        <v>70000</v>
      </c>
      <c r="E66" s="61">
        <v>22</v>
      </c>
      <c r="F66" s="62">
        <f>D66*E66</f>
        <v>1540000</v>
      </c>
      <c r="G66" s="41"/>
    </row>
    <row r="67" spans="1:7" ht="47.25" x14ac:dyDescent="0.25">
      <c r="A67" s="100">
        <v>3</v>
      </c>
      <c r="B67" s="98" t="s">
        <v>28</v>
      </c>
      <c r="C67" s="98" t="s">
        <v>29</v>
      </c>
      <c r="D67" s="102">
        <v>75000</v>
      </c>
      <c r="E67" s="61">
        <v>22</v>
      </c>
      <c r="F67" s="62">
        <f t="shared" ref="F67:F74" si="3">D67*E67</f>
        <v>1650000</v>
      </c>
      <c r="G67" s="41"/>
    </row>
    <row r="68" spans="1:7" ht="31.5" x14ac:dyDescent="0.25">
      <c r="A68" s="100">
        <v>4</v>
      </c>
      <c r="B68" s="98" t="s">
        <v>30</v>
      </c>
      <c r="C68" s="98" t="s">
        <v>31</v>
      </c>
      <c r="D68" s="102">
        <v>27000</v>
      </c>
      <c r="E68" s="61">
        <v>22</v>
      </c>
      <c r="F68" s="62">
        <f t="shared" si="3"/>
        <v>594000</v>
      </c>
      <c r="G68" s="41"/>
    </row>
    <row r="69" spans="1:7" ht="47.25" x14ac:dyDescent="0.25">
      <c r="A69" s="100">
        <v>5</v>
      </c>
      <c r="B69" s="98" t="s">
        <v>55</v>
      </c>
      <c r="C69" s="98" t="s">
        <v>56</v>
      </c>
      <c r="D69" s="102">
        <v>59000</v>
      </c>
      <c r="E69" s="61">
        <v>22</v>
      </c>
      <c r="F69" s="62">
        <f t="shared" si="3"/>
        <v>1298000</v>
      </c>
      <c r="G69" s="41"/>
    </row>
    <row r="70" spans="1:7" s="74" customFormat="1" ht="16.5" x14ac:dyDescent="0.25">
      <c r="A70" s="70">
        <v>6</v>
      </c>
      <c r="B70" s="72" t="s">
        <v>69</v>
      </c>
      <c r="C70" s="72" t="s">
        <v>19</v>
      </c>
      <c r="D70" s="79">
        <v>60000</v>
      </c>
      <c r="E70" s="79">
        <v>1</v>
      </c>
      <c r="F70" s="62">
        <f t="shared" si="3"/>
        <v>60000</v>
      </c>
    </row>
    <row r="71" spans="1:7" s="74" customFormat="1" ht="49.5" x14ac:dyDescent="0.25">
      <c r="A71" s="70">
        <v>7</v>
      </c>
      <c r="B71" s="72" t="s">
        <v>70</v>
      </c>
      <c r="C71" s="72" t="s">
        <v>71</v>
      </c>
      <c r="D71" s="79">
        <v>155000</v>
      </c>
      <c r="E71" s="79">
        <v>1</v>
      </c>
      <c r="F71" s="62">
        <f t="shared" si="3"/>
        <v>155000</v>
      </c>
    </row>
    <row r="72" spans="1:7" s="74" customFormat="1" ht="16.5" x14ac:dyDescent="0.25">
      <c r="A72" s="70">
        <v>8</v>
      </c>
      <c r="B72" s="72" t="s">
        <v>72</v>
      </c>
      <c r="C72" s="72" t="s">
        <v>73</v>
      </c>
      <c r="D72" s="79">
        <v>220000</v>
      </c>
      <c r="E72" s="79">
        <v>1</v>
      </c>
      <c r="F72" s="62">
        <f t="shared" si="3"/>
        <v>220000</v>
      </c>
    </row>
    <row r="73" spans="1:7" s="74" customFormat="1" ht="33" x14ac:dyDescent="0.25">
      <c r="A73" s="70">
        <v>9</v>
      </c>
      <c r="B73" s="72" t="s">
        <v>74</v>
      </c>
      <c r="C73" s="72" t="s">
        <v>75</v>
      </c>
      <c r="D73" s="79">
        <v>329000</v>
      </c>
      <c r="E73" s="79">
        <v>1</v>
      </c>
      <c r="F73" s="62">
        <f t="shared" si="3"/>
        <v>329000</v>
      </c>
    </row>
    <row r="74" spans="1:7" s="80" customFormat="1" ht="33" x14ac:dyDescent="0.25">
      <c r="A74" s="70">
        <v>10</v>
      </c>
      <c r="B74" s="72" t="s">
        <v>76</v>
      </c>
      <c r="C74" s="72" t="s">
        <v>77</v>
      </c>
      <c r="D74" s="73">
        <v>200000</v>
      </c>
      <c r="E74" s="73">
        <v>1</v>
      </c>
      <c r="F74" s="62">
        <f t="shared" si="3"/>
        <v>200000</v>
      </c>
    </row>
    <row r="75" spans="1:7" ht="33" x14ac:dyDescent="0.25">
      <c r="A75" s="59">
        <v>11</v>
      </c>
      <c r="B75" s="81" t="s">
        <v>78</v>
      </c>
      <c r="C75" s="51" t="s">
        <v>79</v>
      </c>
      <c r="D75" s="63" t="s">
        <v>80</v>
      </c>
      <c r="E75" s="61">
        <v>23</v>
      </c>
      <c r="F75" s="63" t="s">
        <v>80</v>
      </c>
      <c r="G75" s="41"/>
    </row>
    <row r="76" spans="1:7" x14ac:dyDescent="0.25">
      <c r="A76" s="88" t="s">
        <v>89</v>
      </c>
      <c r="B76" s="89"/>
      <c r="C76" s="90"/>
      <c r="D76" s="103">
        <f>SUM(D60:D75)</f>
        <v>1345000</v>
      </c>
      <c r="E76" s="104"/>
      <c r="F76" s="103">
        <f>SUM(F60:F75)</f>
        <v>9346000</v>
      </c>
      <c r="G76" s="41"/>
    </row>
    <row r="77" spans="1:7" s="10" customFormat="1" ht="16.5" x14ac:dyDescent="0.25">
      <c r="A77" s="8"/>
      <c r="B77" s="8"/>
      <c r="C77" s="105"/>
      <c r="D77" s="105"/>
      <c r="E77" s="105"/>
      <c r="F77" s="105" t="s">
        <v>90</v>
      </c>
    </row>
    <row r="78" spans="1:7" s="10" customFormat="1" ht="18.75" x14ac:dyDescent="0.25">
      <c r="A78" s="8"/>
      <c r="B78" s="8"/>
      <c r="C78" s="105"/>
      <c r="D78" s="106" t="s">
        <v>91</v>
      </c>
      <c r="E78" s="106"/>
      <c r="F78" s="106"/>
    </row>
    <row r="79" spans="1:7" s="10" customFormat="1" ht="16.5" x14ac:dyDescent="0.25">
      <c r="A79" s="8"/>
      <c r="B79" s="8"/>
      <c r="C79" s="105"/>
      <c r="D79" s="105"/>
      <c r="E79" s="105"/>
      <c r="F79" s="105"/>
    </row>
    <row r="80" spans="1:7" s="10" customFormat="1" ht="16.5" x14ac:dyDescent="0.25">
      <c r="A80" s="8"/>
      <c r="B80" s="8"/>
      <c r="C80" s="105"/>
      <c r="D80" s="105"/>
      <c r="E80" s="105"/>
      <c r="F80" s="105"/>
    </row>
    <row r="81" spans="1:6" s="10" customFormat="1" ht="16.5" x14ac:dyDescent="0.25">
      <c r="A81" s="8"/>
      <c r="B81" s="8"/>
      <c r="C81" s="105"/>
      <c r="D81" s="105"/>
      <c r="E81" s="105"/>
      <c r="F81" s="105"/>
    </row>
    <row r="82" spans="1:6" s="10" customFormat="1" ht="16.5" x14ac:dyDescent="0.25">
      <c r="A82" s="8"/>
      <c r="B82" s="8"/>
      <c r="C82" s="105"/>
      <c r="D82" s="105"/>
      <c r="E82" s="105"/>
      <c r="F82" s="105"/>
    </row>
    <row r="83" spans="1:6" s="10" customFormat="1" ht="16.5" x14ac:dyDescent="0.25">
      <c r="A83" s="8"/>
      <c r="B83" s="8"/>
      <c r="C83" s="105"/>
      <c r="D83" s="105"/>
      <c r="E83" s="105"/>
      <c r="F83" s="105"/>
    </row>
    <row r="84" spans="1:6" s="10" customFormat="1" ht="16.5" x14ac:dyDescent="0.25">
      <c r="A84" s="8"/>
      <c r="B84" s="8"/>
      <c r="C84" s="105"/>
      <c r="D84" s="105"/>
      <c r="E84" s="105"/>
      <c r="F84" s="105"/>
    </row>
    <row r="85" spans="1:6" s="10" customFormat="1" ht="16.5" x14ac:dyDescent="0.25">
      <c r="A85" s="8"/>
      <c r="B85" s="8"/>
      <c r="C85" s="105"/>
      <c r="D85" s="105"/>
      <c r="E85" s="105"/>
      <c r="F85" s="105"/>
    </row>
    <row r="86" spans="1:6" s="10" customFormat="1" ht="16.5" x14ac:dyDescent="0.25">
      <c r="A86" s="8"/>
      <c r="B86" s="8"/>
      <c r="C86" s="105"/>
      <c r="D86" s="105"/>
      <c r="E86" s="105"/>
      <c r="F86" s="105"/>
    </row>
    <row r="87" spans="1:6" s="10" customFormat="1" ht="16.5" x14ac:dyDescent="0.25">
      <c r="A87" s="8"/>
      <c r="B87" s="8"/>
      <c r="C87" s="8"/>
      <c r="D87" s="93"/>
      <c r="E87" s="93"/>
      <c r="F87" s="93"/>
    </row>
    <row r="88" spans="1:6" s="113" customFormat="1" ht="16.5" x14ac:dyDescent="0.25">
      <c r="A88" s="107" t="s">
        <v>92</v>
      </c>
      <c r="B88" s="108"/>
      <c r="C88" s="109"/>
      <c r="D88" s="110"/>
      <c r="E88" s="111"/>
      <c r="F88" s="112"/>
    </row>
    <row r="89" spans="1:6" s="117" customFormat="1" ht="16.5" customHeight="1" x14ac:dyDescent="0.25">
      <c r="A89" s="114" t="s">
        <v>93</v>
      </c>
      <c r="B89" s="115"/>
      <c r="C89" s="116"/>
      <c r="D89" s="15"/>
      <c r="E89" s="16"/>
    </row>
    <row r="90" spans="1:6" s="117" customFormat="1" ht="22.5" customHeight="1" x14ac:dyDescent="0.25">
      <c r="A90" s="114" t="s">
        <v>94</v>
      </c>
      <c r="B90" s="115"/>
      <c r="C90" s="116"/>
      <c r="D90" s="15"/>
      <c r="E90" s="16"/>
    </row>
    <row r="91" spans="1:6" s="118" customFormat="1" ht="39.75" customHeight="1" x14ac:dyDescent="0.25">
      <c r="A91" s="114" t="s">
        <v>95</v>
      </c>
      <c r="B91" s="115"/>
      <c r="C91" s="116"/>
      <c r="D91" s="15"/>
      <c r="E91" s="16"/>
    </row>
    <row r="92" spans="1:6" s="124" customFormat="1" ht="16.5" customHeight="1" x14ac:dyDescent="0.25">
      <c r="A92" s="119" t="s">
        <v>96</v>
      </c>
      <c r="B92" s="120"/>
      <c r="C92" s="121"/>
      <c r="D92" s="122"/>
      <c r="E92" s="123"/>
    </row>
    <row r="93" spans="1:6" s="7" customFormat="1" ht="16.5" customHeight="1" x14ac:dyDescent="0.25">
      <c r="A93" s="114" t="s">
        <v>97</v>
      </c>
      <c r="B93" s="115"/>
      <c r="C93" s="116"/>
      <c r="D93" s="15"/>
      <c r="E93" s="16"/>
    </row>
    <row r="94" spans="1:6" s="7" customFormat="1" ht="16.5" x14ac:dyDescent="0.25">
      <c r="A94" s="125" t="s">
        <v>98</v>
      </c>
      <c r="B94" s="126"/>
      <c r="C94" s="127"/>
      <c r="D94" s="15"/>
      <c r="E94" s="16"/>
    </row>
    <row r="95" spans="1:6" s="7" customFormat="1" ht="16.5" x14ac:dyDescent="0.25">
      <c r="A95" s="125" t="s">
        <v>99</v>
      </c>
      <c r="B95" s="126"/>
      <c r="C95" s="127"/>
      <c r="D95" s="15"/>
      <c r="E95" s="16"/>
    </row>
    <row r="96" spans="1:6" s="133" customFormat="1" ht="15.75" customHeight="1" x14ac:dyDescent="0.25">
      <c r="A96" s="128" t="s">
        <v>100</v>
      </c>
      <c r="B96" s="129"/>
      <c r="C96" s="129"/>
      <c r="D96" s="130"/>
      <c r="E96" s="131"/>
      <c r="F96" s="132"/>
    </row>
    <row r="97" spans="1:5" s="7" customFormat="1" ht="15.75" customHeight="1" x14ac:dyDescent="0.25">
      <c r="A97" s="11" t="s">
        <v>101</v>
      </c>
      <c r="B97" s="126"/>
      <c r="C97" s="134"/>
      <c r="D97" s="15"/>
      <c r="E97" s="16"/>
    </row>
    <row r="98" spans="1:5" s="7" customFormat="1" ht="15.75" customHeight="1" x14ac:dyDescent="0.25">
      <c r="A98" s="118" t="s">
        <v>102</v>
      </c>
      <c r="B98" s="126"/>
      <c r="C98" s="134"/>
      <c r="D98" s="15"/>
      <c r="E98" s="16"/>
    </row>
    <row r="99" spans="1:5" s="7" customFormat="1" ht="15.75" customHeight="1" x14ac:dyDescent="0.25">
      <c r="A99" s="11" t="s">
        <v>103</v>
      </c>
      <c r="B99" s="126"/>
      <c r="C99" s="134"/>
      <c r="D99" s="15"/>
      <c r="E99" s="16"/>
    </row>
  </sheetData>
  <mergeCells count="34">
    <mergeCell ref="A92:C92"/>
    <mergeCell ref="A93:C93"/>
    <mergeCell ref="A96:D96"/>
    <mergeCell ref="A76:C76"/>
    <mergeCell ref="D78:F78"/>
    <mergeCell ref="A88:C88"/>
    <mergeCell ref="A89:C89"/>
    <mergeCell ref="A90:C90"/>
    <mergeCell ref="A91:C91"/>
    <mergeCell ref="A58:C58"/>
    <mergeCell ref="A59:F59"/>
    <mergeCell ref="A60:A65"/>
    <mergeCell ref="B60:B65"/>
    <mergeCell ref="D60:D65"/>
    <mergeCell ref="E60:E65"/>
    <mergeCell ref="F60:F65"/>
    <mergeCell ref="A34:A36"/>
    <mergeCell ref="D34:D35"/>
    <mergeCell ref="E34:E35"/>
    <mergeCell ref="F34:F35"/>
    <mergeCell ref="A37:A38"/>
    <mergeCell ref="A54:C54"/>
    <mergeCell ref="A16:A22"/>
    <mergeCell ref="B16:B22"/>
    <mergeCell ref="D16:D22"/>
    <mergeCell ref="E16:E22"/>
    <mergeCell ref="F16:F22"/>
    <mergeCell ref="A29:A33"/>
    <mergeCell ref="C1:F5"/>
    <mergeCell ref="C6:F6"/>
    <mergeCell ref="A8:F8"/>
    <mergeCell ref="A9:F10"/>
    <mergeCell ref="A11:F12"/>
    <mergeCell ref="A15:F15"/>
  </mergeCells>
  <printOptions horizontalCentered="1"/>
  <pageMargins left="0.19685039370078741" right="0.15748031496062992" top="0.31496062992125984" bottom="0.11811023622047245" header="0.31496062992125984" footer="0.11811023622047245"/>
  <pageSetup paperSize="9" scale="63" fitToWidth="165" fitToHeight="0" orientation="portrait" r:id="rId1"/>
  <rowBreaks count="1" manualBreakCount="1">
    <brk id="46"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vt:lpstr>
      <vt:lpstr>'BÁO GIÁ'!Print_Area</vt:lpstr>
      <vt:lpstr>'BÁO GIÁ'!Print_Titles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2015-06-05T18:17:20Z</dcterms:created>
  <dcterms:modified xsi:type="dcterms:W3CDTF">2025-03-18T09:21:20Z</dcterms:modified>
</cp:coreProperties>
</file>