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ATA_TN\Hoàng\SALE\FPT\"/>
    </mc:Choice>
  </mc:AlternateContent>
  <xr:revisionPtr revIDLastSave="0" documentId="13_ncr:1_{37526CDB-313D-444D-8859-35283E23235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ÁO CÁO FPT" sheetId="3" r:id="rId1"/>
  </sheets>
  <definedNames>
    <definedName name="_Hlk179200969" localSheetId="0">'BÁO CÁO FPT'!$G$3</definedName>
    <definedName name="_Hlk179201553" localSheetId="0">'BÁO CÁO FPT'!$G$4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3" l="1"/>
  <c r="G21" i="3"/>
  <c r="I13" i="3"/>
  <c r="I12" i="3"/>
  <c r="I14" i="3"/>
  <c r="I15" i="3"/>
  <c r="I16" i="3"/>
  <c r="I17" i="3"/>
  <c r="I18" i="3"/>
  <c r="I19" i="3"/>
  <c r="I20" i="3"/>
  <c r="F21" i="3" l="1"/>
  <c r="I3" i="3" l="1"/>
  <c r="I4" i="3"/>
  <c r="I5" i="3"/>
  <c r="I6" i="3"/>
  <c r="I7" i="3"/>
  <c r="I8" i="3"/>
  <c r="I9" i="3"/>
  <c r="I10" i="3"/>
  <c r="I11" i="3"/>
  <c r="I2" i="3"/>
  <c r="I21" i="3" s="1"/>
</calcChain>
</file>

<file path=xl/sharedStrings.xml><?xml version="1.0" encoding="utf-8"?>
<sst xmlns="http://schemas.openxmlformats.org/spreadsheetml/2006/main" count="42" uniqueCount="41">
  <si>
    <t>STT</t>
  </si>
  <si>
    <t>Số HĐ</t>
  </si>
  <si>
    <t>TÊN ĐƠN VỊ
(BẮT BUỘC PHẢI LÀ TÊN UP HỢP ĐỒNG HỆ THỐNG)</t>
  </si>
  <si>
    <t>Ký HĐ</t>
  </si>
  <si>
    <t>TTTL có HĐ</t>
  </si>
  <si>
    <t>TTTL ngoài HĐ</t>
  </si>
  <si>
    <t>Tổng cộng</t>
  </si>
  <si>
    <t>Ghi chú</t>
  </si>
  <si>
    <t>95/2024</t>
  </si>
  <si>
    <t>96/2024</t>
  </si>
  <si>
    <t>110/2024</t>
  </si>
  <si>
    <t>166/2024</t>
  </si>
  <si>
    <t>167/2024</t>
  </si>
  <si>
    <t>TRUNG TÂM FPT POLYTECHNIC ĐÀ NẴNG</t>
  </si>
  <si>
    <t>Số lượng ký HĐ</t>
  </si>
  <si>
    <t>Thời gian</t>
  </si>
  <si>
    <t>HĐ-TNĐN - TRƯỜNG TIỂU HỌC, TRUNG HỌC CƠ SỞ VÀ TRUNG HỌC PHỔ THÔNG FPT</t>
  </si>
  <si>
    <t>133/2024</t>
  </si>
  <si>
    <t>PHÂN HIỆU TRƯỜNG ĐẠI HỌC FPT TẠI THÀNH PHỐ ĐÀ NẴNG</t>
  </si>
  <si>
    <t>131/2024</t>
  </si>
  <si>
    <t>CÔNG TY CỔ PHẦN BÁN LẺ KỸ THUẬT SỐ FPT</t>
  </si>
  <si>
    <t>CÔNG TY CỔ PHẦN DƯỢC PHẨM FPT LONG CHÂU</t>
  </si>
  <si>
    <t>132/2024</t>
  </si>
  <si>
    <t xml:space="preserve">CHI NHÁNH ĐÀ NẴNG – CÔNG TY CỔ PHẦN VIỄN THÔNG FPT </t>
  </si>
  <si>
    <t>156/2024</t>
  </si>
  <si>
    <t>159/2024</t>
  </si>
  <si>
    <t>CÔNG TY TNHH MTV VIỄN THÔNG QUỐC TẾ FPT</t>
  </si>
  <si>
    <t>157/2024</t>
  </si>
  <si>
    <t xml:space="preserve">CÔNG TY TNHH HẠ TẦNG VIỄN THÔNG MIỀN BẮC  </t>
  </si>
  <si>
    <t>CÔNG TY TNHH MTV DỊCH VỤ VIỄN THÔNG PHƯƠNG NAM</t>
  </si>
  <si>
    <t>158/2024</t>
  </si>
  <si>
    <t>CÔNG TY TNHH PHÂN PHỐI DƯỢC PHẨM KHANG VIỆT</t>
  </si>
  <si>
    <t>FPT SOFTWARE- GÓI LÃNH ĐẠO</t>
  </si>
  <si>
    <t>CHI NHÁNH CÔNG TY TNHH PHẦN MỀM FPT TẠI ĐÀ NẴNG</t>
  </si>
  <si>
    <t>CÔNG TY TNHH PHẦN MỀM FPT MIỀN TRUNG</t>
  </si>
  <si>
    <t>CÔNG TY TNHH PHẦN MỀM SÁNG TẠO FPT</t>
  </si>
  <si>
    <t>CHI NHÁNH CÔNG TY TNHH DỊCH VỤ XỬ LÝ SỐ FPT TẠI QUY NHƠN</t>
  </si>
  <si>
    <t>CÔNG TY TNHH PHẦN MỀM HỒ CHÍ MINH</t>
  </si>
  <si>
    <t>CÔNG TY TNHH PHẦN MỀM HÀ NỘI</t>
  </si>
  <si>
    <t>CÔNG TY TNHH PHẦN MỀM FPT</t>
  </si>
  <si>
    <t>CÔNG TY TNHH PHẦN MỀM 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</si>
</sst>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5" fillId="2" borderId="4" xfId="0" applyFont="1" applyFill="1" applyBorder="1" applyAlignment="1">
      <alignment horizontal="center" vertical="center" wrapText="1"/>
    </xf>
    <xf numFmtId="14" fontId="5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164" fontId="5" fillId="2" borderId="6" xfId="0" applyNumberFormat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vertical="center" wrapText="1"/>
    </xf>
    <xf numFmtId="0" fontId="1" fillId="0" borderId="3" xfId="0" applyFont="1" applyBorder="1"/>
    <xf numFmtId="164" fontId="2" fillId="3" borderId="11" xfId="0" applyNumberFormat="1" applyFont="1" applyFill="1" applyBorder="1" applyAlignment="1">
      <alignment horizontal="right" vertical="center" wrapText="1"/>
    </xf>
    <xf numFmtId="164" fontId="2" fillId="3" borderId="12" xfId="0" applyNumberFormat="1" applyFont="1" applyFill="1" applyBorder="1" applyAlignment="1">
      <alignment horizontal="right" vertical="center" wrapText="1"/>
    </xf>
    <xf numFmtId="164" fontId="1" fillId="3" borderId="12" xfId="0" applyNumberFormat="1" applyFont="1" applyFill="1" applyBorder="1" applyAlignment="1">
      <alignment horizontal="center" vertical="center" wrapText="1"/>
    </xf>
    <xf numFmtId="164" fontId="1" fillId="3" borderId="12" xfId="0" applyNumberFormat="1" applyFont="1" applyFill="1" applyBorder="1" applyAlignment="1">
      <alignment horizontal="right" vertical="center" wrapText="1"/>
    </xf>
    <xf numFmtId="14" fontId="1" fillId="3" borderId="12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14" fontId="4" fillId="3" borderId="13" xfId="0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/>
    </xf>
    <xf numFmtId="3" fontId="2" fillId="0" borderId="10" xfId="0" applyNumberFormat="1" applyFont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4F465-BAA7-4B4D-A4A7-9E58F73DC232}">
  <dimension ref="A1:J21"/>
  <sheetViews>
    <sheetView tabSelected="1" zoomScaleNormal="100" workbookViewId="0">
      <selection activeCell="H8" sqref="H8"/>
    </sheetView>
  </sheetViews>
  <sheetFormatPr defaultRowHeight="14" x14ac:dyDescent="0.3"/>
  <cols>
    <col min="1" max="1" width="7.1640625" customWidth="1"/>
    <col min="2" max="2" width="11.1640625" bestFit="1" customWidth="1"/>
    <col min="3" max="3" width="75" bestFit="1" customWidth="1"/>
    <col min="4" max="4" width="11.75" customWidth="1"/>
    <col min="5" max="5" width="13.1640625" style="1" bestFit="1" customWidth="1"/>
    <col min="6" max="7" width="17.25" customWidth="1"/>
    <col min="8" max="8" width="20.1640625" customWidth="1"/>
    <col min="9" max="9" width="17.25" customWidth="1"/>
    <col min="10" max="10" width="11.83203125" customWidth="1"/>
  </cols>
  <sheetData>
    <row r="1" spans="1:10" ht="43.5" customHeight="1" x14ac:dyDescent="0.3">
      <c r="A1" s="2" t="s">
        <v>0</v>
      </c>
      <c r="B1" s="3" t="s">
        <v>1</v>
      </c>
      <c r="C1" s="4" t="s">
        <v>2</v>
      </c>
      <c r="D1" s="4" t="s">
        <v>14</v>
      </c>
      <c r="E1" s="3" t="s">
        <v>15</v>
      </c>
      <c r="F1" s="5" t="s">
        <v>3</v>
      </c>
      <c r="G1" s="6" t="s">
        <v>4</v>
      </c>
      <c r="H1" s="6" t="s">
        <v>5</v>
      </c>
      <c r="I1" s="4" t="s">
        <v>6</v>
      </c>
      <c r="J1" s="7" t="s">
        <v>7</v>
      </c>
    </row>
    <row r="2" spans="1:10" ht="28" x14ac:dyDescent="0.3">
      <c r="A2" s="8">
        <v>1</v>
      </c>
      <c r="B2" s="9" t="s">
        <v>17</v>
      </c>
      <c r="C2" s="10" t="s">
        <v>16</v>
      </c>
      <c r="D2" s="9">
        <v>368</v>
      </c>
      <c r="E2" s="11">
        <v>45523</v>
      </c>
      <c r="F2" s="26">
        <v>393562300</v>
      </c>
      <c r="G2" s="26">
        <v>350097400</v>
      </c>
      <c r="H2" s="26"/>
      <c r="I2" s="26">
        <f>'BÁO CÁO FPT'!$H2+'BÁO CÁO FPT'!$G2</f>
        <v>350097400</v>
      </c>
      <c r="J2" s="12"/>
    </row>
    <row r="3" spans="1:10" x14ac:dyDescent="0.3">
      <c r="A3" s="8">
        <v>2</v>
      </c>
      <c r="B3" s="9" t="s">
        <v>19</v>
      </c>
      <c r="C3" s="10" t="s">
        <v>18</v>
      </c>
      <c r="D3" s="9">
        <v>380</v>
      </c>
      <c r="E3" s="11">
        <v>45523</v>
      </c>
      <c r="F3" s="26">
        <v>451543400</v>
      </c>
      <c r="G3" s="26">
        <v>372199000</v>
      </c>
      <c r="H3" s="26"/>
      <c r="I3" s="26">
        <f>'BÁO CÁO FPT'!$H3+'BÁO CÁO FPT'!$G3</f>
        <v>372199000</v>
      </c>
      <c r="J3" s="12"/>
    </row>
    <row r="4" spans="1:10" x14ac:dyDescent="0.3">
      <c r="A4" s="8">
        <v>3</v>
      </c>
      <c r="B4" s="9" t="s">
        <v>22</v>
      </c>
      <c r="C4" s="10" t="s">
        <v>13</v>
      </c>
      <c r="D4" s="9">
        <v>236</v>
      </c>
      <c r="E4" s="11">
        <v>45523</v>
      </c>
      <c r="F4" s="26">
        <v>248754900</v>
      </c>
      <c r="G4" s="26">
        <v>187066600</v>
      </c>
      <c r="H4" s="26"/>
      <c r="I4" s="26">
        <f>'BÁO CÁO FPT'!$H4+'BÁO CÁO FPT'!$G4</f>
        <v>187066600</v>
      </c>
      <c r="J4" s="12"/>
    </row>
    <row r="5" spans="1:10" x14ac:dyDescent="0.3">
      <c r="A5" s="8">
        <v>4</v>
      </c>
      <c r="B5" s="9" t="s">
        <v>12</v>
      </c>
      <c r="C5" s="10" t="s">
        <v>21</v>
      </c>
      <c r="D5" s="9">
        <v>356</v>
      </c>
      <c r="E5" s="11">
        <v>45536</v>
      </c>
      <c r="F5" s="26">
        <v>226152000</v>
      </c>
      <c r="G5" s="26">
        <v>211488800</v>
      </c>
      <c r="H5" s="26"/>
      <c r="I5" s="26">
        <f>'BÁO CÁO FPT'!$H5+'BÁO CÁO FPT'!$G5</f>
        <v>211488800</v>
      </c>
      <c r="J5" s="12"/>
    </row>
    <row r="6" spans="1:10" x14ac:dyDescent="0.3">
      <c r="A6" s="8">
        <v>5</v>
      </c>
      <c r="B6" s="9" t="s">
        <v>11</v>
      </c>
      <c r="C6" s="10" t="s">
        <v>20</v>
      </c>
      <c r="D6" s="9">
        <v>136</v>
      </c>
      <c r="E6" s="11">
        <v>45536</v>
      </c>
      <c r="F6" s="26">
        <v>105375200</v>
      </c>
      <c r="G6" s="26">
        <v>92655400</v>
      </c>
      <c r="H6" s="26"/>
      <c r="I6" s="26">
        <f>'BÁO CÁO FPT'!$H6+'BÁO CÁO FPT'!$G6</f>
        <v>92655400</v>
      </c>
      <c r="J6" s="12"/>
    </row>
    <row r="7" spans="1:10" ht="15.5" x14ac:dyDescent="0.3">
      <c r="A7" s="8">
        <v>6</v>
      </c>
      <c r="B7" s="9" t="s">
        <v>24</v>
      </c>
      <c r="C7" s="13" t="s">
        <v>23</v>
      </c>
      <c r="D7" s="9">
        <v>141</v>
      </c>
      <c r="E7" s="11">
        <v>45538</v>
      </c>
      <c r="F7" s="27">
        <v>99853900</v>
      </c>
      <c r="G7" s="28">
        <v>94402100</v>
      </c>
      <c r="H7" s="26"/>
      <c r="I7" s="26">
        <f>'BÁO CÁO FPT'!$H7+'BÁO CÁO FPT'!$G7</f>
        <v>94402100</v>
      </c>
      <c r="J7" s="12"/>
    </row>
    <row r="8" spans="1:10" x14ac:dyDescent="0.3">
      <c r="A8" s="8">
        <v>7</v>
      </c>
      <c r="B8" s="9" t="s">
        <v>25</v>
      </c>
      <c r="C8" s="10" t="s">
        <v>26</v>
      </c>
      <c r="D8" s="9">
        <v>17</v>
      </c>
      <c r="E8" s="11">
        <v>45538</v>
      </c>
      <c r="F8" s="26">
        <v>11880200</v>
      </c>
      <c r="G8" s="26">
        <v>10929500</v>
      </c>
      <c r="H8" s="26"/>
      <c r="I8" s="26">
        <f>'BÁO CÁO FPT'!$H8+'BÁO CÁO FPT'!$G8</f>
        <v>10929500</v>
      </c>
      <c r="J8" s="12"/>
    </row>
    <row r="9" spans="1:10" ht="15.5" x14ac:dyDescent="0.3">
      <c r="A9" s="8">
        <v>8</v>
      </c>
      <c r="B9" s="9" t="s">
        <v>27</v>
      </c>
      <c r="C9" s="13" t="s">
        <v>28</v>
      </c>
      <c r="D9" s="9">
        <v>123</v>
      </c>
      <c r="E9" s="11">
        <v>45538</v>
      </c>
      <c r="F9" s="27">
        <v>61493700</v>
      </c>
      <c r="G9" s="28">
        <v>60493700</v>
      </c>
      <c r="H9" s="26"/>
      <c r="I9" s="26">
        <f>'BÁO CÁO FPT'!$H9+'BÁO CÁO FPT'!$G9</f>
        <v>60493700</v>
      </c>
      <c r="J9" s="12"/>
    </row>
    <row r="10" spans="1:10" x14ac:dyDescent="0.3">
      <c r="A10" s="8">
        <v>9</v>
      </c>
      <c r="B10" s="9" t="s">
        <v>30</v>
      </c>
      <c r="C10" s="10" t="s">
        <v>29</v>
      </c>
      <c r="D10" s="9">
        <v>18</v>
      </c>
      <c r="E10" s="11">
        <v>45538</v>
      </c>
      <c r="F10" s="26">
        <v>9000000</v>
      </c>
      <c r="G10" s="26">
        <v>8500000</v>
      </c>
      <c r="H10" s="26"/>
      <c r="I10" s="26">
        <f>'BÁO CÁO FPT'!$H10+'BÁO CÁO FPT'!$G10</f>
        <v>8500000</v>
      </c>
      <c r="J10" s="12"/>
    </row>
    <row r="11" spans="1:10" x14ac:dyDescent="0.3">
      <c r="A11" s="8">
        <v>10</v>
      </c>
      <c r="B11" s="9" t="s">
        <v>10</v>
      </c>
      <c r="C11" s="10" t="s">
        <v>31</v>
      </c>
      <c r="D11" s="9">
        <v>4</v>
      </c>
      <c r="E11" s="11">
        <v>45474</v>
      </c>
      <c r="F11" s="26">
        <v>3983200</v>
      </c>
      <c r="G11" s="26">
        <v>3934600</v>
      </c>
      <c r="H11" s="26"/>
      <c r="I11" s="26">
        <f>'BÁO CÁO FPT'!$H11+'BÁO CÁO FPT'!$G11</f>
        <v>3934600</v>
      </c>
      <c r="J11" s="12"/>
    </row>
    <row r="12" spans="1:10" x14ac:dyDescent="0.3">
      <c r="A12" s="8">
        <v>11</v>
      </c>
      <c r="B12" s="9" t="s">
        <v>9</v>
      </c>
      <c r="C12" s="10" t="s">
        <v>32</v>
      </c>
      <c r="D12" s="9">
        <v>7</v>
      </c>
      <c r="E12" s="11">
        <v>45474</v>
      </c>
      <c r="F12" s="26">
        <v>25940000</v>
      </c>
      <c r="G12" s="26">
        <v>25940000</v>
      </c>
      <c r="H12" s="26"/>
      <c r="I12" s="26">
        <f>'BÁO CÁO FPT'!$H12+'BÁO CÁO FPT'!$G12</f>
        <v>25940000</v>
      </c>
      <c r="J12" s="12"/>
    </row>
    <row r="13" spans="1:10" x14ac:dyDescent="0.3">
      <c r="A13" s="8">
        <v>12</v>
      </c>
      <c r="B13" s="20" t="s">
        <v>8</v>
      </c>
      <c r="C13" s="10" t="s">
        <v>33</v>
      </c>
      <c r="D13" s="20">
        <v>5342</v>
      </c>
      <c r="E13" s="23">
        <v>45469</v>
      </c>
      <c r="F13" s="29"/>
      <c r="G13" s="26">
        <v>20329100</v>
      </c>
      <c r="H13" s="26"/>
      <c r="I13" s="26">
        <f>'BÁO CÁO FPT'!$H13+'BÁO CÁO FPT'!$G13</f>
        <v>20329100</v>
      </c>
      <c r="J13" s="12"/>
    </row>
    <row r="14" spans="1:10" x14ac:dyDescent="0.3">
      <c r="A14" s="8">
        <v>13</v>
      </c>
      <c r="B14" s="21"/>
      <c r="C14" s="10" t="s">
        <v>34</v>
      </c>
      <c r="D14" s="21"/>
      <c r="E14" s="24"/>
      <c r="F14" s="30"/>
      <c r="G14" s="26">
        <v>2753950100</v>
      </c>
      <c r="H14" s="26"/>
      <c r="I14" s="26">
        <f>'BÁO CÁO FPT'!$H14+'BÁO CÁO FPT'!$G14</f>
        <v>2753950100</v>
      </c>
      <c r="J14" s="12"/>
    </row>
    <row r="15" spans="1:10" x14ac:dyDescent="0.3">
      <c r="A15" s="8">
        <v>14</v>
      </c>
      <c r="B15" s="21"/>
      <c r="C15" s="10" t="s">
        <v>35</v>
      </c>
      <c r="D15" s="21"/>
      <c r="E15" s="24"/>
      <c r="F15" s="30"/>
      <c r="G15" s="26">
        <v>1356254200</v>
      </c>
      <c r="H15" s="26"/>
      <c r="I15" s="26">
        <f>'BÁO CÁO FPT'!$H15+'BÁO CÁO FPT'!$G15</f>
        <v>1356254200</v>
      </c>
      <c r="J15" s="12"/>
    </row>
    <row r="16" spans="1:10" x14ac:dyDescent="0.3">
      <c r="A16" s="8">
        <v>15</v>
      </c>
      <c r="B16" s="21"/>
      <c r="C16" s="10" t="s">
        <v>37</v>
      </c>
      <c r="D16" s="21"/>
      <c r="E16" s="24"/>
      <c r="F16" s="30"/>
      <c r="G16" s="26">
        <v>12600000</v>
      </c>
      <c r="H16" s="26"/>
      <c r="I16" s="26">
        <f>'BÁO CÁO FPT'!$H16+'BÁO CÁO FPT'!$G16</f>
        <v>12600000</v>
      </c>
      <c r="J16" s="12"/>
    </row>
    <row r="17" spans="1:10" x14ac:dyDescent="0.3">
      <c r="A17" s="8">
        <v>16</v>
      </c>
      <c r="B17" s="21"/>
      <c r="C17" s="10" t="s">
        <v>38</v>
      </c>
      <c r="D17" s="21"/>
      <c r="E17" s="24"/>
      <c r="F17" s="30"/>
      <c r="G17" s="26">
        <v>9000000</v>
      </c>
      <c r="H17" s="26"/>
      <c r="I17" s="26">
        <f>'BÁO CÁO FPT'!$H17+'BÁO CÁO FPT'!$G17</f>
        <v>9000000</v>
      </c>
      <c r="J17" s="12"/>
    </row>
    <row r="18" spans="1:10" x14ac:dyDescent="0.3">
      <c r="A18" s="8">
        <v>17</v>
      </c>
      <c r="B18" s="21"/>
      <c r="C18" s="10" t="s">
        <v>39</v>
      </c>
      <c r="D18" s="21"/>
      <c r="E18" s="24"/>
      <c r="F18" s="30"/>
      <c r="G18" s="26">
        <v>8971100</v>
      </c>
      <c r="H18" s="26"/>
      <c r="I18" s="26">
        <f>'BÁO CÁO FPT'!$H18+'BÁO CÁO FPT'!$G18</f>
        <v>8971100</v>
      </c>
      <c r="J18" s="12"/>
    </row>
    <row r="19" spans="1:10" x14ac:dyDescent="0.3">
      <c r="A19" s="8">
        <v>18</v>
      </c>
      <c r="B19" s="21"/>
      <c r="C19" s="10" t="s">
        <v>40</v>
      </c>
      <c r="D19" s="21"/>
      <c r="E19" s="24"/>
      <c r="F19" s="30"/>
      <c r="G19" s="26">
        <v>1800000</v>
      </c>
      <c r="H19" s="26"/>
      <c r="I19" s="26">
        <f>'BÁO CÁO FPT'!$H19+'BÁO CÁO FPT'!$G19</f>
        <v>1800000</v>
      </c>
      <c r="J19" s="12"/>
    </row>
    <row r="20" spans="1:10" x14ac:dyDescent="0.3">
      <c r="A20" s="8">
        <v>19</v>
      </c>
      <c r="B20" s="22"/>
      <c r="C20" s="10" t="s">
        <v>36</v>
      </c>
      <c r="D20" s="22"/>
      <c r="E20" s="25"/>
      <c r="F20" s="31"/>
      <c r="G20" s="26">
        <v>850000</v>
      </c>
      <c r="H20" s="26"/>
      <c r="I20" s="26">
        <f>'BÁO CÁO FPT'!$H20+'BÁO CÁO FPT'!$G20</f>
        <v>850000</v>
      </c>
      <c r="J20" s="12"/>
    </row>
    <row r="21" spans="1:10" ht="15.5" x14ac:dyDescent="0.3">
      <c r="A21" s="14"/>
      <c r="B21" s="15"/>
      <c r="C21" s="16" t="s">
        <v>6</v>
      </c>
      <c r="D21" s="17">
        <f>SUM(D2:D20)</f>
        <v>7128</v>
      </c>
      <c r="E21" s="18"/>
      <c r="F21" s="17">
        <f>SUBTOTAL(109,F2:F17)</f>
        <v>1637538800</v>
      </c>
      <c r="G21" s="17">
        <f>SUBTOTAL(109,G2:G20)</f>
        <v>5581461600</v>
      </c>
      <c r="H21" s="17"/>
      <c r="I21" s="17">
        <f>SUBTOTAL(109,I2:I20)</f>
        <v>5581461600</v>
      </c>
      <c r="J21" s="19"/>
    </row>
  </sheetData>
  <mergeCells count="4">
    <mergeCell ref="D13:D20"/>
    <mergeCell ref="B13:B20"/>
    <mergeCell ref="F13:F20"/>
    <mergeCell ref="E13:E20"/>
  </mergeCells>
  <conditionalFormatting sqref="A1:J1">
    <cfRule type="notContainsBlanks" dxfId="5" priority="6">
      <formula>LEN(TRIM(A1))&gt;0</formula>
    </cfRule>
  </conditionalFormatting>
  <conditionalFormatting sqref="C22:C1048576 C1:C2">
    <cfRule type="duplicateValues" dxfId="4" priority="5"/>
  </conditionalFormatting>
  <conditionalFormatting sqref="C3:C6">
    <cfRule type="duplicateValues" dxfId="3" priority="4"/>
  </conditionalFormatting>
  <conditionalFormatting sqref="C8">
    <cfRule type="duplicateValues" dxfId="2" priority="3"/>
  </conditionalFormatting>
  <conditionalFormatting sqref="C10:C13">
    <cfRule type="duplicateValues" dxfId="1" priority="2"/>
  </conditionalFormatting>
  <conditionalFormatting sqref="C14:C20">
    <cfRule type="duplicateValues" dxfId="0" priority="8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BÁO CÁO FPT</vt:lpstr>
      <vt:lpstr>'BÁO CÁO FPT'!_Hlk179200969</vt:lpstr>
      <vt:lpstr>'BÁO CÁO FPT'!_Hlk179201553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Hoàng Nguyễn Bá Đức</cp:lastModifiedBy>
  <dcterms:created xsi:type="dcterms:W3CDTF">2015-06-05T18:17:20Z</dcterms:created>
  <dcterms:modified xsi:type="dcterms:W3CDTF">2025-03-31T11:44:32Z</dcterms:modified>
</cp:coreProperties>
</file>