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SALE\KẾ HOẠCH\"/>
    </mc:Choice>
  </mc:AlternateContent>
  <xr:revisionPtr revIDLastSave="0" documentId="13_ncr:1_{113B631E-4582-4C77-8BD7-A7D72B16159C}" xr6:coauthVersionLast="47" xr6:coauthVersionMax="47" xr10:uidLastSave="{00000000-0000-0000-0000-000000000000}"/>
  <bookViews>
    <workbookView xWindow="-120" yWindow="-120" windowWidth="20730" windowHeight="11160" activeTab="2" xr2:uid="{14F6B2C9-E17A-48F8-BF38-3E9275A8BE93}"/>
  </bookViews>
  <sheets>
    <sheet name="KH HIỆN HỮU QUÝ I" sheetId="1" r:id="rId1"/>
    <sheet name="KH MỚI CẦN TIẾP CẬN" sheetId="2" r:id="rId2"/>
    <sheet name="KH ĐANG LÀM VIỆC TRONG TUẦN" sheetId="3" r:id="rId3"/>
  </sheets>
  <definedNames>
    <definedName name="_xlnm._FilterDatabase" localSheetId="0" hidden="1">'KH HIỆN HỮU QUÝ I'!$A$3:$I$34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H1" i="1"/>
</calcChain>
</file>

<file path=xl/sharedStrings.xml><?xml version="1.0" encoding="utf-8"?>
<sst xmlns="http://schemas.openxmlformats.org/spreadsheetml/2006/main" count="201" uniqueCount="149">
  <si>
    <t>STT</t>
  </si>
  <si>
    <t>Số HĐ</t>
  </si>
  <si>
    <t>TÊN ĐƠN VỊ
(BẮT BUỘC PHẢI LÀ TÊN UP HỢP ĐỒNG HỆ THỐNG)</t>
  </si>
  <si>
    <t>Đầu mối liên hệ</t>
  </si>
  <si>
    <t>Số điện thoại</t>
  </si>
  <si>
    <t>Nhóm nghành</t>
  </si>
  <si>
    <t>Tháng</t>
  </si>
  <si>
    <t>Doanh thu</t>
  </si>
  <si>
    <t>271/2023</t>
  </si>
  <si>
    <t>CÔNG TY CỔ PHẦN LỌC HOÁ ĐẦU BÌNH SƠN</t>
  </si>
  <si>
    <t>Bs Hùng</t>
  </si>
  <si>
    <t>Dầu khí</t>
  </si>
  <si>
    <t>258/2023</t>
  </si>
  <si>
    <t>ĐẠI HỌC KINH TẾ- ĐẠI HỌC ĐÀ NẴNG</t>
  </si>
  <si>
    <t>Mrs Hạnh</t>
  </si>
  <si>
    <t>Sư phạm</t>
  </si>
  <si>
    <t>CÔNG TY CỔ PHẦN KỸ THUẬT NĂNG LƯỢNG VIỆT</t>
  </si>
  <si>
    <t>Ms. Phương</t>
  </si>
  <si>
    <t>Khác</t>
  </si>
  <si>
    <t>CÔNG ĐOÀN VIỆN NGHIÊN CỨU PHÁT TRIỂN KINH TẾ XÃ HỘI ĐÀ NẴNG</t>
  </si>
  <si>
    <t>Anh Linh</t>
  </si>
  <si>
    <t>Cơ quan nhà nước</t>
  </si>
  <si>
    <t>CÔNG TY TNHH PHẦN MỀM FPT MIỀN TRUNG</t>
  </si>
  <si>
    <t>Mrs. Hương</t>
  </si>
  <si>
    <t>CNTT</t>
  </si>
  <si>
    <t>NOVOTEL DANANG PREMIER HAN RIVER</t>
  </si>
  <si>
    <t>Anh Hoàng</t>
  </si>
  <si>
    <t>Khách sạn</t>
  </si>
  <si>
    <t>CÔNG TY CỔ PHẦN XÂY LẮP ĐIỆN VÀ CƠ KHÍ MẠ ĐÀ NẴNG - DANELCO</t>
  </si>
  <si>
    <t>Mrs. Vương</t>
  </si>
  <si>
    <t>Điện</t>
  </si>
  <si>
    <t>VĂN PHÒNG BÁN VÉ HÃNG HÀNG KHÔNG JEJUAIR TẠI ĐÀ NẴNG</t>
  </si>
  <si>
    <t>Ms. Trang</t>
  </si>
  <si>
    <t>Chỉ có Zalo</t>
  </si>
  <si>
    <t>Hàng không</t>
  </si>
  <si>
    <t>CHI NHÁNH CÔNG TY CỔ PHẦN VIỄN THÔNG TIN HỌC BƯU ĐIỆN TẠI ĐÀ NẴNG</t>
  </si>
  <si>
    <t>CÔNG TY TNHH MTV THÍ NGHIỆM ĐIỆN MIỀN TRUNG</t>
  </si>
  <si>
    <t>Mr Dinh</t>
  </si>
  <si>
    <t>CÔNG TY CỔ PHẦN ĐẠI ĐỒNG QUẢNG</t>
  </si>
  <si>
    <t>Mrs. Hoa</t>
  </si>
  <si>
    <t>CÔNG TY CP THIẾT KẾ VIỄN THÔNG TIN HỌC ĐÀ NẴNG</t>
  </si>
  <si>
    <t>Ms. Cân</t>
  </si>
  <si>
    <t>13/2024</t>
  </si>
  <si>
    <t>WORKPERMIT - SHERATON</t>
  </si>
  <si>
    <t>Du lịch</t>
  </si>
  <si>
    <t>CỔ PHẦN VIỄN THÔNG TIN HỌC BƯU ĐIỆN TẠI ĐÀ NẴNG</t>
  </si>
  <si>
    <t>CÔNG TY TNHH THƯƠNG MẠI VÀ DỊCH VỤ THUẬN THIÊN VƯỢNG</t>
  </si>
  <si>
    <t>Chị Hằng</t>
  </si>
  <si>
    <t>Dịch vụ</t>
  </si>
  <si>
    <t>14/2024</t>
  </si>
  <si>
    <t>XÍ NGHIỆP SỬA CHỮA - THÍ NGHIỆM - CÔNG TY DỊCH VỤ ĐIỆN LỰC MIỀN TRUNG</t>
  </si>
  <si>
    <t>Anh Hùng</t>
  </si>
  <si>
    <t>15/2024</t>
  </si>
  <si>
    <t>CÔNG TY CỔ PHẦN DƯỢC PHẨM OPC</t>
  </si>
  <si>
    <t>Chị Phượng</t>
  </si>
  <si>
    <t>Y tế</t>
  </si>
  <si>
    <t>16/2024</t>
  </si>
  <si>
    <t>CÔNG TY TNHH CÔNG NGHỆ TECHSOFT</t>
  </si>
  <si>
    <t>17/2024</t>
  </si>
  <si>
    <t>XÍ NGHIỆP THUỶ ĐIỆN ĐĂK PRING</t>
  </si>
  <si>
    <t>18/2024</t>
  </si>
  <si>
    <t>CÔNG TY DỊCH VỤ ĐIỆN LỰC MIỀN TRUNG</t>
  </si>
  <si>
    <t>Anh Dũng</t>
  </si>
  <si>
    <t>19/2024</t>
  </si>
  <si>
    <t>NHÀ MÁY SỮA</t>
  </si>
  <si>
    <t>KCN</t>
  </si>
  <si>
    <t>20/2024</t>
  </si>
  <si>
    <t>VĂN PHÒNG QUẢN LÝ ĐƯỜNG BỘ III.1</t>
  </si>
  <si>
    <t>Chị Lan Anh</t>
  </si>
  <si>
    <t>22/2024</t>
  </si>
  <si>
    <t>CÔNG TY TNHH MICROTEC VIỆT NAM</t>
  </si>
  <si>
    <t>Mrs. Thùy</t>
  </si>
  <si>
    <t>23/2024</t>
  </si>
  <si>
    <t>CTCP- PHÁT TRIỂN NGUỒN NHÂN LỰC LOD</t>
  </si>
  <si>
    <t>XKLĐ</t>
  </si>
  <si>
    <t>25/2024</t>
  </si>
  <si>
    <t>XÍ NGHIỆP THỦY ĐIỆN AN ĐIỀM</t>
  </si>
  <si>
    <t>Mr. Hùng</t>
  </si>
  <si>
    <t>26/2024</t>
  </si>
  <si>
    <t>CÔNG TY CỔ PHẦN DẦU NHỚT VÀ HÓA CHẤT VIỆT NAM</t>
  </si>
  <si>
    <t>Ms. Trâm</t>
  </si>
  <si>
    <t>28/2024</t>
  </si>
  <si>
    <t>CÔNG TY TNHH TƯ VẤN KỸ THUẬT PHÚ THỊNH</t>
  </si>
  <si>
    <t>29/2024</t>
  </si>
  <si>
    <t>CÔNG TY CP TRANG THIẾT BỊ Y NHA KHOA VIỆT ĐĂNG</t>
  </si>
  <si>
    <t>Ms.Bảo Trân</t>
  </si>
  <si>
    <t>30/2024</t>
  </si>
  <si>
    <t>CÔNG TY TNHH MTV ĐIỆN LỰC ĐÀ NẴNG</t>
  </si>
  <si>
    <t>Mrs. Chi</t>
  </si>
  <si>
    <t>33/2024</t>
  </si>
  <si>
    <t>NGÂN HÀNG TMCP VIỆT NAM THƯƠNG TÍN</t>
  </si>
  <si>
    <t>Mrs. Tâm Hiền</t>
  </si>
  <si>
    <t>Ngân hàng</t>
  </si>
  <si>
    <t>35/2024</t>
  </si>
  <si>
    <t>KHÁM TẦM SOÁT NỮ</t>
  </si>
  <si>
    <t>DOANH THU KHÁCH HÀNG HIỆN HỮU</t>
  </si>
  <si>
    <t>TÊN ĐƠN VỊ</t>
  </si>
  <si>
    <t>Heneiken</t>
  </si>
  <si>
    <t>Bs Bình</t>
  </si>
  <si>
    <t>0915671250</t>
  </si>
  <si>
    <t>Công ty Công Nghệ Thông Tin Điện Lực Miền Trung</t>
  </si>
  <si>
    <t>Chị Thường</t>
  </si>
  <si>
    <t>0963977084</t>
  </si>
  <si>
    <t>Ngân hàng Eximbank CN và các PGD</t>
  </si>
  <si>
    <t>Anh Cư GĐ
Chị Thảo đầu mối</t>
  </si>
  <si>
    <t>- 0905139149
- 0905144468</t>
  </si>
  <si>
    <t>Công ty Vafi</t>
  </si>
  <si>
    <t>Chị Khánh</t>
  </si>
  <si>
    <t>0901175179</t>
  </si>
  <si>
    <t>Khu CN</t>
  </si>
  <si>
    <t>Điện lực</t>
  </si>
  <si>
    <t>Thí Nghiệm Điện Miền Trung</t>
  </si>
  <si>
    <t xml:space="preserve">KHÁCH HÀNG ĐANG LÀM VIỆC </t>
  </si>
  <si>
    <t>Tình trạng</t>
  </si>
  <si>
    <t>Ghi chú</t>
  </si>
  <si>
    <t>Xây Lắp Điện Miền trung</t>
  </si>
  <si>
    <t>Công ty Xây dựng AXAVN</t>
  </si>
  <si>
    <t>Công ty Avita</t>
  </si>
  <si>
    <t>DOANH THU KHÁCH HÀNG MỚI</t>
  </si>
  <si>
    <t>Đã gửi báo giá</t>
  </si>
  <si>
    <t>CÔNG TY TNHH PHÁT SƠN THIÊN</t>
  </si>
  <si>
    <t>Đv mới</t>
  </si>
  <si>
    <t>Đang làm hồ sơ khám sau tết</t>
  </si>
  <si>
    <t>Đã gửi báo giá đang trình sếp, kế hoạch khám sau tết.</t>
  </si>
  <si>
    <t>Đã gửi báo giá, khám sau tết.</t>
  </si>
  <si>
    <t>Điên Lực Đà Nẵng</t>
  </si>
  <si>
    <t>Chốt danh mục lên báo giá và làm báo giá cạnh tranh để trình dự toán.</t>
  </si>
  <si>
    <t>Tòa án nhân dân</t>
  </si>
  <si>
    <t>Đã gửi báo giá các gói để tham khảo, đang làm việc để trao đỏi và tư vấn danh mục khám</t>
  </si>
  <si>
    <t>Đv mới ( chị Vọng giới thiệu )</t>
  </si>
  <si>
    <t>Phân bổ đơn vị Hoàng chủ động kết nối lại</t>
  </si>
  <si>
    <t>x</t>
  </si>
  <si>
    <t xml:space="preserve">CÔNG TY CỔ PHẦN VIVU JOURNEYS VIỆT NAM </t>
  </si>
  <si>
    <t>Đv mới  ( đã khám )</t>
  </si>
  <si>
    <t>Trường Ông Ích Khiêm</t>
  </si>
  <si>
    <t>Đang khám</t>
  </si>
  <si>
    <t>Ngày khám</t>
  </si>
  <si>
    <t>Định mức</t>
  </si>
  <si>
    <t>Số lượng</t>
  </si>
  <si>
    <t>NOTE</t>
  </si>
  <si>
    <t>RA TẾT RỒI LÀM VIỆC</t>
  </si>
  <si>
    <t>CHĂM SÓC</t>
  </si>
  <si>
    <t>X</t>
  </si>
  <si>
    <t>Nam</t>
  </si>
  <si>
    <t>Nữ</t>
  </si>
  <si>
    <t>Tự chọn</t>
  </si>
  <si>
    <t>LASTEST DATA</t>
  </si>
  <si>
    <t>PHÂN LOẠI (TT32)</t>
  </si>
  <si>
    <t>Có kế hoạch Chị ấy sẽ báo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</si>
</sst>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3" fontId="5" fillId="3" borderId="1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7" fontId="5" fillId="3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horizontal="center" vertical="center" wrapText="1"/>
    </xf>
    <xf numFmtId="165" fontId="2" fillId="0" borderId="0" xfId="1" applyNumberFormat="1" applyFont="1" applyAlignment="1">
      <alignment vertical="center"/>
    </xf>
    <xf numFmtId="3" fontId="5" fillId="3" borderId="5" xfId="0" applyNumberFormat="1" applyFont="1" applyFill="1" applyBorder="1" applyAlignment="1">
      <alignment horizontal="right" vertical="center" wrapText="1"/>
    </xf>
    <xf numFmtId="3" fontId="5" fillId="0" borderId="5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5" fontId="5" fillId="3" borderId="1" xfId="1" applyNumberFormat="1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 wrapText="1"/>
    </xf>
    <xf numFmtId="3" fontId="5" fillId="3" borderId="13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5" fillId="3" borderId="5" xfId="1" applyNumberFormat="1" applyFont="1" applyFill="1" applyBorder="1" applyAlignment="1">
      <alignment horizontal="center" vertical="center" wrapText="1"/>
    </xf>
    <xf numFmtId="165" fontId="5" fillId="3" borderId="16" xfId="1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AEEE-6B78-426C-AA83-3BEE23A7A355}">
  <sheetPr filterMode="1"/>
  <dimension ref="A1:W34"/>
  <sheetViews>
    <sheetView zoomScale="85" zoomScaleNormal="85" workbookViewId="0">
      <pane xSplit="3" ySplit="13" topLeftCell="D20" activePane="bottomRight" state="frozen"/>
      <selection pane="topRight" activeCell="D1" sqref="D1"/>
      <selection pane="bottomLeft" activeCell="A14" sqref="A14"/>
      <selection pane="bottomRight" activeCell="E29" sqref="E29"/>
    </sheetView>
  </sheetViews>
  <sheetFormatPr defaultRowHeight="15" x14ac:dyDescent="0.25"/>
  <cols>
    <col min="1" max="1" width="9.140625" style="1"/>
    <col min="2" max="2" width="15.42578125" style="1" customWidth="1"/>
    <col min="3" max="3" width="40" style="1" customWidth="1"/>
    <col min="4" max="4" width="12.5703125" style="1" customWidth="1"/>
    <col min="5" max="5" width="16.7109375" style="1" customWidth="1"/>
    <col min="6" max="6" width="13.28515625" style="1" customWidth="1"/>
    <col min="7" max="7" width="9.140625" style="1"/>
    <col min="8" max="8" width="15.5703125" style="1" customWidth="1"/>
    <col min="9" max="9" width="15" style="25" customWidth="1"/>
    <col min="10" max="10" width="11.5703125" style="1" customWidth="1"/>
    <col min="11" max="11" width="12" style="19" customWidth="1"/>
    <col min="12" max="12" width="12.140625" style="19" bestFit="1" customWidth="1"/>
    <col min="13" max="13" width="9.5703125" style="1" bestFit="1" customWidth="1"/>
    <col min="14" max="14" width="9.5703125" style="1" customWidth="1"/>
    <col min="15" max="15" width="13.42578125" style="1" bestFit="1" customWidth="1"/>
    <col min="16" max="16" width="12.7109375" style="1" customWidth="1"/>
    <col min="17" max="16384" width="9.140625" style="1"/>
  </cols>
  <sheetData>
    <row r="1" spans="1:23" ht="60" customHeight="1" x14ac:dyDescent="0.25">
      <c r="A1" s="41" t="s">
        <v>95</v>
      </c>
      <c r="B1" s="41"/>
      <c r="C1" s="41"/>
      <c r="D1" s="41"/>
      <c r="E1" s="41"/>
      <c r="F1" s="41"/>
      <c r="G1" s="41"/>
      <c r="H1" s="2">
        <f>SUM(H4:H34)</f>
        <v>9355146800</v>
      </c>
      <c r="I1" s="36" t="s">
        <v>130</v>
      </c>
      <c r="J1" s="42" t="s">
        <v>146</v>
      </c>
      <c r="K1" s="43"/>
      <c r="L1" s="44"/>
      <c r="M1" s="41"/>
      <c r="N1" s="41"/>
      <c r="O1" s="41"/>
    </row>
    <row r="2" spans="1:23" ht="60" customHeight="1" x14ac:dyDescent="0.25">
      <c r="A2" s="45" t="s">
        <v>0</v>
      </c>
      <c r="B2" s="45" t="s">
        <v>1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5" t="s">
        <v>7</v>
      </c>
      <c r="I2" s="23"/>
      <c r="J2" s="45" t="s">
        <v>136</v>
      </c>
      <c r="K2" s="46" t="s">
        <v>137</v>
      </c>
      <c r="L2" s="46"/>
      <c r="M2" s="45" t="s">
        <v>138</v>
      </c>
      <c r="N2" s="49" t="s">
        <v>147</v>
      </c>
      <c r="O2" s="45" t="s">
        <v>141</v>
      </c>
      <c r="P2" s="45" t="s">
        <v>139</v>
      </c>
    </row>
    <row r="3" spans="1:23" ht="16.5" customHeight="1" thickBot="1" x14ac:dyDescent="0.3">
      <c r="A3" s="45"/>
      <c r="B3" s="45"/>
      <c r="C3" s="45"/>
      <c r="D3" s="45"/>
      <c r="E3" s="45"/>
      <c r="F3" s="45"/>
      <c r="G3" s="45"/>
      <c r="H3" s="45"/>
      <c r="I3" s="24"/>
      <c r="J3" s="45"/>
      <c r="K3" s="17" t="s">
        <v>143</v>
      </c>
      <c r="L3" s="17" t="s">
        <v>144</v>
      </c>
      <c r="M3" s="45"/>
      <c r="N3" s="50"/>
      <c r="O3" s="45"/>
      <c r="P3" s="45"/>
    </row>
    <row r="4" spans="1:23" s="9" customFormat="1" ht="32.25" hidden="1" thickBot="1" x14ac:dyDescent="0.3">
      <c r="A4" s="37">
        <v>0</v>
      </c>
      <c r="B4" s="37" t="s">
        <v>8</v>
      </c>
      <c r="C4" s="38" t="s">
        <v>9</v>
      </c>
      <c r="D4" s="37" t="s">
        <v>10</v>
      </c>
      <c r="E4" s="37">
        <v>986786658</v>
      </c>
      <c r="F4" s="37" t="s">
        <v>11</v>
      </c>
      <c r="G4" s="37">
        <v>1</v>
      </c>
      <c r="H4" s="39">
        <v>5921898000</v>
      </c>
      <c r="I4" s="37"/>
      <c r="J4" s="30"/>
      <c r="K4" s="30"/>
      <c r="L4" s="31"/>
      <c r="M4" s="31"/>
      <c r="N4" s="31"/>
      <c r="O4" s="31"/>
      <c r="P4" s="31"/>
      <c r="Q4" s="8"/>
      <c r="R4" s="8"/>
      <c r="S4" s="8"/>
      <c r="T4" s="8"/>
      <c r="U4" s="8"/>
      <c r="V4" s="8"/>
      <c r="W4" s="8"/>
    </row>
    <row r="5" spans="1:23" s="9" customFormat="1" ht="32.25" hidden="1" thickBot="1" x14ac:dyDescent="0.3">
      <c r="A5" s="4">
        <v>0</v>
      </c>
      <c r="B5" s="4" t="s">
        <v>12</v>
      </c>
      <c r="C5" s="5" t="s">
        <v>13</v>
      </c>
      <c r="D5" s="4" t="s">
        <v>14</v>
      </c>
      <c r="E5" s="4">
        <v>905136361</v>
      </c>
      <c r="F5" s="4" t="s">
        <v>15</v>
      </c>
      <c r="G5" s="4">
        <v>1</v>
      </c>
      <c r="H5" s="20">
        <v>48575000</v>
      </c>
      <c r="I5" s="4"/>
      <c r="J5" s="7"/>
      <c r="K5" s="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s="9" customFormat="1" ht="32.25" hidden="1" thickBot="1" x14ac:dyDescent="0.3">
      <c r="A6" s="10">
        <v>1</v>
      </c>
      <c r="B6" s="11">
        <v>45292</v>
      </c>
      <c r="C6" s="5" t="s">
        <v>16</v>
      </c>
      <c r="D6" s="4" t="s">
        <v>17</v>
      </c>
      <c r="E6" s="4">
        <v>394681020</v>
      </c>
      <c r="F6" s="4" t="s">
        <v>18</v>
      </c>
      <c r="G6" s="4">
        <v>1</v>
      </c>
      <c r="H6" s="20">
        <v>15348000</v>
      </c>
      <c r="I6" s="4"/>
      <c r="J6" s="7"/>
      <c r="K6" s="7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12"/>
    </row>
    <row r="7" spans="1:23" s="9" customFormat="1" ht="48" hidden="1" thickBot="1" x14ac:dyDescent="0.3">
      <c r="A7" s="10">
        <v>2</v>
      </c>
      <c r="B7" s="11">
        <v>45352</v>
      </c>
      <c r="C7" s="5" t="s">
        <v>19</v>
      </c>
      <c r="D7" s="4" t="s">
        <v>20</v>
      </c>
      <c r="E7" s="4">
        <v>935886045</v>
      </c>
      <c r="F7" s="4" t="s">
        <v>21</v>
      </c>
      <c r="G7" s="4">
        <v>1</v>
      </c>
      <c r="H7" s="20">
        <v>35187000</v>
      </c>
      <c r="I7" s="4"/>
      <c r="J7" s="7"/>
      <c r="K7" s="7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2"/>
    </row>
    <row r="8" spans="1:23" s="9" customFormat="1" ht="32.25" hidden="1" thickBot="1" x14ac:dyDescent="0.3">
      <c r="A8" s="10">
        <v>3</v>
      </c>
      <c r="B8" s="11">
        <v>45383</v>
      </c>
      <c r="C8" s="5" t="s">
        <v>22</v>
      </c>
      <c r="D8" s="4" t="s">
        <v>23</v>
      </c>
      <c r="E8" s="4">
        <v>935255189</v>
      </c>
      <c r="F8" s="4" t="s">
        <v>24</v>
      </c>
      <c r="G8" s="4">
        <v>1</v>
      </c>
      <c r="H8" s="20">
        <v>2240000</v>
      </c>
      <c r="I8" s="4"/>
      <c r="J8" s="7"/>
      <c r="K8" s="7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2"/>
    </row>
    <row r="9" spans="1:23" s="9" customFormat="1" ht="32.25" hidden="1" thickBot="1" x14ac:dyDescent="0.3">
      <c r="A9" s="10">
        <v>4</v>
      </c>
      <c r="B9" s="11">
        <v>45413</v>
      </c>
      <c r="C9" s="5" t="s">
        <v>25</v>
      </c>
      <c r="D9" s="4" t="s">
        <v>26</v>
      </c>
      <c r="E9" s="4">
        <v>905004900</v>
      </c>
      <c r="F9" s="4" t="s">
        <v>27</v>
      </c>
      <c r="G9" s="4">
        <v>2</v>
      </c>
      <c r="H9" s="20">
        <v>4255000</v>
      </c>
      <c r="I9" s="4"/>
      <c r="J9" s="7"/>
      <c r="K9" s="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2"/>
    </row>
    <row r="10" spans="1:23" s="9" customFormat="1" ht="48" hidden="1" thickBot="1" x14ac:dyDescent="0.3">
      <c r="A10" s="10">
        <v>5</v>
      </c>
      <c r="B10" s="11">
        <v>45444</v>
      </c>
      <c r="C10" s="5" t="s">
        <v>28</v>
      </c>
      <c r="D10" s="4" t="s">
        <v>29</v>
      </c>
      <c r="E10" s="4">
        <v>396114475</v>
      </c>
      <c r="F10" s="4" t="s">
        <v>30</v>
      </c>
      <c r="G10" s="4">
        <v>2</v>
      </c>
      <c r="H10" s="20">
        <v>98759600</v>
      </c>
      <c r="I10" s="4"/>
      <c r="J10" s="7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2"/>
    </row>
    <row r="11" spans="1:23" s="9" customFormat="1" ht="32.25" hidden="1" thickBot="1" x14ac:dyDescent="0.3">
      <c r="A11" s="10">
        <v>6</v>
      </c>
      <c r="B11" s="11">
        <v>45474</v>
      </c>
      <c r="C11" s="5" t="s">
        <v>31</v>
      </c>
      <c r="D11" s="4" t="s">
        <v>32</v>
      </c>
      <c r="E11" s="4" t="s">
        <v>33</v>
      </c>
      <c r="F11" s="4" t="s">
        <v>34</v>
      </c>
      <c r="G11" s="4">
        <v>2</v>
      </c>
      <c r="H11" s="20">
        <v>13622400</v>
      </c>
      <c r="I11" s="4"/>
      <c r="J11" s="7"/>
      <c r="K11" s="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2"/>
    </row>
    <row r="12" spans="1:23" s="9" customFormat="1" ht="48" hidden="1" thickBot="1" x14ac:dyDescent="0.3">
      <c r="A12" s="5"/>
      <c r="B12" s="13">
        <v>45299</v>
      </c>
      <c r="C12" s="5" t="s">
        <v>35</v>
      </c>
      <c r="D12" s="5"/>
      <c r="E12" s="5"/>
      <c r="F12" s="4" t="s">
        <v>24</v>
      </c>
      <c r="G12" s="4">
        <v>2</v>
      </c>
      <c r="H12" s="20">
        <v>205000</v>
      </c>
      <c r="I12" s="4"/>
      <c r="J12" s="7"/>
      <c r="K12" s="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2"/>
    </row>
    <row r="13" spans="1:23" s="9" customFormat="1" ht="32.25" hidden="1" thickBot="1" x14ac:dyDescent="0.3">
      <c r="A13" s="10">
        <v>8</v>
      </c>
      <c r="B13" s="11">
        <v>45536</v>
      </c>
      <c r="C13" s="5" t="s">
        <v>36</v>
      </c>
      <c r="D13" s="4" t="s">
        <v>37</v>
      </c>
      <c r="E13" s="4">
        <v>906471147</v>
      </c>
      <c r="F13" s="4" t="s">
        <v>30</v>
      </c>
      <c r="G13" s="4">
        <v>2</v>
      </c>
      <c r="H13" s="20">
        <v>585328000</v>
      </c>
      <c r="I13" s="4"/>
      <c r="J13" s="28"/>
      <c r="K13" s="28"/>
      <c r="L13" s="29"/>
      <c r="M13" s="29"/>
      <c r="N13" s="29"/>
      <c r="O13" s="29"/>
      <c r="P13" s="29"/>
      <c r="Q13" s="8"/>
      <c r="R13" s="8"/>
      <c r="S13" s="8"/>
      <c r="T13" s="8"/>
      <c r="U13" s="8"/>
      <c r="V13" s="8"/>
      <c r="W13" s="12"/>
    </row>
    <row r="14" spans="1:23" s="9" customFormat="1" ht="48" thickBot="1" x14ac:dyDescent="0.3">
      <c r="A14" s="10">
        <v>9</v>
      </c>
      <c r="B14" s="11">
        <v>45566</v>
      </c>
      <c r="C14" s="5" t="s">
        <v>38</v>
      </c>
      <c r="D14" s="4" t="s">
        <v>39</v>
      </c>
      <c r="E14" s="4">
        <v>913494039</v>
      </c>
      <c r="F14" s="4" t="s">
        <v>18</v>
      </c>
      <c r="G14" s="4">
        <v>2</v>
      </c>
      <c r="H14" s="20">
        <v>12750000</v>
      </c>
      <c r="I14" s="4" t="s">
        <v>131</v>
      </c>
      <c r="J14" s="13">
        <v>44981</v>
      </c>
      <c r="K14" s="18">
        <v>510000</v>
      </c>
      <c r="L14" s="18">
        <v>510000</v>
      </c>
      <c r="M14" s="4">
        <v>25</v>
      </c>
      <c r="N14" s="4" t="s">
        <v>142</v>
      </c>
      <c r="O14" s="4" t="s">
        <v>142</v>
      </c>
      <c r="P14" s="40" t="s">
        <v>140</v>
      </c>
      <c r="Q14" s="7"/>
      <c r="R14" s="8"/>
      <c r="S14" s="8"/>
      <c r="T14" s="8"/>
      <c r="U14" s="8"/>
      <c r="V14" s="8"/>
      <c r="W14" s="12"/>
    </row>
    <row r="15" spans="1:23" s="9" customFormat="1" ht="48" thickBot="1" x14ac:dyDescent="0.3">
      <c r="A15" s="10">
        <v>10</v>
      </c>
      <c r="B15" s="11">
        <v>45597</v>
      </c>
      <c r="C15" s="5" t="s">
        <v>40</v>
      </c>
      <c r="D15" s="4" t="s">
        <v>41</v>
      </c>
      <c r="E15" s="4">
        <v>913410455</v>
      </c>
      <c r="F15" s="4" t="s">
        <v>24</v>
      </c>
      <c r="G15" s="4">
        <v>2</v>
      </c>
      <c r="H15" s="20">
        <v>34500000</v>
      </c>
      <c r="I15" s="4" t="s">
        <v>131</v>
      </c>
      <c r="J15" s="34">
        <v>45345</v>
      </c>
      <c r="K15" s="35">
        <v>500000</v>
      </c>
      <c r="L15" s="35">
        <v>500000</v>
      </c>
      <c r="M15" s="4">
        <v>13</v>
      </c>
      <c r="N15" s="4" t="s">
        <v>142</v>
      </c>
      <c r="O15" s="5" t="s">
        <v>142</v>
      </c>
      <c r="P15" s="5" t="s">
        <v>148</v>
      </c>
      <c r="Q15" s="7"/>
      <c r="R15" s="8"/>
      <c r="S15" s="8"/>
      <c r="T15" s="8"/>
      <c r="U15" s="8"/>
      <c r="V15" s="8"/>
      <c r="W15" s="12"/>
    </row>
    <row r="16" spans="1:23" s="9" customFormat="1" ht="16.5" hidden="1" thickBot="1" x14ac:dyDescent="0.3">
      <c r="A16" s="10">
        <v>12</v>
      </c>
      <c r="B16" s="4" t="s">
        <v>42</v>
      </c>
      <c r="C16" s="5" t="s">
        <v>43</v>
      </c>
      <c r="D16" s="5"/>
      <c r="E16" s="5"/>
      <c r="F16" s="4" t="s">
        <v>44</v>
      </c>
      <c r="G16" s="4">
        <v>2</v>
      </c>
      <c r="H16" s="20">
        <v>1700000</v>
      </c>
      <c r="I16" s="4"/>
      <c r="J16" s="32"/>
      <c r="K16" s="32"/>
      <c r="L16" s="33"/>
      <c r="M16" s="33"/>
      <c r="N16" s="33"/>
      <c r="O16" s="33"/>
      <c r="P16" s="33"/>
      <c r="Q16" s="8"/>
      <c r="R16" s="8"/>
      <c r="S16" s="8"/>
      <c r="T16" s="8"/>
      <c r="U16" s="8"/>
      <c r="V16" s="8"/>
      <c r="W16" s="12"/>
    </row>
    <row r="17" spans="1:23" s="9" customFormat="1" ht="32.25" thickBot="1" x14ac:dyDescent="0.3">
      <c r="A17" s="10">
        <v>7</v>
      </c>
      <c r="B17" s="11">
        <v>45505</v>
      </c>
      <c r="C17" s="5" t="s">
        <v>45</v>
      </c>
      <c r="D17" s="5"/>
      <c r="E17" s="5"/>
      <c r="F17" s="4" t="s">
        <v>24</v>
      </c>
      <c r="G17" s="4">
        <v>3</v>
      </c>
      <c r="H17" s="20">
        <v>30000000</v>
      </c>
      <c r="I17" s="4" t="s">
        <v>131</v>
      </c>
      <c r="J17" s="34">
        <v>45369</v>
      </c>
      <c r="K17" s="35">
        <v>932000</v>
      </c>
      <c r="L17" s="35">
        <v>998000</v>
      </c>
      <c r="M17" s="4">
        <v>26</v>
      </c>
      <c r="N17" s="4" t="s">
        <v>142</v>
      </c>
      <c r="O17" s="5"/>
      <c r="P17" s="5"/>
      <c r="Q17" s="7"/>
      <c r="R17" s="8"/>
      <c r="S17" s="8"/>
      <c r="T17" s="8"/>
      <c r="U17" s="8"/>
      <c r="V17" s="8"/>
      <c r="W17" s="12"/>
    </row>
    <row r="18" spans="1:23" s="9" customFormat="1" ht="32.25" thickBot="1" x14ac:dyDescent="0.3">
      <c r="A18" s="10">
        <v>11</v>
      </c>
      <c r="B18" s="11">
        <v>45627</v>
      </c>
      <c r="C18" s="5" t="s">
        <v>46</v>
      </c>
      <c r="D18" s="4" t="s">
        <v>47</v>
      </c>
      <c r="E18" s="4">
        <v>905934811</v>
      </c>
      <c r="F18" s="4" t="s">
        <v>48</v>
      </c>
      <c r="G18" s="4">
        <v>3</v>
      </c>
      <c r="H18" s="20">
        <v>15360900</v>
      </c>
      <c r="I18" s="4" t="s">
        <v>131</v>
      </c>
      <c r="J18" s="34">
        <v>45352</v>
      </c>
      <c r="K18" s="47" t="s">
        <v>145</v>
      </c>
      <c r="L18" s="48"/>
      <c r="M18" s="4">
        <v>15</v>
      </c>
      <c r="N18" s="4"/>
      <c r="O18" s="5"/>
      <c r="P18" s="5"/>
      <c r="Q18" s="7"/>
      <c r="R18" s="8"/>
      <c r="S18" s="8"/>
      <c r="T18" s="8"/>
      <c r="U18" s="8"/>
      <c r="V18" s="8"/>
      <c r="W18" s="12"/>
    </row>
    <row r="19" spans="1:23" s="9" customFormat="1" ht="48" hidden="1" thickBot="1" x14ac:dyDescent="0.3">
      <c r="A19" s="10">
        <v>13</v>
      </c>
      <c r="B19" s="4" t="s">
        <v>49</v>
      </c>
      <c r="C19" s="5" t="s">
        <v>50</v>
      </c>
      <c r="D19" s="4" t="s">
        <v>51</v>
      </c>
      <c r="E19" s="4">
        <v>914135197</v>
      </c>
      <c r="F19" s="4" t="s">
        <v>30</v>
      </c>
      <c r="G19" s="4">
        <v>3</v>
      </c>
      <c r="H19" s="20">
        <v>119926000</v>
      </c>
      <c r="I19" s="4"/>
      <c r="J19" s="32"/>
      <c r="K19" s="32"/>
      <c r="L19" s="33"/>
      <c r="M19" s="33"/>
      <c r="N19" s="33"/>
      <c r="O19" s="33"/>
      <c r="P19" s="33"/>
      <c r="Q19" s="8"/>
      <c r="R19" s="8"/>
      <c r="S19" s="8"/>
      <c r="T19" s="8"/>
      <c r="U19" s="8"/>
      <c r="V19" s="8"/>
      <c r="W19" s="12"/>
    </row>
    <row r="20" spans="1:23" s="9" customFormat="1" ht="32.25" thickBot="1" x14ac:dyDescent="0.3">
      <c r="A20" s="10">
        <v>14</v>
      </c>
      <c r="B20" s="4" t="s">
        <v>52</v>
      </c>
      <c r="C20" s="5" t="s">
        <v>53</v>
      </c>
      <c r="D20" s="4" t="s">
        <v>54</v>
      </c>
      <c r="E20" s="4">
        <v>901997155</v>
      </c>
      <c r="F20" s="4" t="s">
        <v>55</v>
      </c>
      <c r="G20" s="4">
        <v>3</v>
      </c>
      <c r="H20" s="21">
        <v>24122000</v>
      </c>
      <c r="I20" s="4" t="s">
        <v>131</v>
      </c>
      <c r="J20" s="34">
        <v>45359</v>
      </c>
      <c r="K20" s="35">
        <v>1478000</v>
      </c>
      <c r="L20" s="35">
        <v>1674000</v>
      </c>
      <c r="M20" s="4">
        <v>22</v>
      </c>
      <c r="N20" s="4" t="s">
        <v>142</v>
      </c>
      <c r="O20" s="5"/>
      <c r="P20" s="5"/>
      <c r="Q20" s="7"/>
      <c r="R20" s="8"/>
      <c r="S20" s="8"/>
      <c r="T20" s="8"/>
      <c r="U20" s="8"/>
      <c r="V20" s="8"/>
      <c r="W20" s="12"/>
    </row>
    <row r="21" spans="1:23" s="9" customFormat="1" ht="32.25" hidden="1" thickBot="1" x14ac:dyDescent="0.3">
      <c r="A21" s="10">
        <v>15</v>
      </c>
      <c r="B21" s="4" t="s">
        <v>56</v>
      </c>
      <c r="C21" s="5" t="s">
        <v>57</v>
      </c>
      <c r="D21" s="5"/>
      <c r="E21" s="5"/>
      <c r="F21" s="4" t="s">
        <v>24</v>
      </c>
      <c r="G21" s="4">
        <v>3</v>
      </c>
      <c r="H21" s="20">
        <v>60000000</v>
      </c>
      <c r="I21" s="4"/>
      <c r="J21" s="32"/>
      <c r="K21" s="32"/>
      <c r="L21" s="33"/>
      <c r="M21" s="33"/>
      <c r="N21" s="33"/>
      <c r="O21" s="33"/>
      <c r="P21" s="33"/>
      <c r="Q21" s="8"/>
      <c r="R21" s="8"/>
      <c r="S21" s="8"/>
      <c r="T21" s="8"/>
      <c r="U21" s="8"/>
      <c r="V21" s="8"/>
      <c r="W21" s="12"/>
    </row>
    <row r="22" spans="1:23" s="9" customFormat="1" ht="16.5" thickBot="1" x14ac:dyDescent="0.3">
      <c r="A22" s="10">
        <v>16</v>
      </c>
      <c r="B22" s="4" t="s">
        <v>58</v>
      </c>
      <c r="C22" s="5" t="s">
        <v>59</v>
      </c>
      <c r="D22" s="5"/>
      <c r="E22" s="5"/>
      <c r="F22" s="4" t="s">
        <v>30</v>
      </c>
      <c r="G22" s="4">
        <v>3</v>
      </c>
      <c r="H22" s="20">
        <v>50000000</v>
      </c>
      <c r="I22" s="4" t="s">
        <v>131</v>
      </c>
      <c r="J22" s="34">
        <v>45360</v>
      </c>
      <c r="K22" s="35">
        <v>2014000</v>
      </c>
      <c r="L22" s="35">
        <v>2369000</v>
      </c>
      <c r="M22" s="4">
        <v>22</v>
      </c>
      <c r="N22" s="4" t="s">
        <v>142</v>
      </c>
      <c r="O22" s="5"/>
      <c r="P22" s="5"/>
      <c r="Q22" s="7"/>
      <c r="R22" s="8"/>
      <c r="S22" s="8"/>
      <c r="T22" s="8"/>
      <c r="U22" s="8"/>
      <c r="V22" s="8"/>
      <c r="W22" s="12"/>
    </row>
    <row r="23" spans="1:23" s="9" customFormat="1" ht="32.25" hidden="1" thickBot="1" x14ac:dyDescent="0.3">
      <c r="A23" s="10">
        <v>17</v>
      </c>
      <c r="B23" s="4" t="s">
        <v>60</v>
      </c>
      <c r="C23" s="5" t="s">
        <v>61</v>
      </c>
      <c r="D23" s="4" t="s">
        <v>62</v>
      </c>
      <c r="E23" s="4">
        <v>989912612</v>
      </c>
      <c r="F23" s="4" t="s">
        <v>30</v>
      </c>
      <c r="G23" s="4">
        <v>3</v>
      </c>
      <c r="H23" s="20">
        <v>197863000</v>
      </c>
      <c r="I23" s="4"/>
      <c r="J23" s="30"/>
      <c r="K23" s="30"/>
      <c r="L23" s="31"/>
      <c r="M23" s="31"/>
      <c r="N23" s="31"/>
      <c r="O23" s="31"/>
      <c r="P23" s="31"/>
      <c r="Q23" s="8"/>
      <c r="R23" s="8"/>
      <c r="S23" s="8"/>
      <c r="T23" s="8"/>
      <c r="U23" s="8"/>
      <c r="V23" s="8"/>
      <c r="W23" s="12"/>
    </row>
    <row r="24" spans="1:23" s="9" customFormat="1" ht="16.5" hidden="1" thickBot="1" x14ac:dyDescent="0.3">
      <c r="A24" s="10">
        <v>18</v>
      </c>
      <c r="B24" s="4" t="s">
        <v>63</v>
      </c>
      <c r="C24" s="5" t="s">
        <v>64</v>
      </c>
      <c r="D24" s="5"/>
      <c r="E24" s="5"/>
      <c r="F24" s="4" t="s">
        <v>65</v>
      </c>
      <c r="G24" s="4">
        <v>3</v>
      </c>
      <c r="H24" s="20">
        <v>1528000</v>
      </c>
      <c r="I24" s="4"/>
      <c r="J24" s="28"/>
      <c r="K24" s="28"/>
      <c r="L24" s="29"/>
      <c r="M24" s="29"/>
      <c r="N24" s="29"/>
      <c r="O24" s="29"/>
      <c r="P24" s="29"/>
      <c r="Q24" s="8"/>
      <c r="R24" s="8"/>
      <c r="S24" s="8"/>
      <c r="T24" s="8"/>
      <c r="U24" s="8"/>
      <c r="V24" s="8"/>
      <c r="W24" s="12"/>
    </row>
    <row r="25" spans="1:23" s="9" customFormat="1" ht="32.25" thickBot="1" x14ac:dyDescent="0.3">
      <c r="A25" s="10">
        <v>19</v>
      </c>
      <c r="B25" s="4" t="s">
        <v>66</v>
      </c>
      <c r="C25" s="5" t="s">
        <v>67</v>
      </c>
      <c r="D25" s="4" t="s">
        <v>68</v>
      </c>
      <c r="E25" s="4">
        <v>932565016</v>
      </c>
      <c r="F25" s="4" t="s">
        <v>21</v>
      </c>
      <c r="G25" s="4">
        <v>3</v>
      </c>
      <c r="H25" s="20">
        <v>12816000</v>
      </c>
      <c r="I25" s="4" t="s">
        <v>131</v>
      </c>
      <c r="J25" s="34">
        <v>45363</v>
      </c>
      <c r="K25" s="35">
        <v>801000</v>
      </c>
      <c r="L25" s="35">
        <v>801000</v>
      </c>
      <c r="M25" s="4">
        <v>16</v>
      </c>
      <c r="N25" s="4" t="s">
        <v>142</v>
      </c>
      <c r="O25" s="5"/>
      <c r="P25" s="5"/>
      <c r="Q25" s="7"/>
      <c r="R25" s="8"/>
      <c r="S25" s="8"/>
      <c r="T25" s="8"/>
      <c r="U25" s="8"/>
      <c r="V25" s="8"/>
      <c r="W25" s="12"/>
    </row>
    <row r="26" spans="1:23" s="9" customFormat="1" ht="32.25" hidden="1" thickBot="1" x14ac:dyDescent="0.3">
      <c r="A26" s="10">
        <v>21</v>
      </c>
      <c r="B26" s="4" t="s">
        <v>69</v>
      </c>
      <c r="C26" s="5" t="s">
        <v>70</v>
      </c>
      <c r="D26" s="4" t="s">
        <v>71</v>
      </c>
      <c r="E26" s="4">
        <v>989539050</v>
      </c>
      <c r="F26" s="4" t="s">
        <v>24</v>
      </c>
      <c r="G26" s="4">
        <v>3</v>
      </c>
      <c r="H26" s="20">
        <v>64130400</v>
      </c>
      <c r="I26" s="4"/>
      <c r="J26" s="32"/>
      <c r="K26" s="32"/>
      <c r="L26" s="33"/>
      <c r="M26" s="33"/>
      <c r="N26" s="33"/>
      <c r="O26" s="33"/>
      <c r="P26" s="33"/>
      <c r="Q26" s="8"/>
      <c r="R26" s="8"/>
      <c r="S26" s="8"/>
      <c r="T26" s="8"/>
      <c r="U26" s="8"/>
      <c r="V26" s="8"/>
      <c r="W26" s="12"/>
    </row>
    <row r="27" spans="1:23" s="9" customFormat="1" ht="32.25" thickBot="1" x14ac:dyDescent="0.3">
      <c r="A27" s="10">
        <v>23</v>
      </c>
      <c r="B27" s="4" t="s">
        <v>72</v>
      </c>
      <c r="C27" s="5" t="s">
        <v>73</v>
      </c>
      <c r="D27" s="5"/>
      <c r="E27" s="5"/>
      <c r="F27" s="4" t="s">
        <v>74</v>
      </c>
      <c r="G27" s="4">
        <v>3</v>
      </c>
      <c r="H27" s="20">
        <v>50000000</v>
      </c>
      <c r="I27" s="4" t="s">
        <v>131</v>
      </c>
      <c r="J27" s="34">
        <v>45362</v>
      </c>
      <c r="K27" s="35">
        <v>1000000</v>
      </c>
      <c r="L27" s="35">
        <v>1000000</v>
      </c>
      <c r="M27" s="4">
        <v>30</v>
      </c>
      <c r="N27" s="4" t="s">
        <v>142</v>
      </c>
      <c r="O27" s="5"/>
      <c r="P27" s="5"/>
      <c r="Q27" s="7"/>
      <c r="R27" s="8"/>
      <c r="S27" s="8"/>
      <c r="T27" s="8"/>
      <c r="U27" s="8"/>
      <c r="V27" s="8"/>
      <c r="W27" s="12"/>
    </row>
    <row r="28" spans="1:23" s="9" customFormat="1" ht="16.5" hidden="1" thickBot="1" x14ac:dyDescent="0.3">
      <c r="A28" s="10">
        <v>25</v>
      </c>
      <c r="B28" s="4" t="s">
        <v>75</v>
      </c>
      <c r="C28" s="5" t="s">
        <v>76</v>
      </c>
      <c r="D28" s="4" t="s">
        <v>77</v>
      </c>
      <c r="E28" s="4">
        <v>903320755</v>
      </c>
      <c r="F28" s="4" t="s">
        <v>30</v>
      </c>
      <c r="G28" s="4">
        <v>3</v>
      </c>
      <c r="H28" s="20">
        <v>75796000</v>
      </c>
      <c r="I28" s="4"/>
      <c r="J28" s="32"/>
      <c r="K28" s="32"/>
      <c r="L28" s="33"/>
      <c r="M28" s="33"/>
      <c r="N28" s="33"/>
      <c r="O28" s="33"/>
      <c r="P28" s="33"/>
      <c r="Q28" s="8"/>
      <c r="R28" s="8"/>
      <c r="S28" s="8"/>
      <c r="T28" s="8"/>
      <c r="U28" s="8"/>
      <c r="V28" s="8"/>
      <c r="W28" s="12"/>
    </row>
    <row r="29" spans="1:23" s="9" customFormat="1" ht="32.25" thickBot="1" x14ac:dyDescent="0.3">
      <c r="A29" s="10">
        <v>26</v>
      </c>
      <c r="B29" s="4" t="s">
        <v>78</v>
      </c>
      <c r="C29" s="5" t="s">
        <v>79</v>
      </c>
      <c r="D29" s="4" t="s">
        <v>80</v>
      </c>
      <c r="E29" s="4">
        <v>906096069</v>
      </c>
      <c r="F29" s="4" t="s">
        <v>11</v>
      </c>
      <c r="G29" s="4">
        <v>3</v>
      </c>
      <c r="H29" s="20">
        <v>8206000</v>
      </c>
      <c r="I29" s="4" t="s">
        <v>131</v>
      </c>
      <c r="J29" s="34">
        <v>45372</v>
      </c>
      <c r="K29" s="35">
        <v>1651000</v>
      </c>
      <c r="L29" s="35">
        <v>2297000</v>
      </c>
      <c r="M29" s="4">
        <v>5</v>
      </c>
      <c r="N29" s="4" t="s">
        <v>142</v>
      </c>
      <c r="O29" s="5"/>
      <c r="P29" s="5"/>
      <c r="Q29" s="7"/>
      <c r="R29" s="8"/>
      <c r="S29" s="8"/>
      <c r="T29" s="8"/>
      <c r="U29" s="8"/>
      <c r="V29" s="8"/>
      <c r="W29" s="12"/>
    </row>
    <row r="30" spans="1:23" s="9" customFormat="1" ht="32.25" thickBot="1" x14ac:dyDescent="0.3">
      <c r="A30" s="10">
        <v>28</v>
      </c>
      <c r="B30" s="4" t="s">
        <v>81</v>
      </c>
      <c r="C30" s="5" t="s">
        <v>82</v>
      </c>
      <c r="D30" s="5"/>
      <c r="E30" s="5"/>
      <c r="F30" s="4" t="s">
        <v>24</v>
      </c>
      <c r="G30" s="4">
        <v>3</v>
      </c>
      <c r="H30" s="20">
        <v>10000000</v>
      </c>
      <c r="I30" s="4" t="s">
        <v>131</v>
      </c>
      <c r="J30" s="34">
        <v>45367</v>
      </c>
      <c r="K30" s="35">
        <v>2257000</v>
      </c>
      <c r="L30" s="35">
        <v>2636000</v>
      </c>
      <c r="M30" s="4">
        <v>4</v>
      </c>
      <c r="N30" s="4" t="s">
        <v>142</v>
      </c>
      <c r="O30" s="5"/>
      <c r="P30" s="5"/>
      <c r="Q30" s="7"/>
      <c r="R30" s="8"/>
      <c r="S30" s="8"/>
      <c r="T30" s="8"/>
      <c r="U30" s="8"/>
      <c r="V30" s="8"/>
      <c r="W30" s="12"/>
    </row>
    <row r="31" spans="1:23" s="9" customFormat="1" ht="32.25" thickBot="1" x14ac:dyDescent="0.3">
      <c r="A31" s="10">
        <v>29</v>
      </c>
      <c r="B31" s="4" t="s">
        <v>83</v>
      </c>
      <c r="C31" s="5" t="s">
        <v>84</v>
      </c>
      <c r="D31" s="4" t="s">
        <v>85</v>
      </c>
      <c r="E31" s="4">
        <v>374674858</v>
      </c>
      <c r="F31" s="4" t="s">
        <v>55</v>
      </c>
      <c r="G31" s="4">
        <v>3</v>
      </c>
      <c r="H31" s="20">
        <v>30395000</v>
      </c>
      <c r="I31" s="4" t="s">
        <v>131</v>
      </c>
      <c r="J31" s="34">
        <v>45380</v>
      </c>
      <c r="K31" s="35">
        <v>1351000</v>
      </c>
      <c r="L31" s="35">
        <v>1356000</v>
      </c>
      <c r="M31" s="4">
        <v>25</v>
      </c>
      <c r="N31" s="4" t="s">
        <v>142</v>
      </c>
      <c r="O31" s="5"/>
      <c r="P31" s="5"/>
      <c r="Q31" s="7"/>
      <c r="R31" s="8"/>
      <c r="S31" s="8"/>
      <c r="T31" s="8"/>
      <c r="U31" s="8"/>
      <c r="V31" s="8"/>
      <c r="W31" s="12"/>
    </row>
    <row r="32" spans="1:23" s="9" customFormat="1" ht="32.25" hidden="1" thickBot="1" x14ac:dyDescent="0.3">
      <c r="A32" s="10">
        <v>30</v>
      </c>
      <c r="B32" s="4" t="s">
        <v>86</v>
      </c>
      <c r="C32" s="5" t="s">
        <v>87</v>
      </c>
      <c r="D32" s="4" t="s">
        <v>88</v>
      </c>
      <c r="E32" s="4">
        <v>905113435</v>
      </c>
      <c r="F32" s="4" t="s">
        <v>30</v>
      </c>
      <c r="G32" s="4">
        <v>3</v>
      </c>
      <c r="H32" s="21">
        <v>1780897000</v>
      </c>
      <c r="I32" s="4"/>
      <c r="J32" s="30"/>
      <c r="K32" s="30"/>
      <c r="L32" s="31"/>
      <c r="M32" s="31"/>
      <c r="N32" s="31"/>
      <c r="O32" s="31"/>
      <c r="P32" s="31"/>
      <c r="Q32" s="8"/>
      <c r="R32" s="8"/>
      <c r="S32" s="8"/>
      <c r="T32" s="8"/>
      <c r="U32" s="8"/>
      <c r="V32" s="8"/>
      <c r="W32" s="12"/>
    </row>
    <row r="33" spans="1:23" s="9" customFormat="1" ht="32.25" hidden="1" thickBot="1" x14ac:dyDescent="0.3">
      <c r="A33" s="10">
        <v>33</v>
      </c>
      <c r="B33" s="14" t="s">
        <v>89</v>
      </c>
      <c r="C33" s="15" t="s">
        <v>90</v>
      </c>
      <c r="D33" s="14" t="s">
        <v>91</v>
      </c>
      <c r="E33" s="14">
        <v>905825282</v>
      </c>
      <c r="F33" s="14" t="s">
        <v>92</v>
      </c>
      <c r="G33" s="14">
        <v>3</v>
      </c>
      <c r="H33" s="21">
        <v>17144500</v>
      </c>
      <c r="I33" s="4"/>
      <c r="J33" s="7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12"/>
    </row>
    <row r="34" spans="1:23" s="9" customFormat="1" ht="16.5" hidden="1" thickBot="1" x14ac:dyDescent="0.3">
      <c r="A34" s="10">
        <v>35</v>
      </c>
      <c r="B34" s="4" t="s">
        <v>93</v>
      </c>
      <c r="C34" s="5" t="s">
        <v>94</v>
      </c>
      <c r="D34" s="5"/>
      <c r="E34" s="5"/>
      <c r="F34" s="4" t="s">
        <v>48</v>
      </c>
      <c r="G34" s="4">
        <v>3</v>
      </c>
      <c r="H34" s="20">
        <v>32594000</v>
      </c>
      <c r="I34" s="4"/>
      <c r="J34" s="7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12"/>
    </row>
  </sheetData>
  <autoFilter ref="A3:I34" xr:uid="{B709AEEE-6B78-426C-AA83-3BEE23A7A355}">
    <filterColumn colId="8">
      <customFilters>
        <customFilter operator="notEqual" val=" "/>
      </customFilters>
    </filterColumn>
  </autoFilter>
  <mergeCells count="17">
    <mergeCell ref="P2:P3"/>
    <mergeCell ref="K2:L2"/>
    <mergeCell ref="K18:L18"/>
    <mergeCell ref="N2:N3"/>
    <mergeCell ref="A1:G1"/>
    <mergeCell ref="J1:O1"/>
    <mergeCell ref="A2:A3"/>
    <mergeCell ref="B2:B3"/>
    <mergeCell ref="C2:C3"/>
    <mergeCell ref="D2:D3"/>
    <mergeCell ref="E2:E3"/>
    <mergeCell ref="F2:F3"/>
    <mergeCell ref="G2:G3"/>
    <mergeCell ref="H2:H3"/>
    <mergeCell ref="J2:J3"/>
    <mergeCell ref="M2:M3"/>
    <mergeCell ref="O2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63DA-31A8-4F52-A0FD-3D9892A820F4}">
  <dimension ref="A1:T8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40" style="1" customWidth="1"/>
    <col min="3" max="3" width="12.5703125" style="1" customWidth="1"/>
    <col min="4" max="4" width="16.7109375" style="1" customWidth="1"/>
    <col min="5" max="5" width="13.28515625" style="1" customWidth="1"/>
    <col min="6" max="6" width="9.140625" style="1"/>
    <col min="7" max="7" width="23.140625" style="1" customWidth="1"/>
    <col min="8" max="8" width="15.42578125" style="1" customWidth="1"/>
    <col min="9" max="16384" width="9.140625" style="1"/>
  </cols>
  <sheetData>
    <row r="1" spans="1:20" ht="33" customHeight="1" x14ac:dyDescent="0.25">
      <c r="A1" s="51" t="s">
        <v>118</v>
      </c>
      <c r="B1" s="51"/>
      <c r="C1" s="51"/>
      <c r="D1" s="51"/>
      <c r="E1" s="51"/>
      <c r="F1" s="51"/>
      <c r="G1" s="2">
        <f>SUM(G3:G8)</f>
        <v>580000000</v>
      </c>
    </row>
    <row r="2" spans="1:20" ht="32.25" thickBot="1" x14ac:dyDescent="0.3">
      <c r="A2" s="3" t="s">
        <v>0</v>
      </c>
      <c r="B2" s="3" t="s">
        <v>96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20" s="9" customFormat="1" ht="16.5" thickBot="1" x14ac:dyDescent="0.3">
      <c r="A3" s="4">
        <v>1</v>
      </c>
      <c r="B3" s="5" t="s">
        <v>97</v>
      </c>
      <c r="C3" s="4" t="s">
        <v>98</v>
      </c>
      <c r="D3" s="16" t="s">
        <v>99</v>
      </c>
      <c r="E3" s="4" t="s">
        <v>109</v>
      </c>
      <c r="F3" s="4"/>
      <c r="G3" s="6">
        <v>250000000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s="9" customFormat="1" ht="32.25" thickBot="1" x14ac:dyDescent="0.3">
      <c r="A4" s="4">
        <v>2</v>
      </c>
      <c r="B4" s="5" t="s">
        <v>100</v>
      </c>
      <c r="C4" s="4" t="s">
        <v>101</v>
      </c>
      <c r="D4" s="16" t="s">
        <v>102</v>
      </c>
      <c r="E4" s="4" t="s">
        <v>110</v>
      </c>
      <c r="F4" s="4"/>
      <c r="G4" s="6">
        <v>160000000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s="9" customFormat="1" ht="48" thickBot="1" x14ac:dyDescent="0.3">
      <c r="A5" s="4">
        <v>3</v>
      </c>
      <c r="B5" s="5" t="s">
        <v>103</v>
      </c>
      <c r="C5" s="4" t="s">
        <v>104</v>
      </c>
      <c r="D5" s="16" t="s">
        <v>105</v>
      </c>
      <c r="E5" s="4" t="s">
        <v>92</v>
      </c>
      <c r="F5" s="4"/>
      <c r="G5" s="6">
        <v>70000000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2"/>
    </row>
    <row r="6" spans="1:20" s="9" customFormat="1" ht="16.5" thickBot="1" x14ac:dyDescent="0.3">
      <c r="A6" s="4">
        <v>4</v>
      </c>
      <c r="B6" s="5" t="s">
        <v>106</v>
      </c>
      <c r="C6" s="4" t="s">
        <v>107</v>
      </c>
      <c r="D6" s="16" t="s">
        <v>108</v>
      </c>
      <c r="E6" s="4" t="s">
        <v>109</v>
      </c>
      <c r="F6" s="4"/>
      <c r="G6" s="6">
        <v>100000000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2"/>
    </row>
    <row r="7" spans="1:20" s="9" customFormat="1" ht="16.5" thickBot="1" x14ac:dyDescent="0.3">
      <c r="A7" s="4">
        <v>5</v>
      </c>
      <c r="B7" s="5"/>
      <c r="C7" s="4"/>
      <c r="D7" s="4"/>
      <c r="E7" s="4"/>
      <c r="F7" s="4"/>
      <c r="G7" s="6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12"/>
    </row>
    <row r="8" spans="1:20" s="9" customFormat="1" ht="16.5" thickBot="1" x14ac:dyDescent="0.3">
      <c r="A8" s="4">
        <v>6</v>
      </c>
      <c r="B8" s="5"/>
      <c r="C8" s="4"/>
      <c r="D8" s="4"/>
      <c r="E8" s="4"/>
      <c r="F8" s="4"/>
      <c r="G8" s="6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2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4ABB-9C62-4593-9BB4-03877E51C8AF}">
  <dimension ref="A1:R12"/>
  <sheetViews>
    <sheetView tabSelected="1" workbookViewId="0">
      <selection activeCell="C3" sqref="C3"/>
    </sheetView>
  </sheetViews>
  <sheetFormatPr defaultRowHeight="15" x14ac:dyDescent="0.25"/>
  <cols>
    <col min="1" max="1" width="9.140625" style="1"/>
    <col min="2" max="2" width="26.7109375" style="1" bestFit="1" customWidth="1"/>
    <col min="3" max="3" width="15.42578125" style="19" bestFit="1" customWidth="1"/>
    <col min="4" max="4" width="25.5703125" style="1" customWidth="1"/>
    <col min="5" max="5" width="16.140625" style="1" customWidth="1"/>
    <col min="6" max="6" width="15.42578125" style="1" customWidth="1"/>
    <col min="7" max="16384" width="9.140625" style="1"/>
  </cols>
  <sheetData>
    <row r="1" spans="1:18" ht="33" customHeight="1" x14ac:dyDescent="0.25">
      <c r="A1" s="51" t="s">
        <v>112</v>
      </c>
      <c r="B1" s="51"/>
      <c r="C1" s="51"/>
      <c r="D1" s="51"/>
      <c r="E1" s="51"/>
    </row>
    <row r="2" spans="1:18" ht="16.5" thickBot="1" x14ac:dyDescent="0.3">
      <c r="A2" s="3" t="s">
        <v>0</v>
      </c>
      <c r="B2" s="3" t="s">
        <v>96</v>
      </c>
      <c r="C2" s="17" t="s">
        <v>7</v>
      </c>
      <c r="D2" s="3" t="s">
        <v>113</v>
      </c>
      <c r="E2" s="3" t="s">
        <v>114</v>
      </c>
    </row>
    <row r="3" spans="1:18" s="9" customFormat="1" ht="32.25" thickBot="1" x14ac:dyDescent="0.3">
      <c r="A3" s="4">
        <v>1</v>
      </c>
      <c r="B3" s="5" t="s">
        <v>111</v>
      </c>
      <c r="C3" s="18">
        <v>580000000</v>
      </c>
      <c r="D3" s="16" t="s">
        <v>122</v>
      </c>
      <c r="E3" s="4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9" customFormat="1" ht="32.25" thickBot="1" x14ac:dyDescent="0.3">
      <c r="A4" s="4">
        <v>2</v>
      </c>
      <c r="B4" s="5" t="s">
        <v>115</v>
      </c>
      <c r="C4" s="18">
        <v>95000000</v>
      </c>
      <c r="D4" s="16" t="s">
        <v>123</v>
      </c>
      <c r="E4" s="4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9" customFormat="1" ht="48" thickBot="1" x14ac:dyDescent="0.3">
      <c r="A5" s="4"/>
      <c r="B5" s="5" t="s">
        <v>125</v>
      </c>
      <c r="C5" s="18">
        <v>1700000000</v>
      </c>
      <c r="D5" s="16" t="s">
        <v>126</v>
      </c>
      <c r="E5" s="4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9" customFormat="1" ht="16.5" thickBot="1" x14ac:dyDescent="0.3">
      <c r="A6" s="4">
        <v>3</v>
      </c>
      <c r="B6" s="5" t="s">
        <v>116</v>
      </c>
      <c r="C6" s="18"/>
      <c r="D6" s="16" t="s">
        <v>119</v>
      </c>
      <c r="E6" s="4" t="s">
        <v>121</v>
      </c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2"/>
    </row>
    <row r="7" spans="1:18" s="9" customFormat="1" ht="16.5" thickBot="1" x14ac:dyDescent="0.3">
      <c r="A7" s="4">
        <v>4</v>
      </c>
      <c r="B7" s="5" t="s">
        <v>117</v>
      </c>
      <c r="C7" s="18"/>
      <c r="D7" s="16" t="s">
        <v>119</v>
      </c>
      <c r="E7" s="4" t="s">
        <v>121</v>
      </c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2"/>
    </row>
    <row r="8" spans="1:18" s="9" customFormat="1" ht="32.25" thickBot="1" x14ac:dyDescent="0.3">
      <c r="A8" s="4">
        <v>5</v>
      </c>
      <c r="B8" s="5" t="s">
        <v>120</v>
      </c>
      <c r="C8" s="18"/>
      <c r="D8" s="16" t="s">
        <v>124</v>
      </c>
      <c r="E8" s="4" t="s">
        <v>121</v>
      </c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2"/>
    </row>
    <row r="9" spans="1:18" s="9" customFormat="1" ht="63.75" thickBot="1" x14ac:dyDescent="0.3">
      <c r="A9" s="4">
        <v>6</v>
      </c>
      <c r="B9" s="5" t="s">
        <v>127</v>
      </c>
      <c r="C9" s="18"/>
      <c r="D9" s="4" t="s">
        <v>128</v>
      </c>
      <c r="E9" s="4" t="s">
        <v>129</v>
      </c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2"/>
    </row>
    <row r="10" spans="1:18" ht="45" x14ac:dyDescent="0.25">
      <c r="A10" s="4">
        <v>7</v>
      </c>
      <c r="B10" s="27" t="s">
        <v>132</v>
      </c>
      <c r="C10" s="26"/>
      <c r="D10" s="22"/>
      <c r="E10" s="27" t="s">
        <v>133</v>
      </c>
    </row>
    <row r="11" spans="1:18" ht="15.75" x14ac:dyDescent="0.25">
      <c r="A11" s="4">
        <v>8</v>
      </c>
      <c r="B11" s="22" t="s">
        <v>134</v>
      </c>
      <c r="C11" s="26"/>
      <c r="D11" s="22"/>
      <c r="E11" s="22" t="s">
        <v>135</v>
      </c>
    </row>
    <row r="12" spans="1:18" ht="15.75" x14ac:dyDescent="0.25">
      <c r="A12" s="4">
        <v>9</v>
      </c>
      <c r="B12" s="22"/>
      <c r="C12" s="26"/>
      <c r="D12" s="22"/>
      <c r="E12" s="2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 HIỆN HỮU QUÝ I</vt:lpstr>
      <vt:lpstr>KH MỚI CẦN TIẾP CẬN</vt:lpstr>
      <vt:lpstr>KH ĐANG LÀM VIỆC TRONG TUẦN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2025-01-03T04:22:41Z</dcterms:created>
  <dcterms:modified xsi:type="dcterms:W3CDTF">2025-02-05T01:15:12Z</dcterms:modified>
</cp:coreProperties>
</file>