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13_ncr:1_{8042CE5F-5202-486E-B4D8-CC178F7B6DB8}" xr6:coauthVersionLast="47" xr6:coauthVersionMax="47" xr10:uidLastSave="{00000000-0000-0000-0000-000000000000}"/>
  <bookViews>
    <workbookView xWindow="-120" yWindow="-120" windowWidth="20730" windowHeight="11160" xr2:uid="{00000000-000D-0000-FFFF-FFFF00000000}"/>
  </bookViews>
  <sheets>
    <sheet name="DMLT" sheetId="7" r:id="rId1"/>
  </sheets>
  <definedNames>
    <definedName name="_xlnm._FilterDatabase" localSheetId="0" hidden="1">DMLT!$A$12:$H$143</definedName>
    <definedName name="_xlnm.Print_Area" localSheetId="0">DMLT!$A$1:$F$143</definedName>
    <definedName name="_xlnm.Print_Titles" localSheetId="0">DMLT!$46:$46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8" i="7" l="1"/>
  <c r="E138" i="7"/>
  <c r="E137" i="7"/>
  <c r="E136" i="7"/>
  <c r="E135" i="7"/>
  <c r="E134" i="7"/>
  <c r="E133" i="7"/>
  <c r="E131" i="7"/>
  <c r="E130" i="7"/>
  <c r="E129" i="7"/>
  <c r="E128" i="7"/>
  <c r="E127" i="7"/>
  <c r="E122" i="7"/>
  <c r="E121" i="7"/>
  <c r="E110" i="7"/>
  <c r="E109" i="7"/>
  <c r="E107" i="7"/>
  <c r="E106" i="7"/>
  <c r="E105" i="7"/>
  <c r="E104" i="7"/>
  <c r="E103" i="7"/>
  <c r="E101" i="7"/>
  <c r="E100" i="7"/>
  <c r="E98" i="7"/>
  <c r="E96" i="7"/>
  <c r="E95" i="7"/>
  <c r="E92" i="7"/>
  <c r="E89" i="7"/>
  <c r="E88" i="7"/>
  <c r="E87" i="7"/>
  <c r="E86" i="7"/>
  <c r="E85" i="7"/>
  <c r="E84" i="7"/>
  <c r="E83" i="7"/>
  <c r="E81" i="7"/>
  <c r="E80" i="7"/>
  <c r="E79" i="7"/>
  <c r="E77" i="7"/>
  <c r="E76" i="7"/>
  <c r="E75" i="7"/>
  <c r="E74" i="7"/>
  <c r="E73" i="7"/>
  <c r="E72" i="7"/>
  <c r="E71" i="7"/>
  <c r="E70" i="7"/>
  <c r="E69" i="7"/>
  <c r="E68" i="7"/>
  <c r="E67" i="7"/>
  <c r="E66" i="7"/>
  <c r="E59" i="7"/>
  <c r="E60" i="7"/>
  <c r="E61" i="7"/>
  <c r="E62" i="7"/>
  <c r="E63" i="7"/>
  <c r="E64" i="7"/>
  <c r="E58" i="7"/>
  <c r="E49" i="7"/>
  <c r="E50" i="7"/>
  <c r="E51" i="7"/>
  <c r="E52" i="7"/>
  <c r="E53" i="7"/>
  <c r="E54" i="7"/>
  <c r="E55" i="7"/>
  <c r="E56" i="7"/>
  <c r="E48" i="7"/>
</calcChain>
</file>

<file path=xl/sharedStrings.xml><?xml version="1.0" encoding="utf-8"?>
<sst xmlns="http://schemas.openxmlformats.org/spreadsheetml/2006/main" count="297" uniqueCount="230">
  <si>
    <t>Ghi chú</t>
  </si>
  <si>
    <t>Khám tổng quát</t>
  </si>
  <si>
    <t>Chức năng khám</t>
  </si>
  <si>
    <t>Đơn giá (VND)</t>
  </si>
  <si>
    <t>Phát hiện sớm và theo dõi điều trị bệnh tiểu đường</t>
  </si>
  <si>
    <t>ROMA TEST bao gồm: HE4 (Human Epididymal Protein 4)  + CA 125: Đánh giá ung thu buồng trứng</t>
  </si>
  <si>
    <t xml:space="preserve">Có độ nhạy cao trong tầm soát ung thư buồng trứng ngay từ gia đoạn sớm. </t>
  </si>
  <si>
    <t>Pepsinogene (UT Dạ Dày)</t>
  </si>
  <si>
    <t xml:space="preserve">Đánh giá tình trạng teo niêm mạc dạ dày - Dấu hiệu tiền ung thư dạ dày </t>
  </si>
  <si>
    <t>Hóc môn tuyến giáp</t>
  </si>
  <si>
    <t>Phát hiện có nhiễm viêm gan B hay không? (Định lượng - Nồng độ khánh nguyên bề mặt của Virut).</t>
  </si>
  <si>
    <t>Xét nghiệm HBsAg (test nhanh)</t>
  </si>
  <si>
    <t>Phát hiện có nhiễm viêm gan B hay không? (Định tính).</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</si>
  <si>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</si>
  <si>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</si>
  <si>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Phát hiện có kháng thể miễn nhiễm viêm gan B hay không? (Định tính).</t>
  </si>
  <si>
    <t>Xác định số lượng virut Viêm gan B trong máu</t>
  </si>
  <si>
    <t>Chỉ làm khi khách hàng đã bị nhiễm viêm gan B.</t>
  </si>
  <si>
    <t>Phát hiện định lượng kháng nguyên nhân virus viêm gan B (cho thấy tình trạng hoạt động của virus)</t>
  </si>
  <si>
    <t>Chỉ làm khi khác hàng đã bị nhiễm viêm gan B</t>
  </si>
  <si>
    <t>Phát hiện định tính kháng nguyên nhân virus viêm gan B (cho thấy tình trạng hoạt động của virus)</t>
  </si>
  <si>
    <t>Chỉ làm khi khác hàng đã bị nhiềm viêm gan B</t>
  </si>
  <si>
    <t>Phát hiện định lượng kháng thể virus viêm gan C (Cho biết tình trạng đã nhiễm Virut)</t>
  </si>
  <si>
    <t>Anti HCV (test nhanh)</t>
  </si>
  <si>
    <t>Phát hiện định tính kháng thể virus viêm gan C (Cho biết tình trạng đã nhiễm Virut)</t>
  </si>
  <si>
    <t xml:space="preserve">Phát hiện đã từng nhiễm virus viêm gan A </t>
  </si>
  <si>
    <t xml:space="preserve">Phát hiện nhiễm cấp tính virus viêm gan A </t>
  </si>
  <si>
    <t xml:space="preserve">Anti HAV (IgG/IgM) test nhanh </t>
  </si>
  <si>
    <t>Phát hiện định tính virus viêm gan A</t>
  </si>
  <si>
    <t>Định nhóm máu ABO, Rh (D) bằng phương pháp Gelcard</t>
  </si>
  <si>
    <t xml:space="preserve">Xác định nhóm máu </t>
  </si>
  <si>
    <t>Fe (Sắt huyết thanh)</t>
  </si>
  <si>
    <t>Phát hiện tình trạng thiếu sắt</t>
  </si>
  <si>
    <t>Ferritin</t>
  </si>
  <si>
    <t>Đánh giá rối loạn chuyển hóa sắt</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</si>
  <si>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</si>
  <si>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</si>
  <si>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</si>
  <si>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</si>
  <si>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</si>
  <si>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</si>
  <si>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</si>
  <si>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</si>
  <si>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</si>
  <si>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Đo xơ hóa gan</t>
  </si>
  <si>
    <t>Siêu âm đàn hồi đo xơ hóa gan, định lượng gan nhiễm mỡ</t>
  </si>
  <si>
    <t>Chụp CT Scanner Xoang (Máy ACT Revolution - GE - Mỹ)</t>
  </si>
  <si>
    <t>Phát hiện các bệnh lý xoang</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</si>
  <si>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</si>
  <si>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</si>
  <si>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</si>
  <si>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</si>
  <si>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</si>
  <si>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</si>
  <si>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</si>
  <si>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</si>
  <si>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</si>
  <si>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</si>
  <si>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</si>
  <si>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</si>
  <si>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</si>
  <si>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</si>
  <si>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</si>
  <si>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</si>
  <si>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</si>
  <si>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</si>
  <si>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</si>
  <si>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</si>
  <si>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</si>
  <si>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</si>
  <si>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</si>
  <si>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</si>
  <si>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</si>
  <si>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</si>
  <si>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</si>
  <si>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</si>
  <si>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</si>
  <si>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Tư vấn và điều trị Tiền mãn kinh và Mãn kinh: </t>
  </si>
  <si>
    <t>Kéo dài tuổi kinh nguyệt, phòng tránh các rối loạn ở tuổi tiền mãn kinh và mãn kinh</t>
  </si>
  <si>
    <t>Phát hiện rối loạn chất điện giải</t>
  </si>
  <si>
    <t>**CÁC HẠNG MỤC KHÁC:</t>
  </si>
  <si>
    <t>**CÁC HẠNG MỤC VỀ XÉT NGHIỆM VIÊM GAN SIÊU VI:</t>
  </si>
  <si>
    <t>** CÁC HẠNG MỤC VỀ XÉT NGHIỆM TẦM SOÁT UNG THƯ:</t>
  </si>
  <si>
    <t>**CÁC HẠNG MỤC VỀ XÉT NGHIỆM ĐỊNH KỲ THÔNG THƯỜNG:</t>
  </si>
  <si>
    <t xml:space="preserve">HIV (test nhanh) </t>
  </si>
  <si>
    <t>Phát hiện định tính nhiễm virus HIV</t>
  </si>
  <si>
    <t xml:space="preserve">Xét nghiệm Syphylis </t>
  </si>
  <si>
    <t>Phát hiện giang mai</t>
  </si>
  <si>
    <t>**CÁC HẠNG MỤC VỀ XÉT NGHIỆM HIV - GIANG MAI</t>
  </si>
  <si>
    <t xml:space="preserve">**CÁC HẠNG MỤC ĐẶC THÙ CỦA NỮ: </t>
  </si>
  <si>
    <t>ProGRP</t>
  </si>
  <si>
    <t>Chẩn đoán ung thư phổi tế bào nhỏ</t>
  </si>
  <si>
    <t>Xét nghiệm 99 dị nguyên</t>
  </si>
  <si>
    <t>Xét nghiệm 96 dị nguyên</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</si>
  <si>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</si>
  <si>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</si>
  <si>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</si>
  <si>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</si>
  <si>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</si>
  <si>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</si>
  <si>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</si>
  <si>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</si>
  <si>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</si>
  <si>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</si>
  <si>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</si>
  <si>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Giun lươn</t>
  </si>
  <si>
    <t>STT</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</si>
  <si>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</si>
  <si>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</si>
  <si>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</si>
  <si>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</si>
  <si>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</si>
  <si>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</si>
  <si>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</si>
  <si>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</si>
  <si>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</si>
  <si>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Định lượng Can xi toàn phần</t>
  </si>
  <si>
    <t>Chỉ điểm ung thư phổi tế bào nhỏ, u nguyên bào thần kinh …</t>
  </si>
  <si>
    <t>Phát hiện tổn thương não và mạch máu não nội sọ</t>
  </si>
  <si>
    <t>Phát hiện các bệnh lý về tuyến vú, khối u…..</t>
  </si>
  <si>
    <t>Đánh giá các bệnh lý về cột sống cổ:  đốt sống, đĩa đệm, tủy sống, dây thần kinh, dây chằng và mô mềm xung quanh</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</si>
  <si>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</si>
  <si>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</si>
  <si>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</si>
  <si>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bất thường não, cột sống cổ, ngực, bụng, chậu, TLT, thắt lưng - cùng</t>
  </si>
  <si>
    <t>Phát hiện bất thường não, mạch não, cột sống cổ (không cản quang)</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</si>
  <si>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</si>
  <si>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Phát hiện bệnh lý suy val tĩnh mạch , xơ vữa động mạch...ở chân.</t>
  </si>
  <si>
    <t>Chụp CT Scanner Ngực</t>
  </si>
  <si>
    <t>Tầm soát sớm ung thư phổi, u trung thất và bệnh lý mô kẽ phổi…</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</si>
  <si>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</si>
  <si>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</si>
  <si>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</si>
  <si>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</si>
  <si>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</si>
  <si>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</si>
  <si>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cột sống cổ (không đối quang từ)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</si>
  <si>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</si>
  <si>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</si>
  <si>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</si>
  <si>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combo đầu - cổ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</si>
  <si>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</si>
  <si>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</si>
  <si>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</si>
  <si>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tuyến vú có tiêm chất tương phản (Máy MRI 3.0 Tesla Lumina - Hãng Siemen -Đức)</t>
  </si>
  <si>
    <t>Helicobacter Pylori IgM</t>
  </si>
  <si>
    <t>Phải làm Creatinin trước mới làm được</t>
  </si>
  <si>
    <t>Nên làm cả hai để đánh giá toàn diện về thiếu máu do thiếu sắt</t>
  </si>
  <si>
    <t>Nên làm canxi ion hoặc nên làm cả hai để đánh giá tốt nhất</t>
  </si>
  <si>
    <t>Xét nghiệm AMH</t>
  </si>
  <si>
    <t>xác định tình trạng dự trữ buồng trứng hay số lượng còn lại của noãn trong buồng trứng của người phụ nữ tại một thời điểm nhất định</t>
  </si>
  <si>
    <t xml:space="preserve"> CÔNG TY CP BỆNH VIỆN THIỆN NHÂN ĐÀ NẴNG</t>
  </si>
  <si>
    <t>TRUNG TÂM CHẨN ĐOÁN Y KHOA KỸ THUẬT CAO THIỆN NHÂN</t>
  </si>
  <si>
    <t>Số: 276 - 278-280 Đống Đa, P. Thanh Bình, Q. Hải Châu, TP. Đà Nẵng</t>
  </si>
  <si>
    <t>Tel: 02363. 82 84 89           / 02363. 56 89 88</t>
  </si>
  <si>
    <t xml:space="preserve"> Mail: thiennhanhospital@gmail.com</t>
  </si>
  <si>
    <t>**Chương trình ưu đãi:</t>
  </si>
  <si>
    <t xml:space="preserve">Danh mục khám </t>
  </si>
  <si>
    <t>Đơn giá (VNĐ)</t>
  </si>
  <si>
    <t>Nam</t>
  </si>
  <si>
    <t>Nữ</t>
  </si>
  <si>
    <t>Khám 5 chuyên khoa (Nội, mắt, tai mũi họng, răng hàm mặt, da liễu)
Cân nặng, đo huyết áp</t>
  </si>
  <si>
    <t>x</t>
  </si>
  <si>
    <t>Các hạng mục về CĐHA</t>
  </si>
  <si>
    <t>Các hạng mục về xét nghiệm</t>
  </si>
  <si>
    <t>Tổng phân tích máu 18 chỉ số (Hồng cầu, bạch cầu…)</t>
  </si>
  <si>
    <t>Glucose máu</t>
  </si>
  <si>
    <t>Nước tiều 10 thông số</t>
  </si>
  <si>
    <t>Chủ động Tầm soát sức khoẻ, ngăn ngừa rủi ro, điều trị hiệu quả</t>
  </si>
  <si>
    <t xml:space="preserve">II. DANH MỤC LÀM THÊM NẾU CẦN
</t>
  </si>
  <si>
    <t>HbA1C</t>
  </si>
  <si>
    <t>NSE  trong máu</t>
  </si>
  <si>
    <t xml:space="preserve">TSH  trong máu </t>
  </si>
  <si>
    <t xml:space="preserve">Free T4 trong máu </t>
  </si>
  <si>
    <t xml:space="preserve">Total T3 </t>
  </si>
  <si>
    <t>Xét nghiệm HBsAg (ELISA)</t>
  </si>
  <si>
    <t xml:space="preserve">Anti HBs </t>
  </si>
  <si>
    <t xml:space="preserve">Anti HBs test nhanh </t>
  </si>
  <si>
    <t>Xác định DNA trong viêm gan B (HbV-DNA)</t>
  </si>
  <si>
    <t>HBeAg</t>
  </si>
  <si>
    <t>HBeAg test nhanh</t>
  </si>
  <si>
    <t xml:space="preserve">Anti HCV (ELISA) </t>
  </si>
  <si>
    <t xml:space="preserve">   ** Mọi thông tin xin vui lòng liên hệ: Phòng KD</t>
  </si>
  <si>
    <t xml:space="preserve">    . Điện thoại:  02363. 828489/ 02363. 568988  </t>
  </si>
  <si>
    <t xml:space="preserve">    . Email: thiennhanhospital@gmail.com</t>
  </si>
  <si>
    <t>Các hạng mục đặc thù của nữ</t>
  </si>
  <si>
    <t xml:space="preserve">    . Hotline: 0982 135 606</t>
  </si>
  <si>
    <t>Siêu âm màu bụng</t>
  </si>
  <si>
    <t>XQ tim phổi</t>
  </si>
  <si>
    <t>Khám phụ khoa, khám vú</t>
  </si>
  <si>
    <t>Chức năng thận (Creatinin, urea)</t>
  </si>
  <si>
    <t>Gout (Acid uric máu)</t>
  </si>
  <si>
    <t>Siêu âm tuyến vú</t>
  </si>
  <si>
    <t>Điện tâm đồ</t>
  </si>
  <si>
    <t>Siêu âm tuyến giáp</t>
  </si>
  <si>
    <t>Soi cổ tử cung</t>
  </si>
  <si>
    <t>Siêu âm tim 2D</t>
  </si>
  <si>
    <t>Mỡ máu (HDL, LDL, VLDL, Cho, Tri)</t>
  </si>
  <si>
    <t>Chức năng gan (AST, ALT, Gamma GT)</t>
  </si>
  <si>
    <t>Sắc tố mật (Billirubin)</t>
  </si>
  <si>
    <t>Chỉ điểm ung thư dạ dày (Ca 72-4)</t>
  </si>
  <si>
    <t>Chỉ điểm ung thư phổi tế bào lớn (Cyfra 21-1)</t>
  </si>
  <si>
    <t>Chỉ điểm ung thư gan  (AFP)</t>
  </si>
  <si>
    <t>Chỉ điểm ung thư vòm họng (SCC)</t>
  </si>
  <si>
    <t>Chỉ điểm ung thư đường tiêu hóa (CEA)</t>
  </si>
  <si>
    <t>Chỉ điểm ung thư tụy (Ca 19-9)</t>
  </si>
  <si>
    <t>Tình trạng huyết khối (D-Dimer)</t>
  </si>
  <si>
    <t>Chỉ điểm ung thư buồng trứng (Ca 125)</t>
  </si>
  <si>
    <t>Chỉ điểm ung thư vú (Ca 15-3)</t>
  </si>
  <si>
    <t>Chỉ điểm ung thư tiền liệt tuyến (PSA)</t>
  </si>
  <si>
    <t>** Cần hỗ trợ tư vấn quý khách liên hệ Hotline số 0982135606</t>
  </si>
  <si>
    <t>Zn</t>
  </si>
  <si>
    <t>Phát hiện tình trạng thiếu kẽm</t>
  </si>
  <si>
    <t>Lấy máu tươi chạy tại trung tâm</t>
  </si>
  <si>
    <t>1. Đối với khách hàng chưa có bệnh lý tuyến giáp thì đăng ký TSH + Free T4                             2. Đối với khách hàng có tiền sử về bệnh lý tuyến giáp thì làm cả 3 dịch vụ</t>
  </si>
  <si>
    <t>Anti HAV-IgG test nhanh</t>
  </si>
  <si>
    <t>Anti HAV-IgM test nhanh</t>
  </si>
  <si>
    <t>Chỉ áp dụng với KH chưa từng nhiễm HP. Nếu đã từng dương tính HP thì kết quả test sẽ không chính xác (dương tính giả cao)</t>
  </si>
  <si>
    <t>Nên làm cả hai để đánh giá được</t>
  </si>
  <si>
    <t>Thực hiện tại trung tâm</t>
  </si>
  <si>
    <t>Khách hàng trước khi test HP phải nhịn ăn trước 6h, không uống cà phê, nước ngọt, nước có ga. Nếu đang sử dụng kháng sinh, kháng tiết hoặc mới dứt kháng sinh thì phải sau ít nhất 4 tuần mới có thể test được</t>
  </si>
  <si>
    <t xml:space="preserve">CÁC HẠNG MỤC KHÁM BỆNH ĐỊNH KỲ 
</t>
  </si>
  <si>
    <t>BẢNG BÁO GIÁ GÓI KIỂM TRA SỨC KHỎE
CÔNG TY CỔ PHẦN LỌC HOÁ DẦU BÌNH SƠN</t>
  </si>
  <si>
    <t>Đơn giá ưu đãi</t>
  </si>
  <si>
    <t>Chụp CLVT mạch vành</t>
  </si>
  <si>
    <t>MRI sọ não</t>
  </si>
  <si>
    <t>Chụp CLVT mạch vành (256 lát cắt)</t>
  </si>
  <si>
    <t>Đơn giá niêm yết Quảng Ngãi</t>
  </si>
  <si>
    <t>Theo chỉ định của bác sĩ</t>
  </si>
  <si>
    <t xml:space="preserve">Ưu đãi 40% với Chụp nhũ ảnh 3D kỹ thuật số
Ưu đãi giảm 20% với Chụp CLVT mạch vành và dịch vụ Mri (tất cả các vị trí)
Ưu đãi giảm 20% với các dịch vụ còn lại (ngoại trừ các dịch vụ liên quan đến gen hoặc di truyền)
Ưu đãi giảm 20% gói detox thải độc
Ưu đãi đặc biệt với Sán lá gan lớn, giun đũa chó, giun đũa và giun lươn (Giảm còn 140.000/dịch vụ)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</si>
</sst>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29"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b/>
      <i/>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sz val="13"/>
      <color indexed="8"/>
      <name val="Times New Roman"/>
      <family val="1"/>
    </font>
    <font>
      <b/>
      <sz val="13"/>
      <color indexed="8"/>
      <name val="Times New Roman"/>
      <family val="1"/>
    </font>
    <font>
      <sz val="14"/>
      <color theme="1"/>
      <name val="Times New Roman"/>
      <family val="1"/>
    </font>
    <font>
      <sz val="14"/>
      <name val="Times New Roman"/>
      <family val="1"/>
    </font>
    <font>
      <sz val="12"/>
      <name val="Times New Roman"/>
      <family val="1"/>
    </font>
    <font>
      <b/>
      <sz val="12"/>
      <name val="Times New Roman"/>
      <family val="1"/>
    </font>
    <font>
      <b/>
      <sz val="11"/>
      <name val="Times New Roman"/>
      <family val="1"/>
    </font>
    <font>
      <sz val="12"/>
      <color rgb="FFFF0000"/>
      <name val="Times New Roman"/>
      <family val="1"/>
    </font>
    <font>
      <b/>
      <i/>
      <sz val="12"/>
      <color rgb="FFFF0000"/>
      <name val="Times New Roman"/>
      <family val="1"/>
    </font>
    <font>
      <b/>
      <sz val="12"/>
      <color rgb="FF000000"/>
      <name val="Times New Roman"/>
      <family val="1"/>
    </font>
    <font>
      <b/>
      <u/>
      <sz val="12"/>
      <color rgb="FFFF0000"/>
      <name val="Times New Roman"/>
      <family val="1"/>
    </font>
    <font>
      <b/>
      <u/>
      <sz val="12"/>
      <color rgb="FF000000"/>
      <name val="Times New Roman"/>
      <family val="1"/>
    </font>
    <font>
      <sz val="12"/>
      <color rgb="FF000000"/>
      <name val="Times New Roman"/>
      <family val="1"/>
    </font>
    <font>
      <sz val="11"/>
      <color indexed="8"/>
      <name val="Calibri"/>
      <family val="2"/>
      <scheme val="minor"/>
    </font>
    <font>
      <sz val="14"/>
      <color rgb="FFFF0000"/>
      <name val="Times New Roman"/>
      <family val="1"/>
    </font>
    <font>
      <sz val="11"/>
      <color rgb="FFFF0000"/>
      <name val="Times New Roman"/>
      <family val="1"/>
    </font>
    <font>
      <i/>
      <sz val="13"/>
      <color indexed="8"/>
      <name val="Times New Roman"/>
      <family val="1"/>
    </font>
    <font>
      <b/>
      <sz val="16"/>
      <color indexed="8"/>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s>
  <cellStyleXfs count="8">
    <xf numFmtId="0" fontId="0" fillId="0" borderId="0"/>
    <xf numFmtId="164" fontId="4" fillId="0" borderId="0" applyFont="0" applyFill="0" applyBorder="0" applyAlignment="0" applyProtection="0"/>
    <xf numFmtId="43" fontId="4" fillId="0" borderId="0" applyFont="0" applyFill="0" applyBorder="0" applyAlignment="0" applyProtection="0"/>
    <xf numFmtId="0" fontId="1" fillId="0" borderId="0"/>
    <xf numFmtId="0" fontId="24" fillId="0" borderId="0"/>
    <xf numFmtId="43" fontId="2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0" fontId="3" fillId="0" borderId="5" xfId="0" applyFont="1" applyBorder="1"/>
    <xf numFmtId="0" fontId="3" fillId="0" borderId="6" xfId="0" applyFont="1" applyBorder="1"/>
    <xf numFmtId="0" fontId="5" fillId="0" borderId="6" xfId="0" applyFont="1" applyBorder="1"/>
    <xf numFmtId="0" fontId="5" fillId="0" borderId="5" xfId="0" applyFont="1" applyBorder="1"/>
    <xf numFmtId="3" fontId="3" fillId="0" borderId="0" xfId="0" applyNumberFormat="1" applyFont="1" applyAlignment="1">
      <alignment vertical="center"/>
    </xf>
    <xf numFmtId="3" fontId="3" fillId="0" borderId="5" xfId="1" applyNumberFormat="1" applyFont="1" applyBorder="1" applyAlignment="1">
      <alignment horizontal="center"/>
    </xf>
    <xf numFmtId="0" fontId="5" fillId="0" borderId="5" xfId="0" applyFont="1" applyBorder="1" applyAlignment="1">
      <alignment wrapText="1"/>
    </xf>
    <xf numFmtId="0" fontId="7" fillId="0" borderId="1" xfId="0" applyFont="1" applyBorder="1" applyAlignment="1">
      <alignment wrapText="1"/>
    </xf>
    <xf numFmtId="0" fontId="9" fillId="0" borderId="1" xfId="0" applyFont="1" applyBorder="1" applyAlignment="1">
      <alignment horizontal="center" vertical="center" wrapText="1"/>
    </xf>
    <xf numFmtId="0" fontId="11" fillId="0" borderId="0" xfId="0" applyFont="1" applyAlignment="1">
      <alignment horizontal="center" vertical="center"/>
    </xf>
    <xf numFmtId="0" fontId="11" fillId="0" borderId="0" xfId="0" applyFont="1"/>
    <xf numFmtId="0" fontId="13" fillId="0" borderId="0" xfId="0" applyFont="1"/>
    <xf numFmtId="0" fontId="11" fillId="0" borderId="0" xfId="0" applyFont="1" applyAlignment="1">
      <alignment horizontal="center"/>
    </xf>
    <xf numFmtId="0" fontId="11" fillId="0" borderId="0" xfId="0" applyFont="1" applyAlignment="1">
      <alignment vertical="center"/>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165" fontId="17" fillId="0" borderId="1" xfId="1" applyNumberFormat="1" applyFont="1" applyBorder="1" applyAlignment="1">
      <alignment horizontal="center" vertical="center" wrapText="1"/>
    </xf>
    <xf numFmtId="165" fontId="16" fillId="6" borderId="1" xfId="1" applyNumberFormat="1" applyFont="1" applyFill="1" applyBorder="1" applyAlignment="1">
      <alignment horizontal="center" vertical="center"/>
    </xf>
    <xf numFmtId="165" fontId="16" fillId="6" borderId="1" xfId="1" applyNumberFormat="1" applyFont="1" applyFill="1" applyBorder="1" applyAlignment="1">
      <alignment horizontal="center"/>
    </xf>
    <xf numFmtId="0" fontId="15" fillId="2" borderId="1" xfId="0" applyFont="1" applyFill="1" applyBorder="1" applyAlignment="1">
      <alignment horizontal="center" vertical="center" wrapText="1"/>
    </xf>
    <xf numFmtId="165" fontId="15" fillId="2" borderId="1" xfId="1" applyNumberFormat="1" applyFont="1" applyFill="1" applyBorder="1" applyAlignment="1">
      <alignment horizontal="left" vertical="center" wrapText="1"/>
    </xf>
    <xf numFmtId="0" fontId="15" fillId="8" borderId="1" xfId="0" applyFont="1" applyFill="1" applyBorder="1" applyAlignment="1">
      <alignment horizontal="center" vertical="center" wrapText="1"/>
    </xf>
    <xf numFmtId="0" fontId="15" fillId="0" borderId="1" xfId="0" applyFont="1" applyBorder="1" applyAlignment="1">
      <alignment vertical="center" wrapText="1"/>
    </xf>
    <xf numFmtId="0" fontId="15" fillId="2" borderId="2" xfId="0" applyFont="1" applyFill="1" applyBorder="1" applyAlignment="1">
      <alignment horizontal="center" vertical="center" wrapText="1"/>
    </xf>
    <xf numFmtId="0" fontId="20" fillId="5" borderId="1" xfId="0" applyFont="1" applyFill="1" applyBorder="1" applyAlignment="1">
      <alignment horizontal="center" vertical="center"/>
    </xf>
    <xf numFmtId="0" fontId="20" fillId="5" borderId="9" xfId="0" applyFont="1" applyFill="1" applyBorder="1" applyAlignment="1">
      <alignment horizontal="center" vertical="center" wrapText="1"/>
    </xf>
    <xf numFmtId="3" fontId="20" fillId="5" borderId="1" xfId="1" applyNumberFormat="1" applyFont="1" applyFill="1" applyBorder="1" applyAlignment="1">
      <alignment horizontal="center" vertical="center"/>
    </xf>
    <xf numFmtId="0" fontId="16" fillId="5" borderId="1" xfId="0" applyFont="1" applyFill="1" applyBorder="1" applyAlignment="1">
      <alignment horizontal="center" vertical="center" wrapText="1"/>
    </xf>
    <xf numFmtId="3" fontId="21" fillId="4" borderId="1" xfId="0" applyNumberFormat="1" applyFont="1" applyFill="1" applyBorder="1" applyAlignment="1">
      <alignment vertical="center"/>
    </xf>
    <xf numFmtId="3" fontId="22" fillId="4" borderId="7" xfId="0" applyNumberFormat="1" applyFont="1" applyFill="1" applyBorder="1" applyAlignment="1">
      <alignment horizontal="left" vertical="center"/>
    </xf>
    <xf numFmtId="3" fontId="22" fillId="4" borderId="9" xfId="0" applyNumberFormat="1" applyFont="1" applyFill="1" applyBorder="1" applyAlignment="1">
      <alignment horizontal="left" vertical="center"/>
    </xf>
    <xf numFmtId="3" fontId="3" fillId="4" borderId="1" xfId="0" applyNumberFormat="1" applyFont="1" applyFill="1" applyBorder="1" applyAlignment="1">
      <alignment vertical="center"/>
    </xf>
    <xf numFmtId="0" fontId="5" fillId="4" borderId="1" xfId="0" applyFont="1" applyFill="1" applyBorder="1" applyAlignment="1">
      <alignment wrapText="1"/>
    </xf>
    <xf numFmtId="0" fontId="23" fillId="0" borderId="1" xfId="0" applyFont="1" applyBorder="1" applyAlignment="1">
      <alignment horizontal="center" vertical="center"/>
    </xf>
    <xf numFmtId="0" fontId="3" fillId="0" borderId="1" xfId="0" applyFont="1" applyBorder="1" applyAlignment="1">
      <alignment vertical="center" wrapText="1"/>
    </xf>
    <xf numFmtId="3" fontId="23" fillId="0" borderId="1" xfId="1" applyNumberFormat="1" applyFont="1" applyBorder="1" applyAlignment="1">
      <alignment horizontal="center" vertical="center"/>
    </xf>
    <xf numFmtId="0" fontId="5" fillId="0" borderId="1" xfId="0" applyFont="1" applyBorder="1" applyAlignment="1">
      <alignment wrapText="1"/>
    </xf>
    <xf numFmtId="0" fontId="3" fillId="3" borderId="1" xfId="0" applyFont="1" applyFill="1" applyBorder="1" applyAlignment="1">
      <alignment vertical="center" wrapText="1"/>
    </xf>
    <xf numFmtId="3" fontId="23" fillId="3" borderId="1" xfId="1" applyNumberFormat="1" applyFont="1" applyFill="1" applyBorder="1" applyAlignment="1">
      <alignment horizontal="center" vertical="center"/>
    </xf>
    <xf numFmtId="0" fontId="5" fillId="0" borderId="1" xfId="0" applyFont="1" applyBorder="1" applyAlignment="1">
      <alignment vertical="center" wrapText="1"/>
    </xf>
    <xf numFmtId="0" fontId="23" fillId="0" borderId="1" xfId="0" applyFont="1" applyBorder="1" applyAlignment="1">
      <alignment vertical="center" wrapText="1"/>
    </xf>
    <xf numFmtId="3" fontId="23" fillId="0" borderId="1" xfId="1" applyNumberFormat="1" applyFont="1" applyBorder="1" applyAlignment="1">
      <alignment horizontal="center" vertical="center" wrapText="1"/>
    </xf>
    <xf numFmtId="3" fontId="15" fillId="0" borderId="1" xfId="1" applyNumberFormat="1" applyFont="1" applyBorder="1" applyAlignment="1">
      <alignment horizontal="center" vertical="center" wrapText="1"/>
    </xf>
    <xf numFmtId="3" fontId="15" fillId="0" borderId="1" xfId="0" applyNumberFormat="1" applyFont="1" applyBorder="1" applyAlignment="1">
      <alignment horizontal="left" vertical="center" wrapText="1"/>
    </xf>
    <xf numFmtId="3" fontId="15" fillId="0" borderId="1" xfId="0" applyNumberFormat="1" applyFont="1" applyBorder="1" applyAlignment="1">
      <alignment horizontal="center" vertical="center" wrapText="1"/>
    </xf>
    <xf numFmtId="3" fontId="23" fillId="4" borderId="1" xfId="1" applyNumberFormat="1" applyFont="1" applyFill="1" applyBorder="1" applyAlignment="1">
      <alignment horizontal="center" vertical="center"/>
    </xf>
    <xf numFmtId="3" fontId="3" fillId="0" borderId="1" xfId="0" applyNumberFormat="1" applyFont="1" applyBorder="1" applyAlignment="1">
      <alignment horizontal="center" vertical="center"/>
    </xf>
    <xf numFmtId="3" fontId="3" fillId="0" borderId="1" xfId="0" applyNumberFormat="1" applyFont="1" applyBorder="1" applyAlignment="1">
      <alignment horizontal="left" vertical="center" wrapText="1"/>
    </xf>
    <xf numFmtId="3" fontId="20" fillId="4" borderId="1" xfId="1" applyNumberFormat="1" applyFont="1" applyFill="1" applyBorder="1" applyAlignment="1">
      <alignment horizontal="center" vertical="center"/>
    </xf>
    <xf numFmtId="3" fontId="3" fillId="2" borderId="1" xfId="0" applyNumberFormat="1" applyFont="1" applyFill="1" applyBorder="1" applyAlignment="1">
      <alignment horizontal="left" vertical="center" wrapText="1"/>
    </xf>
    <xf numFmtId="3" fontId="3" fillId="2" borderId="1" xfId="0" applyNumberFormat="1" applyFont="1" applyFill="1" applyBorder="1" applyAlignment="1">
      <alignment horizontal="center" vertical="center"/>
    </xf>
    <xf numFmtId="3" fontId="20" fillId="4" borderId="1" xfId="2" applyNumberFormat="1" applyFont="1" applyFill="1" applyBorder="1" applyAlignment="1">
      <alignment horizontal="center" vertical="center"/>
    </xf>
    <xf numFmtId="3" fontId="15" fillId="0" borderId="1" xfId="2" applyNumberFormat="1" applyFont="1" applyBorder="1" applyAlignment="1">
      <alignment horizontal="center" vertical="center"/>
    </xf>
    <xf numFmtId="3" fontId="23" fillId="0" borderId="1" xfId="2" applyNumberFormat="1" applyFont="1" applyBorder="1" applyAlignment="1">
      <alignment horizontal="center" vertical="center" wrapText="1"/>
    </xf>
    <xf numFmtId="3" fontId="23" fillId="0" borderId="1" xfId="2" applyNumberFormat="1" applyFont="1" applyBorder="1" applyAlignment="1">
      <alignment horizontal="center" vertical="center"/>
    </xf>
    <xf numFmtId="3" fontId="15" fillId="0" borderId="1" xfId="2" applyNumberFormat="1" applyFont="1" applyBorder="1" applyAlignment="1">
      <alignment horizontal="center" vertical="center" wrapText="1"/>
    </xf>
    <xf numFmtId="0" fontId="23" fillId="0" borderId="2" xfId="0" applyFont="1" applyBorder="1" applyAlignment="1">
      <alignment vertical="center" wrapText="1"/>
    </xf>
    <xf numFmtId="0" fontId="23" fillId="0" borderId="1" xfId="0" applyFont="1" applyBorder="1" applyAlignment="1">
      <alignment horizontal="center" vertical="center" wrapText="1"/>
    </xf>
    <xf numFmtId="0" fontId="3" fillId="0" borderId="0" xfId="3" applyFont="1"/>
    <xf numFmtId="0" fontId="3" fillId="0" borderId="0" xfId="3" applyFont="1" applyAlignment="1">
      <alignment horizontal="center"/>
    </xf>
    <xf numFmtId="0" fontId="3" fillId="0" borderId="0" xfId="3" applyFont="1" applyAlignment="1">
      <alignment vertical="center"/>
    </xf>
    <xf numFmtId="0" fontId="18" fillId="0" borderId="0" xfId="3" applyFont="1" applyAlignment="1">
      <alignment vertical="center"/>
    </xf>
    <xf numFmtId="0" fontId="18" fillId="0" borderId="0" xfId="3" applyFont="1"/>
    <xf numFmtId="3" fontId="3" fillId="0" borderId="1" xfId="2" applyNumberFormat="1" applyFont="1" applyBorder="1" applyAlignment="1">
      <alignment horizontal="center" vertical="center"/>
    </xf>
    <xf numFmtId="3" fontId="8" fillId="4" borderId="1" xfId="2" applyNumberFormat="1" applyFont="1" applyFill="1" applyBorder="1" applyAlignment="1">
      <alignment horizontal="center" vertical="center"/>
    </xf>
    <xf numFmtId="165" fontId="15" fillId="0" borderId="1" xfId="1" applyNumberFormat="1" applyFont="1" applyFill="1" applyBorder="1" applyAlignment="1">
      <alignment horizontal="left" vertical="center" wrapText="1"/>
    </xf>
    <xf numFmtId="0" fontId="15" fillId="0" borderId="1" xfId="0" applyFont="1" applyBorder="1" applyAlignment="1">
      <alignment vertical="top" wrapText="1"/>
    </xf>
    <xf numFmtId="0" fontId="15" fillId="0" borderId="2" xfId="0" applyFont="1" applyBorder="1" applyAlignment="1">
      <alignment vertical="center" wrapText="1"/>
    </xf>
    <xf numFmtId="0" fontId="12" fillId="0" borderId="0" xfId="0" applyFont="1"/>
    <xf numFmtId="3" fontId="5" fillId="5" borderId="1" xfId="0" applyNumberFormat="1" applyFont="1" applyFill="1" applyBorder="1" applyAlignment="1">
      <alignment horizontal="center" vertical="center" wrapText="1"/>
    </xf>
    <xf numFmtId="3" fontId="25" fillId="0" borderId="0" xfId="0" applyNumberFormat="1" applyFont="1" applyAlignment="1">
      <alignment horizontal="center" vertical="center"/>
    </xf>
    <xf numFmtId="3" fontId="25" fillId="7" borderId="1" xfId="0" applyNumberFormat="1" applyFont="1" applyFill="1" applyBorder="1" applyAlignment="1">
      <alignment horizontal="center" vertical="center"/>
    </xf>
    <xf numFmtId="3" fontId="25" fillId="0" borderId="1" xfId="0" applyNumberFormat="1" applyFont="1" applyBorder="1" applyAlignment="1">
      <alignment horizontal="center" vertical="center"/>
    </xf>
    <xf numFmtId="3" fontId="18" fillId="7" borderId="1" xfId="0" applyNumberFormat="1" applyFont="1" applyFill="1" applyBorder="1" applyAlignment="1">
      <alignment horizontal="center" vertical="center"/>
    </xf>
    <xf numFmtId="3" fontId="18" fillId="4" borderId="1" xfId="0" applyNumberFormat="1" applyFont="1" applyFill="1" applyBorder="1" applyAlignment="1">
      <alignment horizontal="center" vertical="center"/>
    </xf>
    <xf numFmtId="3" fontId="18" fillId="0" borderId="1" xfId="0" applyNumberFormat="1" applyFont="1" applyBorder="1" applyAlignment="1">
      <alignment horizontal="center" vertical="center"/>
    </xf>
    <xf numFmtId="3" fontId="5" fillId="0" borderId="1" xfId="0" applyNumberFormat="1" applyFont="1" applyBorder="1" applyAlignment="1">
      <alignment horizontal="center" vertical="center"/>
    </xf>
    <xf numFmtId="3" fontId="5" fillId="4" borderId="1" xfId="0" applyNumberFormat="1" applyFont="1" applyFill="1" applyBorder="1" applyAlignment="1">
      <alignment horizontal="center" vertical="center"/>
    </xf>
    <xf numFmtId="3" fontId="26" fillId="0" borderId="1" xfId="0" applyNumberFormat="1" applyFont="1" applyBorder="1" applyAlignment="1">
      <alignment horizontal="center" vertical="center" wrapText="1"/>
    </xf>
    <xf numFmtId="3" fontId="18" fillId="0" borderId="11" xfId="0" applyNumberFormat="1" applyFont="1" applyBorder="1" applyAlignment="1">
      <alignment horizontal="center" vertical="center"/>
    </xf>
    <xf numFmtId="3" fontId="18" fillId="0" borderId="5" xfId="0" applyNumberFormat="1" applyFont="1" applyBorder="1" applyAlignment="1">
      <alignment horizontal="center" vertical="center"/>
    </xf>
    <xf numFmtId="0" fontId="16" fillId="0" borderId="12" xfId="0" applyFont="1" applyBorder="1" applyAlignment="1">
      <alignment wrapText="1"/>
    </xf>
    <xf numFmtId="0" fontId="15" fillId="2" borderId="1" xfId="0" applyFont="1" applyFill="1" applyBorder="1" applyAlignment="1">
      <alignment vertical="center" wrapText="1"/>
    </xf>
    <xf numFmtId="0" fontId="12" fillId="0" borderId="0" xfId="0" applyFont="1" applyAlignment="1">
      <alignment vertical="center" wrapText="1"/>
    </xf>
    <xf numFmtId="0" fontId="16" fillId="7" borderId="1" xfId="0" applyFont="1" applyFill="1" applyBorder="1" applyAlignment="1">
      <alignment vertical="top" wrapText="1"/>
    </xf>
    <xf numFmtId="0" fontId="15" fillId="2" borderId="2" xfId="0" applyFont="1" applyFill="1" applyBorder="1" applyAlignment="1">
      <alignment vertical="center" wrapText="1"/>
    </xf>
    <xf numFmtId="0" fontId="16" fillId="5" borderId="1" xfId="0" applyFont="1" applyFill="1" applyBorder="1" applyAlignment="1">
      <alignment vertical="center" wrapText="1"/>
    </xf>
    <xf numFmtId="0" fontId="5" fillId="0" borderId="4" xfId="0" applyFont="1" applyBorder="1" applyAlignment="1">
      <alignment vertical="center" wrapText="1"/>
    </xf>
    <xf numFmtId="3" fontId="16" fillId="4" borderId="1" xfId="2" applyNumberFormat="1" applyFont="1" applyFill="1" applyBorder="1" applyAlignment="1">
      <alignment horizontal="center" vertical="center"/>
    </xf>
    <xf numFmtId="0" fontId="23" fillId="0" borderId="1" xfId="0" applyFont="1" applyBorder="1" applyAlignment="1">
      <alignment horizontal="center" vertical="top"/>
    </xf>
    <xf numFmtId="0" fontId="23" fillId="0" borderId="1" xfId="0" applyFont="1" applyBorder="1" applyAlignment="1">
      <alignment vertical="top" wrapText="1"/>
    </xf>
    <xf numFmtId="3" fontId="23" fillId="0" borderId="1" xfId="1" applyNumberFormat="1" applyFont="1" applyBorder="1" applyAlignment="1">
      <alignment horizontal="center" vertical="top"/>
    </xf>
    <xf numFmtId="165" fontId="17" fillId="0" borderId="1" xfId="1" applyNumberFormat="1" applyFont="1" applyBorder="1" applyAlignment="1">
      <alignment horizontal="center" vertical="top" wrapText="1"/>
    </xf>
    <xf numFmtId="0" fontId="5" fillId="0" borderId="1" xfId="0" applyFont="1" applyBorder="1" applyAlignment="1">
      <alignment vertical="top" wrapText="1"/>
    </xf>
    <xf numFmtId="3" fontId="18" fillId="0" borderId="1" xfId="0" applyNumberFormat="1" applyFont="1" applyBorder="1" applyAlignment="1">
      <alignment horizontal="center" vertical="top"/>
    </xf>
    <xf numFmtId="0" fontId="3" fillId="0" borderId="6" xfId="0" applyFont="1" applyBorder="1" applyAlignment="1">
      <alignment vertical="top"/>
    </xf>
    <xf numFmtId="0" fontId="3" fillId="0" borderId="5" xfId="0" applyFont="1" applyBorder="1" applyAlignment="1">
      <alignment vertical="top"/>
    </xf>
    <xf numFmtId="0" fontId="5" fillId="0" borderId="0" xfId="3" applyFont="1" applyAlignment="1">
      <alignment horizontal="left" wrapText="1"/>
    </xf>
    <xf numFmtId="0" fontId="10" fillId="4" borderId="1" xfId="0" applyFont="1" applyFill="1" applyBorder="1" applyAlignment="1">
      <alignment vertical="center"/>
    </xf>
    <xf numFmtId="0" fontId="21" fillId="4" borderId="1" xfId="0" applyFont="1" applyFill="1" applyBorder="1" applyAlignment="1">
      <alignment vertical="center"/>
    </xf>
    <xf numFmtId="0" fontId="5" fillId="0" borderId="1" xfId="0" applyFont="1" applyBorder="1" applyAlignment="1">
      <alignment vertical="center" wrapText="1"/>
    </xf>
    <xf numFmtId="3" fontId="21" fillId="4" borderId="7" xfId="0" applyNumberFormat="1" applyFont="1" applyFill="1" applyBorder="1" applyAlignment="1">
      <alignment horizontal="left" vertical="center"/>
    </xf>
    <xf numFmtId="3" fontId="21" fillId="4" borderId="8" xfId="0" applyNumberFormat="1" applyFont="1" applyFill="1" applyBorder="1" applyAlignment="1">
      <alignment horizontal="left" vertical="center"/>
    </xf>
    <xf numFmtId="3" fontId="21" fillId="4" borderId="9" xfId="0" applyNumberFormat="1" applyFont="1" applyFill="1" applyBorder="1" applyAlignment="1">
      <alignment horizontal="left" vertical="center"/>
    </xf>
    <xf numFmtId="3" fontId="5" fillId="0" borderId="2" xfId="0" applyNumberFormat="1" applyFont="1" applyBorder="1" applyAlignment="1">
      <alignment vertical="center" wrapText="1"/>
    </xf>
    <xf numFmtId="3" fontId="5" fillId="0" borderId="3" xfId="0" applyNumberFormat="1" applyFont="1" applyBorder="1" applyAlignment="1">
      <alignment vertical="center" wrapText="1"/>
    </xf>
    <xf numFmtId="0" fontId="21" fillId="4" borderId="7" xfId="0" applyFont="1" applyFill="1" applyBorder="1" applyAlignment="1">
      <alignment vertical="center"/>
    </xf>
    <xf numFmtId="0" fontId="21" fillId="4" borderId="8" xfId="0" applyFont="1" applyFill="1" applyBorder="1" applyAlignment="1">
      <alignment vertical="center"/>
    </xf>
    <xf numFmtId="0" fontId="21" fillId="4" borderId="9" xfId="0" applyFont="1" applyFill="1" applyBorder="1" applyAlignment="1">
      <alignment vertical="center"/>
    </xf>
    <xf numFmtId="0" fontId="12" fillId="0" borderId="0" xfId="0" applyFont="1" applyAlignment="1">
      <alignment horizontal="left"/>
    </xf>
    <xf numFmtId="0" fontId="28" fillId="0" borderId="0" xfId="0" applyFont="1" applyAlignment="1">
      <alignment horizontal="center" vertical="center" wrapTex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2" fillId="6" borderId="1" xfId="0" applyFont="1" applyFill="1" applyBorder="1" applyAlignment="1">
      <alignment horizontal="center" vertical="center" wrapText="1"/>
    </xf>
    <xf numFmtId="165" fontId="16" fillId="6" borderId="1" xfId="1" applyNumberFormat="1" applyFont="1" applyFill="1" applyBorder="1" applyAlignment="1">
      <alignment horizontal="center" vertical="center"/>
    </xf>
    <xf numFmtId="165" fontId="2" fillId="6" borderId="1" xfId="1" applyNumberFormat="1" applyFont="1" applyFill="1" applyBorder="1" applyAlignment="1">
      <alignment horizontal="center" vertical="center" wrapText="1"/>
    </xf>
    <xf numFmtId="0" fontId="27" fillId="0" borderId="0" xfId="0" applyFont="1" applyAlignment="1">
      <alignment horizontal="right"/>
    </xf>
    <xf numFmtId="0" fontId="7" fillId="0" borderId="0" xfId="0" applyFont="1" applyAlignment="1">
      <alignment horizontal="left" vertical="top" wrapText="1"/>
    </xf>
    <xf numFmtId="0" fontId="15" fillId="0" borderId="2"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3" fontId="5" fillId="5" borderId="1" xfId="0" applyNumberFormat="1" applyFont="1" applyFill="1" applyBorder="1" applyAlignment="1">
      <alignment horizontal="center" vertical="center" wrapText="1"/>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3" xfId="0" applyFont="1" applyBorder="1" applyAlignment="1">
      <alignment horizontal="center" vertical="center" wrapText="1"/>
    </xf>
    <xf numFmtId="0" fontId="15" fillId="2" borderId="7" xfId="0" applyFont="1" applyFill="1" applyBorder="1" applyAlignment="1">
      <alignment horizontal="center" vertical="center" wrapText="1"/>
    </xf>
    <xf numFmtId="0" fontId="15" fillId="2" borderId="9" xfId="0" applyFont="1" applyFill="1" applyBorder="1" applyAlignment="1">
      <alignment horizontal="center" vertical="center" wrapText="1"/>
    </xf>
    <xf numFmtId="165" fontId="2" fillId="6" borderId="2" xfId="1" applyNumberFormat="1" applyFont="1" applyFill="1" applyBorder="1" applyAlignment="1">
      <alignment horizontal="center" vertical="center" wrapText="1"/>
    </xf>
    <xf numFmtId="165" fontId="2" fillId="6" borderId="3" xfId="1" applyNumberFormat="1" applyFont="1" applyFill="1" applyBorder="1" applyAlignment="1">
      <alignment horizontal="center" vertical="center" wrapText="1"/>
    </xf>
    <xf numFmtId="0" fontId="16" fillId="7" borderId="1" xfId="0" applyFont="1" applyFill="1" applyBorder="1" applyAlignment="1">
      <alignment horizontal="center" vertical="top" wrapText="1"/>
    </xf>
    <xf numFmtId="0" fontId="16" fillId="7" borderId="7" xfId="0" applyFont="1" applyFill="1" applyBorder="1" applyAlignment="1">
      <alignment horizontal="center" vertical="top" wrapText="1"/>
    </xf>
    <xf numFmtId="0" fontId="16" fillId="7" borderId="8" xfId="0" applyFont="1" applyFill="1" applyBorder="1" applyAlignment="1">
      <alignment horizontal="center" vertical="top" wrapText="1"/>
    </xf>
    <xf numFmtId="0" fontId="16" fillId="7" borderId="9" xfId="0" applyFont="1" applyFill="1" applyBorder="1" applyAlignment="1">
      <alignment horizontal="center" vertical="top" wrapText="1"/>
    </xf>
  </cellXfs>
  <cellStyles count="8">
    <cellStyle name="Comma" xfId="1" builtinId="3"/>
    <cellStyle name="Comma 2" xfId="2" xr:uid="{00000000-0005-0000-0000-000001000000}"/>
    <cellStyle name="Comma 2 2" xfId="5" xr:uid="{00000000-0005-0000-0000-000002000000}"/>
    <cellStyle name="Comma 3" xfId="6" xr:uid="{00000000-0005-0000-0000-000003000000}"/>
    <cellStyle name="Normal" xfId="0" builtinId="0"/>
    <cellStyle name="Normal 2" xfId="4" xr:uid="{00000000-0005-0000-0000-000005000000}"/>
    <cellStyle name="Normal 3" xfId="3" xr:uid="{00000000-0005-0000-0000-000006000000}"/>
    <cellStyle name="Percent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190497</xdr:colOff>
      <xdr:row>0</xdr:row>
      <xdr:rowOff>66674</xdr:rowOff>
    </xdr:from>
    <xdr:to>
      <xdr:col>1</xdr:col>
      <xdr:colOff>1543050</xdr:colOff>
      <xdr:row>5</xdr:row>
      <xdr:rowOff>89518</xdr:rowOff>
    </xdr:to>
    <xdr:pic>
      <xdr:nvPicPr>
        <xdr:cNvPr id="2" name="Picture 1">
          <a:extLst>
            <a:ext uri="{FF2B5EF4-FFF2-40B4-BE49-F238E27FC236}">
              <a16:creationId xmlns:a16="http://schemas.microsoft.com/office/drawing/2014/main" id="{D3B295E3-83EA-4C59-A2C5-1473807C3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7" y="66674"/>
          <a:ext cx="1352553" cy="12134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43"/>
  <sheetViews>
    <sheetView tabSelected="1" view="pageBreakPreview" topLeftCell="A112" zoomScale="70" zoomScaleNormal="85" zoomScaleSheetLayoutView="70" workbookViewId="0">
      <selection activeCell="E116" sqref="E116"/>
    </sheetView>
  </sheetViews>
  <sheetFormatPr defaultColWidth="9.140625" defaultRowHeight="15.75" x14ac:dyDescent="0.25"/>
  <cols>
    <col min="1" max="1" width="6.28515625" style="1" bestFit="1" customWidth="1"/>
    <col min="2" max="2" width="35.42578125" style="1" customWidth="1"/>
    <col min="3" max="3" width="85" style="1" bestFit="1" customWidth="1"/>
    <col min="4" max="4" width="15.28515625" style="6" customWidth="1"/>
    <col min="5" max="5" width="16.28515625" style="7" customWidth="1"/>
    <col min="6" max="6" width="21.140625" style="7" customWidth="1"/>
    <col min="7" max="7" width="26.140625" style="82" customWidth="1"/>
    <col min="8" max="16384" width="9.140625" style="1"/>
  </cols>
  <sheetData>
    <row r="1" spans="1:7" s="12" customFormat="1" ht="18.75" x14ac:dyDescent="0.3">
      <c r="A1" s="10"/>
      <c r="B1" s="11"/>
      <c r="C1" s="111" t="s">
        <v>151</v>
      </c>
      <c r="D1" s="111"/>
      <c r="E1" s="111"/>
      <c r="F1" s="70"/>
      <c r="G1" s="72"/>
    </row>
    <row r="2" spans="1:7" s="12" customFormat="1" ht="18.75" x14ac:dyDescent="0.3">
      <c r="A2" s="10"/>
      <c r="B2" s="11"/>
      <c r="C2" s="70" t="s">
        <v>152</v>
      </c>
      <c r="D2" s="70"/>
      <c r="E2" s="70"/>
      <c r="F2" s="70"/>
      <c r="G2" s="72"/>
    </row>
    <row r="3" spans="1:7" s="12" customFormat="1" ht="18.75" x14ac:dyDescent="0.3">
      <c r="A3" s="10"/>
      <c r="B3" s="11"/>
      <c r="C3" s="70" t="s">
        <v>153</v>
      </c>
      <c r="D3" s="70"/>
      <c r="E3" s="70"/>
      <c r="F3" s="70"/>
      <c r="G3" s="72"/>
    </row>
    <row r="4" spans="1:7" s="12" customFormat="1" ht="18.75" x14ac:dyDescent="0.3">
      <c r="A4" s="10"/>
      <c r="B4" s="11"/>
      <c r="C4" s="111" t="s">
        <v>154</v>
      </c>
      <c r="D4" s="111"/>
      <c r="E4" s="111"/>
      <c r="F4" s="70"/>
      <c r="G4" s="72"/>
    </row>
    <row r="5" spans="1:7" s="12" customFormat="1" ht="18.75" x14ac:dyDescent="0.3">
      <c r="A5" s="10"/>
      <c r="B5" s="11"/>
      <c r="C5" s="111" t="s">
        <v>155</v>
      </c>
      <c r="D5" s="111"/>
      <c r="E5" s="111"/>
      <c r="F5" s="70"/>
      <c r="G5" s="72"/>
    </row>
    <row r="6" spans="1:7" s="12" customFormat="1" ht="18.75" x14ac:dyDescent="0.3">
      <c r="A6" s="10"/>
      <c r="B6" s="11"/>
      <c r="C6" s="13"/>
      <c r="D6" s="14"/>
      <c r="E6" s="120"/>
      <c r="F6" s="120"/>
      <c r="G6" s="72"/>
    </row>
    <row r="7" spans="1:7" s="12" customFormat="1" ht="20.25" x14ac:dyDescent="0.3">
      <c r="A7" s="112" t="s">
        <v>222</v>
      </c>
      <c r="B7" s="112"/>
      <c r="C7" s="112"/>
      <c r="D7" s="112"/>
      <c r="E7" s="112"/>
      <c r="F7" s="112"/>
      <c r="G7" s="72"/>
    </row>
    <row r="8" spans="1:7" s="12" customFormat="1" ht="18.75" x14ac:dyDescent="0.3">
      <c r="A8" s="15"/>
      <c r="B8" s="16" t="s">
        <v>156</v>
      </c>
      <c r="C8" s="15"/>
      <c r="D8" s="15"/>
      <c r="E8" s="15"/>
      <c r="F8" s="85"/>
      <c r="G8" s="72"/>
    </row>
    <row r="9" spans="1:7" s="12" customFormat="1" ht="95.25" customHeight="1" x14ac:dyDescent="0.3">
      <c r="A9" s="121" t="s">
        <v>229</v>
      </c>
      <c r="B9" s="121"/>
      <c r="C9" s="121"/>
      <c r="D9" s="121"/>
      <c r="E9" s="121"/>
      <c r="F9" s="121"/>
      <c r="G9" s="72"/>
    </row>
    <row r="10" spans="1:7" s="12" customFormat="1" ht="18.75" x14ac:dyDescent="0.3">
      <c r="A10" s="116" t="s">
        <v>210</v>
      </c>
      <c r="B10" s="116"/>
      <c r="C10" s="116"/>
      <c r="D10" s="116"/>
      <c r="E10" s="116"/>
      <c r="F10" s="116"/>
      <c r="G10" s="72"/>
    </row>
    <row r="11" spans="1:7" s="12" customFormat="1" ht="18.75" x14ac:dyDescent="0.3">
      <c r="A11" s="117" t="s">
        <v>106</v>
      </c>
      <c r="B11" s="117" t="s">
        <v>157</v>
      </c>
      <c r="C11" s="118" t="s">
        <v>2</v>
      </c>
      <c r="D11" s="119" t="s">
        <v>158</v>
      </c>
      <c r="E11" s="119"/>
      <c r="F11" s="136" t="s">
        <v>0</v>
      </c>
      <c r="G11" s="128" t="s">
        <v>227</v>
      </c>
    </row>
    <row r="12" spans="1:7" s="12" customFormat="1" ht="18.75" x14ac:dyDescent="0.3">
      <c r="A12" s="117"/>
      <c r="B12" s="117"/>
      <c r="C12" s="118"/>
      <c r="D12" s="19" t="s">
        <v>159</v>
      </c>
      <c r="E12" s="20" t="s">
        <v>160</v>
      </c>
      <c r="F12" s="137"/>
      <c r="G12" s="128"/>
    </row>
    <row r="13" spans="1:7" s="12" customFormat="1" ht="18.75" x14ac:dyDescent="0.3">
      <c r="A13" s="138" t="s">
        <v>221</v>
      </c>
      <c r="B13" s="138"/>
      <c r="C13" s="138"/>
      <c r="D13" s="138"/>
      <c r="E13" s="138"/>
      <c r="F13" s="86"/>
      <c r="G13" s="73"/>
    </row>
    <row r="14" spans="1:7" s="17" customFormat="1" ht="31.5" x14ac:dyDescent="0.3">
      <c r="A14" s="21">
        <v>1</v>
      </c>
      <c r="B14" s="21" t="s">
        <v>1</v>
      </c>
      <c r="C14" s="22" t="s">
        <v>161</v>
      </c>
      <c r="D14" s="21" t="s">
        <v>162</v>
      </c>
      <c r="E14" s="21" t="s">
        <v>162</v>
      </c>
      <c r="F14" s="84"/>
      <c r="G14" s="74"/>
    </row>
    <row r="15" spans="1:7" s="17" customFormat="1" ht="18.75" x14ac:dyDescent="0.3">
      <c r="A15" s="21">
        <v>2</v>
      </c>
      <c r="B15" s="131" t="s">
        <v>163</v>
      </c>
      <c r="C15" s="67" t="s">
        <v>187</v>
      </c>
      <c r="D15" s="21" t="s">
        <v>162</v>
      </c>
      <c r="E15" s="21" t="s">
        <v>162</v>
      </c>
      <c r="F15" s="84"/>
      <c r="G15" s="74"/>
    </row>
    <row r="16" spans="1:7" s="17" customFormat="1" ht="18.75" x14ac:dyDescent="0.3">
      <c r="A16" s="21">
        <v>3</v>
      </c>
      <c r="B16" s="132"/>
      <c r="C16" s="67" t="s">
        <v>194</v>
      </c>
      <c r="D16" s="21" t="s">
        <v>162</v>
      </c>
      <c r="E16" s="21" t="s">
        <v>162</v>
      </c>
      <c r="F16" s="84"/>
      <c r="G16" s="74"/>
    </row>
    <row r="17" spans="1:7" s="17" customFormat="1" ht="18.75" x14ac:dyDescent="0.3">
      <c r="A17" s="21">
        <v>4</v>
      </c>
      <c r="B17" s="132"/>
      <c r="C17" s="67" t="s">
        <v>196</v>
      </c>
      <c r="D17" s="21" t="s">
        <v>162</v>
      </c>
      <c r="E17" s="21" t="s">
        <v>162</v>
      </c>
      <c r="F17" s="84"/>
      <c r="G17" s="74"/>
    </row>
    <row r="18" spans="1:7" s="17" customFormat="1" ht="18.75" x14ac:dyDescent="0.3">
      <c r="A18" s="21">
        <v>5</v>
      </c>
      <c r="B18" s="132"/>
      <c r="C18" s="67" t="s">
        <v>193</v>
      </c>
      <c r="D18" s="21" t="s">
        <v>162</v>
      </c>
      <c r="E18" s="21" t="s">
        <v>162</v>
      </c>
      <c r="F18" s="84"/>
      <c r="G18" s="74"/>
    </row>
    <row r="19" spans="1:7" s="17" customFormat="1" ht="18.75" x14ac:dyDescent="0.3">
      <c r="A19" s="21">
        <v>6</v>
      </c>
      <c r="B19" s="132"/>
      <c r="C19" s="67" t="s">
        <v>188</v>
      </c>
      <c r="D19" s="21" t="s">
        <v>162</v>
      </c>
      <c r="E19" s="21" t="s">
        <v>162</v>
      </c>
      <c r="F19" s="84"/>
      <c r="G19" s="74"/>
    </row>
    <row r="20" spans="1:7" s="17" customFormat="1" ht="18.75" x14ac:dyDescent="0.3">
      <c r="A20" s="21">
        <v>7</v>
      </c>
      <c r="B20" s="132"/>
      <c r="C20" s="67" t="s">
        <v>224</v>
      </c>
      <c r="D20" s="134" t="s">
        <v>228</v>
      </c>
      <c r="E20" s="135"/>
      <c r="F20" s="84"/>
      <c r="G20" s="74"/>
    </row>
    <row r="21" spans="1:7" s="17" customFormat="1" ht="18.75" x14ac:dyDescent="0.3">
      <c r="A21" s="21">
        <v>8</v>
      </c>
      <c r="B21" s="133"/>
      <c r="C21" s="67" t="s">
        <v>225</v>
      </c>
      <c r="D21" s="134" t="s">
        <v>228</v>
      </c>
      <c r="E21" s="135"/>
      <c r="F21" s="84"/>
      <c r="G21" s="74"/>
    </row>
    <row r="22" spans="1:7" s="17" customFormat="1" ht="18.75" x14ac:dyDescent="0.3">
      <c r="A22" s="21">
        <v>9</v>
      </c>
      <c r="B22" s="131" t="s">
        <v>164</v>
      </c>
      <c r="C22" s="68" t="s">
        <v>165</v>
      </c>
      <c r="D22" s="21" t="s">
        <v>162</v>
      </c>
      <c r="E22" s="21" t="s">
        <v>162</v>
      </c>
      <c r="F22" s="84"/>
      <c r="G22" s="74"/>
    </row>
    <row r="23" spans="1:7" s="17" customFormat="1" ht="18.75" x14ac:dyDescent="0.3">
      <c r="A23" s="21">
        <v>10</v>
      </c>
      <c r="B23" s="132"/>
      <c r="C23" s="24" t="s">
        <v>166</v>
      </c>
      <c r="D23" s="21" t="s">
        <v>162</v>
      </c>
      <c r="E23" s="21" t="s">
        <v>162</v>
      </c>
      <c r="F23" s="84"/>
      <c r="G23" s="74"/>
    </row>
    <row r="24" spans="1:7" s="17" customFormat="1" ht="18.75" x14ac:dyDescent="0.3">
      <c r="A24" s="21">
        <v>11</v>
      </c>
      <c r="B24" s="132"/>
      <c r="C24" s="69" t="s">
        <v>167</v>
      </c>
      <c r="D24" s="25" t="s">
        <v>162</v>
      </c>
      <c r="E24" s="25" t="s">
        <v>162</v>
      </c>
      <c r="F24" s="87"/>
      <c r="G24" s="74"/>
    </row>
    <row r="25" spans="1:7" s="17" customFormat="1" ht="18.75" x14ac:dyDescent="0.3">
      <c r="A25" s="21">
        <v>12</v>
      </c>
      <c r="B25" s="132"/>
      <c r="C25" s="69" t="s">
        <v>198</v>
      </c>
      <c r="D25" s="25" t="s">
        <v>162</v>
      </c>
      <c r="E25" s="25" t="s">
        <v>162</v>
      </c>
      <c r="F25" s="87"/>
      <c r="G25" s="74"/>
    </row>
    <row r="26" spans="1:7" s="17" customFormat="1" ht="18.75" x14ac:dyDescent="0.3">
      <c r="A26" s="21">
        <v>13</v>
      </c>
      <c r="B26" s="132"/>
      <c r="C26" s="69" t="s">
        <v>190</v>
      </c>
      <c r="D26" s="25" t="s">
        <v>162</v>
      </c>
      <c r="E26" s="25" t="s">
        <v>162</v>
      </c>
      <c r="F26" s="87"/>
      <c r="G26" s="74"/>
    </row>
    <row r="27" spans="1:7" s="17" customFormat="1" ht="18.75" x14ac:dyDescent="0.3">
      <c r="A27" s="21">
        <v>14</v>
      </c>
      <c r="B27" s="132"/>
      <c r="C27" s="69" t="s">
        <v>197</v>
      </c>
      <c r="D27" s="25" t="s">
        <v>162</v>
      </c>
      <c r="E27" s="25" t="s">
        <v>162</v>
      </c>
      <c r="F27" s="87"/>
      <c r="G27" s="74"/>
    </row>
    <row r="28" spans="1:7" s="17" customFormat="1" ht="18.75" x14ac:dyDescent="0.3">
      <c r="A28" s="21">
        <v>15</v>
      </c>
      <c r="B28" s="132"/>
      <c r="C28" s="69" t="s">
        <v>199</v>
      </c>
      <c r="D28" s="25" t="s">
        <v>162</v>
      </c>
      <c r="E28" s="25" t="s">
        <v>162</v>
      </c>
      <c r="F28" s="87"/>
      <c r="G28" s="74"/>
    </row>
    <row r="29" spans="1:7" s="17" customFormat="1" ht="18.75" x14ac:dyDescent="0.3">
      <c r="A29" s="21">
        <v>16</v>
      </c>
      <c r="B29" s="132"/>
      <c r="C29" s="69" t="s">
        <v>191</v>
      </c>
      <c r="D29" s="25" t="s">
        <v>162</v>
      </c>
      <c r="E29" s="25" t="s">
        <v>162</v>
      </c>
      <c r="F29" s="87"/>
      <c r="G29" s="74"/>
    </row>
    <row r="30" spans="1:7" s="17" customFormat="1" ht="18.75" x14ac:dyDescent="0.3">
      <c r="A30" s="21">
        <v>17</v>
      </c>
      <c r="B30" s="132"/>
      <c r="C30" s="69" t="s">
        <v>200</v>
      </c>
      <c r="D30" s="25" t="s">
        <v>162</v>
      </c>
      <c r="E30" s="25" t="s">
        <v>162</v>
      </c>
      <c r="F30" s="87"/>
      <c r="G30" s="74"/>
    </row>
    <row r="31" spans="1:7" s="17" customFormat="1" ht="18.75" x14ac:dyDescent="0.3">
      <c r="A31" s="21">
        <v>18</v>
      </c>
      <c r="B31" s="132"/>
      <c r="C31" s="69" t="s">
        <v>202</v>
      </c>
      <c r="D31" s="25" t="s">
        <v>162</v>
      </c>
      <c r="E31" s="25" t="s">
        <v>162</v>
      </c>
      <c r="F31" s="87"/>
      <c r="G31" s="74"/>
    </row>
    <row r="32" spans="1:7" s="17" customFormat="1" ht="18.75" x14ac:dyDescent="0.3">
      <c r="A32" s="21">
        <v>19</v>
      </c>
      <c r="B32" s="132"/>
      <c r="C32" s="69" t="s">
        <v>201</v>
      </c>
      <c r="D32" s="25" t="s">
        <v>162</v>
      </c>
      <c r="E32" s="25" t="s">
        <v>162</v>
      </c>
      <c r="F32" s="87"/>
      <c r="G32" s="74"/>
    </row>
    <row r="33" spans="1:8" s="17" customFormat="1" ht="18.75" x14ac:dyDescent="0.3">
      <c r="A33" s="21">
        <v>20</v>
      </c>
      <c r="B33" s="132"/>
      <c r="C33" s="69" t="s">
        <v>203</v>
      </c>
      <c r="D33" s="25" t="s">
        <v>162</v>
      </c>
      <c r="E33" s="25" t="s">
        <v>162</v>
      </c>
      <c r="F33" s="87"/>
      <c r="G33" s="74"/>
    </row>
    <row r="34" spans="1:8" s="17" customFormat="1" ht="18.75" x14ac:dyDescent="0.3">
      <c r="A34" s="21">
        <v>21</v>
      </c>
      <c r="B34" s="132"/>
      <c r="C34" s="69" t="s">
        <v>204</v>
      </c>
      <c r="D34" s="25" t="s">
        <v>162</v>
      </c>
      <c r="E34" s="25" t="s">
        <v>162</v>
      </c>
      <c r="F34" s="87"/>
      <c r="G34" s="74"/>
    </row>
    <row r="35" spans="1:8" s="17" customFormat="1" ht="18.75" x14ac:dyDescent="0.3">
      <c r="A35" s="21">
        <v>22</v>
      </c>
      <c r="B35" s="132"/>
      <c r="C35" s="69" t="s">
        <v>205</v>
      </c>
      <c r="D35" s="25" t="s">
        <v>162</v>
      </c>
      <c r="E35" s="25" t="s">
        <v>162</v>
      </c>
      <c r="F35" s="87"/>
      <c r="G35" s="74"/>
    </row>
    <row r="36" spans="1:8" s="17" customFormat="1" ht="18.75" x14ac:dyDescent="0.3">
      <c r="A36" s="21">
        <v>23</v>
      </c>
      <c r="B36" s="132"/>
      <c r="C36" s="69" t="s">
        <v>207</v>
      </c>
      <c r="D36" s="23"/>
      <c r="E36" s="25" t="s">
        <v>162</v>
      </c>
      <c r="F36" s="87"/>
      <c r="G36" s="74"/>
    </row>
    <row r="37" spans="1:8" s="17" customFormat="1" ht="18.75" x14ac:dyDescent="0.3">
      <c r="A37" s="21">
        <v>24</v>
      </c>
      <c r="B37" s="132"/>
      <c r="C37" s="69" t="s">
        <v>208</v>
      </c>
      <c r="D37" s="23"/>
      <c r="E37" s="25" t="s">
        <v>162</v>
      </c>
      <c r="F37" s="87"/>
      <c r="G37" s="74"/>
    </row>
    <row r="38" spans="1:8" s="17" customFormat="1" ht="18.75" x14ac:dyDescent="0.3">
      <c r="A38" s="21">
        <v>25</v>
      </c>
      <c r="B38" s="132"/>
      <c r="C38" s="24" t="s">
        <v>209</v>
      </c>
      <c r="D38" s="25" t="s">
        <v>162</v>
      </c>
      <c r="E38" s="23"/>
      <c r="F38" s="87"/>
      <c r="G38" s="74"/>
    </row>
    <row r="39" spans="1:8" s="17" customFormat="1" ht="18.75" x14ac:dyDescent="0.3">
      <c r="A39" s="21">
        <v>26</v>
      </c>
      <c r="B39" s="132"/>
      <c r="C39" s="69" t="s">
        <v>206</v>
      </c>
      <c r="D39" s="25" t="s">
        <v>162</v>
      </c>
      <c r="E39" s="25" t="s">
        <v>162</v>
      </c>
      <c r="F39" s="87"/>
      <c r="G39" s="74"/>
    </row>
    <row r="40" spans="1:8" s="17" customFormat="1" ht="18.75" x14ac:dyDescent="0.3">
      <c r="A40" s="21">
        <v>27</v>
      </c>
      <c r="B40" s="131" t="s">
        <v>185</v>
      </c>
      <c r="C40" s="24" t="s">
        <v>189</v>
      </c>
      <c r="D40" s="23"/>
      <c r="E40" s="21" t="s">
        <v>162</v>
      </c>
      <c r="F40" s="84"/>
      <c r="G40" s="74"/>
    </row>
    <row r="41" spans="1:8" s="17" customFormat="1" ht="18.75" x14ac:dyDescent="0.3">
      <c r="A41" s="21">
        <v>28</v>
      </c>
      <c r="B41" s="132"/>
      <c r="C41" s="22" t="s">
        <v>192</v>
      </c>
      <c r="D41" s="23"/>
      <c r="E41" s="21" t="s">
        <v>162</v>
      </c>
      <c r="F41" s="84"/>
      <c r="G41" s="74"/>
    </row>
    <row r="42" spans="1:8" s="17" customFormat="1" ht="18.75" x14ac:dyDescent="0.3">
      <c r="A42" s="21">
        <v>29</v>
      </c>
      <c r="B42" s="132"/>
      <c r="C42" s="24" t="s">
        <v>72</v>
      </c>
      <c r="D42" s="23"/>
      <c r="E42" s="21" t="s">
        <v>162</v>
      </c>
      <c r="F42" s="84"/>
      <c r="G42" s="74"/>
    </row>
    <row r="43" spans="1:8" s="17" customFormat="1" ht="18.75" x14ac:dyDescent="0.3">
      <c r="A43" s="21">
        <v>30</v>
      </c>
      <c r="B43" s="133"/>
      <c r="C43" s="24" t="s">
        <v>195</v>
      </c>
      <c r="D43" s="23"/>
      <c r="E43" s="21" t="s">
        <v>162</v>
      </c>
      <c r="F43" s="84"/>
      <c r="G43" s="74"/>
    </row>
    <row r="44" spans="1:8" s="12" customFormat="1" ht="18.75" x14ac:dyDescent="0.3">
      <c r="A44" s="113" t="s">
        <v>168</v>
      </c>
      <c r="B44" s="114"/>
      <c r="C44" s="114"/>
      <c r="D44" s="114"/>
      <c r="E44" s="114"/>
      <c r="F44" s="115"/>
      <c r="G44" s="74"/>
    </row>
    <row r="45" spans="1:8" x14ac:dyDescent="0.25">
      <c r="A45" s="139" t="s">
        <v>169</v>
      </c>
      <c r="B45" s="140"/>
      <c r="C45" s="140"/>
      <c r="D45" s="140"/>
      <c r="E45" s="140"/>
      <c r="F45" s="141"/>
      <c r="G45" s="75"/>
    </row>
    <row r="46" spans="1:8" ht="31.5" x14ac:dyDescent="0.25">
      <c r="A46" s="26" t="s">
        <v>106</v>
      </c>
      <c r="B46" s="27" t="s">
        <v>157</v>
      </c>
      <c r="C46" s="26" t="s">
        <v>2</v>
      </c>
      <c r="D46" s="28" t="s">
        <v>3</v>
      </c>
      <c r="E46" s="29" t="s">
        <v>223</v>
      </c>
      <c r="F46" s="88"/>
      <c r="G46" s="71" t="s">
        <v>227</v>
      </c>
      <c r="H46" s="2"/>
    </row>
    <row r="47" spans="1:8" x14ac:dyDescent="0.25">
      <c r="A47" s="30" t="s">
        <v>83</v>
      </c>
      <c r="B47" s="31"/>
      <c r="C47" s="32"/>
      <c r="D47" s="33"/>
      <c r="E47" s="34"/>
      <c r="F47" s="34"/>
      <c r="G47" s="76"/>
      <c r="H47" s="2"/>
    </row>
    <row r="48" spans="1:8" x14ac:dyDescent="0.25">
      <c r="A48" s="35">
        <v>1</v>
      </c>
      <c r="B48" s="36" t="s">
        <v>170</v>
      </c>
      <c r="C48" s="36" t="s">
        <v>4</v>
      </c>
      <c r="D48" s="37">
        <v>169000</v>
      </c>
      <c r="E48" s="18">
        <f>D48*0.8</f>
        <v>135200</v>
      </c>
      <c r="F48" s="38"/>
      <c r="G48" s="77"/>
      <c r="H48" s="2"/>
    </row>
    <row r="49" spans="1:8" ht="31.5" x14ac:dyDescent="0.25">
      <c r="A49" s="35">
        <v>2</v>
      </c>
      <c r="B49" s="36" t="s">
        <v>113</v>
      </c>
      <c r="C49" s="39" t="s">
        <v>114</v>
      </c>
      <c r="D49" s="40">
        <v>41000</v>
      </c>
      <c r="E49" s="18">
        <f t="shared" ref="E49:E110" si="0">D49*0.8</f>
        <v>32800</v>
      </c>
      <c r="F49" s="41" t="s">
        <v>146</v>
      </c>
      <c r="G49" s="77"/>
      <c r="H49" s="2"/>
    </row>
    <row r="50" spans="1:8" ht="31.5" x14ac:dyDescent="0.25">
      <c r="A50" s="35">
        <v>3</v>
      </c>
      <c r="B50" s="42" t="s">
        <v>29</v>
      </c>
      <c r="C50" s="42" t="s">
        <v>30</v>
      </c>
      <c r="D50" s="43">
        <v>102000</v>
      </c>
      <c r="E50" s="18">
        <f t="shared" si="0"/>
        <v>81600</v>
      </c>
      <c r="F50" s="38"/>
      <c r="G50" s="77"/>
      <c r="H50" s="2"/>
    </row>
    <row r="51" spans="1:8" x14ac:dyDescent="0.25">
      <c r="A51" s="35">
        <v>4</v>
      </c>
      <c r="B51" s="42" t="s">
        <v>130</v>
      </c>
      <c r="C51" s="42" t="s">
        <v>79</v>
      </c>
      <c r="D51" s="43">
        <v>128000</v>
      </c>
      <c r="E51" s="18">
        <f t="shared" si="0"/>
        <v>102400</v>
      </c>
      <c r="F51" s="38"/>
      <c r="G51" s="77"/>
      <c r="H51" s="2"/>
    </row>
    <row r="52" spans="1:8" x14ac:dyDescent="0.25">
      <c r="A52" s="35">
        <v>5</v>
      </c>
      <c r="B52" s="42" t="s">
        <v>31</v>
      </c>
      <c r="C52" s="42" t="s">
        <v>32</v>
      </c>
      <c r="D52" s="43">
        <v>71000</v>
      </c>
      <c r="E52" s="18">
        <f t="shared" si="0"/>
        <v>56800</v>
      </c>
      <c r="F52" s="125" t="s">
        <v>147</v>
      </c>
      <c r="G52" s="77"/>
      <c r="H52" s="2"/>
    </row>
    <row r="53" spans="1:8" x14ac:dyDescent="0.25">
      <c r="A53" s="35">
        <v>6</v>
      </c>
      <c r="B53" s="42" t="s">
        <v>33</v>
      </c>
      <c r="C53" s="42" t="s">
        <v>34</v>
      </c>
      <c r="D53" s="37">
        <v>138000</v>
      </c>
      <c r="E53" s="18">
        <f t="shared" si="0"/>
        <v>110400</v>
      </c>
      <c r="F53" s="127"/>
      <c r="G53" s="77"/>
      <c r="H53" s="2"/>
    </row>
    <row r="54" spans="1:8" x14ac:dyDescent="0.25">
      <c r="A54" s="35">
        <v>7</v>
      </c>
      <c r="B54" s="42" t="s">
        <v>211</v>
      </c>
      <c r="C54" s="42" t="s">
        <v>212</v>
      </c>
      <c r="D54" s="37">
        <v>282000</v>
      </c>
      <c r="E54" s="18">
        <f t="shared" si="0"/>
        <v>225600</v>
      </c>
      <c r="F54" s="89"/>
      <c r="G54" s="77"/>
      <c r="H54" s="2"/>
    </row>
    <row r="55" spans="1:8" s="4" customFormat="1" x14ac:dyDescent="0.25">
      <c r="A55" s="35">
        <v>8</v>
      </c>
      <c r="B55" s="42" t="s">
        <v>50</v>
      </c>
      <c r="C55" s="42" t="s">
        <v>51</v>
      </c>
      <c r="D55" s="43">
        <v>30000</v>
      </c>
      <c r="E55" s="18">
        <f t="shared" si="0"/>
        <v>24000</v>
      </c>
      <c r="F55" s="125" t="s">
        <v>148</v>
      </c>
      <c r="G55" s="129"/>
      <c r="H55" s="3"/>
    </row>
    <row r="56" spans="1:8" s="4" customFormat="1" x14ac:dyDescent="0.25">
      <c r="A56" s="35">
        <v>9</v>
      </c>
      <c r="B56" s="42" t="s">
        <v>116</v>
      </c>
      <c r="C56" s="42" t="s">
        <v>51</v>
      </c>
      <c r="D56" s="43">
        <v>20000</v>
      </c>
      <c r="E56" s="18">
        <f t="shared" si="0"/>
        <v>16000</v>
      </c>
      <c r="F56" s="127"/>
      <c r="G56" s="130"/>
      <c r="H56" s="3"/>
    </row>
    <row r="57" spans="1:8" x14ac:dyDescent="0.25">
      <c r="A57" s="103" t="s">
        <v>82</v>
      </c>
      <c r="B57" s="104"/>
      <c r="C57" s="105"/>
      <c r="D57" s="33"/>
      <c r="E57" s="34"/>
      <c r="F57" s="34"/>
      <c r="G57" s="76"/>
      <c r="H57" s="2"/>
    </row>
    <row r="58" spans="1:8" s="4" customFormat="1" x14ac:dyDescent="0.25">
      <c r="A58" s="35">
        <v>10</v>
      </c>
      <c r="B58" s="24" t="s">
        <v>7</v>
      </c>
      <c r="C58" s="24" t="s">
        <v>8</v>
      </c>
      <c r="D58" s="44">
        <v>732000</v>
      </c>
      <c r="E58" s="18">
        <f t="shared" si="0"/>
        <v>585600</v>
      </c>
      <c r="F58" s="38"/>
      <c r="G58" s="78"/>
      <c r="H58" s="3"/>
    </row>
    <row r="59" spans="1:8" s="4" customFormat="1" ht="31.5" x14ac:dyDescent="0.25">
      <c r="A59" s="35">
        <v>11</v>
      </c>
      <c r="B59" s="24" t="s">
        <v>171</v>
      </c>
      <c r="C59" s="24" t="s">
        <v>117</v>
      </c>
      <c r="D59" s="44">
        <v>231000</v>
      </c>
      <c r="E59" s="18">
        <f t="shared" si="0"/>
        <v>184800</v>
      </c>
      <c r="F59" s="41" t="s">
        <v>213</v>
      </c>
      <c r="G59" s="78"/>
      <c r="H59" s="3"/>
    </row>
    <row r="60" spans="1:8" s="4" customFormat="1" x14ac:dyDescent="0.25">
      <c r="A60" s="35">
        <v>12</v>
      </c>
      <c r="B60" s="45" t="s">
        <v>90</v>
      </c>
      <c r="C60" s="45" t="s">
        <v>91</v>
      </c>
      <c r="D60" s="46">
        <v>500000</v>
      </c>
      <c r="E60" s="18">
        <f t="shared" si="0"/>
        <v>400000</v>
      </c>
      <c r="F60" s="38"/>
      <c r="G60" s="78"/>
      <c r="H60" s="3"/>
    </row>
    <row r="61" spans="1:8" s="4" customFormat="1" ht="47.25" x14ac:dyDescent="0.25">
      <c r="A61" s="35">
        <v>13</v>
      </c>
      <c r="B61" s="24" t="s">
        <v>5</v>
      </c>
      <c r="C61" s="24" t="s">
        <v>6</v>
      </c>
      <c r="D61" s="44">
        <v>616000</v>
      </c>
      <c r="E61" s="18">
        <f t="shared" si="0"/>
        <v>492800</v>
      </c>
      <c r="F61" s="38"/>
      <c r="G61" s="78"/>
      <c r="H61" s="3"/>
    </row>
    <row r="62" spans="1:8" s="4" customFormat="1" x14ac:dyDescent="0.25">
      <c r="A62" s="35">
        <v>14</v>
      </c>
      <c r="B62" s="24" t="s">
        <v>172</v>
      </c>
      <c r="C62" s="122" t="s">
        <v>9</v>
      </c>
      <c r="D62" s="44">
        <v>137000</v>
      </c>
      <c r="E62" s="18">
        <f t="shared" si="0"/>
        <v>109600</v>
      </c>
      <c r="F62" s="125" t="s">
        <v>214</v>
      </c>
      <c r="G62" s="78"/>
      <c r="H62" s="3"/>
    </row>
    <row r="63" spans="1:8" s="4" customFormat="1" x14ac:dyDescent="0.25">
      <c r="A63" s="35">
        <v>15</v>
      </c>
      <c r="B63" s="24" t="s">
        <v>173</v>
      </c>
      <c r="C63" s="123"/>
      <c r="D63" s="44">
        <v>137000</v>
      </c>
      <c r="E63" s="18">
        <f t="shared" si="0"/>
        <v>109600</v>
      </c>
      <c r="F63" s="126"/>
      <c r="G63" s="78"/>
      <c r="H63" s="3"/>
    </row>
    <row r="64" spans="1:8" s="4" customFormat="1" x14ac:dyDescent="0.25">
      <c r="A64" s="35">
        <v>16</v>
      </c>
      <c r="B64" s="24" t="s">
        <v>174</v>
      </c>
      <c r="C64" s="124"/>
      <c r="D64" s="44">
        <v>208000</v>
      </c>
      <c r="E64" s="18">
        <f t="shared" si="0"/>
        <v>166400</v>
      </c>
      <c r="F64" s="127"/>
      <c r="G64" s="78"/>
      <c r="H64" s="3"/>
    </row>
    <row r="65" spans="1:8" s="4" customFormat="1" x14ac:dyDescent="0.25">
      <c r="A65" s="103" t="s">
        <v>81</v>
      </c>
      <c r="B65" s="104"/>
      <c r="C65" s="105"/>
      <c r="D65" s="33"/>
      <c r="E65" s="34"/>
      <c r="F65" s="34"/>
      <c r="G65" s="79"/>
      <c r="H65" s="3"/>
    </row>
    <row r="66" spans="1:8" ht="31.5" x14ac:dyDescent="0.25">
      <c r="A66" s="35">
        <v>17</v>
      </c>
      <c r="B66" s="42" t="s">
        <v>175</v>
      </c>
      <c r="C66" s="42" t="s">
        <v>10</v>
      </c>
      <c r="D66" s="43">
        <v>123000</v>
      </c>
      <c r="E66" s="18">
        <f t="shared" si="0"/>
        <v>98400</v>
      </c>
      <c r="F66" s="38"/>
      <c r="G66" s="77"/>
      <c r="H66" s="2"/>
    </row>
    <row r="67" spans="1:8" x14ac:dyDescent="0.25">
      <c r="A67" s="35">
        <v>18</v>
      </c>
      <c r="B67" s="42" t="s">
        <v>11</v>
      </c>
      <c r="C67" s="42" t="s">
        <v>12</v>
      </c>
      <c r="D67" s="43">
        <v>66000</v>
      </c>
      <c r="E67" s="18">
        <f t="shared" si="0"/>
        <v>52800</v>
      </c>
      <c r="F67" s="38"/>
      <c r="G67" s="77"/>
      <c r="H67" s="2"/>
    </row>
    <row r="68" spans="1:8" ht="141.75" x14ac:dyDescent="0.25">
      <c r="A68" s="35">
        <v>19</v>
      </c>
      <c r="B68" s="42" t="s">
        <v>176</v>
      </c>
      <c r="C68" s="42" t="s">
        <v>13</v>
      </c>
      <c r="D68" s="43">
        <v>139000</v>
      </c>
      <c r="E68" s="18">
        <f t="shared" si="0"/>
        <v>111200</v>
      </c>
      <c r="F68" s="38" t="s">
        <v>14</v>
      </c>
      <c r="G68" s="77"/>
      <c r="H68" s="2"/>
    </row>
    <row r="69" spans="1:8" ht="141.75" x14ac:dyDescent="0.25">
      <c r="A69" s="35">
        <v>20</v>
      </c>
      <c r="B69" s="42" t="s">
        <v>177</v>
      </c>
      <c r="C69" s="42" t="s">
        <v>15</v>
      </c>
      <c r="D69" s="43">
        <v>66000</v>
      </c>
      <c r="E69" s="18">
        <f t="shared" si="0"/>
        <v>52800</v>
      </c>
      <c r="F69" s="38" t="s">
        <v>14</v>
      </c>
      <c r="G69" s="77"/>
      <c r="H69" s="2"/>
    </row>
    <row r="70" spans="1:8" ht="47.25" x14ac:dyDescent="0.25">
      <c r="A70" s="35">
        <v>21</v>
      </c>
      <c r="B70" s="42" t="s">
        <v>178</v>
      </c>
      <c r="C70" s="42" t="s">
        <v>16</v>
      </c>
      <c r="D70" s="43">
        <v>868000</v>
      </c>
      <c r="E70" s="18">
        <f t="shared" si="0"/>
        <v>694400</v>
      </c>
      <c r="F70" s="41" t="s">
        <v>17</v>
      </c>
      <c r="G70" s="77"/>
      <c r="H70" s="2"/>
    </row>
    <row r="71" spans="1:8" ht="47.25" x14ac:dyDescent="0.25">
      <c r="A71" s="35">
        <v>22</v>
      </c>
      <c r="B71" s="42" t="s">
        <v>179</v>
      </c>
      <c r="C71" s="42" t="s">
        <v>18</v>
      </c>
      <c r="D71" s="43">
        <v>139000</v>
      </c>
      <c r="E71" s="18">
        <f t="shared" si="0"/>
        <v>111200</v>
      </c>
      <c r="F71" s="41" t="s">
        <v>19</v>
      </c>
      <c r="G71" s="77"/>
      <c r="H71" s="2"/>
    </row>
    <row r="72" spans="1:8" ht="47.25" x14ac:dyDescent="0.25">
      <c r="A72" s="35">
        <v>23</v>
      </c>
      <c r="B72" s="42" t="s">
        <v>180</v>
      </c>
      <c r="C72" s="42" t="s">
        <v>20</v>
      </c>
      <c r="D72" s="43">
        <v>72000</v>
      </c>
      <c r="E72" s="18">
        <f t="shared" si="0"/>
        <v>57600</v>
      </c>
      <c r="F72" s="41" t="s">
        <v>21</v>
      </c>
      <c r="G72" s="77"/>
      <c r="H72" s="2"/>
    </row>
    <row r="73" spans="1:8" x14ac:dyDescent="0.25">
      <c r="A73" s="35">
        <v>24</v>
      </c>
      <c r="B73" s="42" t="s">
        <v>181</v>
      </c>
      <c r="C73" s="42" t="s">
        <v>22</v>
      </c>
      <c r="D73" s="43">
        <v>174000</v>
      </c>
      <c r="E73" s="18">
        <f t="shared" si="0"/>
        <v>139200</v>
      </c>
      <c r="F73" s="38"/>
      <c r="G73" s="77"/>
      <c r="H73" s="2"/>
    </row>
    <row r="74" spans="1:8" x14ac:dyDescent="0.25">
      <c r="A74" s="35">
        <v>25</v>
      </c>
      <c r="B74" s="42" t="s">
        <v>23</v>
      </c>
      <c r="C74" s="42" t="s">
        <v>24</v>
      </c>
      <c r="D74" s="43">
        <v>88000</v>
      </c>
      <c r="E74" s="18">
        <f t="shared" si="0"/>
        <v>70400</v>
      </c>
      <c r="F74" s="38"/>
      <c r="G74" s="77"/>
      <c r="H74" s="2"/>
    </row>
    <row r="75" spans="1:8" x14ac:dyDescent="0.25">
      <c r="A75" s="35">
        <v>26</v>
      </c>
      <c r="B75" s="42" t="s">
        <v>215</v>
      </c>
      <c r="C75" s="42" t="s">
        <v>25</v>
      </c>
      <c r="D75" s="37">
        <v>154000</v>
      </c>
      <c r="E75" s="18">
        <f t="shared" si="0"/>
        <v>123200</v>
      </c>
      <c r="F75" s="38"/>
      <c r="G75" s="77"/>
      <c r="H75" s="2"/>
    </row>
    <row r="76" spans="1:8" x14ac:dyDescent="0.25">
      <c r="A76" s="35">
        <v>27</v>
      </c>
      <c r="B76" s="42" t="s">
        <v>216</v>
      </c>
      <c r="C76" s="42" t="s">
        <v>26</v>
      </c>
      <c r="D76" s="37">
        <v>154000</v>
      </c>
      <c r="E76" s="18">
        <f t="shared" si="0"/>
        <v>123200</v>
      </c>
      <c r="F76" s="38"/>
      <c r="G76" s="77"/>
      <c r="H76" s="2"/>
    </row>
    <row r="77" spans="1:8" x14ac:dyDescent="0.25">
      <c r="A77" s="35">
        <v>28</v>
      </c>
      <c r="B77" s="42" t="s">
        <v>27</v>
      </c>
      <c r="C77" s="42" t="s">
        <v>28</v>
      </c>
      <c r="D77" s="37">
        <v>253000</v>
      </c>
      <c r="E77" s="18">
        <f t="shared" si="0"/>
        <v>202400</v>
      </c>
      <c r="F77" s="38"/>
      <c r="G77" s="77"/>
      <c r="H77" s="2"/>
    </row>
    <row r="78" spans="1:8" x14ac:dyDescent="0.25">
      <c r="A78" s="103" t="s">
        <v>107</v>
      </c>
      <c r="B78" s="104"/>
      <c r="C78" s="105"/>
      <c r="D78" s="47"/>
      <c r="E78" s="34"/>
      <c r="F78" s="34"/>
      <c r="G78" s="76"/>
      <c r="H78" s="2"/>
    </row>
    <row r="79" spans="1:8" x14ac:dyDescent="0.25">
      <c r="A79" s="35">
        <v>29</v>
      </c>
      <c r="B79" s="42" t="s">
        <v>92</v>
      </c>
      <c r="C79" s="42"/>
      <c r="D79" s="37">
        <v>2500000</v>
      </c>
      <c r="E79" s="18">
        <f t="shared" si="0"/>
        <v>2000000</v>
      </c>
      <c r="F79" s="38"/>
      <c r="G79" s="77"/>
      <c r="H79" s="2"/>
    </row>
    <row r="80" spans="1:8" x14ac:dyDescent="0.25">
      <c r="A80" s="35">
        <v>30</v>
      </c>
      <c r="B80" s="42" t="s">
        <v>93</v>
      </c>
      <c r="C80" s="42"/>
      <c r="D80" s="37">
        <v>2200000</v>
      </c>
      <c r="E80" s="18">
        <f t="shared" si="0"/>
        <v>1760000</v>
      </c>
      <c r="F80" s="38"/>
      <c r="G80" s="77"/>
      <c r="H80" s="2"/>
    </row>
    <row r="81" spans="1:8" s="98" customFormat="1" ht="110.25" x14ac:dyDescent="0.25">
      <c r="A81" s="91">
        <v>31</v>
      </c>
      <c r="B81" s="92" t="s">
        <v>145</v>
      </c>
      <c r="C81" s="92"/>
      <c r="D81" s="93">
        <v>250000</v>
      </c>
      <c r="E81" s="94">
        <f t="shared" si="0"/>
        <v>200000</v>
      </c>
      <c r="F81" s="95" t="s">
        <v>217</v>
      </c>
      <c r="G81" s="96"/>
      <c r="H81" s="97"/>
    </row>
    <row r="82" spans="1:8" x14ac:dyDescent="0.25">
      <c r="A82" s="35">
        <v>32</v>
      </c>
      <c r="B82" s="42" t="s">
        <v>94</v>
      </c>
      <c r="C82" s="42"/>
      <c r="D82" s="37">
        <v>275000</v>
      </c>
      <c r="E82" s="18">
        <v>140000</v>
      </c>
      <c r="F82" s="38"/>
      <c r="G82" s="78">
        <v>140000</v>
      </c>
      <c r="H82" s="2"/>
    </row>
    <row r="83" spans="1:8" x14ac:dyDescent="0.25">
      <c r="A83" s="35">
        <v>33</v>
      </c>
      <c r="B83" s="42" t="s">
        <v>95</v>
      </c>
      <c r="C83" s="42"/>
      <c r="D83" s="37">
        <v>187000</v>
      </c>
      <c r="E83" s="18">
        <f t="shared" si="0"/>
        <v>149600</v>
      </c>
      <c r="F83" s="38"/>
      <c r="G83" s="77"/>
      <c r="H83" s="2"/>
    </row>
    <row r="84" spans="1:8" x14ac:dyDescent="0.25">
      <c r="A84" s="35">
        <v>34</v>
      </c>
      <c r="B84" s="42" t="s">
        <v>96</v>
      </c>
      <c r="C84" s="42"/>
      <c r="D84" s="37">
        <v>187000</v>
      </c>
      <c r="E84" s="18">
        <f t="shared" si="0"/>
        <v>149600</v>
      </c>
      <c r="F84" s="38"/>
      <c r="G84" s="77"/>
      <c r="H84" s="2"/>
    </row>
    <row r="85" spans="1:8" x14ac:dyDescent="0.25">
      <c r="A85" s="35">
        <v>35</v>
      </c>
      <c r="B85" s="42" t="s">
        <v>97</v>
      </c>
      <c r="C85" s="42"/>
      <c r="D85" s="37">
        <v>189000</v>
      </c>
      <c r="E85" s="18">
        <f t="shared" si="0"/>
        <v>151200</v>
      </c>
      <c r="F85" s="38"/>
      <c r="G85" s="77"/>
      <c r="H85" s="2"/>
    </row>
    <row r="86" spans="1:8" x14ac:dyDescent="0.25">
      <c r="A86" s="35">
        <v>36</v>
      </c>
      <c r="B86" s="42" t="s">
        <v>98</v>
      </c>
      <c r="C86" s="42"/>
      <c r="D86" s="37">
        <v>150000</v>
      </c>
      <c r="E86" s="18">
        <f t="shared" si="0"/>
        <v>120000</v>
      </c>
      <c r="F86" s="38"/>
      <c r="G86" s="77"/>
      <c r="H86" s="2"/>
    </row>
    <row r="87" spans="1:8" x14ac:dyDescent="0.25">
      <c r="A87" s="35">
        <v>37</v>
      </c>
      <c r="B87" s="42" t="s">
        <v>99</v>
      </c>
      <c r="C87" s="42"/>
      <c r="D87" s="37">
        <v>189000</v>
      </c>
      <c r="E87" s="18">
        <f t="shared" si="0"/>
        <v>151200</v>
      </c>
      <c r="F87" s="38"/>
      <c r="G87" s="77"/>
      <c r="H87" s="2"/>
    </row>
    <row r="88" spans="1:8" x14ac:dyDescent="0.25">
      <c r="A88" s="35">
        <v>38</v>
      </c>
      <c r="B88" s="42" t="s">
        <v>100</v>
      </c>
      <c r="C88" s="42"/>
      <c r="D88" s="37">
        <v>189000</v>
      </c>
      <c r="E88" s="18">
        <f t="shared" si="0"/>
        <v>151200</v>
      </c>
      <c r="F88" s="38"/>
      <c r="G88" s="77"/>
      <c r="H88" s="2"/>
    </row>
    <row r="89" spans="1:8" x14ac:dyDescent="0.25">
      <c r="A89" s="35">
        <v>39</v>
      </c>
      <c r="B89" s="42" t="s">
        <v>101</v>
      </c>
      <c r="C89" s="42"/>
      <c r="D89" s="37">
        <v>187000</v>
      </c>
      <c r="E89" s="18">
        <f t="shared" si="0"/>
        <v>149600</v>
      </c>
      <c r="F89" s="38"/>
      <c r="G89" s="77"/>
      <c r="H89" s="2"/>
    </row>
    <row r="90" spans="1:8" x14ac:dyDescent="0.25">
      <c r="A90" s="35">
        <v>40</v>
      </c>
      <c r="B90" s="42" t="s">
        <v>102</v>
      </c>
      <c r="C90" s="42"/>
      <c r="D90" s="37">
        <v>201000</v>
      </c>
      <c r="E90" s="18">
        <v>140000</v>
      </c>
      <c r="F90" s="38"/>
      <c r="G90" s="78">
        <v>140000</v>
      </c>
      <c r="H90" s="2"/>
    </row>
    <row r="91" spans="1:8" x14ac:dyDescent="0.25">
      <c r="A91" s="35">
        <v>41</v>
      </c>
      <c r="B91" s="42" t="s">
        <v>103</v>
      </c>
      <c r="C91" s="42"/>
      <c r="D91" s="37">
        <v>187000</v>
      </c>
      <c r="E91" s="18">
        <v>140000</v>
      </c>
      <c r="F91" s="38"/>
      <c r="G91" s="78">
        <v>140000</v>
      </c>
      <c r="H91" s="2"/>
    </row>
    <row r="92" spans="1:8" x14ac:dyDescent="0.25">
      <c r="A92" s="35">
        <v>42</v>
      </c>
      <c r="B92" s="42" t="s">
        <v>104</v>
      </c>
      <c r="C92" s="42"/>
      <c r="D92" s="37">
        <v>187000</v>
      </c>
      <c r="E92" s="18">
        <f t="shared" si="0"/>
        <v>149600</v>
      </c>
      <c r="F92" s="38"/>
      <c r="G92" s="77"/>
      <c r="H92" s="2"/>
    </row>
    <row r="93" spans="1:8" x14ac:dyDescent="0.25">
      <c r="A93" s="35">
        <v>43</v>
      </c>
      <c r="B93" s="42" t="s">
        <v>105</v>
      </c>
      <c r="C93" s="42"/>
      <c r="D93" s="37">
        <v>187000</v>
      </c>
      <c r="E93" s="18">
        <v>140000</v>
      </c>
      <c r="F93" s="38"/>
      <c r="G93" s="78">
        <v>140000</v>
      </c>
      <c r="H93" s="2"/>
    </row>
    <row r="94" spans="1:8" s="5" customFormat="1" x14ac:dyDescent="0.25">
      <c r="A94" s="103" t="s">
        <v>52</v>
      </c>
      <c r="B94" s="104"/>
      <c r="C94" s="105"/>
      <c r="D94" s="30"/>
      <c r="E94" s="30"/>
      <c r="F94" s="30"/>
      <c r="G94" s="76"/>
    </row>
    <row r="95" spans="1:8" s="5" customFormat="1" x14ac:dyDescent="0.25">
      <c r="A95" s="48">
        <v>44</v>
      </c>
      <c r="B95" s="49" t="s">
        <v>53</v>
      </c>
      <c r="C95" s="49" t="s">
        <v>54</v>
      </c>
      <c r="D95" s="48">
        <v>71000</v>
      </c>
      <c r="E95" s="18">
        <f t="shared" si="0"/>
        <v>56800</v>
      </c>
      <c r="F95" s="106" t="s">
        <v>218</v>
      </c>
      <c r="G95" s="77"/>
    </row>
    <row r="96" spans="1:8" s="5" customFormat="1" ht="31.5" x14ac:dyDescent="0.25">
      <c r="A96" s="48">
        <v>45</v>
      </c>
      <c r="B96" s="49" t="s">
        <v>55</v>
      </c>
      <c r="C96" s="49" t="s">
        <v>56</v>
      </c>
      <c r="D96" s="48">
        <v>86000</v>
      </c>
      <c r="E96" s="18">
        <f t="shared" si="0"/>
        <v>68800</v>
      </c>
      <c r="F96" s="107"/>
      <c r="G96" s="77"/>
    </row>
    <row r="97" spans="1:8" x14ac:dyDescent="0.25">
      <c r="A97" s="108" t="s">
        <v>109</v>
      </c>
      <c r="B97" s="109"/>
      <c r="C97" s="110"/>
      <c r="D97" s="50"/>
      <c r="E97" s="34"/>
      <c r="F97" s="34"/>
      <c r="G97" s="76"/>
      <c r="H97" s="2"/>
    </row>
    <row r="98" spans="1:8" ht="16.5" x14ac:dyDescent="0.25">
      <c r="A98" s="9">
        <v>46</v>
      </c>
      <c r="B98" s="42" t="s">
        <v>110</v>
      </c>
      <c r="C98" s="42" t="s">
        <v>111</v>
      </c>
      <c r="D98" s="43">
        <v>390000</v>
      </c>
      <c r="E98" s="18">
        <f t="shared" si="0"/>
        <v>312000</v>
      </c>
      <c r="F98" s="8"/>
      <c r="G98" s="77"/>
      <c r="H98" s="2"/>
    </row>
    <row r="99" spans="1:8" x14ac:dyDescent="0.25">
      <c r="A99" s="103" t="s">
        <v>88</v>
      </c>
      <c r="B99" s="104"/>
      <c r="C99" s="105"/>
      <c r="D99" s="33"/>
      <c r="E99" s="34"/>
      <c r="F99" s="34"/>
      <c r="G99" s="76"/>
      <c r="H99" s="2"/>
    </row>
    <row r="100" spans="1:8" x14ac:dyDescent="0.25">
      <c r="A100" s="35">
        <v>47</v>
      </c>
      <c r="B100" s="51" t="s">
        <v>84</v>
      </c>
      <c r="C100" s="51" t="s">
        <v>85</v>
      </c>
      <c r="D100" s="52">
        <v>227000</v>
      </c>
      <c r="E100" s="18">
        <f t="shared" si="0"/>
        <v>181600</v>
      </c>
      <c r="F100" s="38"/>
      <c r="G100" s="77"/>
      <c r="H100" s="2"/>
    </row>
    <row r="101" spans="1:8" x14ac:dyDescent="0.25">
      <c r="A101" s="35">
        <v>48</v>
      </c>
      <c r="B101" s="51" t="s">
        <v>86</v>
      </c>
      <c r="C101" s="51" t="s">
        <v>87</v>
      </c>
      <c r="D101" s="52">
        <v>72000</v>
      </c>
      <c r="E101" s="18">
        <f t="shared" si="0"/>
        <v>57600</v>
      </c>
      <c r="F101" s="38"/>
      <c r="G101" s="77"/>
      <c r="H101" s="2"/>
    </row>
    <row r="102" spans="1:8" x14ac:dyDescent="0.25">
      <c r="A102" s="101" t="s">
        <v>108</v>
      </c>
      <c r="B102" s="101"/>
      <c r="C102" s="101"/>
      <c r="D102" s="101"/>
      <c r="E102" s="53"/>
      <c r="F102" s="34"/>
      <c r="G102" s="76"/>
      <c r="H102" s="2"/>
    </row>
    <row r="103" spans="1:8" ht="31.5" x14ac:dyDescent="0.25">
      <c r="A103" s="35">
        <v>49</v>
      </c>
      <c r="B103" s="36" t="s">
        <v>35</v>
      </c>
      <c r="C103" s="24" t="s">
        <v>36</v>
      </c>
      <c r="D103" s="54">
        <v>700000</v>
      </c>
      <c r="E103" s="18">
        <f t="shared" si="0"/>
        <v>560000</v>
      </c>
      <c r="F103" s="41" t="s">
        <v>219</v>
      </c>
      <c r="G103" s="77"/>
      <c r="H103" s="2"/>
    </row>
    <row r="104" spans="1:8" ht="63" x14ac:dyDescent="0.25">
      <c r="A104" s="35">
        <v>50</v>
      </c>
      <c r="B104" s="36" t="s">
        <v>37</v>
      </c>
      <c r="C104" s="24" t="s">
        <v>127</v>
      </c>
      <c r="D104" s="54">
        <v>770000</v>
      </c>
      <c r="E104" s="18">
        <f t="shared" si="0"/>
        <v>616000</v>
      </c>
      <c r="F104" s="38"/>
      <c r="G104" s="77"/>
      <c r="H104" s="2"/>
    </row>
    <row r="105" spans="1:8" ht="63" x14ac:dyDescent="0.25">
      <c r="A105" s="35">
        <v>51</v>
      </c>
      <c r="B105" s="36" t="s">
        <v>38</v>
      </c>
      <c r="C105" s="36" t="s">
        <v>39</v>
      </c>
      <c r="D105" s="54">
        <v>249000</v>
      </c>
      <c r="E105" s="18">
        <f t="shared" si="0"/>
        <v>199200</v>
      </c>
      <c r="F105" s="38"/>
      <c r="G105" s="77"/>
      <c r="H105" s="2"/>
    </row>
    <row r="106" spans="1:8" ht="31.5" x14ac:dyDescent="0.25">
      <c r="A106" s="35">
        <v>52</v>
      </c>
      <c r="B106" s="42" t="s">
        <v>40</v>
      </c>
      <c r="C106" s="42" t="s">
        <v>41</v>
      </c>
      <c r="D106" s="57">
        <v>157000</v>
      </c>
      <c r="E106" s="18">
        <f t="shared" si="0"/>
        <v>125600</v>
      </c>
      <c r="F106" s="38"/>
      <c r="G106" s="77"/>
      <c r="H106" s="2"/>
    </row>
    <row r="107" spans="1:8" ht="31.5" x14ac:dyDescent="0.25">
      <c r="A107" s="35">
        <v>53</v>
      </c>
      <c r="B107" s="42" t="s">
        <v>42</v>
      </c>
      <c r="C107" s="42" t="s">
        <v>43</v>
      </c>
      <c r="D107" s="57">
        <v>157000</v>
      </c>
      <c r="E107" s="18">
        <f t="shared" si="0"/>
        <v>125600</v>
      </c>
      <c r="F107" s="38"/>
      <c r="G107" s="77"/>
      <c r="H107" s="2"/>
    </row>
    <row r="108" spans="1:8" ht="47.25" x14ac:dyDescent="0.25">
      <c r="A108" s="35">
        <v>54</v>
      </c>
      <c r="B108" s="42" t="s">
        <v>142</v>
      </c>
      <c r="C108" s="42" t="s">
        <v>143</v>
      </c>
      <c r="D108" s="57">
        <v>1200000</v>
      </c>
      <c r="E108" s="18">
        <f>D108*0.6</f>
        <v>720000</v>
      </c>
      <c r="F108" s="41" t="s">
        <v>219</v>
      </c>
      <c r="G108" s="77"/>
      <c r="H108" s="2"/>
    </row>
    <row r="109" spans="1:8" ht="31.5" x14ac:dyDescent="0.25">
      <c r="A109" s="35">
        <v>55</v>
      </c>
      <c r="B109" s="42" t="s">
        <v>128</v>
      </c>
      <c r="C109" s="24" t="s">
        <v>129</v>
      </c>
      <c r="D109" s="57">
        <v>700000</v>
      </c>
      <c r="E109" s="18">
        <f t="shared" si="0"/>
        <v>560000</v>
      </c>
      <c r="F109" s="41" t="s">
        <v>219</v>
      </c>
      <c r="G109" s="77"/>
      <c r="H109" s="2"/>
    </row>
    <row r="110" spans="1:8" ht="31.5" x14ac:dyDescent="0.25">
      <c r="A110" s="35">
        <v>56</v>
      </c>
      <c r="B110" s="42" t="s">
        <v>46</v>
      </c>
      <c r="C110" s="42" t="s">
        <v>47</v>
      </c>
      <c r="D110" s="54">
        <v>847000</v>
      </c>
      <c r="E110" s="18">
        <f t="shared" si="0"/>
        <v>677600</v>
      </c>
      <c r="F110" s="41" t="s">
        <v>219</v>
      </c>
      <c r="G110" s="77"/>
      <c r="H110" s="2"/>
    </row>
    <row r="111" spans="1:8" ht="31.5" x14ac:dyDescent="0.25">
      <c r="A111" s="35">
        <v>57</v>
      </c>
      <c r="B111" s="42" t="s">
        <v>226</v>
      </c>
      <c r="C111" s="42"/>
      <c r="D111" s="54">
        <v>5173000</v>
      </c>
      <c r="E111" s="18">
        <v>2952000</v>
      </c>
      <c r="F111" s="41" t="s">
        <v>219</v>
      </c>
      <c r="G111" s="77"/>
      <c r="H111" s="2"/>
    </row>
    <row r="112" spans="1:8" ht="63" x14ac:dyDescent="0.25">
      <c r="A112" s="35">
        <v>58</v>
      </c>
      <c r="B112" s="24" t="s">
        <v>135</v>
      </c>
      <c r="C112" s="24" t="s">
        <v>118</v>
      </c>
      <c r="D112" s="57">
        <v>3420000</v>
      </c>
      <c r="E112" s="18">
        <v>2736000</v>
      </c>
      <c r="F112" s="41" t="s">
        <v>219</v>
      </c>
      <c r="G112" s="80"/>
      <c r="H112" s="2"/>
    </row>
    <row r="113" spans="1:8" ht="63" x14ac:dyDescent="0.25">
      <c r="A113" s="35">
        <v>59</v>
      </c>
      <c r="B113" s="24" t="s">
        <v>144</v>
      </c>
      <c r="C113" s="24" t="s">
        <v>119</v>
      </c>
      <c r="D113" s="57">
        <v>5730000</v>
      </c>
      <c r="E113" s="18">
        <v>4584000</v>
      </c>
      <c r="F113" s="41" t="s">
        <v>219</v>
      </c>
      <c r="G113" s="77"/>
      <c r="H113" s="2"/>
    </row>
    <row r="114" spans="1:8" ht="63" x14ac:dyDescent="0.25">
      <c r="A114" s="35">
        <v>60</v>
      </c>
      <c r="B114" s="42" t="s">
        <v>136</v>
      </c>
      <c r="C114" s="42" t="s">
        <v>120</v>
      </c>
      <c r="D114" s="57">
        <v>3078000</v>
      </c>
      <c r="E114" s="18">
        <v>2462400</v>
      </c>
      <c r="F114" s="41" t="s">
        <v>219</v>
      </c>
      <c r="G114" s="77"/>
      <c r="H114" s="2"/>
    </row>
    <row r="115" spans="1:8" ht="47.25" x14ac:dyDescent="0.25">
      <c r="A115" s="35">
        <v>61</v>
      </c>
      <c r="B115" s="42" t="s">
        <v>137</v>
      </c>
      <c r="C115" s="42" t="s">
        <v>121</v>
      </c>
      <c r="D115" s="57">
        <v>3078000</v>
      </c>
      <c r="E115" s="18">
        <v>2462400</v>
      </c>
      <c r="F115" s="41" t="s">
        <v>219</v>
      </c>
      <c r="G115" s="77"/>
      <c r="H115" s="2"/>
    </row>
    <row r="116" spans="1:8" ht="47.25" x14ac:dyDescent="0.25">
      <c r="A116" s="35">
        <v>62</v>
      </c>
      <c r="B116" s="42" t="s">
        <v>138</v>
      </c>
      <c r="C116" s="42" t="s">
        <v>122</v>
      </c>
      <c r="D116" s="57">
        <v>3420000</v>
      </c>
      <c r="E116" s="18">
        <v>2736000</v>
      </c>
      <c r="F116" s="41" t="s">
        <v>219</v>
      </c>
      <c r="G116" s="77"/>
      <c r="H116" s="2"/>
    </row>
    <row r="117" spans="1:8" ht="47.25" x14ac:dyDescent="0.25">
      <c r="A117" s="35">
        <v>63</v>
      </c>
      <c r="B117" s="42" t="s">
        <v>139</v>
      </c>
      <c r="C117" s="42" t="s">
        <v>123</v>
      </c>
      <c r="D117" s="57">
        <v>3420000</v>
      </c>
      <c r="E117" s="18">
        <v>2736000</v>
      </c>
      <c r="F117" s="41" t="s">
        <v>219</v>
      </c>
      <c r="G117" s="77"/>
      <c r="H117" s="2"/>
    </row>
    <row r="118" spans="1:8" ht="47.25" x14ac:dyDescent="0.25">
      <c r="A118" s="35">
        <v>64</v>
      </c>
      <c r="B118" s="42" t="s">
        <v>140</v>
      </c>
      <c r="C118" s="42" t="s">
        <v>125</v>
      </c>
      <c r="D118" s="57">
        <v>5520000</v>
      </c>
      <c r="E118" s="18">
        <v>4416000</v>
      </c>
      <c r="F118" s="41" t="s">
        <v>219</v>
      </c>
      <c r="G118" s="77"/>
      <c r="H118" s="2"/>
    </row>
    <row r="119" spans="1:8" ht="47.25" x14ac:dyDescent="0.25">
      <c r="A119" s="35">
        <v>65</v>
      </c>
      <c r="B119" s="42" t="s">
        <v>141</v>
      </c>
      <c r="C119" s="42" t="s">
        <v>124</v>
      </c>
      <c r="D119" s="57">
        <v>23160000</v>
      </c>
      <c r="E119" s="18">
        <v>18528000</v>
      </c>
      <c r="F119" s="41" t="s">
        <v>219</v>
      </c>
      <c r="G119" s="77"/>
      <c r="H119" s="2"/>
    </row>
    <row r="120" spans="1:8" x14ac:dyDescent="0.25">
      <c r="A120" s="101" t="s">
        <v>80</v>
      </c>
      <c r="B120" s="101"/>
      <c r="C120" s="101"/>
      <c r="D120" s="101"/>
      <c r="E120" s="90"/>
      <c r="F120" s="34"/>
      <c r="G120" s="77"/>
      <c r="H120" s="2"/>
    </row>
    <row r="121" spans="1:8" ht="31.5" x14ac:dyDescent="0.25">
      <c r="A121" s="35">
        <v>65</v>
      </c>
      <c r="B121" s="42" t="s">
        <v>48</v>
      </c>
      <c r="C121" s="42" t="s">
        <v>49</v>
      </c>
      <c r="D121" s="55">
        <v>88000</v>
      </c>
      <c r="E121" s="18">
        <f>D121*0.8</f>
        <v>70400</v>
      </c>
      <c r="F121" s="38"/>
      <c r="G121" s="77"/>
      <c r="H121" s="2"/>
    </row>
    <row r="122" spans="1:8" x14ac:dyDescent="0.25">
      <c r="A122" s="35">
        <v>66</v>
      </c>
      <c r="B122" s="58" t="s">
        <v>44</v>
      </c>
      <c r="C122" s="58" t="s">
        <v>45</v>
      </c>
      <c r="D122" s="55">
        <v>450000</v>
      </c>
      <c r="E122" s="18">
        <f>D122*0.8</f>
        <v>360000</v>
      </c>
      <c r="F122" s="38"/>
      <c r="G122" s="77"/>
      <c r="H122" s="2"/>
    </row>
    <row r="123" spans="1:8" x14ac:dyDescent="0.25">
      <c r="A123" s="101" t="s">
        <v>57</v>
      </c>
      <c r="B123" s="101"/>
      <c r="C123" s="101"/>
      <c r="D123" s="101"/>
      <c r="E123" s="90"/>
      <c r="F123" s="34"/>
      <c r="G123" s="76"/>
      <c r="H123" s="2"/>
    </row>
    <row r="124" spans="1:8" ht="47.25" x14ac:dyDescent="0.25">
      <c r="A124" s="59">
        <v>67</v>
      </c>
      <c r="B124" s="42" t="s">
        <v>58</v>
      </c>
      <c r="C124" s="42" t="s">
        <v>59</v>
      </c>
      <c r="D124" s="57">
        <v>1968000</v>
      </c>
      <c r="E124" s="18">
        <v>1416960</v>
      </c>
      <c r="F124" s="102" t="s">
        <v>126</v>
      </c>
      <c r="G124" s="77"/>
      <c r="H124" s="2"/>
    </row>
    <row r="125" spans="1:8" ht="47.25" x14ac:dyDescent="0.25">
      <c r="A125" s="59">
        <v>68</v>
      </c>
      <c r="B125" s="42" t="s">
        <v>60</v>
      </c>
      <c r="C125" s="42" t="s">
        <v>61</v>
      </c>
      <c r="D125" s="57">
        <v>2952000</v>
      </c>
      <c r="E125" s="18">
        <v>2125440</v>
      </c>
      <c r="F125" s="102"/>
      <c r="G125" s="77"/>
      <c r="H125" s="2"/>
    </row>
    <row r="126" spans="1:8" ht="63" x14ac:dyDescent="0.25">
      <c r="A126" s="59">
        <v>69</v>
      </c>
      <c r="B126" s="42" t="s">
        <v>62</v>
      </c>
      <c r="C126" s="42" t="s">
        <v>63</v>
      </c>
      <c r="D126" s="57">
        <v>4100000</v>
      </c>
      <c r="E126" s="18">
        <v>2952000</v>
      </c>
      <c r="F126" s="102"/>
      <c r="G126" s="77"/>
      <c r="H126" s="2"/>
    </row>
    <row r="127" spans="1:8" ht="31.5" x14ac:dyDescent="0.25">
      <c r="A127" s="59">
        <v>70</v>
      </c>
      <c r="B127" s="42" t="s">
        <v>133</v>
      </c>
      <c r="C127" s="42" t="s">
        <v>134</v>
      </c>
      <c r="D127" s="57">
        <v>550000</v>
      </c>
      <c r="E127" s="18">
        <f>D127*0.8</f>
        <v>440000</v>
      </c>
      <c r="F127" s="41"/>
      <c r="G127" s="77"/>
      <c r="H127" s="2"/>
    </row>
    <row r="128" spans="1:8" ht="189" x14ac:dyDescent="0.25">
      <c r="A128" s="59">
        <v>71</v>
      </c>
      <c r="B128" s="42" t="s">
        <v>64</v>
      </c>
      <c r="C128" s="42" t="s">
        <v>65</v>
      </c>
      <c r="D128" s="55">
        <v>495000</v>
      </c>
      <c r="E128" s="18">
        <f>D128*0.8</f>
        <v>396000</v>
      </c>
      <c r="F128" s="41" t="s">
        <v>220</v>
      </c>
      <c r="G128" s="77"/>
      <c r="H128" s="2"/>
    </row>
    <row r="129" spans="1:8" x14ac:dyDescent="0.25">
      <c r="A129" s="59">
        <v>72</v>
      </c>
      <c r="B129" s="42" t="s">
        <v>66</v>
      </c>
      <c r="C129" s="42" t="s">
        <v>67</v>
      </c>
      <c r="D129" s="55">
        <v>268000</v>
      </c>
      <c r="E129" s="18">
        <f>D129*0.8</f>
        <v>214400</v>
      </c>
      <c r="F129" s="38"/>
      <c r="G129" s="77"/>
      <c r="H129" s="2"/>
    </row>
    <row r="130" spans="1:8" x14ac:dyDescent="0.25">
      <c r="A130" s="59">
        <v>73</v>
      </c>
      <c r="B130" s="42" t="s">
        <v>68</v>
      </c>
      <c r="C130" s="42" t="s">
        <v>69</v>
      </c>
      <c r="D130" s="55">
        <v>151000</v>
      </c>
      <c r="E130" s="18">
        <f>D130*0.8</f>
        <v>120800</v>
      </c>
      <c r="F130" s="38"/>
      <c r="G130" s="77"/>
      <c r="H130" s="2"/>
    </row>
    <row r="131" spans="1:8" x14ac:dyDescent="0.25">
      <c r="A131" s="59">
        <v>74</v>
      </c>
      <c r="B131" s="42" t="s">
        <v>131</v>
      </c>
      <c r="C131" s="42" t="s">
        <v>132</v>
      </c>
      <c r="D131" s="55">
        <v>220000</v>
      </c>
      <c r="E131" s="18">
        <f>D131*0.8</f>
        <v>176000</v>
      </c>
      <c r="F131" s="38"/>
      <c r="G131" s="77"/>
      <c r="H131" s="2"/>
    </row>
    <row r="132" spans="1:8" ht="16.5" x14ac:dyDescent="0.25">
      <c r="A132" s="100" t="s">
        <v>89</v>
      </c>
      <c r="B132" s="100"/>
      <c r="C132" s="100"/>
      <c r="D132" s="100"/>
      <c r="E132" s="66"/>
      <c r="F132" s="34"/>
      <c r="G132" s="76"/>
      <c r="H132" s="2"/>
    </row>
    <row r="133" spans="1:8" ht="31.5" x14ac:dyDescent="0.25">
      <c r="A133" s="35">
        <v>75</v>
      </c>
      <c r="B133" s="36" t="s">
        <v>70</v>
      </c>
      <c r="C133" s="36" t="s">
        <v>71</v>
      </c>
      <c r="D133" s="56">
        <v>72000</v>
      </c>
      <c r="E133" s="18">
        <f t="shared" ref="E133:E138" si="1">D133*0.8</f>
        <v>57600</v>
      </c>
      <c r="F133" s="38"/>
      <c r="G133" s="77"/>
      <c r="H133" s="2"/>
    </row>
    <row r="134" spans="1:8" ht="31.5" x14ac:dyDescent="0.25">
      <c r="A134" s="35">
        <v>76</v>
      </c>
      <c r="B134" s="42" t="s">
        <v>149</v>
      </c>
      <c r="C134" s="42" t="s">
        <v>150</v>
      </c>
      <c r="D134" s="37">
        <v>817000</v>
      </c>
      <c r="E134" s="18">
        <f t="shared" si="1"/>
        <v>653600</v>
      </c>
      <c r="F134" s="38"/>
      <c r="G134" s="77"/>
      <c r="H134" s="2"/>
    </row>
    <row r="135" spans="1:8" ht="47.25" x14ac:dyDescent="0.25">
      <c r="A135" s="35">
        <v>77</v>
      </c>
      <c r="B135" s="36" t="s">
        <v>73</v>
      </c>
      <c r="C135" s="36" t="s">
        <v>74</v>
      </c>
      <c r="D135" s="56">
        <v>605000</v>
      </c>
      <c r="E135" s="18">
        <f t="shared" si="1"/>
        <v>484000</v>
      </c>
      <c r="F135" s="38"/>
      <c r="G135" s="77"/>
      <c r="H135" s="2"/>
    </row>
    <row r="136" spans="1:8" ht="31.5" x14ac:dyDescent="0.25">
      <c r="A136" s="35">
        <v>78</v>
      </c>
      <c r="B136" s="49" t="s">
        <v>75</v>
      </c>
      <c r="C136" s="49" t="s">
        <v>76</v>
      </c>
      <c r="D136" s="65">
        <v>1100000</v>
      </c>
      <c r="E136" s="18">
        <f t="shared" si="1"/>
        <v>880000</v>
      </c>
      <c r="F136" s="38"/>
      <c r="G136" s="77"/>
      <c r="H136" s="2"/>
    </row>
    <row r="137" spans="1:8" ht="31.5" x14ac:dyDescent="0.25">
      <c r="A137" s="35">
        <v>79</v>
      </c>
      <c r="B137" s="49" t="s">
        <v>115</v>
      </c>
      <c r="C137" s="49" t="s">
        <v>112</v>
      </c>
      <c r="D137" s="65">
        <v>187000</v>
      </c>
      <c r="E137" s="18">
        <f t="shared" si="1"/>
        <v>149600</v>
      </c>
      <c r="F137" s="38"/>
      <c r="G137" s="77"/>
      <c r="H137" s="2"/>
    </row>
    <row r="138" spans="1:8" ht="31.5" x14ac:dyDescent="0.25">
      <c r="A138" s="35">
        <v>80</v>
      </c>
      <c r="B138" s="42" t="s">
        <v>77</v>
      </c>
      <c r="C138" s="42" t="s">
        <v>78</v>
      </c>
      <c r="D138" s="55">
        <v>220000</v>
      </c>
      <c r="E138" s="18">
        <f t="shared" si="1"/>
        <v>176000</v>
      </c>
      <c r="F138" s="38"/>
      <c r="G138" s="77"/>
      <c r="H138" s="2"/>
    </row>
    <row r="139" spans="1:8" x14ac:dyDescent="0.25">
      <c r="E139" s="83"/>
      <c r="F139" s="83"/>
    </row>
    <row r="140" spans="1:8" x14ac:dyDescent="0.25">
      <c r="A140" s="99" t="s">
        <v>182</v>
      </c>
      <c r="B140" s="99"/>
      <c r="C140" s="99"/>
      <c r="D140" s="63"/>
      <c r="E140" s="64"/>
      <c r="G140" s="81"/>
    </row>
    <row r="141" spans="1:8" x14ac:dyDescent="0.25">
      <c r="A141" s="60"/>
      <c r="B141" s="60" t="s">
        <v>183</v>
      </c>
      <c r="C141" s="61"/>
      <c r="D141" s="62"/>
      <c r="E141" s="60"/>
    </row>
    <row r="142" spans="1:8" x14ac:dyDescent="0.25">
      <c r="A142" s="60"/>
      <c r="B142" s="60" t="s">
        <v>186</v>
      </c>
      <c r="C142" s="60"/>
      <c r="D142" s="62"/>
      <c r="E142" s="60"/>
    </row>
    <row r="143" spans="1:8" x14ac:dyDescent="0.25">
      <c r="A143" s="60"/>
      <c r="B143" s="60" t="s">
        <v>184</v>
      </c>
      <c r="C143" s="60"/>
      <c r="D143" s="62"/>
      <c r="E143" s="60"/>
    </row>
  </sheetData>
  <mergeCells count="39">
    <mergeCell ref="A57:C57"/>
    <mergeCell ref="C62:C64"/>
    <mergeCell ref="F62:F64"/>
    <mergeCell ref="A65:C65"/>
    <mergeCell ref="G11:G12"/>
    <mergeCell ref="G55:G56"/>
    <mergeCell ref="B40:B43"/>
    <mergeCell ref="B15:B21"/>
    <mergeCell ref="D20:E20"/>
    <mergeCell ref="D21:E21"/>
    <mergeCell ref="F11:F12"/>
    <mergeCell ref="A13:E13"/>
    <mergeCell ref="B22:B39"/>
    <mergeCell ref="F52:F53"/>
    <mergeCell ref="A45:F45"/>
    <mergeCell ref="F55:F56"/>
    <mergeCell ref="C1:E1"/>
    <mergeCell ref="C4:E4"/>
    <mergeCell ref="C5:E5"/>
    <mergeCell ref="A7:F7"/>
    <mergeCell ref="A44:F44"/>
    <mergeCell ref="A10:F10"/>
    <mergeCell ref="A11:A12"/>
    <mergeCell ref="B11:B12"/>
    <mergeCell ref="C11:C12"/>
    <mergeCell ref="D11:E11"/>
    <mergeCell ref="E6:F6"/>
    <mergeCell ref="A9:F9"/>
    <mergeCell ref="A140:C140"/>
    <mergeCell ref="A132:D132"/>
    <mergeCell ref="A123:D123"/>
    <mergeCell ref="F124:F126"/>
    <mergeCell ref="A78:C78"/>
    <mergeCell ref="A94:C94"/>
    <mergeCell ref="F95:F96"/>
    <mergeCell ref="A97:C97"/>
    <mergeCell ref="A99:C99"/>
    <mergeCell ref="A120:D120"/>
    <mergeCell ref="A102:D102"/>
  </mergeCells>
  <printOptions horizontalCentered="1"/>
  <pageMargins left="0.31496062992125984" right="0.15748031496062992" top="0.43307086614173229" bottom="0.39370078740157483" header="0.31496062992125984" footer="0.31496062992125984"/>
  <pageSetup paperSize="9" scale="7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DMLT</vt:lpstr>
      <vt:lpstr>DMLT!Print_Area</vt:lpstr>
      <vt:lpstr>DMLT!Print_Titles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2025-02-22T08:25:47Z</cp:lastPrinted>
  <dcterms:created xsi:type="dcterms:W3CDTF">2022-03-17T08:23:25Z</dcterms:created>
  <dcterms:modified xsi:type="dcterms:W3CDTF">2025-02-22T08:56:37Z</dcterms:modified>
</cp:coreProperties>
</file>