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66925"/>
  <mc:AlternateContent xmlns:mc="http://schemas.openxmlformats.org/markup-compatibility/2006">
    <mc:Choice Requires="x15">
      <x15ac:absPath xmlns:x15ac="http://schemas.microsoft.com/office/spreadsheetml/2010/11/ac" url="D:\DATA-TN\Hoàng\2025\BIDV QUẢNG NAM\"/>
    </mc:Choice>
  </mc:AlternateContent>
  <xr:revisionPtr revIDLastSave="0" documentId="13_ncr:1_{5744BC39-00F6-4382-A5C5-5EDB09CA205D}" xr6:coauthVersionLast="47" xr6:coauthVersionMax="47" xr10:uidLastSave="{00000000-0000-0000-0000-000000000000}"/>
  <bookViews>
    <workbookView xWindow="-110" yWindow="-110" windowWidth="25820" windowHeight="13900" activeTab="1" xr2:uid="{00000000-000D-0000-FFFF-FFFF00000000}"/>
  </bookViews>
  <sheets>
    <sheet name="TN" sheetId="3" r:id="rId1"/>
    <sheet name="BẢNG CHỌN" sheetId="8" r:id="rId2"/>
    <sheet name="Sheet1" sheetId="9" r:id="rId3"/>
  </sheets>
  <definedNames>
    <definedName name="_xlnm._FilterDatabase" localSheetId="1" hidden="1">'BẢNG CHỌN'!$A$3:$GI$84</definedName>
    <definedName name="_xlnm.Print_Area" localSheetId="0">TN!$A$1:$F$233</definedName>
    <definedName name="_xlnm.Print_Titles" localSheetId="0">TN!$32:$32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I4" i="8" l="1"/>
  <c r="FX84" i="8"/>
  <c r="EX84" i="8"/>
  <c r="DX84" i="8"/>
  <c r="CX84" i="8"/>
  <c r="BX84" i="8"/>
  <c r="AX84" i="8"/>
  <c r="X84" i="8"/>
  <c r="GI83" i="8"/>
  <c r="GI82" i="8"/>
  <c r="GI81" i="8"/>
  <c r="GI80" i="8"/>
  <c r="GI79" i="8"/>
  <c r="GI78" i="8"/>
  <c r="GI77" i="8"/>
  <c r="GI76" i="8"/>
  <c r="GI75" i="8"/>
  <c r="GI74" i="8"/>
  <c r="GI73" i="8"/>
  <c r="GI72" i="8"/>
  <c r="GI71" i="8"/>
  <c r="GI70" i="8"/>
  <c r="GI69" i="8"/>
  <c r="GI68" i="8"/>
  <c r="GI67" i="8"/>
  <c r="GI66" i="8"/>
  <c r="GI65" i="8"/>
  <c r="GI64" i="8"/>
  <c r="GI63" i="8"/>
  <c r="GI62" i="8"/>
  <c r="GI61" i="8"/>
  <c r="GI60" i="8"/>
  <c r="GI59" i="8"/>
  <c r="GI54" i="8"/>
  <c r="GI51" i="8"/>
  <c r="GI48" i="8"/>
  <c r="GI47" i="8"/>
  <c r="GI46" i="8"/>
  <c r="GI45" i="8"/>
  <c r="GI44" i="8"/>
  <c r="GI43" i="8"/>
  <c r="GI42" i="8"/>
  <c r="GI41" i="8"/>
  <c r="GI40" i="8"/>
  <c r="GI39" i="8"/>
  <c r="GI38" i="8"/>
  <c r="GI37" i="8"/>
  <c r="GI36" i="8"/>
  <c r="GI35" i="8"/>
  <c r="GI34" i="8"/>
  <c r="GI33" i="8"/>
  <c r="GI32" i="8"/>
  <c r="GI31" i="8"/>
  <c r="GI30" i="8"/>
  <c r="GI29" i="8"/>
  <c r="GI28" i="8"/>
  <c r="GI27" i="8"/>
  <c r="GI26" i="8"/>
  <c r="GI25" i="8"/>
  <c r="GI24" i="8"/>
  <c r="GI23" i="8"/>
  <c r="GI22" i="8"/>
  <c r="GI21" i="8"/>
  <c r="GI20" i="8"/>
  <c r="GI19" i="8"/>
  <c r="GI18" i="8"/>
  <c r="GI17" i="8"/>
  <c r="GI16" i="8"/>
  <c r="GI15" i="8"/>
  <c r="GI14" i="8"/>
  <c r="GI13" i="8"/>
  <c r="GI12" i="8"/>
  <c r="GI11" i="8"/>
  <c r="GI10" i="8"/>
  <c r="GI9" i="8"/>
  <c r="GI8" i="8"/>
  <c r="GI7" i="8"/>
  <c r="GI6" i="8"/>
  <c r="GI5" i="8"/>
  <c r="GH84" i="8" l="1"/>
  <c r="GG84" i="8"/>
  <c r="GF84" i="8"/>
  <c r="GE84" i="8"/>
  <c r="GD84" i="8"/>
  <c r="GC84" i="8"/>
  <c r="GB84" i="8"/>
  <c r="GA84" i="8"/>
  <c r="FZ84" i="8"/>
  <c r="FY84" i="8"/>
  <c r="FW84" i="8"/>
  <c r="FV84" i="8"/>
  <c r="FU84" i="8"/>
  <c r="FT84" i="8"/>
  <c r="FS84" i="8"/>
  <c r="FR84" i="8"/>
  <c r="FQ84" i="8"/>
  <c r="FP84" i="8"/>
  <c r="FO84" i="8"/>
  <c r="FN84" i="8"/>
  <c r="FM84" i="8"/>
  <c r="FL84" i="8"/>
  <c r="FK84" i="8"/>
  <c r="FJ84" i="8"/>
  <c r="FI84" i="8"/>
  <c r="FH84" i="8"/>
  <c r="FG84" i="8"/>
  <c r="FF84" i="8"/>
  <c r="FE84" i="8"/>
  <c r="FD84" i="8"/>
  <c r="FC84" i="8"/>
  <c r="FB84" i="8"/>
  <c r="FA84" i="8"/>
  <c r="EZ84" i="8"/>
  <c r="EY84" i="8"/>
  <c r="EW84" i="8"/>
  <c r="EV84" i="8"/>
  <c r="EU84" i="8"/>
  <c r="ET84" i="8"/>
  <c r="ES84" i="8"/>
  <c r="ER84" i="8"/>
  <c r="EQ84" i="8"/>
  <c r="EP84" i="8"/>
  <c r="EO84" i="8"/>
  <c r="EN84" i="8"/>
  <c r="EM84" i="8"/>
  <c r="EL84" i="8"/>
  <c r="EK84" i="8"/>
  <c r="EJ84" i="8"/>
  <c r="EI84" i="8"/>
  <c r="EH84" i="8"/>
  <c r="EG84" i="8"/>
  <c r="EF84" i="8"/>
  <c r="EE84" i="8"/>
  <c r="ED84" i="8"/>
  <c r="EC84" i="8"/>
  <c r="EB84" i="8"/>
  <c r="EA84" i="8"/>
  <c r="DZ84" i="8"/>
  <c r="DY84" i="8"/>
  <c r="DW84" i="8"/>
  <c r="DV84" i="8"/>
  <c r="DU84" i="8"/>
  <c r="DT84" i="8"/>
  <c r="DS84" i="8"/>
  <c r="DR84" i="8"/>
  <c r="DQ84" i="8"/>
  <c r="DP84" i="8"/>
  <c r="DO84" i="8"/>
  <c r="DN84" i="8"/>
  <c r="DM84" i="8"/>
  <c r="DL84" i="8"/>
  <c r="DK84" i="8"/>
  <c r="DJ84" i="8"/>
  <c r="DI84" i="8"/>
  <c r="DH84" i="8"/>
  <c r="DG84" i="8"/>
  <c r="DF84" i="8"/>
  <c r="DE84" i="8"/>
  <c r="DD84" i="8"/>
  <c r="DC84" i="8"/>
  <c r="DB84" i="8"/>
  <c r="DA84" i="8"/>
  <c r="CZ84" i="8"/>
  <c r="CY84" i="8"/>
  <c r="CW84" i="8"/>
  <c r="CV84" i="8"/>
  <c r="CU84" i="8"/>
  <c r="CT84" i="8"/>
  <c r="CS84" i="8"/>
  <c r="CR84" i="8"/>
  <c r="CQ84" i="8"/>
  <c r="CP84" i="8"/>
  <c r="CO84" i="8"/>
  <c r="CN84" i="8"/>
  <c r="CM84" i="8"/>
  <c r="CL84" i="8"/>
  <c r="CK84" i="8"/>
  <c r="CJ84" i="8"/>
  <c r="CI84" i="8"/>
  <c r="CH84" i="8"/>
  <c r="CG84" i="8"/>
  <c r="CF84" i="8"/>
  <c r="CE84" i="8"/>
  <c r="CD84" i="8"/>
  <c r="CC84" i="8"/>
  <c r="CB84" i="8"/>
  <c r="CA84" i="8"/>
  <c r="BZ84" i="8"/>
  <c r="BY84" i="8"/>
  <c r="BW84" i="8"/>
  <c r="BV84" i="8"/>
  <c r="BU84" i="8"/>
  <c r="BT84" i="8"/>
  <c r="BS84" i="8"/>
  <c r="BR84" i="8"/>
  <c r="BQ84" i="8"/>
  <c r="BP84" i="8"/>
  <c r="BO84" i="8"/>
  <c r="BN84" i="8"/>
  <c r="BM84" i="8"/>
  <c r="BL84" i="8"/>
  <c r="BK84" i="8"/>
  <c r="BJ84" i="8"/>
  <c r="BI84" i="8"/>
  <c r="BH84" i="8"/>
  <c r="BG84" i="8"/>
  <c r="BF84" i="8"/>
  <c r="BE84" i="8"/>
  <c r="BD84" i="8"/>
  <c r="BC84" i="8"/>
  <c r="BB84" i="8"/>
  <c r="BA84" i="8"/>
  <c r="AZ84" i="8"/>
  <c r="AY84" i="8"/>
  <c r="AW84" i="8"/>
  <c r="AV84" i="8"/>
  <c r="AU84" i="8"/>
  <c r="AT84" i="8"/>
  <c r="AS84" i="8"/>
  <c r="AR84" i="8"/>
  <c r="AQ84" i="8"/>
  <c r="AP84" i="8"/>
  <c r="AO84" i="8"/>
  <c r="AN84" i="8"/>
  <c r="AM84" i="8"/>
  <c r="AL84" i="8"/>
  <c r="AK84" i="8"/>
  <c r="AJ84" i="8"/>
  <c r="AI84" i="8"/>
  <c r="AH84" i="8"/>
  <c r="AG84" i="8"/>
  <c r="AF84" i="8"/>
  <c r="AE84" i="8"/>
  <c r="AD84" i="8"/>
  <c r="AC84" i="8"/>
  <c r="AB84" i="8"/>
  <c r="AA84" i="8"/>
  <c r="Z84" i="8"/>
  <c r="Y84" i="8"/>
  <c r="W84" i="8"/>
  <c r="V84" i="8"/>
  <c r="U84" i="8"/>
  <c r="T84" i="8"/>
  <c r="S84" i="8"/>
  <c r="R84" i="8"/>
  <c r="Q84" i="8"/>
  <c r="P84" i="8"/>
  <c r="O84" i="8"/>
  <c r="N84" i="8"/>
  <c r="M84" i="8"/>
  <c r="L84" i="8"/>
  <c r="K84" i="8"/>
  <c r="J84" i="8"/>
  <c r="I84" i="8"/>
  <c r="GI84" i="8" l="1"/>
  <c r="E2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X49" authorId="0" shapeId="0" xr:uid="{7C0FA233-8E7F-4FF7-A73A-45AF4B9A0786}">
      <text>
        <r>
          <rPr>
            <b/>
            <sz val="9"/>
            <color indexed="81"/>
            <rFont val="Tahoma"/>
            <family val="2"/>
          </rPr>
          <t>Administrator:</t>
        </r>
        <r>
          <rPr>
            <sz val="9"/>
            <color indexed="81"/>
            <rFont val="Tahoma"/>
            <family val="2"/>
          </rPr>
          <t xml:space="preserve">
CÓ THỂ BỎ
</t>
        </r>
      </text>
    </comment>
  </commentList>
</comments>
</file>

<file path=xl/sharedStrings.xml><?xml version="1.0" encoding="utf-8"?>
<sst xmlns="http://schemas.openxmlformats.org/spreadsheetml/2006/main" count="2514" uniqueCount="653">
  <si>
    <t>Ghi chú</t>
  </si>
  <si>
    <t>Khám tổng quát</t>
  </si>
  <si>
    <t>BẢNG BÁO GIÁ GÓI KHÁM SỨC KHỎE TỔNG QUÁT</t>
  </si>
  <si>
    <t>Danh mục khám</t>
  </si>
  <si>
    <t>Chức năng khám</t>
  </si>
  <si>
    <t>Đơn giá (VND)</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</si>
  <si>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</si>
  <si>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</si>
  <si>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</si>
  <si>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</si>
  <si>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Chẩn đoán hình ảnh</t>
  </si>
  <si>
    <t>Chụp X-Quang tim phổi kỹ thuật số (Hãng Fuji - Nhật)</t>
  </si>
  <si>
    <t>Đánh giá các bất thường ở ổ bụng: gan, thận, mật, tử cung buồng trứng (đối với nữ), tuyến tiền liệt (đối với nam).</t>
  </si>
  <si>
    <t>Nước tiểu toàn phần</t>
  </si>
  <si>
    <t>Nước tiểu 10 thông số. (Xét nghiệm nước tiểu toàn phần) (Hãng Roche - Thụy sỹ - Hóa chất chính hãng - Hóa chất chính hãng - Hóa chất chính hãng)</t>
  </si>
  <si>
    <t xml:space="preserve">Phát hiện bệnh tiểu đường, các bệnh thận, viêm cầu thận, viêm đường tiết niệu và các bệnh lý của các cơ quan khác trong cơ thể </t>
  </si>
  <si>
    <t>Công thức máu</t>
  </si>
  <si>
    <t>Tổng phân tích tế bào máu bằng máy Laser. (Xét nghiệm công thức máu toàn phần) (Hãng Sysmec -  Thụy Sỹ - Hóa chất chính hãng)</t>
  </si>
  <si>
    <t>Phân tích hồng cầu, bạch cầu, tiểu cầu, huyết sắc tố, hematocrit, công thức bạch cầu … để phát hiện các bệnh về máu, viêm nhiễm, thiếu máu…</t>
  </si>
  <si>
    <t>Kiểm tra đường huyết</t>
  </si>
  <si>
    <t>Định lượng GLUCOSE máu. (Hãng Roche - Thụy sỹ - Hóa chất chính hãng - Hóa chất chính hãng)</t>
  </si>
  <si>
    <t>Phát hiện các bất thường về đường máu</t>
  </si>
  <si>
    <t>Khám Phụ khoa - Chuyên khoa sản</t>
  </si>
  <si>
    <t>Phát hiện các bệnh lý về sản phụ khoa.</t>
  </si>
  <si>
    <t xml:space="preserve">Tổng kết và tư vấn sức khỏe </t>
  </si>
  <si>
    <t xml:space="preserve">Tư vấn điều trị toàn bộ các kết quả khám </t>
  </si>
  <si>
    <t>Miễn phí</t>
  </si>
  <si>
    <t xml:space="preserve">TỔNG CỘNG </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</si>
  <si>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</si>
  <si>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</si>
  <si>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</si>
  <si>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</si>
  <si>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</si>
  <si>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</si>
  <si>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</si>
  <si>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Siêu âm màu tuyến vú (Máy GE LOGIQ S7 Expert Công  nghệ XDclear đầu dò ma trận siêu nông - Mỹ )</t>
  </si>
  <si>
    <t>Phát hiện sớm, chính xác các bệnh lý tuyến vú, u vú,…</t>
  </si>
  <si>
    <t>. Điện thoại: 02363. 828489  / 02362.525379</t>
  </si>
  <si>
    <t>. Email: thiennhanhospital@gmail.com</t>
  </si>
  <si>
    <t>Kính gửi: Quý Công Ty/ Đơn vị</t>
  </si>
  <si>
    <t>Công ty cổ phần Thiện Nhân Đà Nẵng xin gửi đến Quý Công ty/Đơn vị bảng báo giá các danh mục khám (Bao gồm các hạng mục khám bệnh và các xét nghiệm) của gói khám sức khỏe tổng quát định kỳ như sau:</t>
  </si>
  <si>
    <t>Kiểm tra chức năng gan</t>
  </si>
  <si>
    <t>AST ( SGOT )  (Hãng Roche - Thụy sỹ - Hóa chất chính hãng - Hóa chất chính hãng)</t>
  </si>
  <si>
    <t>Phát hiện tình trạng viêm gan</t>
  </si>
  <si>
    <t>ALT ( SGPT )  (Hãng Roche - Thụy sỹ - Hóa chất chính hãng - Hóa chất chính hãng)</t>
  </si>
  <si>
    <t>Kiểm tra chức năng thận</t>
  </si>
  <si>
    <t>Định lượng CREATINIE máu (Hãng Roche - Thụy sỹ - Hóa chất chính hãng - Hóa chất chính hãng)</t>
  </si>
  <si>
    <t>Đánh giá chức năng thận.</t>
  </si>
  <si>
    <t xml:space="preserve"> ** CÁC DẠNH MỤC LÀM THÊM (NẾU CẦN):</t>
  </si>
  <si>
    <t>Kiểm tra tiểu đường</t>
  </si>
  <si>
    <t>HbA1C (Hãng Roche - Thụy sỹ - Hóa chất chính hãng - Hóa chất chính hãng)</t>
  </si>
  <si>
    <t>Phát hiện sớm và theo dõi điều trị bệnh tiểu đường</t>
  </si>
  <si>
    <t>Kiểm tra gout</t>
  </si>
  <si>
    <t>Định lượng ACID URIC máu (Hãng Roche - Thụy sỹ - Hóa chất chính hãng - Hóa chất chính hãng)</t>
  </si>
  <si>
    <t>Phát hiện bệnh Goutte.</t>
  </si>
  <si>
    <t>Kiểm tra viêm gan do rượu bia</t>
  </si>
  <si>
    <t>Gamma GT  (Hãng Roche - Thụy sỹ - Hóa chất chính hãng - Hóa chất chính hãng)</t>
  </si>
  <si>
    <t>Phát hiện tình trạng viêm gan do độc gan, đặc biệt do bia rượu.</t>
  </si>
  <si>
    <t>Sắc tố mật</t>
  </si>
  <si>
    <t>Billirubin (Hãng Roche - Thụy sỹ - Hóa chất chính hãng - Hóa chất chính hãng)</t>
  </si>
  <si>
    <t>Đánh giá sắc tố mật</t>
  </si>
  <si>
    <t xml:space="preserve">Bộ mỡ </t>
  </si>
  <si>
    <t>HDL-cholesterol  (Hãng Roche - Thụy sỹ - Hóa chất chính hãng)</t>
  </si>
  <si>
    <t>Cholesterol có lợi</t>
  </si>
  <si>
    <t xml:space="preserve">LDL-cholesterol   (Hãng Roche - Thụy sỹ - Hóa chất chính hãng)    </t>
  </si>
  <si>
    <t>Cholesterol có hại</t>
  </si>
  <si>
    <t xml:space="preserve">VLDL - cholesterol   (Hãng Roche - Thụy sỹ - Hóa chất chính hãng)    </t>
  </si>
  <si>
    <t>Cholesterol rất có hại</t>
  </si>
  <si>
    <t>Cholesterol TP (Hãng Roche - Thụy sỹ - Hóa chất chính hãng)</t>
  </si>
  <si>
    <t>Cholesterol toàn phần</t>
  </si>
  <si>
    <t>Triglycerid (Hãng Roche - Thụy sỹ - Hóa chất chính hãng)</t>
  </si>
  <si>
    <t>1 dạng chất béo</t>
  </si>
  <si>
    <t>CEA trong máu (Hãng Roche - Thụy sỹ - Hóa chất chính hãng)</t>
  </si>
  <si>
    <t xml:space="preserve">Chỉ điểm ung thư đường tiêu hóa </t>
  </si>
  <si>
    <t>Total PSA và Free PSA  trong máu (Hãng Roche - Thụy sỹ - Hóa chất chính hãng)</t>
  </si>
  <si>
    <t xml:space="preserve"> </t>
  </si>
  <si>
    <t>CA 125  trong máu (Hãng Roche - Thụy sỹ - Hóa chất chính hãng)</t>
  </si>
  <si>
    <t xml:space="preserve">Chỉ điểm ung thư buồng trứng </t>
  </si>
  <si>
    <t>ROMA TEST bao gồm: HE4 (Human Epididymal Protein 4)  + CA 125: Đánh giá ung thu buồng trứng</t>
  </si>
  <si>
    <t xml:space="preserve">Có độ nhạy cao trong tầm soát ung thư buồng trứng ngay từ gia đoạn sớm. </t>
  </si>
  <si>
    <t>AFP  trong máu (Hãng Roche - Thụy sỹ - Hóa chất chính hãng)</t>
  </si>
  <si>
    <t>Cyfra 21-1  trong máu (Hãng Roche - Thụy sỹ - Hóa chất chính hãng)</t>
  </si>
  <si>
    <t xml:space="preserve">Chỉ điểm ung thư phổi tế bào lớn </t>
  </si>
  <si>
    <t>NSE  trong máu (Hãng Roche - Thụy sỹ - Hóa chất chính hãng)</t>
  </si>
  <si>
    <t>Ca 72-4  trong máu (Hãng Roche - Thụy sỹ - Hóa chất chính hãng)</t>
  </si>
  <si>
    <t xml:space="preserve">Chỉ điểm ung thư dạ dày </t>
  </si>
  <si>
    <t>Pepsinogene (UT Dạ Dày)</t>
  </si>
  <si>
    <t xml:space="preserve">Đánh giá tình trạng teo niêm mạc dạ dày - Dấu hiệu tiền ung thư dạ dày </t>
  </si>
  <si>
    <t>Ca 15-3  trong máu (Hãng Roche - Thụy sỹ - Hóa chất chính hãng)</t>
  </si>
  <si>
    <t xml:space="preserve">Chỉ điểm ung thư vú </t>
  </si>
  <si>
    <t>TSH  trong máu (Hãng Roche - Thụy sỹ - Hóa chất chính hãng)</t>
  </si>
  <si>
    <t>Hóc môn tuyến giáp</t>
  </si>
  <si>
    <t>Free T4 trong máu (Hãng Roche - Thụy sỹ - Hóa chất chính hãng)</t>
  </si>
  <si>
    <t>Total T3 (Hãng Roche - Thụy sỹ - Hóa chất chính hãng)</t>
  </si>
  <si>
    <t>Ca 19-9 trong máu (Hãng Roche - Thụy sỹ - Hóa chất chính hãng)</t>
  </si>
  <si>
    <t>Chỉ điểm ung thư tụy</t>
  </si>
  <si>
    <t>SCC (UT Vòm họng, thực quản)</t>
  </si>
  <si>
    <t>Ung thư vòm họng</t>
  </si>
  <si>
    <t>Viên gan B</t>
  </si>
  <si>
    <t>Xét nghiệm HBsAg (ELISA) (Hãng Roche - Thụy sỹ - Hóa chất chính hãng)</t>
  </si>
  <si>
    <t>Phát hiện có nhiễm viêm gan B hay không? (Định lượng - Nồng độ khánh nguyên bề mặt của Virut).</t>
  </si>
  <si>
    <t>Xét nghiệm HBsAg (test nhanh)</t>
  </si>
  <si>
    <t>Phát hiện có nhiễm viêm gan B hay không? (Định tính).</t>
  </si>
  <si>
    <t>Anti HBs (Hãng Roche - Thụy sỹ - Hóa chất chính hãng)</t>
  </si>
  <si>
    <t>Phát hiện có kháng thể miễn nhiễm viêm gan B hay không? (Định lượng - Nồng độ).</t>
  </si>
  <si>
    <t>Chỉ làm khi khách hàng đã kiểm tra HBsAg viên gan B âm tính hoặc muốn kiểm tra xem cơ thể có chất kháng thể chống viêm gan B hay chưa sau tiêm vaccin?</t>
  </si>
  <si>
    <t>Anti HBs test nhanh (Hãng Roche - Thụy sỹ - Hóa chất chính hãng)</t>
  </si>
  <si>
    <t>Phát hiện có kháng thể miễn nhiễm viêm gan B hay không? (Định tính).</t>
  </si>
  <si>
    <t>Xác định DNA trong viêm gan B (HbV-DNA) (Hãng Roche - Thụy sỹ - Hóa chất chính hãng)</t>
  </si>
  <si>
    <t>Xác định số lượng virut Viêm gan B trong máu</t>
  </si>
  <si>
    <t>Chỉ làm khi khách hàng đã bị nhiễm viêm gan B.</t>
  </si>
  <si>
    <t>HBeAg  (Hãng Roche - Thụy sỹ - Hóa chất chính hãng)</t>
  </si>
  <si>
    <t>Phát hiện định lượng kháng nguyên nhân virus viêm gan B (cho thấy tình trạng hoạt động của virus)</t>
  </si>
  <si>
    <t>Chỉ làm khi khác hàng đã bị nhiễm viêm gan B</t>
  </si>
  <si>
    <t>HBeAg test nhanh (Hãng Roche - Thụy sỹ - Hóa chất chính hãng)</t>
  </si>
  <si>
    <t>Phát hiện định tính kháng nguyên nhân virus viêm gan B (cho thấy tình trạng hoạt động của virus)</t>
  </si>
  <si>
    <t>Chỉ làm khi khác hàng đã bị nhiềm viêm gan B</t>
  </si>
  <si>
    <t>Viêm gan C</t>
  </si>
  <si>
    <t>Anti HCV (ELISA) (Hãng Roche - Thụy sỹ - Hóa chất chính hãng)</t>
  </si>
  <si>
    <t>Phát hiện định lượng kháng thể virus viêm gan C (Cho biết tình trạng đã nhiễm Virut)</t>
  </si>
  <si>
    <t>Anti HCV (test nhanh)</t>
  </si>
  <si>
    <t>Phát hiện định tính kháng thể virus viêm gan C (Cho biết tình trạng đã nhiễm Virut)</t>
  </si>
  <si>
    <t>Viên gan A</t>
  </si>
  <si>
    <t>Anti HAV-IgG (Chẩn đoán Anti HAV total bằng kỹ thuật ELISA)  (Hãng Roche - Thụy sỹ - Hóa chất chính hãng)</t>
  </si>
  <si>
    <t xml:space="preserve">Phát hiện đã từng nhiễm virus viêm gan A </t>
  </si>
  <si>
    <t xml:space="preserve">Phát hiện nhiễm cấp tính virus viêm gan A </t>
  </si>
  <si>
    <t xml:space="preserve">Anti HAV (IgG/IgM) test nhanh </t>
  </si>
  <si>
    <t>Phát hiện định tính virus viêm gan A</t>
  </si>
  <si>
    <t>Nhóm máu</t>
  </si>
  <si>
    <t>Định nhóm máu ABO, Rh (D) bằng phương pháp Gelcard</t>
  </si>
  <si>
    <t xml:space="preserve">Xác định nhóm máu </t>
  </si>
  <si>
    <t>Sắt</t>
  </si>
  <si>
    <t>Fe (Sắt huyết thanh)</t>
  </si>
  <si>
    <t>Phát hiện tình trạng thiếu sắt</t>
  </si>
  <si>
    <t>Ferritin</t>
  </si>
  <si>
    <t>Đánh giá rối loạn chuyển hóa sắt</t>
  </si>
  <si>
    <t>Điện tâm đồ. (Đo điện tim) 12 kênh (Hãng GE - Mỹ)</t>
  </si>
  <si>
    <t>Phát hiện sớm các bệnh lý thiếu máu cơ tim, rối loạn nhịp tim</t>
  </si>
  <si>
    <t>Đánh giá và phát hiện sớm, chính xác các bệnh lý về tim mạch.</t>
  </si>
  <si>
    <t>Siêu âm động tĩnh mạch chi dưới(Máy GE LOGIQ S7 Expert Công  nghệ XDclear đầu dò ma trận siêu nông - Mỹ )</t>
  </si>
  <si>
    <t>Siêu âm động mạch cảnh, đốt sống  (Máy GE LOGIQ S7 Expert Công  nghệ XDclear đầu dò ma trận siêu nông - Mỹ )</t>
  </si>
  <si>
    <t>Phát hiện xơ vữa, hẹp động mạch cảnh là nguyên nhân gây đột quị.</t>
  </si>
  <si>
    <t>Chụp XQ cột sống cổ thẳng nghiêng kỹ thuật số (Hãng Fuji - Nhật)</t>
  </si>
  <si>
    <t xml:space="preserve">Phát hiện tình trạng thoái hóa cột sống, bệnh lý xương cột sống cổ </t>
  </si>
  <si>
    <t>Chụp XQ cột sống thắt lưng thẳng nghiêng kỹ thuật sô (Hãng Fuji - Nhật)</t>
  </si>
  <si>
    <t>Phát hiện tình trạng thoái hóa cột sống, bệnh lý xương cột sống thắt lưng</t>
  </si>
  <si>
    <t>Các kỹ thuật chụp XQ khác (tùy theo chỉ định của bác sĩ)</t>
  </si>
  <si>
    <t xml:space="preserve">Giá thay đổi thùy theo kỹ thuật </t>
  </si>
  <si>
    <t>Đo xơ hóa gan</t>
  </si>
  <si>
    <t>Siêu âm đàn hồi đo xơ hóa gan, định lượng gan nhiễm mỡ</t>
  </si>
  <si>
    <t xml:space="preserve">Chụp cắt lớp mạch vành bằng CT 128 lát cắt </t>
  </si>
  <si>
    <t>Phát hiện bệnh lý hẹp mạch máu nuôi tim (tầm soát thiếu máu cơ tim)</t>
  </si>
  <si>
    <t>Chụp CT Scanner Xoang (Máy ACT Revolution - GE - Mỹ)</t>
  </si>
  <si>
    <t>Phát hiện các bệnh lý xoang</t>
  </si>
  <si>
    <t xml:space="preserve">Chụp CT Scanner Động Mạch Chân có CQ (Chụp CT scanner đa lát cắt) </t>
  </si>
  <si>
    <t>Phát hiện các bệnh lý mạch máu chi dưới</t>
  </si>
  <si>
    <t>Chụp CT Scanner Bụng không cản quang (Máy ACT Revolution - GE - Mỹ)</t>
  </si>
  <si>
    <t>Phát hiện các bất thường của các tạng trong ổ bụng</t>
  </si>
  <si>
    <t xml:space="preserve">Chụp CT Scanner Bụng Có CQ (Chụp CT scanner đa lát cắt) </t>
  </si>
  <si>
    <t>Các kỹ thuật chụp CT khác có hoặc không có thuốc cản quang (Tùy theo chỉ định của bác sĩ)</t>
  </si>
  <si>
    <t>Đo loãng xương bằng sóng siêu âm (Sonost 3000 - Hàn quốc)</t>
  </si>
  <si>
    <t>Phát hiện tình trạng loãng xương toàn thân</t>
  </si>
  <si>
    <t>Định lượng Can xi ion tự do trong máu</t>
  </si>
  <si>
    <t>Phát hiện tình trạng thiếu Calci</t>
  </si>
  <si>
    <t>**CÁC HẠNG MỤC VỀ VIÊM KHỚP:</t>
  </si>
  <si>
    <t>ASLO</t>
  </si>
  <si>
    <t>Xét nghiệm định lượng kháng thể giúp chẩn đoán bệnh thấp tim, thấp khớp,…</t>
  </si>
  <si>
    <t>RF</t>
  </si>
  <si>
    <t>Giúp chẩn đoán và đánh giá một cách chính xác các bệnh viêm khớp, viêm khớp dạng thấp và hội chứng Sjogren</t>
  </si>
  <si>
    <t>**CÁC HẠNG MỤC VỀ NỘI SOI:</t>
  </si>
  <si>
    <t>Nội soi dạ dày không đau (Máy Pentax EPK 3000 có chế độ tầm soát ung thư ISCAN - Nhật)</t>
  </si>
  <si>
    <t>Phát hiện các bệnh lý về dạ dày, xác định vi khuẩn HP trong dạ dày và tầm soát ưng thư dạ dày sớm</t>
  </si>
  <si>
    <t>Nội soi đại tràng không đau (Máy Pentax EPK 3000 có chế độ tầm soát ung thư ISCAN - Nhật)</t>
  </si>
  <si>
    <t>Phát hiện các bệnh lý về đại tràng, và tầm soát ưng thư đại tràng sớm</t>
  </si>
  <si>
    <t>Nội soi dạ dày + Nội soi đại tràng không đau (Máy Pentax EPK 3000 có chế độ tầm soát ung thư ISCAN - Nhật)</t>
  </si>
  <si>
    <t>Phát hiện các bệnh lý về dạ dày, xác định vi khuẩn HP trong dạ dày và tầm soát ưng thư dạ dày sớm + Phát hiện các bệnh lý về đại tràng, và tầm soát ưng thư đại tràng sớm</t>
  </si>
  <si>
    <t>Test hơi thở phát hiện vi khuẩn HP trong dạ dày không xâm lấn</t>
  </si>
  <si>
    <t>Phát hiện đang có nhiễm vi khuẩn Helicobacter Pylori trong dạ dày</t>
  </si>
  <si>
    <t xml:space="preserve">Nội soi tai mũi họng </t>
  </si>
  <si>
    <t>Phát hiện sớm các bệnh lý tai - mũi - họng</t>
  </si>
  <si>
    <t>Nội soi mũi xoang</t>
  </si>
  <si>
    <t>Phát hiện các bệnh lý về Xoang</t>
  </si>
  <si>
    <t xml:space="preserve">Soi tươi (Soi trực tiếp nhuộm gram): Dịch âm đạo </t>
  </si>
  <si>
    <t>Xác định có bị nhiễm khuẩn âm đạo, âm hộ và cổ tử cung không.</t>
  </si>
  <si>
    <t>Xét nghiệm tầm soát ung thư cổ tử cung bằng phương pháp Pap Smear</t>
  </si>
  <si>
    <t>Phát hiện tế bào ung thư cổ tử cung</t>
  </si>
  <si>
    <t>Xét nghiệm tế bào âm đạo. (Xét nghiệm chẩn đoán tế bào học bằng phương pháp  nhuộm thinprep)</t>
  </si>
  <si>
    <t>Công nghệ được FDA của Mỹ công nhận là phương pháp tầm soát ung thư cổ tử cung sớm nhất)</t>
  </si>
  <si>
    <t>Xét nghiệm phát hiện và định typ HPV</t>
  </si>
  <si>
    <t>Giúp tìm virut gây ung thư, là xét nghiệm hiện đại sử dụng kỹ thuật microarray để phát hiện virus HPV là nguyên nhân hàng đầu gây ung thư cổ tử cung</t>
  </si>
  <si>
    <t xml:space="preserve">Soi Cổ Tử Cung </t>
  </si>
  <si>
    <t>Phát hiện bệnh lý cổ tử cung về mặt hình thể</t>
  </si>
  <si>
    <t xml:space="preserve">Tư vấn và điều trị Tiền mãn kinh và Mãn kinh: </t>
  </si>
  <si>
    <t>Kéo dài tuổi kinh nguyệt, phòng tránh các rối loạn ở tuổi tiền mãn kinh và mãn kinh</t>
  </si>
  <si>
    <t>Phát hiện rối loạn chất điện giải</t>
  </si>
  <si>
    <t>Xét nghiệm máu lắng (VS)</t>
  </si>
  <si>
    <t xml:space="preserve"> Phát hiện và theo dõi tình trạng viêm;</t>
  </si>
  <si>
    <t>Xét nghiệm Định lương CRP (C-Reactive Protein)</t>
  </si>
  <si>
    <t>Phát hiện và theo dõi tình trạng viêm;</t>
  </si>
  <si>
    <t xml:space="preserve">Xét nghiệm Prothrombin (PT: Prothrombin Time) </t>
  </si>
  <si>
    <t>Kiểm tra tình trạng rối loạn đông máu;</t>
  </si>
  <si>
    <t>Kiểm tra tình trạng huyết khối;</t>
  </si>
  <si>
    <t>Đo hoạt độ LDH ( Lactat dehydrogenase);</t>
  </si>
  <si>
    <t xml:space="preserve"> Phát hiện tổn thương mô;</t>
  </si>
  <si>
    <t>Khám bệnh nghề nghiệp</t>
  </si>
  <si>
    <t>Siêu âm</t>
  </si>
  <si>
    <t>Canxi</t>
  </si>
  <si>
    <t>**CÁC HẠNG MỤC KHÁC:</t>
  </si>
  <si>
    <t>**CÁC HẠNG MỤC VỀ XÉT NGHIỆM VIÊM GAN SIÊU VI:</t>
  </si>
  <si>
    <t>** CÁC HẠNG MỤC VỀ XÉT NGHIỆM TẦM SOÁT UNG THƯ:</t>
  </si>
  <si>
    <t>**CÁC HẠNG MỤC VỀ XÉT NGHIỆM ĐỊNH KỲ THÔNG THƯỜNG:</t>
  </si>
  <si>
    <t>**CÁC HẠNG MỤC VỀ XÉT NGHIỆM MA TÚY NƯỚC TIỂU</t>
  </si>
  <si>
    <t xml:space="preserve">      * Test Morphin/Heroin</t>
  </si>
  <si>
    <t xml:space="preserve">      * Test Amphetamin</t>
  </si>
  <si>
    <t xml:space="preserve">      * Test Methamphetamin</t>
  </si>
  <si>
    <t xml:space="preserve">      * Test Marijuana (Cần Sa)</t>
  </si>
  <si>
    <t>Ethanol</t>
  </si>
  <si>
    <t>Kiểm tra nồng độ cồn</t>
  </si>
  <si>
    <t xml:space="preserve">HIV (test nhanh) </t>
  </si>
  <si>
    <t>Phát hiện định tính nhiễm virus HIV</t>
  </si>
  <si>
    <t xml:space="preserve">Xét nghiệm Syphylis </t>
  </si>
  <si>
    <t>Phát hiện giang mai</t>
  </si>
  <si>
    <t>**CÁC HẠNG MỤC VỀ XÉT NGHIỆM HIV - GIANG MAI</t>
  </si>
  <si>
    <t>Đo chức năng hô hấp</t>
  </si>
  <si>
    <t>Đánh giá chức năng thông khí của phổi thông qua các thể tích, lưu lượng khí trong chu trình hô hấp (hít vào, thở ra)</t>
  </si>
  <si>
    <t>Đo thính lực đơn âm</t>
  </si>
  <si>
    <t>Đánh giá được tình trạng sức nghe của tai ở mức độ khác biệt so với mức bình thường</t>
  </si>
  <si>
    <t>**CÁC HẠNG MỤC VỀ XÉT NGHIỆM PHÂN:</t>
  </si>
  <si>
    <t>Xét nghiệm tìm trứng các loài giun, sán và đơn bào có trong mẫu phân người</t>
  </si>
  <si>
    <t>Máu ẩn trong phân</t>
  </si>
  <si>
    <t xml:space="preserve">Xác định lượng máu trong phân không được thấy rõ ràng giúp phát hiện mất máu tiềm ẩn trong đường tiêu hóa. </t>
  </si>
  <si>
    <t>Kiểm tra máu trong phân</t>
  </si>
  <si>
    <t>Kiểm tra KST trong phân</t>
  </si>
  <si>
    <t xml:space="preserve">Soi tươi phân </t>
  </si>
  <si>
    <t xml:space="preserve">**CÁC HẠNG MỤC ĐẶC THÙ CỦA NỮ: </t>
  </si>
  <si>
    <t>ProGRP</t>
  </si>
  <si>
    <t>Chẩn đoán ung thư phổi tế bào nhỏ</t>
  </si>
  <si>
    <t>Xét nghiệm kháng thể Corona Virus (test nhanh)</t>
  </si>
  <si>
    <t>Phát hiện sự có mặt của kháng thể Covid -19</t>
  </si>
  <si>
    <t>Định lượng nồng độ của hai loại kháng thể là IgM và IgG ở trong máu từ đó giúp đưa ra kết luận về khả năng bị Covid - 19</t>
  </si>
  <si>
    <t>Xét nghiệm định lượng kháng thể Sars-Cov-2</t>
  </si>
  <si>
    <t>Corona Virus</t>
  </si>
  <si>
    <t>Xét nghiệm 99 dị nguyên</t>
  </si>
  <si>
    <t>Xét nghiệm 96 dị nguyên</t>
  </si>
  <si>
    <t>Dị ứng</t>
  </si>
  <si>
    <t>Sán lá gan lớn</t>
  </si>
  <si>
    <t>Sán lá gan nhỏ (chưa nhiễm)</t>
  </si>
  <si>
    <t>Sán lá gan nhỏ (nhiễm cũ)</t>
  </si>
  <si>
    <t>Sán dây / dải chó</t>
  </si>
  <si>
    <t>Sán lá phổi</t>
  </si>
  <si>
    <t>Sán máng</t>
  </si>
  <si>
    <t>Giun đầu gai</t>
  </si>
  <si>
    <t>Giun móc chó mèo</t>
  </si>
  <si>
    <t>Giun đũa chó</t>
  </si>
  <si>
    <t>Giun đũa</t>
  </si>
  <si>
    <t>Giun xoắn</t>
  </si>
  <si>
    <t>Amibe</t>
  </si>
  <si>
    <t>Giun lươn</t>
  </si>
  <si>
    <t>Rida Allergy Screm</t>
  </si>
  <si>
    <t>KST</t>
  </si>
  <si>
    <t>STT</t>
  </si>
  <si>
    <t>Chỉ điểm ung thư</t>
  </si>
  <si>
    <t>**CÁC XÉT NGHIỆM KHÁC:</t>
  </si>
  <si>
    <t xml:space="preserve">**CÁC HẠNG MỤC VỀ CHẨN ĐOÁN HÌNH ẢNH: </t>
  </si>
  <si>
    <t xml:space="preserve">**CÁC HẠNG MỤC ĐẶC THÙ CỦA NAM: </t>
  </si>
  <si>
    <t>Xét nghiệm tinh dịch đồ</t>
  </si>
  <si>
    <t>Xác định số lượng và chất lượng tinh trùng, hỗ trợ cho chẩn đoán và điều trị vô sinh ở nam giới</t>
  </si>
  <si>
    <t xml:space="preserve">     . Đơn giá trên đã bao gồm hóa đơn tài chính (không chịu thuế VAT).</t>
  </si>
  <si>
    <t>Urea</t>
  </si>
  <si>
    <t>Định lượng nồng độ Urea Nitrogen có trong máu</t>
  </si>
  <si>
    <t>Xét nghiệm thromboplastin một phần hoạt hóa (APTT: Activated Partial Thromboplastin Time)</t>
  </si>
  <si>
    <t xml:space="preserve">Xét nghiệm định lượng Fibrinogen </t>
  </si>
  <si>
    <t>Xét nghiệm Định lượng D-Dimer</t>
  </si>
  <si>
    <t>Đông máu</t>
  </si>
  <si>
    <t>Đánh giá được sức khỏe sinh sản và những nguy cơ tiềm ẩn các căn bệnh nguy hiểm trong sản phụ khoa</t>
  </si>
  <si>
    <t>Độ lọc cầu thận - eGFR (MDRD)</t>
  </si>
  <si>
    <t>Đánh giá lượng máu được lọc qua cầu thận trong một đơn vị thời gian</t>
  </si>
  <si>
    <t xml:space="preserve">Siêu âm màu SPK trên máy E10 (đầu dò âm đạo) </t>
  </si>
  <si>
    <t>Tình trạng viêm</t>
  </si>
  <si>
    <t>Định lượng Can xi toàn phần</t>
  </si>
  <si>
    <t xml:space="preserve">Chỉ điểm ung thư gan </t>
  </si>
  <si>
    <t>Chỉ điểm ung thư tiền liệt tuyến</t>
  </si>
  <si>
    <t>Chỉ điểm ung thư phổi tế bào nhỏ, u nguyên bào thần kinh …</t>
  </si>
  <si>
    <t>X-quang</t>
  </si>
  <si>
    <t>CT</t>
  </si>
  <si>
    <t>Phát hiện tổn thương não và mạch máu não nội sọ</t>
  </si>
  <si>
    <t>Phát hiện bệnh lý liên quan đến xoang</t>
  </si>
  <si>
    <t>Phát hiện các bệnh lý về phổi, tim…</t>
  </si>
  <si>
    <t>Phát hiện các bệnh lý về tuyến vú, khối u…..</t>
  </si>
  <si>
    <t>Phát hiện các bệnh lý gan, thận, lá lách, tụy, dạ dày đại tràng</t>
  </si>
  <si>
    <t>Phát hiện các bệnh lý tử cung - phần phụ, tiền liệt tuyến, đại tràng chậu hông, trực tràng, khối u vùng chậu …</t>
  </si>
  <si>
    <t>Phát hiện bệnh lý liên quan ruột non</t>
  </si>
  <si>
    <t>Trên 3 tháng mới được chụp</t>
  </si>
  <si>
    <t>Phát hiện các dị tật bất thường của thai nhi</t>
  </si>
  <si>
    <t>Đánh giá các bệnh lý về cột sống cổ:  đốt sống, đĩa đệm, tủy sống, dây thần kinh, dây chằng và mô mềm xung quanh</t>
  </si>
  <si>
    <t>Đánh giá các bệnh lý về cột sống ngực…</t>
  </si>
  <si>
    <t>Đánh giá các bệnh lý về cột sống thắt lưng:  đốt sống, đĩa đệm, tủy sống, dây thần kinh, dây chằng và mô mềm xung quanh</t>
  </si>
  <si>
    <t>Phát hiện các bệnh lý về khớp gối, dây chằng…</t>
  </si>
  <si>
    <t>Phát hiện các bệnh lý về khớp vai</t>
  </si>
  <si>
    <t>Phát hiện các bệnh lý về khớp háng</t>
  </si>
  <si>
    <t>Phát hiện các bệnh lý bất thường của tim</t>
  </si>
  <si>
    <t>Phát hiện bất thường não, cột sống cổ, ngực, bụng, chậu, TLT, thắt lưng - cùng</t>
  </si>
  <si>
    <t>Phát hiện bất thường não, mạch não, cột sống cổ (không cản quang)</t>
  </si>
  <si>
    <t>Phát hiện bất thường não, mạch não, cột sống cổ ngực lưng (không cản quang)</t>
  </si>
  <si>
    <t>Phát hiện bất thường não, mạch não, cột sống cổ, cột sống lưng (không cản quang)</t>
  </si>
  <si>
    <t>MRI</t>
  </si>
  <si>
    <t>Phát hiện chi tiết các tổn thương về hình thái và cấu trúc các bộ phận trong cơ thể</t>
  </si>
  <si>
    <t>Đánh giá các bệnh lý vùng chậu</t>
  </si>
  <si>
    <t>Theo dõi các bệnh lý của động mạch chủ như bóc tách động mạch chủ, khối phình mạch, hẹp lòng động mạch chủ do xơ vữa hoặc co thắt.</t>
  </si>
  <si>
    <t xml:space="preserve">Hiển thị các tĩnh mạch chính, chẩn đoán huyết khối tĩnh mạch não </t>
  </si>
  <si>
    <t>Chẩn đoán bất thường mạch máu não: bệnh phình động mạch não, hẹp/tắc động mạch não</t>
  </si>
  <si>
    <t>Khảo sát xương, phần mềm vùng đầu- mặt- cổ. (nhãn cầu, mũi, xoang mũ, khí quản, thực quản, tuyến giáp)</t>
  </si>
  <si>
    <t>HP dạ dày</t>
  </si>
  <si>
    <t xml:space="preserve">CÔNG TY CỔ PHẦN BỆNH VIỆN THIỆN NHÂN ĐÀ NẴNG 
Số 276-278-280 Đống Đa - P Thanh Bình -Thành Phố Đà Nẵng 
Điện Thoại : 0236.828489 - 0236. 568988 
Email : Thiennhanhospital@gmail.com
</t>
  </si>
  <si>
    <t>Khám Thai</t>
  </si>
  <si>
    <t>Siêu âm Thai 2D</t>
  </si>
  <si>
    <t>Khảo sát thai nhi trên mặt cắt 2D</t>
  </si>
  <si>
    <t>Siêu âm thai 4D</t>
  </si>
  <si>
    <t xml:space="preserve">Siêu âm hình thái và sàng lọc dị tật thai nhi sớm. Thời điểm thích hợp để siêu âm 4D là siêu âm sàng lọc quý 1 (từ 11 tuần đến 13 tuần 6 ngày) và siêu âm sàng lọc quý 2 (từ 18 tuần đến 22 tuần), các tuần khác từ 23 đến 28 tuần tùy vào chỉ định của bác sĩ. Siêu âm 4D sàng lọc hình thái tại Thiện Nhân sẽ còn được lưu giữ video của em bé </t>
  </si>
  <si>
    <t>NIPT trisure (24NST)</t>
  </si>
  <si>
    <t>phân tích các đoạn DNA nhỏ đang chuyển động trong máu của thai phụ, giúp đánh giá nguy cơ bất thường 24 bộ nhiễm sắc thể, đặc biệt hội chứng down, Trisomy 13,18 với độ chính xác lên đến 99%, thường thực hiện từ tuần thứ 10 trở đi.</t>
  </si>
  <si>
    <t>NIPT 9.5 (4 NST)</t>
  </si>
  <si>
    <t>phân tích các đoạn DNA nhỏ đang chuyển động trong máu của thai phụ, giúp đánh giá nguy cơ bất thường 4 bộ nhiễm sắc thể</t>
  </si>
  <si>
    <t>**CÁC HẠNG MỤC ĐẶC THÙ CỦA NỮ (KHÁM THAI):</t>
  </si>
  <si>
    <t>. Ms Diệp ( PGĐ.KD) : 0937 334 583</t>
  </si>
  <si>
    <t>Siêu âm màu Bụng - Tổng Quát  (Máy Siemens Sequoia 2022- Đức hiện đại nhất )</t>
  </si>
  <si>
    <t>Siêu âm Tuyến giáp  (Máy Siemens Sequoia 2022- Đức hiện đại nhất )</t>
  </si>
  <si>
    <t>Để an toàn cho khách hàng khi làm dịch vụ nội soi dạ dày hoặc nội soi đại tràng hoặc làm cả 2 đồng thời thì  trước khi làm nội soi khách hàng bắt buộc phải có: 
1. Đo điện tâm đồ (Đánh giá sơ bộ bệnh lý tim mạch).
2. Chụp Xquang tim phổi (Đánh giá sơ bộ bệnh lý phổi và động mạch chủ ngực).                                  3. CTM và Prothrombin (đông máu)</t>
  </si>
  <si>
    <t>Khám chuyên khoa Nội, ngoại tổng quát, Chuyên khoa TMH, Chuyên Khoa RMH, Chuyên khoa mắt, chuyên khoa da liễu, Phụ khoa (đối với nữ) cân đo, huyết áp,….</t>
  </si>
  <si>
    <t>Khách hàng trước khi test HP phải nhịn ăn trước 6h, không uống cà phê, nước ngọt, nước có ga. Nếu đang sử dụng kháng sinh hoặc mới dứt kháng sinh thì phải sau ít nhất 3 tuần mới có thể test được</t>
  </si>
  <si>
    <t>Phát hiện sớm, chính xác các bệnh lý về tuyến giáp (u tuyến giáp...).</t>
  </si>
  <si>
    <t>Phát hiện bệnh lý suy val tĩnh mạch , xơ vữa động mạch...ở chân.</t>
  </si>
  <si>
    <t>Chụp CT Scanner Ngực</t>
  </si>
  <si>
    <t>Tầm soát sớm ung thư phổi, u trung thất và bệnh lý mô kẽ phổi…</t>
  </si>
  <si>
    <t>Đánh giá tốt các bệnh lý trong ổ bụng: u gan, u thận….</t>
  </si>
  <si>
    <t>Phát hiện bệnh lý phổi: u phổi, viêm phổi…</t>
  </si>
  <si>
    <t>Nên đổi thành MRI sọ - xoang không đối quang từ (MRI 3.0 Tesla - Lumia - Siemens) vì sẽ  dễ được bảo hiểm cao cấp thanh toán hơn</t>
  </si>
  <si>
    <t>Chỉ áp dụng với KH chưa từng nhiễm HP. Nếu đã từng dương tính HP thì kết quả test sẽ không chính xác</t>
  </si>
  <si>
    <t>Điện giải đồ (Na, K, Cl)</t>
  </si>
  <si>
    <t>Nội soi họng - thanh quản</t>
  </si>
  <si>
    <t>Phát hiện các bệnh lý về họng và thanh quản</t>
  </si>
  <si>
    <t>Nội soi Trực tràng không gây mê</t>
  </si>
  <si>
    <t>Phát hiện các bện lý về trực tràng, chẩn đoán trĩ, rò hậu môn, viêm loét trực tràng, polyp… + Tầm soát ung thư trực tràng sớm</t>
  </si>
  <si>
    <t>Chụp cộng hưởng từ (MRI) sọ não không tiêm chất tương phản (Máy MRI 3.0 Tesla Lumina - Hãng Siemen -Đức)</t>
  </si>
  <si>
    <t>Chụp cộng hưởng từ (MRI) sọ - xoang không đối quang từ (Máy MRI 3.0 Tesla Lumina - Hãng Siemen -Đức)</t>
  </si>
  <si>
    <t>Chụp cộng hưởng từ não - mạch não (MRI) sàng lọc đột quỵ (Máy MRI 3.0 Tesla Lumina - Hãng Siemen -Đức)</t>
  </si>
  <si>
    <t>Chụp cộng hưởng từ (MRI) phần mềm vùng mặt - cổ (Máy MRI 3.0 Tesla Lumina - Hãng Siemen -Đức)</t>
  </si>
  <si>
    <t>Chụp cộng hưởng từ (MRI) lồng ngực (Máy MRI 3.0 Tesla Lumina - Hãng Siemen -Đức)</t>
  </si>
  <si>
    <r>
      <t>Chụp cộng hưởng từ (MRI) vùng bụng (</t>
    </r>
    <r>
      <rPr>
        <b/>
        <sz val="13"/>
        <color rgb="FF000000"/>
        <rFont val="Times New Roman"/>
        <family val="1"/>
      </rPr>
      <t>không đối quang từ</t>
    </r>
    <r>
      <rPr>
        <sz val="13"/>
        <color rgb="FF000000"/>
        <rFont val="Times New Roman"/>
        <family val="1"/>
      </rPr>
      <t>) (Máy MRI 3.0 Tesla Lumina - Hãng Siemen -Đức)</t>
    </r>
  </si>
  <si>
    <t>Chụp cộng hưởng từ (MRI) vùng bụng ( có cản quang) (Máy MRI 3.0 Tesla Lumina - Hãng Siemen -Đức)</t>
  </si>
  <si>
    <t>Chụp cộng hưởng từ (MRI) vùng chậu không tiêm chất tương phản (Máy MRI 3.0 Tesla Lumina - Hãng Siemen -Đức)</t>
  </si>
  <si>
    <t>Chụp cộng hưởng từ (MRI) thai nhi (Máy MRI 3.0 Tesla Lumina - Hãng Siemen -Đức)</t>
  </si>
  <si>
    <t>Chụp cộng hưởng từ (MRI) cột sống cổ (không đối quang từ) (Máy MRI 3.0 Tesla Lumina - Hãng Siemen -Đức)</t>
  </si>
  <si>
    <t>Chụp cộng hưởng từ (MRI) cột sống cổ ( có cản quang) (Máy MRI 3.0 Tesla Lumina - Hãng Siemen -Đức)</t>
  </si>
  <si>
    <t>Chụp cộng hưởng từ (MRI) cột sống ngực (không cản quang) (Máy MRI 3.0 Tesla Lumina - Hãng Siemen -Đức)</t>
  </si>
  <si>
    <t>Chụp cộng hưởng từ (MRI) cột sống ngực (có cản quang) (Máy MRI 3.0 Tesla Lumina - Hãng Siemen -Đức)</t>
  </si>
  <si>
    <t>Chụp cộng hưởng từ (MRI) cột sống thắt lưng (Máy MRI 3.0 Tesla Lumina - Hãng Siemen -Đức)</t>
  </si>
  <si>
    <t>Chụp cộng hưởng từ (MRI) khớp gối (1 bên) (Máy MRI 3.0 Tesla Lumina - Hãng Siemen -Đức)</t>
  </si>
  <si>
    <t>Chụp cộng hưởng từ (MRI) khớp vai (1 bên) (Máy MRI 3.0 Tesla Lumina - Hãng Siemen -Đức)</t>
  </si>
  <si>
    <t>Chụp cộng hưởng từ (MRI) khớp háng (1 bên) (Máy MRI 3.0 Tesla Lumina - Hãng Siemen -Đức)</t>
  </si>
  <si>
    <t>Chụp cộng hưởng từ (MRI) phần mềm chi (Máy MRI 3.0 Tesla Lumina - Hãng Siemen -Đức)</t>
  </si>
  <si>
    <t>Chụp cộng hưởng từ (MRI) tim (Máy MRI 3.0 Tesla Lumina - Hãng Siemen -Đức)</t>
  </si>
  <si>
    <t>Chụp cộng hưởng từ dộng mạch chủ - chậu (Máy MRI 3.0 Tesla Lumina - Hãng Siemen -Đức)</t>
  </si>
  <si>
    <t>Chụp cộng hưởng từ dộng mạch chủ - ngực (Máy MRI 3.0 Tesla Lumina - Hãng Siemen -Đức)</t>
  </si>
  <si>
    <t>Chụp cộng hưởng từ tĩnh mạch (Máy MRI 3.0 Tesla Lumina - Hãng Siemen -Đức)</t>
  </si>
  <si>
    <t>Chụp cộng hưởng từ (MRI) khớp (2 bên) (Máy MRI 3.0 Tesla Lumina - Hãng Siemen -Đức)</t>
  </si>
  <si>
    <t>Chụp cộng hưởng từ (MRI) chi (2 bên) (Máy MRI 3.0 Tesla Lumina - Hãng Siemen -Đức)</t>
  </si>
  <si>
    <t>Chụp cộng hưởng từ (MRI) combo đầu - cổ (Máy MRI 3.0 Tesla Lumina - Hãng Siemen -Đức)</t>
  </si>
  <si>
    <t>Chụp cộng hưởng từ (MRI) combo đầu - cột sống (Máy MRI 3.0 Tesla Lumina - Hãng Siemen -Đức)</t>
  </si>
  <si>
    <t>Chụp cộng hưởng từ (MRI) combo đầu - cổ - lưng (Máy MRI 3.0 Tesla Lumina - Hãng Siemen -Đức)</t>
  </si>
  <si>
    <t>Chụp cộng hưởng từ (MRI) toàn thân tầm soát khối u (Máy MRI 3.0 Tesla Lumina - Hãng Siemen -Đức)</t>
  </si>
  <si>
    <t>Chụp nhũ ảnh 3D - Kỹ thuật số MAMOMAT INSPIRATION - Siemens</t>
  </si>
  <si>
    <t>Sàng lọc ung thư vú (phát hiện vi vôi hóa và rối loạn cấu trúc mà siêu âm vú không phát hiện được)</t>
  </si>
  <si>
    <t>Chụp cộng hưởng từ (MRI) ruột non có tiêm chất tương phản(Máy MRI 3.0 Tesla Lumina - Hãng Siemen -Đức)</t>
  </si>
  <si>
    <t>Chụp cộng hưởng từ (MRI) tuyến vú có tiêm chất tương phản (Máy MRI 3.0 Tesla Lumina - Hãng Siemen -Đức)</t>
  </si>
  <si>
    <t>Điện giải</t>
  </si>
  <si>
    <t>Helicobacter Pylori IgM</t>
  </si>
  <si>
    <t>Phải làm Creatinin trước mới làm được</t>
  </si>
  <si>
    <t>Nên làm cùng Creatinin để được đánh giá toàn diện</t>
  </si>
  <si>
    <t>1.Đăng ký 1 dịch vụ không có giá trị đánh giá                    2. Nên đăng ký tối thiểu 2 dịch vụ (Cholesterol &amp; Triglycerid) để được đánh giá                           3. Để đánh giá toàn diện nhất khuyến khích đăng ký 4 dịch vụ (HDL, LDL, Cho, Tri) hoặc cả 5 dịch vụ</t>
  </si>
  <si>
    <t>Danh mục dành cho hậu covid</t>
  </si>
  <si>
    <t>1. Đối với khách hàng chưa có bệnh lý tuyến giáp thì đăng ký TSH + Free T4             2. Đối với khách hàng có tiền sử về bệnh ly tuyến giáp thì làm cả 3 dịch vụ</t>
  </si>
  <si>
    <t>Nên làm cả hai để đánh giá toàn diện về thiếu máu do thiếu sắt</t>
  </si>
  <si>
    <t>Phải làm cả hai để đánh giá được tình trạng viêm gan</t>
  </si>
  <si>
    <t>Nên làm canxi ion hoặc nên làm cả hai để đánh giá tốt nhất</t>
  </si>
  <si>
    <t>Phải làm cả hai để đánh giá được</t>
  </si>
  <si>
    <t>Xét nghiệm AMH</t>
  </si>
  <si>
    <t>Lọc rửa tinh trùng, bơm rửa tình trùng vào buồng trứng</t>
  </si>
  <si>
    <t>xác định tình trạng dự trữ buồng trứng hay số lượng còn lại của noãn trong buồng trứng của người phụ nữ tại một thời điểm nhất định</t>
  </si>
  <si>
    <t>Lọc rửa tinh trùng là thao tác làm sạch tinh trùng, chọn lọc tinh trùng chất lượng để bơm vào buồng tử cung hoặc đưa vào trong ống nghiệm, thực hiện thụ tinh nhân tạo.</t>
  </si>
  <si>
    <t>Anti HAV-IgM (Chẩn đoán Anti HAV IgM bằng kỹ thuật ELISA)  (Hãng Roche - Thụy sỹ - Hóa chất chính hãng)</t>
  </si>
  <si>
    <t>Kẽm</t>
  </si>
  <si>
    <t>Zn</t>
  </si>
  <si>
    <t>Phát hiện tình trạng thiếu kẽm</t>
  </si>
  <si>
    <t>Chụp XQ khớp gối (1 bên) (Hãng Fuji - Nhật)</t>
  </si>
  <si>
    <t>Phát hiện tình trạng thoái hóa khớp gối</t>
  </si>
  <si>
    <t>Chụp XQ khớp gối (2 bên) (Hãng Fuji - Nhật)</t>
  </si>
  <si>
    <t>Phải lấy máu tươi chạy trực tiếp tại Trung tâm</t>
  </si>
  <si>
    <t>Đánh giá chức năng của tuyến giáp</t>
  </si>
  <si>
    <t>Tuyến giáp</t>
  </si>
  <si>
    <t>Thyroglobulin (TG)</t>
  </si>
  <si>
    <t>Thyroglobulin Ab (Ani - TG</t>
  </si>
  <si>
    <t>Theo dõi bệnh sau khi điều trị bệnh ung thư tuyến giáp biệt hóa tốt</t>
  </si>
  <si>
    <t>Đo mức độ kháng thể chống peroxidase tuyến giáp (TPO) trong cơ thể. Được sử dụng để chẩn đoán và theo dõi các bệnh liên quan đến tuyến giáp, chủ yếu là bệnh tuyến giáp tự miễn (Hashimoto) và bệnh Basedow-Graves.</t>
  </si>
  <si>
    <t>TPO Ab (Antithyroid Peroxidase Antibodies)</t>
  </si>
  <si>
    <t>TRAb (Anti TSH receptor )</t>
  </si>
  <si>
    <t>Xác định nồng độ TRAb trong máu, nhờ đó để đánh giá xem trong cơ thể người bệnh có tồn tại tự kháng thể TRAb hay không, đồng thời chẩn đoán nguy cơ mắc Basedow ở mỗi người bệnh</t>
  </si>
  <si>
    <t>Anti HBC total (ELISA)</t>
  </si>
  <si>
    <t>Là kháng thể kháng lõi virus viêm gan B, chúng xuất hiện rất sớm và tồn tại suốt đời trong cơ thể. Vì vậy xét nghiệm này dùng để xác định bệnh nhân đã bị phơi nhiễm virus viêm gan B hay chưa. Xét nghiệm này rất hữu ích trong việc sàng lọc khi truyền máu nhưng không xác định được người hiện đang mắc viêm gan B mạn hay đã hồi phục và có miễn dịch bảo vệ với viêm gan B</t>
  </si>
  <si>
    <t xml:space="preserve">Siêu âm tim 2D tiêu chuẩn (Máy Siemens SC 2000 - Đức hiện đại nhất Việt nam hiện nay) </t>
  </si>
  <si>
    <t>Siêu âm tim 2D đánh giá strain thất trái</t>
  </si>
  <si>
    <t>Siêu âm tim 2D tiêu chuẩn kèm đánh giá chức năng toàn diện</t>
  </si>
  <si>
    <t xml:space="preserve">Siêu âm tim 4D ghi đĩa đánh giá cấu trúc và chức năng toàn diện (Máy Siemens SC 2000 - Đức) </t>
  </si>
  <si>
    <t>Phát hiện các bệnh lý sơ bộ da liễu, ngoại khoa</t>
  </si>
  <si>
    <t>TỔNG CỘNG</t>
  </si>
  <si>
    <t>**CÁC HẠNG MỤC VỀ VACCINE</t>
  </si>
  <si>
    <t>GENE HBVAX 1ML (Viêm gan B - Việt Nam)</t>
  </si>
  <si>
    <t>INFLUVAC TETRA 0,5ML (Cúm - Hà Lan)</t>
  </si>
  <si>
    <t>GARDASIL 0,5ML (Ung thư cổ tử cung - Mỹ)</t>
  </si>
  <si>
    <t>PHẾ CẦU PREVENAR 13 0,5ML (Bỉ)</t>
  </si>
  <si>
    <t xml:space="preserve">     . Báo giá này có hiệu lực kể từ ngày báo giá cho đến hết năm 2024</t>
  </si>
  <si>
    <t>HỌ VÀ TÊN</t>
  </si>
  <si>
    <t>GIỚI TÍNH</t>
  </si>
  <si>
    <t>NGÀY SINH</t>
  </si>
  <si>
    <t>BỘ PHẬN</t>
  </si>
  <si>
    <t>SỐ ĐIỆN THOẠI</t>
  </si>
  <si>
    <t>EMAIL</t>
  </si>
  <si>
    <t>THÀNH TIỀN</t>
  </si>
  <si>
    <t>ALT (SGPT )  (Hãng Roche - Thụy sỹ - Hóa chất chính hãng - Hóa chất chính hãng)</t>
  </si>
  <si>
    <t>AST (SGOT )  (Hãng Roche - Thụy sỹ - Hóa chất chính hãng - Hóa chất chính hãng)</t>
  </si>
  <si>
    <t>Đơn giá  (VNĐ)</t>
  </si>
  <si>
    <t>Phạm Minh Tri</t>
  </si>
  <si>
    <t>Nam</t>
  </si>
  <si>
    <t>CBCNV</t>
  </si>
  <si>
    <t>Đặng Bảo Trí</t>
  </si>
  <si>
    <t>Nguyễn Bùi Anh Vũ</t>
  </si>
  <si>
    <t>Phùng Thị Thu Thảo</t>
  </si>
  <si>
    <t>Nữ</t>
  </si>
  <si>
    <t>Võ Nhất Định</t>
  </si>
  <si>
    <t>Nguyễn Thị Thanh Hằng</t>
  </si>
  <si>
    <t>Nguyễn Thị Trúc Mai</t>
  </si>
  <si>
    <t>Võ Thị Ánh Tuyết</t>
  </si>
  <si>
    <t>Phạm Thị Pha Lê</t>
  </si>
  <si>
    <t>Trần Thị Hiền Lương</t>
  </si>
  <si>
    <t>Nguyễn Thị Mỹ Diễm</t>
  </si>
  <si>
    <t>Nguyễn Quỳnh Giang</t>
  </si>
  <si>
    <t>Hồ Xuân Khôi</t>
  </si>
  <si>
    <t>Nguyễn Thị Phương Uyên</t>
  </si>
  <si>
    <t>Trần Bích Anh</t>
  </si>
  <si>
    <t>Đinh Thái Nguyên</t>
  </si>
  <si>
    <t>Trần Vũ Nguyên</t>
  </si>
  <si>
    <t>Trần Đức Phú</t>
  </si>
  <si>
    <t>Huỳnh Thị Thu Hương</t>
  </si>
  <si>
    <t>Trần Văn Vinh</t>
  </si>
  <si>
    <t>Thiều Đức Khoan</t>
  </si>
  <si>
    <t>Nguyễn Thị Diệu Thảo</t>
  </si>
  <si>
    <t>Võ Anh Mỹ</t>
  </si>
  <si>
    <t>Huỳnh Thị Thu Trang</t>
  </si>
  <si>
    <t>Phạm Ngọc Đức</t>
  </si>
  <si>
    <t>Nguyễn Thị Ngọc Tuyền</t>
  </si>
  <si>
    <t>Ngô Thị Tú Thơ</t>
  </si>
  <si>
    <t>Phạm Thị Kim Liên</t>
  </si>
  <si>
    <t>Trần Thị Nguyên Ngọc</t>
  </si>
  <si>
    <t>Mai Thị Yến My</t>
  </si>
  <si>
    <t>Huỳnh Trần Thị Thanh Yên</t>
  </si>
  <si>
    <t>Nguyễn Thị Phụng</t>
  </si>
  <si>
    <t>Ngô Lin Đan</t>
  </si>
  <si>
    <t>Huỳnh Minh Khương</t>
  </si>
  <si>
    <t>Nguyễn Thị Thái Hiền</t>
  </si>
  <si>
    <t>Hoàng Phương Thảo</t>
  </si>
  <si>
    <t>Huỳnh Thế Thuận Hiếu</t>
  </si>
  <si>
    <t>Huỳnh Thị Tố Trinh</t>
  </si>
  <si>
    <t>Bùi Duy Công</t>
  </si>
  <si>
    <t>Hoàng Thị Mỹ Diệu</t>
  </si>
  <si>
    <t>Huỳnh Nhứt Nam</t>
  </si>
  <si>
    <t>Nguyễn Thanh Nam</t>
  </si>
  <si>
    <t>Đào Đoàn Hoài Thương</t>
  </si>
  <si>
    <t>Ngô Thị Lan</t>
  </si>
  <si>
    <t>Phan Thị Quý</t>
  </si>
  <si>
    <t>Phạm Thị Hồng Lợi</t>
  </si>
  <si>
    <t>Trần Lê Thuỳ Trang</t>
  </si>
  <si>
    <t>Hoàng Đặng Sơn</t>
  </si>
  <si>
    <t>Nguyễn Ánh Tuyết</t>
  </si>
  <si>
    <t>Phạm Thị Hồng Nhi</t>
  </si>
  <si>
    <t>Phạm Thị Thu Hằng</t>
  </si>
  <si>
    <t>Phạm Thị Tuyết Lê</t>
  </si>
  <si>
    <t>Phạm Thị Tố Trinh</t>
  </si>
  <si>
    <t>Phạm Đức Thành</t>
  </si>
  <si>
    <t>Nguyễn Quốc Hiền</t>
  </si>
  <si>
    <t>Đỗ Văn Quang</t>
  </si>
  <si>
    <t>Nguyễn Kiều Thương</t>
  </si>
  <si>
    <t>Trần Bảo Ngọc</t>
  </si>
  <si>
    <t>Đoàn Thị Nhật Ánh</t>
  </si>
  <si>
    <t>Trần Thị Khánh Vân</t>
  </si>
  <si>
    <t>Phan Thị Hoàng Oanh</t>
  </si>
  <si>
    <t>Trần Lê Quốc Trung</t>
  </si>
  <si>
    <t>Nguyễn Thị Phương Thảo</t>
  </si>
  <si>
    <t>Đoàn Ngọc Vũ</t>
  </si>
  <si>
    <t>Huỳnh Thị Hoa</t>
  </si>
  <si>
    <t>Nguyễn Thị Sưa</t>
  </si>
  <si>
    <t>Lê Nguyễn Kim Sơn</t>
  </si>
  <si>
    <t>Nguyễn Thị Kim Đầy</t>
  </si>
  <si>
    <t>Trần Thị Thúy</t>
  </si>
  <si>
    <t>Nguyễn Thị Ngân Liên</t>
  </si>
  <si>
    <t>Hưu trí</t>
  </si>
  <si>
    <t>Nguyễn Thị Kiều Oanh</t>
  </si>
  <si>
    <t>Trần Thị Kim Ngân</t>
  </si>
  <si>
    <t>Phạm Văn Hương</t>
  </si>
  <si>
    <t>Trần Thị Nết</t>
  </si>
  <si>
    <t>Trần Thị Tài</t>
  </si>
  <si>
    <t>Đinh Thị Lý</t>
  </si>
  <si>
    <t>Trần Thị Tư</t>
  </si>
  <si>
    <t>Nguyễn Bách Thọ</t>
  </si>
  <si>
    <t>Lê Thị Hồng Hải</t>
  </si>
  <si>
    <t>NOTE</t>
  </si>
  <si>
    <t>Ưu đãi trong gói</t>
  </si>
  <si>
    <t>Chụp cộng hưởng từ (MRI) vùng bụng (không đối quang từ) (Máy MRI 3.0 Tesla Lumina - Hãng Siemen -Đức)</t>
  </si>
  <si>
    <t>QLNB</t>
  </si>
  <si>
    <t>0906510145</t>
  </si>
  <si>
    <t>*0919075178</t>
  </si>
  <si>
    <t>X</t>
  </si>
  <si>
    <t>21/10/1989</t>
  </si>
  <si>
    <t>PGD TIÊN PHƯỚC</t>
  </si>
  <si>
    <t>0979999653</t>
  </si>
  <si>
    <t>04/12/1987</t>
  </si>
  <si>
    <t>0984564327</t>
  </si>
  <si>
    <t>01/03/1993</t>
  </si>
  <si>
    <t>0905842984</t>
  </si>
  <si>
    <t>31/08/1994</t>
  </si>
  <si>
    <t>0936434979</t>
  </si>
  <si>
    <t>30/05/1996</t>
  </si>
  <si>
    <t>0901988911</t>
  </si>
  <si>
    <t>KHDN 2</t>
  </si>
  <si>
    <t>thaoptt1@bidv.com.vn</t>
  </si>
  <si>
    <t>leptp@bidv.com.vn</t>
  </si>
  <si>
    <t>PGD CHU LAI</t>
  </si>
  <si>
    <t>0982454232</t>
  </si>
  <si>
    <t>khoantd@bidv.com.vn</t>
  </si>
  <si>
    <t>0868040487</t>
  </si>
  <si>
    <t>thaontd@bidv.com.vn</t>
  </si>
  <si>
    <t>0902452494</t>
  </si>
  <si>
    <t>myva1@bidv.com.vn</t>
  </si>
  <si>
    <t>0911479971</t>
  </si>
  <si>
    <t>tranghtt2@bidv.com.vn</t>
  </si>
  <si>
    <t>0914593768</t>
  </si>
  <si>
    <t>ducpn@bidv.com.vn</t>
  </si>
  <si>
    <t>0376726875</t>
  </si>
  <si>
    <t>thontt1@bidv.com.vn</t>
  </si>
  <si>
    <t>0905482206</t>
  </si>
  <si>
    <t>lienptk1@bidv.com.vn</t>
  </si>
  <si>
    <t>0357988178</t>
  </si>
  <si>
    <t>trangtlt5@bidv.com.vn</t>
  </si>
  <si>
    <t>KHCN 2</t>
  </si>
  <si>
    <t>KHCN1</t>
  </si>
  <si>
    <t>*0935197377</t>
  </si>
  <si>
    <t>*0914575533</t>
  </si>
  <si>
    <t>*0935021050</t>
  </si>
  <si>
    <t>*0978007721</t>
  </si>
  <si>
    <t>*0356253040</t>
  </si>
  <si>
    <t>*0984141456</t>
  </si>
  <si>
    <t>*0905657125</t>
  </si>
  <si>
    <t>*0935898838</t>
  </si>
  <si>
    <t>*0907068177</t>
  </si>
  <si>
    <t>0935702789</t>
  </si>
  <si>
    <t>*0905901842</t>
  </si>
  <si>
    <t>*0905733688</t>
  </si>
  <si>
    <t>*0905002209</t>
  </si>
  <si>
    <t>*0901991316</t>
  </si>
  <si>
    <t>*0916172740</t>
  </si>
  <si>
    <t>*0905282215</t>
  </si>
  <si>
    <t>*0905055108</t>
  </si>
  <si>
    <t>*0913406303</t>
  </si>
  <si>
    <t>*0913453366</t>
  </si>
  <si>
    <t>*0903559055</t>
  </si>
  <si>
    <t>*0905807817</t>
  </si>
  <si>
    <t>*0905103331</t>
  </si>
  <si>
    <t>*0905750343</t>
  </si>
  <si>
    <t>*0905754224</t>
  </si>
  <si>
    <t>*0983148595</t>
  </si>
  <si>
    <t>*0903193526</t>
  </si>
  <si>
    <t>QLKH</t>
  </si>
  <si>
    <t>0906444971</t>
  </si>
  <si>
    <t>mymty@bidv.com.vn</t>
  </si>
  <si>
    <t>0912604948</t>
  </si>
  <si>
    <t>dannl@bidv.com.vn</t>
  </si>
  <si>
    <t>QTTD</t>
  </si>
  <si>
    <t>0916001414</t>
  </si>
  <si>
    <t>hiennq@bidv.com.vn</t>
  </si>
  <si>
    <t>P.QTTD</t>
  </si>
  <si>
    <t>0982415997</t>
  </si>
  <si>
    <t>quangdv@bidv.com.vn</t>
  </si>
  <si>
    <t>0903357319</t>
  </si>
  <si>
    <t>thuongnk@bidv.com.vn</t>
  </si>
  <si>
    <t>0792104647</t>
  </si>
  <si>
    <t>ngoctb3@bidv.com.vn</t>
  </si>
  <si>
    <t>0973401019</t>
  </si>
  <si>
    <t>anhdtn10@bidv.com.vn</t>
  </si>
  <si>
    <t>*0375099371</t>
  </si>
  <si>
    <t>Phòng GDKH</t>
  </si>
  <si>
    <t>PGDKH</t>
  </si>
  <si>
    <t>*0914989955</t>
  </si>
  <si>
    <t>*0982104445</t>
  </si>
  <si>
    <t>*0987418440</t>
  </si>
  <si>
    <t>*0966668392</t>
  </si>
  <si>
    <t>*0914034140</t>
  </si>
  <si>
    <t>*0775551503</t>
  </si>
  <si>
    <t>*0905308819</t>
  </si>
  <si>
    <t>KHDN 1</t>
  </si>
  <si>
    <t>*0936434920</t>
  </si>
  <si>
    <t>*0903161187</t>
  </si>
  <si>
    <t>*0985595012</t>
  </si>
  <si>
    <t>*0905234432</t>
  </si>
  <si>
    <t>*0905262267</t>
  </si>
  <si>
    <t>KHDN1</t>
  </si>
  <si>
    <t>*0905432423</t>
  </si>
  <si>
    <t>Nguyễn Thị Thu Tâm</t>
  </si>
  <si>
    <t>BGĐ</t>
  </si>
  <si>
    <t>PGĐ</t>
  </si>
  <si>
    <t>tantt7@bidv.com.vn</t>
  </si>
  <si>
    <t>P. GD Hương An</t>
  </si>
  <si>
    <t>*0914888491</t>
  </si>
  <si>
    <t>*0905888308</t>
  </si>
  <si>
    <t>*0706107599</t>
  </si>
  <si>
    <t>*0965124848</t>
  </si>
  <si>
    <t>*0399808428</t>
  </si>
  <si>
    <t>*0905835099</t>
  </si>
  <si>
    <t>*0915966236</t>
  </si>
  <si>
    <t>*0982004101</t>
  </si>
  <si>
    <t>16/12/1986</t>
  </si>
  <si>
    <t>PGD 562</t>
  </si>
  <si>
    <t>*0913401884</t>
  </si>
  <si>
    <t>QLRR</t>
  </si>
  <si>
    <t>*0935441440</t>
  </si>
  <si>
    <t>22/03/1990</t>
  </si>
  <si>
    <t>Định lượng Can Xi ion tự do trong máu</t>
  </si>
  <si>
    <t>Định lượng Can Xi toàn phần</t>
  </si>
  <si>
    <t>TPO Ab (Antithyroid PeroXidase Antibodies)</t>
  </si>
  <si>
    <t>Giun Xoắn</t>
  </si>
  <si>
    <t>Siêu âm màu tuyến vú (Máy GE LOGIQ S7 EXpert Công  nghệ XDclear đầu dò ma trận siêu nông - Mỹ )</t>
  </si>
  <si>
    <t>Siêu âm động tĩnh mạch chi dưới(Máy GE LOGIQ S7 EXpert Công  nghệ XDclear đầu dò ma trận siêu nông - Mỹ )</t>
  </si>
  <si>
    <t>Siêu âm động mạch cảnh, đốt sống  (Máy GE LOGIQ S7 EXpert Công  nghệ XDclear đầu dò ma trận siêu nông - Mỹ )</t>
  </si>
  <si>
    <t>Chụp cộng hưởng từ (MRI) sọ - Xoang không đối quang từ (Máy MRI 3.0 Tesla Lumina - Hãng Siemen -Đức)</t>
  </si>
  <si>
    <t>Đo loãng Xương bằng sóng siêu âm (Sonost 3000 - Hàn quốc)</t>
  </si>
  <si>
    <t>Đo Xơ hóa gan</t>
  </si>
  <si>
    <t>Nội soi dạ dày không đau (Máy PentaX EPK 3000 có chế độ tầm soát ung thư ISCAN - Nhật)</t>
  </si>
  <si>
    <t>Nội soi đại tràng không đau (Máy PentaX EPK 3000 có chế độ tầm soát ung thư ISCAN - Nhật)</t>
  </si>
  <si>
    <t>Nội soi dạ dày + Nội soi đại tràng không đau (Máy PentaX EPK 3000 có chế độ tầm soát ung thư ISCAN - Nhật)</t>
  </si>
  <si>
    <t>Test hơi thở phát hiện vi khuẩn HP trong dạ dày không Xâm lấn</t>
  </si>
  <si>
    <t>Nội soi mũi Xoang</t>
  </si>
  <si>
    <t>NÊN CHỌN</t>
  </si>
  <si>
    <t>chọn thêm</t>
  </si>
  <si>
    <t xml:space="preserve">X </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</si>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</sst>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_(* #,##0_);_(* \(#,##0\);_(* &quot;-&quot;??_);_(@_)"/>
  </numFmts>
  <fonts count="29" x14ac:knownFonts="1">
    <font>
      <sz val="11"/>
      <color theme="1"/>
      <name val="Arial"/>
      <family val="2"/>
      <scheme val="minor"/>
    </font>
    <font>
      <b/>
      <sz val="12"/>
      <color theme="1"/>
      <name val="Times New Roman"/>
      <family val="1"/>
    </font>
    <font>
      <sz val="12"/>
      <color theme="1"/>
      <name val="Times New Roman"/>
      <family val="1"/>
    </font>
    <font>
      <sz val="11"/>
      <color theme="1"/>
      <name val="Arial"/>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sz val="13"/>
      <color theme="1"/>
      <name val="Times New Roman"/>
      <family val="1"/>
    </font>
    <font>
      <b/>
      <u/>
      <sz val="13"/>
      <color theme="1"/>
      <name val="Times New Roman"/>
      <family val="1"/>
    </font>
    <font>
      <b/>
      <sz val="13"/>
      <color rgb="FFFF0000"/>
      <name val="Times New Roman"/>
      <family val="1"/>
    </font>
    <font>
      <b/>
      <sz val="13"/>
      <color rgb="FF000000"/>
      <name val="Times New Roman"/>
      <family val="1"/>
    </font>
    <font>
      <b/>
      <sz val="13"/>
      <name val="Times New Roman"/>
      <family val="1"/>
    </font>
    <font>
      <sz val="13"/>
      <color rgb="FF000000"/>
      <name val="Times New Roman"/>
      <family val="1"/>
    </font>
    <font>
      <b/>
      <u/>
      <sz val="13"/>
      <color rgb="FFFF0000"/>
      <name val="Times New Roman"/>
      <family val="1"/>
    </font>
    <font>
      <b/>
      <u/>
      <sz val="13"/>
      <color rgb="FF000000"/>
      <name val="Times New Roman"/>
      <family val="1"/>
    </font>
    <font>
      <sz val="13"/>
      <name val="Times New Roman"/>
      <family val="1"/>
    </font>
    <font>
      <u/>
      <sz val="13"/>
      <color rgb="FFFF0000"/>
      <name val="Times New Roman"/>
      <family val="1"/>
    </font>
    <font>
      <sz val="13"/>
      <color rgb="FF002060"/>
      <name val="Times New Roman"/>
      <family val="1"/>
    </font>
    <font>
      <sz val="13"/>
      <color rgb="FFFF0000"/>
      <name val="Times New Roman"/>
      <family val="1"/>
    </font>
    <font>
      <sz val="11"/>
      <color rgb="FFFF0000"/>
      <name val="Times New Roman"/>
      <family val="1"/>
    </font>
    <font>
      <b/>
      <sz val="14"/>
      <color theme="1"/>
      <name val="Times New Roman"/>
      <family val="1"/>
    </font>
    <font>
      <u/>
      <sz val="11"/>
      <color theme="10"/>
      <name val="Arial"/>
      <family val="2"/>
      <scheme val="minor"/>
    </font>
    <font>
      <sz val="12"/>
      <color rgb="FF000000"/>
      <name val="Times New Roman"/>
      <family val="1"/>
    </font>
    <font>
      <b/>
      <sz val="12"/>
      <name val="Times New Roman"/>
      <family val="1"/>
    </font>
    <font>
      <sz val="12"/>
      <name val="Times New Roman"/>
      <family val="1"/>
    </font>
    <font>
      <u/>
      <sz val="12"/>
      <name val="Times New Roman"/>
      <family val="1"/>
    </font>
    <font>
      <sz val="9"/>
      <color indexed="81"/>
      <name val="Tahoma"/>
      <family val="2"/>
    </font>
    <font>
      <b/>
      <sz val="9"/>
      <color indexed="81"/>
      <name val="Tahoma"/>
      <family val="2"/>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7"/>
        <bgColor indexed="64"/>
      </patternFill>
    </fill>
    <fill>
      <patternFill patternType="solid">
        <fgColor rgb="FFCCCCFF"/>
        <bgColor indexed="64"/>
      </patternFill>
    </fill>
    <fill>
      <patternFill patternType="solid">
        <fgColor rgb="FFFFFF00"/>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9"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style="thin">
        <color indexed="64"/>
      </left>
      <right/>
      <top/>
      <bottom/>
      <diagonal/>
    </border>
    <border>
      <left/>
      <right style="thin">
        <color theme="0"/>
      </right>
      <top/>
      <bottom/>
      <diagonal/>
    </border>
  </borders>
  <cellStyleXfs count="5">
    <xf numFmtId="0" fontId="0" fillId="0" borderId="0"/>
    <xf numFmtId="164" fontId="3" fillId="0" borderId="0" applyFont="0" applyFill="0" applyBorder="0" applyAlignment="0" applyProtection="0"/>
    <xf numFmtId="0" fontId="22"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cellStyleXfs>
  <cellXfs count="305">
    <xf numFmtId="0" fontId="0" fillId="0" borderId="0" xfId="0"/>
    <xf numFmtId="0" fontId="2" fillId="0" borderId="5" xfId="0" applyFont="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vertical="center"/>
    </xf>
    <xf numFmtId="0" fontId="5" fillId="0" borderId="5" xfId="0" applyFont="1" applyBorder="1" applyAlignment="1">
      <alignment horizontal="left" vertical="center"/>
    </xf>
    <xf numFmtId="0" fontId="2" fillId="0" borderId="6"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center" wrapText="1"/>
    </xf>
    <xf numFmtId="0" fontId="2" fillId="0" borderId="5" xfId="0" applyFont="1" applyBorder="1" applyAlignment="1">
      <alignment vertical="center" wrapText="1"/>
    </xf>
    <xf numFmtId="0" fontId="2" fillId="0" borderId="5" xfId="0" applyFont="1" applyBorder="1"/>
    <xf numFmtId="0" fontId="1" fillId="0" borderId="6" xfId="0" applyFont="1" applyBorder="1" applyAlignment="1">
      <alignment vertical="center" wrapText="1"/>
    </xf>
    <xf numFmtId="0" fontId="1" fillId="0" borderId="7" xfId="0" applyFont="1" applyBorder="1" applyAlignment="1">
      <alignment vertical="center"/>
    </xf>
    <xf numFmtId="0" fontId="2" fillId="0" borderId="15" xfId="0" applyFont="1" applyBorder="1"/>
    <xf numFmtId="0" fontId="5" fillId="0" borderId="15" xfId="0" applyFont="1" applyBorder="1"/>
    <xf numFmtId="0" fontId="5" fillId="0" borderId="5" xfId="0" applyFont="1" applyBorder="1"/>
    <xf numFmtId="0" fontId="2" fillId="0" borderId="0" xfId="0" applyFont="1"/>
    <xf numFmtId="3" fontId="2" fillId="0" borderId="0" xfId="0" applyNumberFormat="1" applyFont="1" applyAlignment="1">
      <alignment vertical="center"/>
    </xf>
    <xf numFmtId="0" fontId="4" fillId="0" borderId="5" xfId="0" applyFont="1" applyBorder="1" applyAlignment="1">
      <alignment vertical="center"/>
    </xf>
    <xf numFmtId="0" fontId="1" fillId="0" borderId="5" xfId="0" applyFont="1" applyBorder="1"/>
    <xf numFmtId="3" fontId="2" fillId="0" borderId="5" xfId="1" applyNumberFormat="1" applyFont="1" applyBorder="1" applyAlignment="1">
      <alignment horizontal="center"/>
    </xf>
    <xf numFmtId="0" fontId="5" fillId="0" borderId="5" xfId="0" applyFont="1" applyBorder="1" applyAlignment="1">
      <alignment wrapText="1"/>
    </xf>
    <xf numFmtId="0" fontId="2" fillId="0" borderId="5" xfId="0" applyFont="1" applyBorder="1" applyAlignment="1">
      <alignment horizontal="left" vertical="center" wrapText="1"/>
    </xf>
    <xf numFmtId="0" fontId="6" fillId="0" borderId="6" xfId="0" applyFont="1" applyBorder="1" applyAlignment="1">
      <alignment vertical="top" wrapText="1"/>
    </xf>
    <xf numFmtId="0" fontId="6" fillId="0" borderId="5" xfId="0" applyFont="1" applyBorder="1" applyAlignment="1">
      <alignment vertical="center"/>
    </xf>
    <xf numFmtId="0" fontId="6" fillId="0" borderId="5" xfId="0" applyFont="1" applyBorder="1" applyAlignment="1">
      <alignment vertical="top" wrapText="1"/>
    </xf>
    <xf numFmtId="0" fontId="8" fillId="0" borderId="5" xfId="0" applyFont="1" applyBorder="1" applyAlignment="1">
      <alignment horizontal="center" vertical="center"/>
    </xf>
    <xf numFmtId="3" fontId="6" fillId="0" borderId="5" xfId="1" applyNumberFormat="1" applyFont="1" applyBorder="1" applyAlignment="1">
      <alignment horizontal="center" vertical="center"/>
    </xf>
    <xf numFmtId="3" fontId="8" fillId="0" borderId="5" xfId="0" applyNumberFormat="1" applyFont="1" applyBorder="1" applyAlignment="1">
      <alignment horizontal="center" vertical="center"/>
    </xf>
    <xf numFmtId="0" fontId="9" fillId="0" borderId="5" xfId="0" applyFont="1" applyBorder="1" applyAlignment="1">
      <alignment vertical="center" wrapText="1"/>
    </xf>
    <xf numFmtId="0" fontId="6" fillId="0" borderId="14" xfId="0" applyFont="1" applyBorder="1"/>
    <xf numFmtId="0" fontId="8" fillId="0" borderId="14" xfId="0" applyFont="1" applyBorder="1"/>
    <xf numFmtId="3" fontId="6" fillId="0" borderId="14" xfId="1" applyNumberFormat="1" applyFont="1" applyBorder="1" applyAlignment="1">
      <alignment horizontal="center"/>
    </xf>
    <xf numFmtId="0" fontId="10" fillId="0" borderId="14" xfId="0" applyFont="1" applyBorder="1" applyAlignment="1">
      <alignment wrapText="1"/>
    </xf>
    <xf numFmtId="0" fontId="11" fillId="5" borderId="1" xfId="0" applyFont="1" applyFill="1" applyBorder="1" applyAlignment="1">
      <alignment horizontal="center" vertical="center" wrapText="1"/>
    </xf>
    <xf numFmtId="3" fontId="11" fillId="5" borderId="1" xfId="1" applyNumberFormat="1" applyFont="1" applyFill="1" applyBorder="1" applyAlignment="1">
      <alignment horizontal="center" vertical="center" wrapText="1"/>
    </xf>
    <xf numFmtId="0" fontId="12" fillId="5" borderId="1" xfId="0" applyFont="1" applyFill="1" applyBorder="1" applyAlignment="1">
      <alignment horizontal="center" vertical="center" wrapText="1"/>
    </xf>
    <xf numFmtId="0" fontId="13" fillId="0" borderId="1" xfId="0" applyFont="1" applyBorder="1" applyAlignment="1">
      <alignment vertical="center" wrapText="1"/>
    </xf>
    <xf numFmtId="0" fontId="6" fillId="0" borderId="1" xfId="0" applyFont="1" applyBorder="1" applyAlignment="1">
      <alignment vertical="center" wrapText="1"/>
    </xf>
    <xf numFmtId="0" fontId="13" fillId="0" borderId="1" xfId="0" applyFont="1" applyBorder="1" applyAlignment="1">
      <alignment horizontal="center" vertical="center"/>
    </xf>
    <xf numFmtId="0" fontId="11" fillId="0" borderId="1" xfId="0" applyFont="1" applyBorder="1" applyAlignment="1">
      <alignment horizontal="center" vertical="center" wrapText="1"/>
    </xf>
    <xf numFmtId="3" fontId="6" fillId="0" borderId="1" xfId="1" applyNumberFormat="1" applyFont="1" applyBorder="1" applyAlignment="1">
      <alignment horizontal="center" vertical="center" wrapText="1"/>
    </xf>
    <xf numFmtId="0" fontId="10" fillId="0" borderId="1" xfId="0" applyFont="1" applyBorder="1" applyAlignment="1">
      <alignment wrapText="1"/>
    </xf>
    <xf numFmtId="0" fontId="6" fillId="3" borderId="1" xfId="0" applyFont="1" applyFill="1" applyBorder="1" applyAlignment="1">
      <alignment vertical="center" wrapText="1"/>
    </xf>
    <xf numFmtId="0" fontId="6" fillId="0" borderId="1" xfId="0" applyFont="1" applyBorder="1" applyAlignment="1">
      <alignment vertical="center"/>
    </xf>
    <xf numFmtId="3" fontId="6" fillId="0" borderId="1" xfId="1" applyNumberFormat="1" applyFont="1" applyBorder="1" applyAlignment="1">
      <alignment horizontal="center" vertical="center"/>
    </xf>
    <xf numFmtId="0" fontId="13" fillId="2" borderId="1" xfId="0" applyFont="1" applyFill="1" applyBorder="1" applyAlignment="1">
      <alignment horizontal="left" vertical="center" wrapText="1"/>
    </xf>
    <xf numFmtId="0" fontId="6" fillId="2" borderId="1" xfId="0" applyFont="1" applyFill="1" applyBorder="1" applyAlignment="1">
      <alignment vertical="center" wrapText="1"/>
    </xf>
    <xf numFmtId="3" fontId="13" fillId="2" borderId="1" xfId="1" applyNumberFormat="1" applyFont="1" applyFill="1" applyBorder="1" applyAlignment="1">
      <alignment horizontal="center" vertical="center"/>
    </xf>
    <xf numFmtId="0" fontId="10" fillId="5" borderId="1" xfId="0" applyFont="1" applyFill="1" applyBorder="1" applyAlignment="1">
      <alignment wrapText="1"/>
    </xf>
    <xf numFmtId="0" fontId="6" fillId="0" borderId="19" xfId="0" applyFont="1" applyBorder="1"/>
    <xf numFmtId="0" fontId="8" fillId="0" borderId="20" xfId="0" applyFont="1" applyBorder="1"/>
    <xf numFmtId="0" fontId="6" fillId="0" borderId="20" xfId="0" applyFont="1" applyBorder="1"/>
    <xf numFmtId="3" fontId="6" fillId="0" borderId="20" xfId="1" applyNumberFormat="1" applyFont="1" applyBorder="1" applyAlignment="1">
      <alignment horizontal="center"/>
    </xf>
    <xf numFmtId="0" fontId="10" fillId="0" borderId="21" xfId="0" applyFont="1" applyBorder="1" applyAlignment="1">
      <alignment wrapText="1"/>
    </xf>
    <xf numFmtId="0" fontId="10" fillId="0" borderId="22" xfId="0" applyFont="1" applyBorder="1"/>
    <xf numFmtId="0" fontId="10" fillId="0" borderId="5" xfId="0" applyFont="1" applyBorder="1"/>
    <xf numFmtId="3" fontId="10" fillId="0" borderId="5" xfId="1" applyNumberFormat="1" applyFont="1" applyBorder="1" applyAlignment="1">
      <alignment horizontal="center"/>
    </xf>
    <xf numFmtId="0" fontId="10" fillId="0" borderId="23" xfId="0" applyFont="1" applyBorder="1" applyAlignment="1">
      <alignment wrapText="1"/>
    </xf>
    <xf numFmtId="0" fontId="6" fillId="0" borderId="24" xfId="0" applyFont="1" applyBorder="1"/>
    <xf numFmtId="0" fontId="8" fillId="0" borderId="25" xfId="0" applyFont="1" applyBorder="1"/>
    <xf numFmtId="0" fontId="6" fillId="0" borderId="25" xfId="0" applyFont="1" applyBorder="1"/>
    <xf numFmtId="3" fontId="6" fillId="0" borderId="25" xfId="1" applyNumberFormat="1" applyFont="1" applyBorder="1" applyAlignment="1">
      <alignment horizontal="center"/>
    </xf>
    <xf numFmtId="0" fontId="10" fillId="0" borderId="26" xfId="0" applyFont="1" applyBorder="1" applyAlignment="1">
      <alignment wrapText="1"/>
    </xf>
    <xf numFmtId="0" fontId="11" fillId="5" borderId="1" xfId="0" applyFont="1" applyFill="1" applyBorder="1" applyAlignment="1">
      <alignment horizontal="center" vertical="center"/>
    </xf>
    <xf numFmtId="3" fontId="11" fillId="5" borderId="1" xfId="1" applyNumberFormat="1" applyFont="1" applyFill="1" applyBorder="1" applyAlignment="1">
      <alignment horizontal="center" vertical="center"/>
    </xf>
    <xf numFmtId="3" fontId="14" fillId="4" borderId="1" xfId="0" applyNumberFormat="1" applyFont="1" applyFill="1" applyBorder="1" applyAlignment="1">
      <alignment vertical="center"/>
    </xf>
    <xf numFmtId="3" fontId="15" fillId="4" borderId="1" xfId="0" applyNumberFormat="1" applyFont="1" applyFill="1" applyBorder="1" applyAlignment="1">
      <alignment vertical="center"/>
    </xf>
    <xf numFmtId="3" fontId="15" fillId="4" borderId="16" xfId="0" applyNumberFormat="1" applyFont="1" applyFill="1" applyBorder="1" applyAlignment="1">
      <alignment horizontal="left" vertical="center"/>
    </xf>
    <xf numFmtId="3" fontId="15" fillId="4" borderId="18" xfId="0" applyNumberFormat="1" applyFont="1" applyFill="1" applyBorder="1" applyAlignment="1">
      <alignment horizontal="left" vertical="center"/>
    </xf>
    <xf numFmtId="3" fontId="6" fillId="4" borderId="1" xfId="0" applyNumberFormat="1" applyFont="1" applyFill="1" applyBorder="1" applyAlignment="1">
      <alignment vertical="center"/>
    </xf>
    <xf numFmtId="0" fontId="10" fillId="4" borderId="1" xfId="0" applyFont="1" applyFill="1" applyBorder="1" applyAlignment="1">
      <alignment wrapText="1"/>
    </xf>
    <xf numFmtId="3" fontId="13" fillId="0" borderId="1" xfId="1" applyNumberFormat="1" applyFont="1" applyBorder="1" applyAlignment="1">
      <alignment horizontal="center" vertical="center"/>
    </xf>
    <xf numFmtId="3" fontId="13" fillId="3" borderId="1" xfId="1" applyNumberFormat="1" applyFont="1" applyFill="1" applyBorder="1" applyAlignment="1">
      <alignment horizontal="center" vertical="center"/>
    </xf>
    <xf numFmtId="0" fontId="13" fillId="0" borderId="1" xfId="0" applyFont="1" applyBorder="1" applyAlignment="1">
      <alignment vertical="center"/>
    </xf>
    <xf numFmtId="0" fontId="11" fillId="0" borderId="3" xfId="0" applyFont="1" applyBorder="1" applyAlignment="1">
      <alignment horizontal="center" vertical="center" wrapText="1"/>
    </xf>
    <xf numFmtId="3" fontId="13" fillId="0" borderId="1" xfId="1" applyNumberFormat="1" applyFont="1" applyBorder="1" applyAlignment="1">
      <alignment horizontal="center" vertical="center" wrapText="1"/>
    </xf>
    <xf numFmtId="0" fontId="12" fillId="0" borderId="1" xfId="0" applyFont="1" applyBorder="1" applyAlignment="1">
      <alignment vertical="center" wrapText="1"/>
    </xf>
    <xf numFmtId="0" fontId="16" fillId="0" borderId="1" xfId="0" applyFont="1" applyBorder="1" applyAlignment="1">
      <alignment vertical="center" wrapText="1"/>
    </xf>
    <xf numFmtId="3" fontId="8" fillId="0" borderId="1" xfId="1" applyNumberFormat="1" applyFont="1" applyBorder="1" applyAlignment="1">
      <alignment horizontal="center" vertical="center" wrapText="1"/>
    </xf>
    <xf numFmtId="3" fontId="8" fillId="3" borderId="1" xfId="1" applyNumberFormat="1" applyFont="1" applyFill="1" applyBorder="1" applyAlignment="1">
      <alignment horizontal="center" vertical="center" wrapText="1"/>
    </xf>
    <xf numFmtId="3" fontId="12" fillId="0" borderId="1" xfId="0" applyNumberFormat="1" applyFont="1" applyBorder="1" applyAlignment="1">
      <alignment horizontal="left" vertical="center" wrapText="1"/>
    </xf>
    <xf numFmtId="3" fontId="16" fillId="0" borderId="1" xfId="0" applyNumberFormat="1" applyFont="1" applyBorder="1" applyAlignment="1">
      <alignment horizontal="left" vertical="center" wrapText="1"/>
    </xf>
    <xf numFmtId="3" fontId="8" fillId="0" borderId="1" xfId="0" applyNumberFormat="1" applyFont="1" applyBorder="1" applyAlignment="1">
      <alignment horizontal="center" vertical="center" wrapText="1"/>
    </xf>
    <xf numFmtId="3" fontId="13" fillId="4" borderId="1" xfId="1" applyNumberFormat="1" applyFont="1" applyFill="1" applyBorder="1" applyAlignment="1">
      <alignment horizontal="center" vertical="center"/>
    </xf>
    <xf numFmtId="3" fontId="11" fillId="4" borderId="1" xfId="1" applyNumberFormat="1" applyFont="1" applyFill="1" applyBorder="1" applyAlignment="1">
      <alignment horizontal="center" vertical="center"/>
    </xf>
    <xf numFmtId="0" fontId="11" fillId="0" borderId="1" xfId="0" applyFont="1" applyBorder="1" applyAlignment="1">
      <alignment horizontal="center" vertical="center"/>
    </xf>
    <xf numFmtId="0" fontId="12" fillId="2" borderId="4" xfId="0" applyFont="1" applyFill="1" applyBorder="1" applyAlignment="1">
      <alignment vertical="center"/>
    </xf>
    <xf numFmtId="0" fontId="11" fillId="0" borderId="4" xfId="0" applyFont="1" applyBorder="1" applyAlignment="1">
      <alignment vertical="center" wrapText="1"/>
    </xf>
    <xf numFmtId="0" fontId="13" fillId="0" borderId="2" xfId="0" applyFont="1" applyBorder="1" applyAlignment="1">
      <alignment vertical="center" wrapText="1"/>
    </xf>
    <xf numFmtId="3" fontId="13" fillId="0" borderId="2" xfId="1" applyNumberFormat="1" applyFont="1" applyBorder="1" applyAlignment="1">
      <alignment horizontal="center" vertical="center" wrapText="1"/>
    </xf>
    <xf numFmtId="3" fontId="6" fillId="0" borderId="1" xfId="0" applyNumberFormat="1" applyFont="1" applyBorder="1" applyAlignment="1">
      <alignment horizontal="center" vertical="center"/>
    </xf>
    <xf numFmtId="3" fontId="6" fillId="0" borderId="1" xfId="0" applyNumberFormat="1" applyFont="1" applyBorder="1" applyAlignment="1">
      <alignment vertical="center"/>
    </xf>
    <xf numFmtId="3" fontId="6" fillId="0" borderId="1" xfId="0" applyNumberFormat="1" applyFont="1" applyBorder="1" applyAlignment="1">
      <alignment horizontal="left" vertical="center" wrapText="1"/>
    </xf>
    <xf numFmtId="0" fontId="13" fillId="0" borderId="1" xfId="0" applyFont="1" applyBorder="1" applyAlignment="1">
      <alignment horizontal="center" vertical="center" wrapText="1"/>
    </xf>
    <xf numFmtId="3" fontId="6" fillId="2" borderId="1" xfId="0" applyNumberFormat="1" applyFont="1" applyFill="1" applyBorder="1" applyAlignment="1">
      <alignment horizontal="left" vertical="center"/>
    </xf>
    <xf numFmtId="3" fontId="6" fillId="2" borderId="1" xfId="1" applyNumberFormat="1" applyFont="1" applyFill="1" applyBorder="1" applyAlignment="1">
      <alignment horizontal="center" vertical="center"/>
    </xf>
    <xf numFmtId="3" fontId="6" fillId="2" borderId="1" xfId="0" applyNumberFormat="1" applyFont="1" applyFill="1" applyBorder="1" applyAlignment="1">
      <alignment horizontal="left" vertical="center" wrapText="1"/>
    </xf>
    <xf numFmtId="3" fontId="6" fillId="2"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0" fontId="6" fillId="0" borderId="6" xfId="0" applyFont="1" applyBorder="1"/>
    <xf numFmtId="0" fontId="8" fillId="0" borderId="6" xfId="0" applyFont="1" applyBorder="1"/>
    <xf numFmtId="3" fontId="6" fillId="0" borderId="6" xfId="1" applyNumberFormat="1" applyFont="1" applyBorder="1" applyAlignment="1">
      <alignment horizontal="center"/>
    </xf>
    <xf numFmtId="0" fontId="10" fillId="0" borderId="6" xfId="0" applyFont="1" applyBorder="1" applyAlignment="1">
      <alignment wrapText="1"/>
    </xf>
    <xf numFmtId="0" fontId="6" fillId="0" borderId="5" xfId="0" applyFont="1" applyBorder="1" applyAlignment="1">
      <alignment horizontal="center" vertical="center"/>
    </xf>
    <xf numFmtId="0" fontId="17" fillId="0" borderId="5" xfId="0" applyFont="1" applyBorder="1" applyAlignment="1">
      <alignment horizontal="left" vertical="center"/>
    </xf>
    <xf numFmtId="0" fontId="6" fillId="0" borderId="5" xfId="0" applyFont="1" applyBorder="1" applyAlignment="1">
      <alignment horizontal="left" vertical="center"/>
    </xf>
    <xf numFmtId="0" fontId="18" fillId="0" borderId="5" xfId="0" applyFont="1" applyBorder="1" applyAlignment="1">
      <alignment horizontal="center" vertical="center"/>
    </xf>
    <xf numFmtId="3" fontId="6" fillId="0" borderId="5" xfId="0" applyNumberFormat="1" applyFont="1" applyBorder="1" applyAlignment="1">
      <alignment horizontal="right" vertical="center"/>
    </xf>
    <xf numFmtId="0" fontId="10" fillId="0" borderId="5" xfId="0" applyFont="1" applyBorder="1" applyAlignment="1">
      <alignment horizontal="left" vertical="center"/>
    </xf>
    <xf numFmtId="0" fontId="14" fillId="0" borderId="5" xfId="0" applyFont="1" applyBorder="1" applyAlignment="1">
      <alignment vertical="center"/>
    </xf>
    <xf numFmtId="0" fontId="10" fillId="0" borderId="5" xfId="0" applyFont="1" applyBorder="1" applyAlignment="1">
      <alignment vertical="center"/>
    </xf>
    <xf numFmtId="3" fontId="10" fillId="0" borderId="5" xfId="1" applyNumberFormat="1" applyFont="1" applyBorder="1" applyAlignment="1">
      <alignment horizontal="center" vertical="center"/>
    </xf>
    <xf numFmtId="3" fontId="6" fillId="0" borderId="5" xfId="0" applyNumberFormat="1" applyFont="1" applyBorder="1" applyAlignment="1">
      <alignment horizontal="center" vertical="center"/>
    </xf>
    <xf numFmtId="0" fontId="11" fillId="0" borderId="4" xfId="0" applyFont="1" applyBorder="1" applyAlignment="1">
      <alignment horizontal="center" vertical="center"/>
    </xf>
    <xf numFmtId="0" fontId="10" fillId="0" borderId="1" xfId="0" applyFont="1" applyBorder="1" applyAlignment="1">
      <alignment horizontal="left" vertical="center" wrapText="1"/>
    </xf>
    <xf numFmtId="3" fontId="19" fillId="0" borderId="1" xfId="1" applyNumberFormat="1" applyFont="1" applyBorder="1" applyAlignment="1">
      <alignment horizontal="center" vertical="center"/>
    </xf>
    <xf numFmtId="3" fontId="19" fillId="0" borderId="1" xfId="1" applyNumberFormat="1" applyFont="1" applyBorder="1" applyAlignment="1">
      <alignment horizontal="center" vertical="center" wrapText="1"/>
    </xf>
    <xf numFmtId="3" fontId="10" fillId="0" borderId="1" xfId="1" applyNumberFormat="1" applyFont="1" applyBorder="1" applyAlignment="1">
      <alignment horizontal="center" vertical="center" wrapText="1"/>
    </xf>
    <xf numFmtId="0" fontId="19" fillId="0" borderId="1"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vertical="center" wrapText="1"/>
    </xf>
    <xf numFmtId="0" fontId="11" fillId="0" borderId="3" xfId="0" applyFont="1" applyBorder="1" applyAlignment="1">
      <alignment horizontal="center" vertical="center"/>
    </xf>
    <xf numFmtId="0" fontId="10" fillId="0" borderId="4" xfId="0" applyFont="1" applyBorder="1" applyAlignment="1">
      <alignment horizontal="center" vertical="center" wrapText="1"/>
    </xf>
    <xf numFmtId="0" fontId="16" fillId="0" borderId="1" xfId="0" applyFont="1" applyBorder="1" applyAlignment="1">
      <alignment horizontal="left" vertical="center" wrapText="1"/>
    </xf>
    <xf numFmtId="3" fontId="13" fillId="0" borderId="1" xfId="1" applyNumberFormat="1" applyFont="1" applyBorder="1" applyAlignment="1">
      <alignment vertical="center" wrapText="1"/>
    </xf>
    <xf numFmtId="0" fontId="23" fillId="7" borderId="1" xfId="0" applyFont="1" applyFill="1" applyBorder="1" applyAlignment="1">
      <alignment horizontal="center" vertical="center" wrapText="1"/>
    </xf>
    <xf numFmtId="0" fontId="23" fillId="7" borderId="1" xfId="0" applyFont="1" applyFill="1" applyBorder="1" applyAlignment="1">
      <alignment horizontal="center" vertical="center"/>
    </xf>
    <xf numFmtId="3" fontId="2" fillId="7" borderId="1" xfId="0" applyNumberFormat="1" applyFont="1" applyFill="1" applyBorder="1" applyAlignment="1">
      <alignment horizontal="center" vertical="center"/>
    </xf>
    <xf numFmtId="0" fontId="24" fillId="7" borderId="1" xfId="0" applyFont="1" applyFill="1" applyBorder="1" applyAlignment="1">
      <alignment horizontal="center" vertical="top" wrapText="1"/>
    </xf>
    <xf numFmtId="0" fontId="2" fillId="0" borderId="0" xfId="0" applyFont="1" applyAlignment="1">
      <alignment vertical="top"/>
    </xf>
    <xf numFmtId="165" fontId="24" fillId="6" borderId="1" xfId="1" applyNumberFormat="1" applyFont="1" applyFill="1" applyBorder="1" applyAlignment="1">
      <alignment horizontal="center" vertical="center" wrapText="1"/>
    </xf>
    <xf numFmtId="3" fontId="24" fillId="6" borderId="1" xfId="1" applyNumberFormat="1" applyFont="1" applyFill="1" applyBorder="1" applyAlignment="1">
      <alignment horizontal="center" vertical="center" wrapText="1"/>
    </xf>
    <xf numFmtId="3" fontId="24" fillId="6" borderId="1" xfId="1" applyNumberFormat="1" applyFont="1" applyFill="1" applyBorder="1" applyAlignment="1">
      <alignment horizontal="center" vertical="center"/>
    </xf>
    <xf numFmtId="3" fontId="5" fillId="6" borderId="1" xfId="1" applyNumberFormat="1" applyFont="1" applyFill="1" applyBorder="1" applyAlignment="1">
      <alignment horizontal="center" vertical="center" wrapText="1"/>
    </xf>
    <xf numFmtId="3" fontId="24" fillId="6" borderId="1" xfId="0" applyNumberFormat="1" applyFont="1" applyFill="1" applyBorder="1" applyAlignment="1">
      <alignment horizontal="center" vertical="center" wrapText="1"/>
    </xf>
    <xf numFmtId="3" fontId="24" fillId="6" borderId="2" xfId="1" applyNumberFormat="1" applyFont="1" applyFill="1" applyBorder="1" applyAlignment="1">
      <alignment horizontal="center" vertical="center" wrapText="1"/>
    </xf>
    <xf numFmtId="3" fontId="24" fillId="6" borderId="1" xfId="0" applyNumberFormat="1" applyFont="1" applyFill="1" applyBorder="1" applyAlignment="1">
      <alignment horizontal="center" vertical="center"/>
    </xf>
    <xf numFmtId="0" fontId="25" fillId="0" borderId="0" xfId="0" applyFont="1"/>
    <xf numFmtId="0" fontId="2" fillId="2" borderId="0" xfId="0" applyFont="1" applyFill="1"/>
    <xf numFmtId="0" fontId="25" fillId="2" borderId="1" xfId="0" applyFont="1" applyFill="1" applyBorder="1" applyAlignment="1">
      <alignment horizontal="left" vertical="center" wrapText="1"/>
    </xf>
    <xf numFmtId="0" fontId="25" fillId="2" borderId="1" xfId="0" applyFont="1" applyFill="1" applyBorder="1" applyAlignment="1">
      <alignment horizontal="center" vertical="center" wrapText="1"/>
    </xf>
    <xf numFmtId="0" fontId="25" fillId="2" borderId="1" xfId="0" applyFont="1" applyFill="1" applyBorder="1"/>
    <xf numFmtId="0" fontId="25" fillId="2" borderId="1" xfId="0" applyFont="1" applyFill="1" applyBorder="1" applyAlignment="1">
      <alignment horizontal="center" vertical="center"/>
    </xf>
    <xf numFmtId="0" fontId="25" fillId="2" borderId="1" xfId="0" applyFont="1" applyFill="1" applyBorder="1" applyAlignment="1">
      <alignment vertical="center"/>
    </xf>
    <xf numFmtId="0" fontId="25" fillId="2" borderId="1" xfId="0" applyFont="1" applyFill="1" applyBorder="1" applyAlignment="1">
      <alignment horizontal="center"/>
    </xf>
    <xf numFmtId="0" fontId="5" fillId="2"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top"/>
    </xf>
    <xf numFmtId="0" fontId="2" fillId="0" borderId="0" xfId="0" applyFont="1" applyAlignment="1">
      <alignment horizontal="center"/>
    </xf>
    <xf numFmtId="0" fontId="24" fillId="7" borderId="1" xfId="0" applyFont="1" applyFill="1" applyBorder="1" applyAlignment="1">
      <alignment vertical="top" wrapText="1"/>
    </xf>
    <xf numFmtId="0" fontId="25" fillId="2" borderId="1" xfId="0" applyFont="1" applyFill="1" applyBorder="1" applyAlignment="1">
      <alignment vertical="center" wrapText="1"/>
    </xf>
    <xf numFmtId="14" fontId="25" fillId="2" borderId="1" xfId="0" applyNumberFormat="1" applyFont="1" applyFill="1" applyBorder="1" applyAlignment="1">
      <alignment horizontal="center" vertical="center" wrapText="1"/>
    </xf>
    <xf numFmtId="0" fontId="26" fillId="2" borderId="1" xfId="2" applyFont="1" applyFill="1" applyBorder="1" applyAlignment="1">
      <alignment vertical="center"/>
    </xf>
    <xf numFmtId="0" fontId="25" fillId="2" borderId="0" xfId="0" applyFont="1" applyFill="1"/>
    <xf numFmtId="165" fontId="24" fillId="2" borderId="1" xfId="1" applyNumberFormat="1" applyFont="1" applyFill="1" applyBorder="1"/>
    <xf numFmtId="0" fontId="25" fillId="2" borderId="1" xfId="0" applyFont="1" applyFill="1" applyBorder="1" applyAlignment="1">
      <alignment vertical="top"/>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top"/>
    </xf>
    <xf numFmtId="0" fontId="25" fillId="2" borderId="1" xfId="0" quotePrefix="1" applyFont="1" applyFill="1" applyBorder="1" applyAlignment="1">
      <alignment horizontal="center" vertical="top"/>
    </xf>
    <xf numFmtId="0" fontId="26" fillId="2" borderId="1" xfId="2" applyFont="1" applyFill="1" applyBorder="1" applyAlignment="1">
      <alignment vertical="top"/>
    </xf>
    <xf numFmtId="0" fontId="25" fillId="2" borderId="1" xfId="0" quotePrefix="1" applyFont="1" applyFill="1" applyBorder="1" applyAlignment="1">
      <alignment horizontal="center" vertical="center"/>
    </xf>
    <xf numFmtId="0" fontId="25" fillId="2" borderId="1" xfId="0" quotePrefix="1" applyFont="1" applyFill="1" applyBorder="1" applyAlignment="1">
      <alignment horizontal="center" vertical="center" wrapText="1"/>
    </xf>
    <xf numFmtId="165" fontId="25" fillId="2" borderId="1" xfId="1" applyNumberFormat="1" applyFont="1" applyFill="1" applyBorder="1"/>
    <xf numFmtId="14" fontId="25" fillId="2" borderId="1" xfId="0" quotePrefix="1" applyNumberFormat="1" applyFont="1" applyFill="1" applyBorder="1" applyAlignment="1">
      <alignment horizontal="center" vertical="center" wrapText="1"/>
    </xf>
    <xf numFmtId="49" fontId="25" fillId="2" borderId="1" xfId="0" applyNumberFormat="1" applyFont="1" applyFill="1" applyBorder="1" applyAlignment="1">
      <alignment horizontal="center" vertical="top"/>
    </xf>
    <xf numFmtId="0" fontId="25" fillId="2" borderId="0" xfId="0" applyFont="1" applyFill="1" applyAlignment="1">
      <alignment vertical="top"/>
    </xf>
    <xf numFmtId="0" fontId="25" fillId="2" borderId="0" xfId="0" applyFont="1" applyFill="1" applyAlignment="1">
      <alignment horizontal="center" vertical="top"/>
    </xf>
    <xf numFmtId="165" fontId="24" fillId="2" borderId="0" xfId="1" applyNumberFormat="1" applyFont="1" applyFill="1"/>
    <xf numFmtId="0" fontId="25" fillId="2" borderId="18" xfId="0" applyFont="1" applyFill="1" applyBorder="1"/>
    <xf numFmtId="0" fontId="25" fillId="2" borderId="16" xfId="0" applyFont="1" applyFill="1" applyBorder="1" applyAlignment="1">
      <alignment vertical="top"/>
    </xf>
    <xf numFmtId="0" fontId="26" fillId="2" borderId="16" xfId="2" applyFont="1" applyFill="1" applyBorder="1" applyAlignment="1">
      <alignment vertical="top"/>
    </xf>
    <xf numFmtId="0" fontId="26" fillId="2" borderId="16" xfId="2" applyFont="1" applyFill="1" applyBorder="1" applyAlignment="1">
      <alignment vertical="center"/>
    </xf>
    <xf numFmtId="0" fontId="24" fillId="8" borderId="1" xfId="0" applyFont="1" applyFill="1" applyBorder="1" applyAlignment="1">
      <alignment horizontal="center" vertical="top" wrapText="1"/>
    </xf>
    <xf numFmtId="3" fontId="24" fillId="8" borderId="1" xfId="1" applyNumberFormat="1" applyFont="1" applyFill="1" applyBorder="1" applyAlignment="1">
      <alignment horizontal="center" vertical="center"/>
    </xf>
    <xf numFmtId="0" fontId="5" fillId="7" borderId="1" xfId="0" applyFont="1" applyFill="1" applyBorder="1" applyAlignment="1">
      <alignment horizontal="center" vertical="top" wrapText="1"/>
    </xf>
    <xf numFmtId="3" fontId="24" fillId="7" borderId="1" xfId="0" applyNumberFormat="1" applyFont="1" applyFill="1" applyBorder="1" applyAlignment="1">
      <alignment horizontal="center" vertical="top" wrapText="1"/>
    </xf>
    <xf numFmtId="0" fontId="24" fillId="7" borderId="2" xfId="0" applyFont="1" applyFill="1" applyBorder="1" applyAlignment="1">
      <alignment horizontal="center" vertical="top" wrapText="1"/>
    </xf>
    <xf numFmtId="3" fontId="24" fillId="7" borderId="1" xfId="0" applyNumberFormat="1" applyFont="1" applyFill="1" applyBorder="1" applyAlignment="1">
      <alignment horizontal="center" vertical="top"/>
    </xf>
    <xf numFmtId="0" fontId="25" fillId="2" borderId="16" xfId="0" applyFont="1" applyFill="1" applyBorder="1" applyAlignment="1">
      <alignment horizontal="center" vertical="center"/>
    </xf>
    <xf numFmtId="0" fontId="25" fillId="2" borderId="18" xfId="0" applyFont="1" applyFill="1" applyBorder="1" applyAlignment="1">
      <alignment horizontal="center" vertical="center"/>
    </xf>
    <xf numFmtId="3" fontId="24" fillId="8" borderId="1" xfId="1" applyNumberFormat="1" applyFont="1" applyFill="1" applyBorder="1" applyAlignment="1">
      <alignment horizontal="center" vertical="center" wrapText="1"/>
    </xf>
    <xf numFmtId="14" fontId="25" fillId="2" borderId="1" xfId="0" applyNumberFormat="1" applyFont="1" applyFill="1" applyBorder="1" applyAlignment="1">
      <alignment vertical="center" wrapText="1"/>
    </xf>
    <xf numFmtId="165" fontId="24" fillId="6" borderId="1" xfId="1" applyNumberFormat="1" applyFont="1" applyFill="1" applyBorder="1" applyAlignment="1">
      <alignment vertical="center" wrapText="1"/>
    </xf>
    <xf numFmtId="0" fontId="24" fillId="9" borderId="1" xfId="0" applyFont="1" applyFill="1" applyBorder="1" applyAlignment="1">
      <alignment horizontal="center" vertical="top" wrapText="1"/>
    </xf>
    <xf numFmtId="165" fontId="5" fillId="2" borderId="1" xfId="1" applyNumberFormat="1" applyFont="1" applyFill="1" applyBorder="1" applyAlignment="1">
      <alignment horizontal="center" vertical="center"/>
    </xf>
    <xf numFmtId="165" fontId="5" fillId="0" borderId="0" xfId="1" applyNumberFormat="1" applyFont="1"/>
    <xf numFmtId="0" fontId="25" fillId="10" borderId="1" xfId="0" applyFont="1" applyFill="1" applyBorder="1" applyAlignment="1">
      <alignment horizontal="center" vertical="center" wrapText="1"/>
    </xf>
    <xf numFmtId="0" fontId="25" fillId="10" borderId="1" xfId="0" applyFont="1" applyFill="1" applyBorder="1" applyAlignment="1">
      <alignment horizontal="left" vertical="center" wrapText="1"/>
    </xf>
    <xf numFmtId="0" fontId="25" fillId="10" borderId="1" xfId="0" applyFont="1" applyFill="1" applyBorder="1"/>
    <xf numFmtId="0" fontId="25" fillId="10" borderId="1" xfId="0" applyFont="1" applyFill="1" applyBorder="1" applyAlignment="1">
      <alignment vertical="center" wrapText="1"/>
    </xf>
    <xf numFmtId="0" fontId="25" fillId="10" borderId="1" xfId="0" applyFont="1" applyFill="1" applyBorder="1" applyAlignment="1">
      <alignment horizontal="center" vertical="center"/>
    </xf>
    <xf numFmtId="0" fontId="25" fillId="10" borderId="1" xfId="0" applyFont="1" applyFill="1" applyBorder="1" applyAlignment="1">
      <alignment vertical="center"/>
    </xf>
    <xf numFmtId="0" fontId="25" fillId="10" borderId="1" xfId="0" applyFont="1" applyFill="1" applyBorder="1" applyAlignment="1">
      <alignment horizontal="center"/>
    </xf>
    <xf numFmtId="165" fontId="24" fillId="10" borderId="1" xfId="1" applyNumberFormat="1" applyFont="1" applyFill="1" applyBorder="1"/>
    <xf numFmtId="0" fontId="25" fillId="10" borderId="0" xfId="0" applyFont="1" applyFill="1"/>
    <xf numFmtId="0" fontId="25" fillId="10" borderId="16" xfId="0" applyFont="1" applyFill="1" applyBorder="1" applyAlignment="1">
      <alignment horizontal="center" vertical="center"/>
    </xf>
    <xf numFmtId="0" fontId="25" fillId="10" borderId="18" xfId="0" applyFont="1" applyFill="1" applyBorder="1" applyAlignment="1">
      <alignment horizontal="center" vertical="center"/>
    </xf>
    <xf numFmtId="0" fontId="25" fillId="10" borderId="0" xfId="0" applyFont="1" applyFill="1" applyAlignment="1">
      <alignment horizontal="center" vertical="center"/>
    </xf>
    <xf numFmtId="0" fontId="25" fillId="10" borderId="1" xfId="0" applyFont="1" applyFill="1" applyBorder="1" applyAlignment="1">
      <alignment horizontal="center" vertical="top"/>
    </xf>
    <xf numFmtId="14" fontId="25" fillId="10" borderId="1" xfId="0" applyNumberFormat="1" applyFont="1" applyFill="1" applyBorder="1" applyAlignment="1">
      <alignment horizontal="center" vertical="center" wrapText="1"/>
    </xf>
    <xf numFmtId="49" fontId="25" fillId="10" borderId="1" xfId="0" applyNumberFormat="1" applyFont="1" applyFill="1" applyBorder="1" applyAlignment="1">
      <alignment horizontal="center" vertical="top"/>
    </xf>
    <xf numFmtId="0" fontId="25" fillId="11" borderId="1" xfId="0" applyFont="1" applyFill="1" applyBorder="1" applyAlignment="1">
      <alignment horizontal="center" vertical="center" wrapText="1"/>
    </xf>
    <xf numFmtId="0" fontId="25" fillId="11" borderId="1" xfId="0" applyFont="1" applyFill="1" applyBorder="1" applyAlignment="1">
      <alignment horizontal="left" vertical="center" wrapText="1"/>
    </xf>
    <xf numFmtId="0" fontId="25" fillId="11" borderId="1" xfId="0" applyFont="1" applyFill="1" applyBorder="1"/>
    <xf numFmtId="0" fontId="25" fillId="11" borderId="1" xfId="0" applyFont="1" applyFill="1" applyBorder="1" applyAlignment="1">
      <alignment vertical="center" wrapText="1"/>
    </xf>
    <xf numFmtId="0" fontId="25" fillId="11" borderId="1" xfId="0" applyFont="1" applyFill="1" applyBorder="1" applyAlignment="1">
      <alignment horizontal="center" vertical="center"/>
    </xf>
    <xf numFmtId="0" fontId="25" fillId="11" borderId="1" xfId="0" applyFont="1" applyFill="1" applyBorder="1" applyAlignment="1">
      <alignment vertical="center"/>
    </xf>
    <xf numFmtId="0" fontId="25" fillId="11" borderId="1" xfId="0" applyFont="1" applyFill="1" applyBorder="1" applyAlignment="1">
      <alignment horizontal="center"/>
    </xf>
    <xf numFmtId="0" fontId="25" fillId="11" borderId="16" xfId="0" applyFont="1" applyFill="1" applyBorder="1" applyAlignment="1">
      <alignment horizontal="center" vertical="center"/>
    </xf>
    <xf numFmtId="0" fontId="25" fillId="11" borderId="18" xfId="0" applyFont="1" applyFill="1" applyBorder="1" applyAlignment="1">
      <alignment horizontal="center" vertical="center"/>
    </xf>
    <xf numFmtId="165" fontId="24" fillId="11" borderId="1" xfId="1" applyNumberFormat="1" applyFont="1" applyFill="1" applyBorder="1"/>
    <xf numFmtId="0" fontId="25" fillId="11" borderId="0" xfId="0" applyFont="1" applyFill="1"/>
    <xf numFmtId="0" fontId="25" fillId="11" borderId="0" xfId="0" applyFont="1" applyFill="1" applyAlignment="1">
      <alignment vertical="top"/>
    </xf>
    <xf numFmtId="0" fontId="25" fillId="11" borderId="0" xfId="0" applyFont="1" applyFill="1" applyAlignment="1">
      <alignment horizontal="center" vertical="top"/>
    </xf>
    <xf numFmtId="0" fontId="25" fillId="11" borderId="0" xfId="0" applyFont="1" applyFill="1" applyAlignment="1">
      <alignment horizontal="center" vertical="center"/>
    </xf>
    <xf numFmtId="0" fontId="25" fillId="11" borderId="1" xfId="0" applyFont="1" applyFill="1" applyBorder="1" applyAlignment="1">
      <alignment vertical="top"/>
    </xf>
    <xf numFmtId="165" fontId="24" fillId="11" borderId="0" xfId="1" applyNumberFormat="1" applyFont="1" applyFill="1"/>
    <xf numFmtId="0" fontId="25" fillId="11" borderId="1" xfId="0" applyFont="1" applyFill="1" applyBorder="1" applyAlignment="1">
      <alignment horizontal="center" vertical="top"/>
    </xf>
    <xf numFmtId="0" fontId="25" fillId="11" borderId="16" xfId="0" applyFont="1" applyFill="1" applyBorder="1" applyAlignment="1">
      <alignment vertical="top"/>
    </xf>
    <xf numFmtId="0" fontId="25" fillId="11" borderId="18" xfId="0" applyFont="1" applyFill="1" applyBorder="1"/>
    <xf numFmtId="14" fontId="25" fillId="11" borderId="1" xfId="0" applyNumberFormat="1" applyFont="1" applyFill="1" applyBorder="1" applyAlignment="1">
      <alignment horizontal="center" vertical="center" wrapText="1"/>
    </xf>
    <xf numFmtId="49" fontId="25" fillId="11" borderId="1" xfId="0" applyNumberFormat="1" applyFont="1" applyFill="1" applyBorder="1" applyAlignment="1">
      <alignment horizontal="center" vertical="top"/>
    </xf>
    <xf numFmtId="0" fontId="26" fillId="11" borderId="16" xfId="2" applyFont="1" applyFill="1" applyBorder="1" applyAlignment="1">
      <alignment vertical="top"/>
    </xf>
    <xf numFmtId="3" fontId="14" fillId="4" borderId="16" xfId="0" applyNumberFormat="1" applyFont="1" applyFill="1" applyBorder="1" applyAlignment="1">
      <alignment horizontal="left" vertical="center"/>
    </xf>
    <xf numFmtId="3" fontId="14" fillId="4" borderId="17" xfId="0" applyNumberFormat="1" applyFont="1" applyFill="1" applyBorder="1" applyAlignment="1">
      <alignment horizontal="left" vertical="center"/>
    </xf>
    <xf numFmtId="3" fontId="14" fillId="4" borderId="18" xfId="0" applyNumberFormat="1" applyFont="1" applyFill="1" applyBorder="1" applyAlignment="1">
      <alignment horizontal="left"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0" fillId="0" borderId="2" xfId="0" applyFont="1" applyBorder="1" applyAlignment="1">
      <alignment horizontal="left" vertical="center" wrapText="1"/>
    </xf>
    <xf numFmtId="0" fontId="10" fillId="0" borderId="4" xfId="0" applyFont="1" applyBorder="1" applyAlignment="1">
      <alignment horizontal="left" vertical="center" wrapText="1"/>
    </xf>
    <xf numFmtId="0" fontId="10" fillId="0" borderId="3" xfId="0" applyFont="1" applyBorder="1" applyAlignment="1">
      <alignment horizontal="left"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2" xfId="0" applyFont="1" applyBorder="1" applyAlignment="1">
      <alignment horizontal="center" wrapText="1"/>
    </xf>
    <xf numFmtId="0" fontId="10" fillId="0" borderId="3" xfId="0" applyFont="1" applyBorder="1" applyAlignment="1">
      <alignment horizontal="center" wrapText="1"/>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3"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11"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6" fillId="0" borderId="2" xfId="0" applyFont="1" applyBorder="1" applyAlignment="1">
      <alignment horizontal="left" vertical="center" wrapText="1"/>
    </xf>
    <xf numFmtId="0" fontId="16" fillId="0" borderId="4" xfId="0" applyFont="1" applyBorder="1" applyAlignment="1">
      <alignment horizontal="left" vertical="center" wrapText="1"/>
    </xf>
    <xf numFmtId="0" fontId="16" fillId="0" borderId="3" xfId="0" applyFont="1" applyBorder="1" applyAlignment="1">
      <alignment horizontal="left" vertical="center" wrapText="1"/>
    </xf>
    <xf numFmtId="0" fontId="11" fillId="0" borderId="4" xfId="0" applyFont="1" applyBorder="1" applyAlignment="1">
      <alignment horizontal="center" vertical="center" wrapText="1"/>
    </xf>
    <xf numFmtId="3" fontId="20" fillId="0" borderId="27" xfId="0" applyNumberFormat="1" applyFont="1" applyBorder="1" applyAlignment="1">
      <alignment horizontal="left" vertical="center" wrapText="1"/>
    </xf>
    <xf numFmtId="3" fontId="20" fillId="0" borderId="28" xfId="0" applyNumberFormat="1" applyFont="1" applyBorder="1" applyAlignment="1">
      <alignment horizontal="left" vertical="center" wrapText="1"/>
    </xf>
    <xf numFmtId="0" fontId="11" fillId="0" borderId="4" xfId="0" applyFont="1" applyBorder="1" applyAlignment="1">
      <alignment horizontal="center" vertical="center"/>
    </xf>
    <xf numFmtId="0" fontId="14" fillId="4" borderId="1" xfId="0" applyFont="1" applyFill="1" applyBorder="1" applyAlignment="1">
      <alignment vertical="center"/>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3" xfId="0" applyFont="1" applyBorder="1" applyAlignment="1">
      <alignment horizontal="center" vertical="center"/>
    </xf>
    <xf numFmtId="3" fontId="10" fillId="0" borderId="2" xfId="0" applyNumberFormat="1" applyFont="1" applyBorder="1" applyAlignment="1">
      <alignment horizontal="center" vertical="center" wrapText="1"/>
    </xf>
    <xf numFmtId="3" fontId="10" fillId="0" borderId="3" xfId="0" applyNumberFormat="1" applyFont="1" applyBorder="1" applyAlignment="1">
      <alignment horizontal="center" vertical="center" wrapText="1"/>
    </xf>
    <xf numFmtId="0" fontId="12" fillId="2" borderId="2"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6" fillId="0" borderId="5" xfId="0" applyFont="1" applyBorder="1" applyAlignment="1">
      <alignment horizontal="left" vertical="center" wrapText="1"/>
    </xf>
    <xf numFmtId="0" fontId="10" fillId="0" borderId="1" xfId="0" applyFont="1" applyBorder="1" applyAlignment="1">
      <alignment horizontal="left" vertical="center" wrapText="1"/>
    </xf>
    <xf numFmtId="0" fontId="14" fillId="0" borderId="5" xfId="0" applyFont="1" applyBorder="1" applyAlignment="1">
      <alignment horizontal="left" vertical="center"/>
    </xf>
    <xf numFmtId="3" fontId="13" fillId="0" borderId="2" xfId="1" applyNumberFormat="1" applyFont="1" applyBorder="1" applyAlignment="1">
      <alignment horizontal="center" vertical="center" wrapText="1"/>
    </xf>
    <xf numFmtId="3" fontId="13" fillId="0" borderId="4" xfId="1" applyNumberFormat="1" applyFont="1" applyBorder="1" applyAlignment="1">
      <alignment horizontal="center" vertical="center" wrapText="1"/>
    </xf>
    <xf numFmtId="3" fontId="13" fillId="0" borderId="3" xfId="1" applyNumberFormat="1" applyFont="1" applyBorder="1" applyAlignment="1">
      <alignment horizontal="center" vertical="center" wrapText="1"/>
    </xf>
    <xf numFmtId="0" fontId="18" fillId="0" borderId="5" xfId="0" applyFont="1" applyBorder="1" applyAlignment="1">
      <alignment horizontal="left" vertical="center" wrapText="1"/>
    </xf>
    <xf numFmtId="0" fontId="11" fillId="0" borderId="1" xfId="0" applyFont="1" applyBorder="1" applyAlignment="1">
      <alignment horizontal="center" vertical="center" wrapText="1"/>
    </xf>
    <xf numFmtId="0" fontId="7" fillId="0" borderId="6" xfId="0" applyFont="1" applyBorder="1" applyAlignment="1">
      <alignment horizontal="right" vertical="top" wrapText="1"/>
    </xf>
    <xf numFmtId="0" fontId="7" fillId="0" borderId="5" xfId="0" applyFont="1" applyBorder="1" applyAlignment="1">
      <alignment horizontal="right" vertical="top" wrapText="1"/>
    </xf>
    <xf numFmtId="3" fontId="21" fillId="0" borderId="5" xfId="0" applyNumberFormat="1" applyFont="1" applyBorder="1" applyAlignment="1">
      <alignment horizontal="center" vertical="center"/>
    </xf>
    <xf numFmtId="0" fontId="11" fillId="5" borderId="16" xfId="0" applyFont="1" applyFill="1" applyBorder="1" applyAlignment="1">
      <alignment horizontal="center" vertical="center" wrapText="1"/>
    </xf>
    <xf numFmtId="0" fontId="11" fillId="5" borderId="18" xfId="0" applyFont="1" applyFill="1" applyBorder="1" applyAlignment="1">
      <alignment horizontal="center" vertical="center" wrapText="1"/>
    </xf>
    <xf numFmtId="3" fontId="6" fillId="3" borderId="1" xfId="1" applyNumberFormat="1" applyFont="1" applyFill="1" applyBorder="1" applyAlignment="1">
      <alignment horizontal="center" vertical="center" wrapText="1"/>
    </xf>
    <xf numFmtId="0" fontId="11" fillId="5" borderId="1"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9" fillId="0" borderId="5"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3" xfId="0" applyFont="1" applyBorder="1" applyAlignment="1">
      <alignment horizontal="center" vertical="center" wrapText="1"/>
    </xf>
    <xf numFmtId="0" fontId="10" fillId="0" borderId="2" xfId="0" applyFont="1" applyBorder="1" applyAlignment="1">
      <alignment horizontal="center" vertic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3" fontId="24" fillId="6" borderId="1" xfId="1" applyNumberFormat="1" applyFont="1" applyFill="1" applyBorder="1" applyAlignment="1">
      <alignment horizontal="center" vertical="center" wrapText="1"/>
    </xf>
    <xf numFmtId="165" fontId="5" fillId="7" borderId="1" xfId="1" applyNumberFormat="1" applyFont="1" applyFill="1" applyBorder="1" applyAlignment="1">
      <alignment horizontal="center" vertical="center" wrapText="1"/>
    </xf>
    <xf numFmtId="0" fontId="23" fillId="7" borderId="1" xfId="0" applyFont="1" applyFill="1" applyBorder="1" applyAlignment="1">
      <alignment horizontal="center" vertical="center"/>
    </xf>
    <xf numFmtId="0" fontId="5" fillId="2" borderId="16" xfId="0" applyFont="1" applyFill="1" applyBorder="1" applyAlignment="1">
      <alignment horizontal="center" vertical="center"/>
    </xf>
    <xf numFmtId="0" fontId="5" fillId="2" borderId="17" xfId="0" applyFont="1" applyFill="1" applyBorder="1" applyAlignment="1">
      <alignment horizontal="center" vertical="center"/>
    </xf>
    <xf numFmtId="0" fontId="5" fillId="2" borderId="18"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24" fillId="11" borderId="1" xfId="0" applyFont="1" applyFill="1" applyBorder="1" applyAlignment="1">
      <alignment horizontal="left" vertical="center" wrapText="1"/>
    </xf>
    <xf numFmtId="0" fontId="24" fillId="11" borderId="1" xfId="0" applyFont="1" applyFill="1" applyBorder="1" applyAlignment="1">
      <alignment horizontal="center" vertical="center" wrapText="1"/>
    </xf>
    <xf numFmtId="0" fontId="24" fillId="11" borderId="1" xfId="0" applyFont="1" applyFill="1" applyBorder="1"/>
    <xf numFmtId="0" fontId="24" fillId="11" borderId="1" xfId="0" applyFont="1" applyFill="1" applyBorder="1" applyAlignment="1">
      <alignment horizontal="center" vertical="top"/>
    </xf>
    <xf numFmtId="0" fontId="24" fillId="11" borderId="16" xfId="0" applyFont="1" applyFill="1" applyBorder="1" applyAlignment="1">
      <alignment vertical="top"/>
    </xf>
    <xf numFmtId="0" fontId="24" fillId="11" borderId="1" xfId="0" applyFont="1" applyFill="1" applyBorder="1" applyAlignment="1">
      <alignment horizontal="center"/>
    </xf>
    <xf numFmtId="0" fontId="24" fillId="11" borderId="1" xfId="0" applyFont="1" applyFill="1" applyBorder="1" applyAlignment="1">
      <alignment horizontal="center" vertical="center"/>
    </xf>
    <xf numFmtId="0" fontId="24" fillId="11" borderId="18" xfId="0" applyFont="1" applyFill="1" applyBorder="1"/>
  </cellXfs>
  <cellStyles count="5">
    <cellStyle name="Comma" xfId="1" builtinId="3"/>
    <cellStyle name="Comma 2" xfId="4" xr:uid="{00000000-0005-0000-0000-000001000000}"/>
    <cellStyle name="Comma 3" xfId="3" xr:uid="{00000000-0005-0000-0000-000002000000}"/>
    <cellStyle name="Hyperlink" xfId="2" builtinId="8"/>
    <cellStyle name="Normal" xfId="0" builtinId="0"/>
  </cellStyles>
  <dxfs count="0"/>
  <tableStyles count="0" defaultTableStyle="TableStyleMedium2" defaultPivotStyle="PivotStyleLight16"/>
  <colors>
    <mruColors>
      <color rgb="FFCCCCFF"/>
      <color rgb="FF66FFFF"/>
      <color rgb="FFFF9999"/>
      <color rgb="FFFFCC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4</xdr:row>
      <xdr:rowOff>28087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2811" y="1"/>
          <a:ext cx="905853" cy="847724"/>
        </a:xfrm>
        <a:prstGeom prst="rect">
          <a:avLst/>
        </a:prstGeom>
      </xdr:spPr>
    </xdr:pic>
    <xdr:clientData/>
  </xdr:twoCellAnchor>
  <xdr:twoCellAnchor editAs="oneCell">
    <xdr:from>
      <xdr:col>0</xdr:col>
      <xdr:colOff>1850</xdr:colOff>
      <xdr:row>0</xdr:row>
      <xdr:rowOff>0</xdr:rowOff>
    </xdr:from>
    <xdr:to>
      <xdr:col>2</xdr:col>
      <xdr:colOff>5490</xdr:colOff>
      <xdr:row>6</xdr:row>
      <xdr:rowOff>163634</xdr:rowOff>
    </xdr:to>
    <xdr:pic>
      <xdr:nvPicPr>
        <xdr:cNvPr id="3" name="Picture 2">
          <a:extLst>
            <a:ext uri="{FF2B5EF4-FFF2-40B4-BE49-F238E27FC236}">
              <a16:creationId xmlns:a16="http://schemas.microsoft.com/office/drawing/2014/main" id="{C95F3D8B-5D57-498A-ADFA-14950FF0B08B}"/>
            </a:ext>
          </a:extLst>
        </xdr:cNvPr>
        <xdr:cNvPicPr>
          <a:picLocks noChangeAspect="1"/>
        </xdr:cNvPicPr>
      </xdr:nvPicPr>
      <xdr:blipFill>
        <a:blip xmlns:r="http://schemas.openxmlformats.org/officeDocument/2006/relationships" r:embed="rId2"/>
        <a:stretch>
          <a:fillRect/>
        </a:stretch>
      </xdr:blipFill>
      <xdr:spPr>
        <a:xfrm>
          <a:off x="1850" y="0"/>
          <a:ext cx="1438008" cy="14165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lienptk1@bidv.com.vn" TargetMode="External"/><Relationship Id="rId13" Type="http://schemas.openxmlformats.org/officeDocument/2006/relationships/hyperlink" Target="mailto:quangdv@bidv.com.vn" TargetMode="External"/><Relationship Id="rId18" Type="http://schemas.openxmlformats.org/officeDocument/2006/relationships/hyperlink" Target="mailto:tantt7@bidv.com.vn" TargetMode="External"/><Relationship Id="rId3" Type="http://schemas.openxmlformats.org/officeDocument/2006/relationships/hyperlink" Target="mailto:thaontd@bidv.com.vn" TargetMode="External"/><Relationship Id="rId21" Type="http://schemas.openxmlformats.org/officeDocument/2006/relationships/comments" Target="../comments1.xml"/><Relationship Id="rId7" Type="http://schemas.openxmlformats.org/officeDocument/2006/relationships/hyperlink" Target="mailto:khoantd@bidv.com.vn" TargetMode="External"/><Relationship Id="rId12" Type="http://schemas.openxmlformats.org/officeDocument/2006/relationships/hyperlink" Target="mailto:dannl@bidv.com.vn" TargetMode="External"/><Relationship Id="rId17" Type="http://schemas.openxmlformats.org/officeDocument/2006/relationships/hyperlink" Target="mailto:anhdtn10@bidv.com.vn" TargetMode="External"/><Relationship Id="rId2" Type="http://schemas.openxmlformats.org/officeDocument/2006/relationships/hyperlink" Target="mailto:leptp@bidv.com.vn" TargetMode="External"/><Relationship Id="rId16" Type="http://schemas.openxmlformats.org/officeDocument/2006/relationships/hyperlink" Target="mailto:ngoctb3@bidv.com.vn" TargetMode="External"/><Relationship Id="rId20" Type="http://schemas.openxmlformats.org/officeDocument/2006/relationships/vmlDrawing" Target="../drawings/vmlDrawing1.vml"/><Relationship Id="rId1" Type="http://schemas.openxmlformats.org/officeDocument/2006/relationships/hyperlink" Target="mailto:thaoptt1@bidv.com.vn" TargetMode="External"/><Relationship Id="rId6" Type="http://schemas.openxmlformats.org/officeDocument/2006/relationships/hyperlink" Target="mailto:ducpn@bidv.com.vn" TargetMode="External"/><Relationship Id="rId11" Type="http://schemas.openxmlformats.org/officeDocument/2006/relationships/hyperlink" Target="mailto:mymty@bidv.com.vn" TargetMode="External"/><Relationship Id="rId5" Type="http://schemas.openxmlformats.org/officeDocument/2006/relationships/hyperlink" Target="mailto:tranghtt2@bidv.com.vn" TargetMode="External"/><Relationship Id="rId15" Type="http://schemas.openxmlformats.org/officeDocument/2006/relationships/hyperlink" Target="mailto:hiennq@bidv.com.vn" TargetMode="External"/><Relationship Id="rId10" Type="http://schemas.openxmlformats.org/officeDocument/2006/relationships/hyperlink" Target="mailto:trangtlt5@bidv.com.vn" TargetMode="External"/><Relationship Id="rId19" Type="http://schemas.openxmlformats.org/officeDocument/2006/relationships/printerSettings" Target="../printerSettings/printerSettings2.bin"/><Relationship Id="rId4" Type="http://schemas.openxmlformats.org/officeDocument/2006/relationships/hyperlink" Target="mailto:myva1@bidv.com.vn" TargetMode="External"/><Relationship Id="rId9" Type="http://schemas.openxmlformats.org/officeDocument/2006/relationships/hyperlink" Target="mailto:thontt1@bidv.com.vn" TargetMode="External"/><Relationship Id="rId14" Type="http://schemas.openxmlformats.org/officeDocument/2006/relationships/hyperlink" Target="mailto:thuongnk@bidv.com.v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3"/>
  <sheetViews>
    <sheetView topLeftCell="A201" zoomScale="78" zoomScaleNormal="78" workbookViewId="0">
      <selection activeCell="C217" sqref="C217:C220"/>
    </sheetView>
  </sheetViews>
  <sheetFormatPr defaultColWidth="9.1640625" defaultRowHeight="15.5" x14ac:dyDescent="0.35"/>
  <cols>
    <col min="1" max="1" width="6.4140625" style="9" bestFit="1" customWidth="1"/>
    <col min="2" max="2" width="13.4140625" style="18" customWidth="1"/>
    <col min="3" max="3" width="64.58203125" style="9" customWidth="1"/>
    <col min="4" max="4" width="45.1640625" style="9" customWidth="1"/>
    <col min="5" max="5" width="18.1640625" style="19" customWidth="1"/>
    <col min="6" max="6" width="28.4140625" style="20" customWidth="1"/>
    <col min="7" max="7" width="19.58203125" style="9" customWidth="1"/>
    <col min="8" max="8" width="9.83203125" style="9" bestFit="1" customWidth="1"/>
    <col min="9" max="16384" width="9.1640625" style="9"/>
  </cols>
  <sheetData>
    <row r="1" spans="1:11" s="5" customFormat="1" ht="16.5" x14ac:dyDescent="0.3">
      <c r="A1" s="22"/>
      <c r="B1" s="22"/>
      <c r="C1" s="22"/>
      <c r="D1" s="268" t="s">
        <v>313</v>
      </c>
      <c r="E1" s="268"/>
      <c r="F1" s="268"/>
    </row>
    <row r="2" spans="1:11" s="3" customFormat="1" ht="16.5" x14ac:dyDescent="0.3">
      <c r="A2" s="24"/>
      <c r="B2" s="24"/>
      <c r="C2" s="24"/>
      <c r="D2" s="269"/>
      <c r="E2" s="269"/>
      <c r="F2" s="269"/>
    </row>
    <row r="3" spans="1:11" s="3" customFormat="1" ht="16.5" x14ac:dyDescent="0.3">
      <c r="A3" s="24"/>
      <c r="B3" s="24"/>
      <c r="C3" s="24"/>
      <c r="D3" s="269"/>
      <c r="E3" s="269"/>
      <c r="F3" s="269"/>
    </row>
    <row r="4" spans="1:11" s="3" customFormat="1" ht="16.5" x14ac:dyDescent="0.3">
      <c r="A4" s="24"/>
      <c r="B4" s="24"/>
      <c r="C4" s="24"/>
      <c r="D4" s="269"/>
      <c r="E4" s="269"/>
      <c r="F4" s="269"/>
    </row>
    <row r="5" spans="1:11" s="3" customFormat="1" ht="16.5" x14ac:dyDescent="0.3">
      <c r="A5" s="24"/>
      <c r="B5" s="24"/>
      <c r="C5" s="24"/>
      <c r="D5" s="269"/>
      <c r="E5" s="269"/>
      <c r="F5" s="269"/>
    </row>
    <row r="6" spans="1:11" s="3" customFormat="1" ht="16.5" x14ac:dyDescent="0.3">
      <c r="A6" s="23"/>
      <c r="B6" s="25"/>
      <c r="C6" s="25"/>
      <c r="D6" s="25"/>
      <c r="E6" s="26"/>
      <c r="F6" s="23"/>
    </row>
    <row r="7" spans="1:11" s="3" customFormat="1" ht="17.5" x14ac:dyDescent="0.3">
      <c r="A7" s="270" t="s">
        <v>2</v>
      </c>
      <c r="B7" s="270"/>
      <c r="C7" s="270"/>
      <c r="D7" s="270"/>
      <c r="E7" s="270"/>
      <c r="F7" s="270"/>
      <c r="G7" s="6"/>
      <c r="H7" s="6"/>
      <c r="I7" s="6"/>
      <c r="J7" s="6"/>
      <c r="K7" s="6"/>
    </row>
    <row r="8" spans="1:11" s="3" customFormat="1" ht="16.5" x14ac:dyDescent="0.3">
      <c r="A8" s="27"/>
      <c r="B8" s="27"/>
      <c r="C8" s="27"/>
      <c r="D8" s="27"/>
      <c r="E8" s="27"/>
      <c r="F8" s="27"/>
      <c r="G8" s="6"/>
      <c r="H8" s="6"/>
      <c r="I8" s="6"/>
      <c r="J8" s="6"/>
      <c r="K8" s="6"/>
    </row>
    <row r="9" spans="1:11" s="3" customFormat="1" ht="16.5" x14ac:dyDescent="0.3">
      <c r="A9" s="28"/>
      <c r="B9" s="276" t="s">
        <v>39</v>
      </c>
      <c r="C9" s="276"/>
      <c r="D9" s="276"/>
      <c r="E9" s="276"/>
      <c r="F9" s="276"/>
      <c r="G9" s="7"/>
      <c r="H9" s="7"/>
      <c r="I9" s="7"/>
      <c r="J9" s="7"/>
    </row>
    <row r="10" spans="1:11" s="3" customFormat="1" x14ac:dyDescent="0.3">
      <c r="A10" s="277" t="s">
        <v>40</v>
      </c>
      <c r="B10" s="278"/>
      <c r="C10" s="278"/>
      <c r="D10" s="278"/>
      <c r="E10" s="278"/>
      <c r="F10" s="279"/>
      <c r="G10" s="8"/>
      <c r="H10" s="8"/>
      <c r="I10" s="8"/>
      <c r="J10" s="8"/>
      <c r="K10" s="8"/>
    </row>
    <row r="11" spans="1:11" s="3" customFormat="1" x14ac:dyDescent="0.3">
      <c r="A11" s="280"/>
      <c r="B11" s="281"/>
      <c r="C11" s="281"/>
      <c r="D11" s="281"/>
      <c r="E11" s="281"/>
      <c r="F11" s="282"/>
      <c r="G11" s="21"/>
      <c r="H11" s="21"/>
      <c r="I11" s="21"/>
      <c r="J11" s="21"/>
      <c r="K11" s="21"/>
    </row>
    <row r="12" spans="1:11" ht="16.5" x14ac:dyDescent="0.35">
      <c r="A12" s="29"/>
      <c r="B12" s="30"/>
      <c r="C12" s="29"/>
      <c r="D12" s="29"/>
      <c r="E12" s="31"/>
      <c r="F12" s="32"/>
    </row>
    <row r="13" spans="1:11" ht="16.5" x14ac:dyDescent="0.35">
      <c r="A13" s="33" t="s">
        <v>260</v>
      </c>
      <c r="B13" s="274" t="s">
        <v>3</v>
      </c>
      <c r="C13" s="274"/>
      <c r="D13" s="33" t="s">
        <v>4</v>
      </c>
      <c r="E13" s="34" t="s">
        <v>5</v>
      </c>
      <c r="F13" s="35" t="s">
        <v>0</v>
      </c>
      <c r="G13" s="10"/>
    </row>
    <row r="14" spans="1:11" ht="49.5" x14ac:dyDescent="0.35">
      <c r="A14" s="283">
        <v>1</v>
      </c>
      <c r="B14" s="226" t="s">
        <v>1</v>
      </c>
      <c r="C14" s="283" t="s">
        <v>328</v>
      </c>
      <c r="D14" s="36" t="s">
        <v>6</v>
      </c>
      <c r="E14" s="263">
        <v>200000</v>
      </c>
      <c r="F14" s="286"/>
      <c r="G14" s="11"/>
    </row>
    <row r="15" spans="1:11" ht="33" x14ac:dyDescent="0.35">
      <c r="A15" s="284"/>
      <c r="B15" s="247"/>
      <c r="C15" s="284"/>
      <c r="D15" s="36" t="s">
        <v>7</v>
      </c>
      <c r="E15" s="264"/>
      <c r="F15" s="287"/>
      <c r="G15" s="11"/>
    </row>
    <row r="16" spans="1:11" ht="33" x14ac:dyDescent="0.35">
      <c r="A16" s="284"/>
      <c r="B16" s="247"/>
      <c r="C16" s="284"/>
      <c r="D16" s="36" t="s">
        <v>8</v>
      </c>
      <c r="E16" s="264"/>
      <c r="F16" s="287"/>
      <c r="G16" s="11"/>
    </row>
    <row r="17" spans="1:7" ht="16.5" x14ac:dyDescent="0.35">
      <c r="A17" s="284"/>
      <c r="B17" s="247"/>
      <c r="C17" s="284"/>
      <c r="D17" s="36" t="s">
        <v>9</v>
      </c>
      <c r="E17" s="264"/>
      <c r="F17" s="287"/>
      <c r="G17" s="12"/>
    </row>
    <row r="18" spans="1:7" ht="16.5" x14ac:dyDescent="0.35">
      <c r="A18" s="284"/>
      <c r="B18" s="247"/>
      <c r="C18" s="284"/>
      <c r="D18" s="36" t="s">
        <v>413</v>
      </c>
      <c r="E18" s="264"/>
      <c r="F18" s="287"/>
      <c r="G18" s="12"/>
    </row>
    <row r="19" spans="1:7" ht="16.5" x14ac:dyDescent="0.35">
      <c r="A19" s="285"/>
      <c r="B19" s="227"/>
      <c r="C19" s="285"/>
      <c r="D19" s="36" t="s">
        <v>23</v>
      </c>
      <c r="E19" s="265"/>
      <c r="F19" s="288"/>
      <c r="G19" s="12"/>
    </row>
    <row r="20" spans="1:7" ht="33" x14ac:dyDescent="0.35">
      <c r="A20" s="38">
        <v>2</v>
      </c>
      <c r="B20" s="39" t="s">
        <v>10</v>
      </c>
      <c r="C20" s="37" t="s">
        <v>11</v>
      </c>
      <c r="D20" s="118" t="s">
        <v>335</v>
      </c>
      <c r="E20" s="40">
        <v>102000</v>
      </c>
      <c r="F20" s="41"/>
      <c r="G20" s="12"/>
    </row>
    <row r="21" spans="1:7" ht="49.5" x14ac:dyDescent="0.35">
      <c r="A21" s="38">
        <v>3</v>
      </c>
      <c r="B21" s="39" t="s">
        <v>13</v>
      </c>
      <c r="C21" s="37" t="s">
        <v>14</v>
      </c>
      <c r="D21" s="37" t="s">
        <v>15</v>
      </c>
      <c r="E21" s="40">
        <v>59000</v>
      </c>
      <c r="F21" s="41"/>
      <c r="G21" s="12"/>
    </row>
    <row r="22" spans="1:7" ht="49.5" x14ac:dyDescent="0.35">
      <c r="A22" s="38">
        <v>4</v>
      </c>
      <c r="B22" s="39" t="s">
        <v>16</v>
      </c>
      <c r="C22" s="37" t="s">
        <v>17</v>
      </c>
      <c r="D22" s="37" t="s">
        <v>18</v>
      </c>
      <c r="E22" s="40">
        <v>75000</v>
      </c>
      <c r="F22" s="41"/>
      <c r="G22" s="12"/>
    </row>
    <row r="23" spans="1:7" ht="33" x14ac:dyDescent="0.35">
      <c r="A23" s="38">
        <v>5</v>
      </c>
      <c r="B23" s="39" t="s">
        <v>19</v>
      </c>
      <c r="C23" s="37" t="s">
        <v>20</v>
      </c>
      <c r="D23" s="37" t="s">
        <v>21</v>
      </c>
      <c r="E23" s="40">
        <v>27000</v>
      </c>
      <c r="F23" s="41"/>
      <c r="G23" s="12"/>
    </row>
    <row r="24" spans="1:7" ht="33" x14ac:dyDescent="0.35">
      <c r="A24" s="38">
        <v>6</v>
      </c>
      <c r="B24" s="267" t="s">
        <v>41</v>
      </c>
      <c r="C24" s="42" t="s">
        <v>42</v>
      </c>
      <c r="D24" s="42" t="s">
        <v>43</v>
      </c>
      <c r="E24" s="273">
        <v>60000</v>
      </c>
      <c r="F24" s="231" t="s">
        <v>383</v>
      </c>
      <c r="G24" s="12"/>
    </row>
    <row r="25" spans="1:7" ht="33" x14ac:dyDescent="0.35">
      <c r="A25" s="38">
        <v>7</v>
      </c>
      <c r="B25" s="267"/>
      <c r="C25" s="42" t="s">
        <v>44</v>
      </c>
      <c r="D25" s="42" t="s">
        <v>43</v>
      </c>
      <c r="E25" s="273"/>
      <c r="F25" s="232"/>
      <c r="G25" s="12"/>
    </row>
    <row r="26" spans="1:7" ht="49.5" x14ac:dyDescent="0.35">
      <c r="A26" s="38">
        <v>8</v>
      </c>
      <c r="B26" s="39" t="s">
        <v>45</v>
      </c>
      <c r="C26" s="37" t="s">
        <v>46</v>
      </c>
      <c r="D26" s="43" t="s">
        <v>47</v>
      </c>
      <c r="E26" s="44">
        <v>41000</v>
      </c>
      <c r="F26" s="41"/>
      <c r="G26" s="12"/>
    </row>
    <row r="27" spans="1:7" ht="16.5" x14ac:dyDescent="0.35">
      <c r="A27" s="38">
        <v>9</v>
      </c>
      <c r="B27" s="85"/>
      <c r="C27" s="45" t="s">
        <v>24</v>
      </c>
      <c r="D27" s="46" t="s">
        <v>25</v>
      </c>
      <c r="E27" s="47" t="s">
        <v>26</v>
      </c>
      <c r="F27" s="41"/>
      <c r="G27" s="12"/>
    </row>
    <row r="28" spans="1:7" ht="16.5" x14ac:dyDescent="0.35">
      <c r="A28" s="271" t="s">
        <v>27</v>
      </c>
      <c r="B28" s="275"/>
      <c r="C28" s="275"/>
      <c r="D28" s="272"/>
      <c r="E28" s="34">
        <f>SUM(E14:E27)</f>
        <v>564000</v>
      </c>
      <c r="F28" s="48"/>
      <c r="G28" s="12"/>
    </row>
    <row r="29" spans="1:7" ht="16.5" x14ac:dyDescent="0.35">
      <c r="A29" s="49"/>
      <c r="B29" s="50"/>
      <c r="C29" s="51"/>
      <c r="D29" s="51"/>
      <c r="E29" s="52"/>
      <c r="F29" s="53"/>
      <c r="G29" s="12"/>
    </row>
    <row r="30" spans="1:7" s="14" customFormat="1" ht="16.5" x14ac:dyDescent="0.35">
      <c r="A30" s="54" t="s">
        <v>48</v>
      </c>
      <c r="B30" s="55"/>
      <c r="C30" s="55"/>
      <c r="D30" s="55"/>
      <c r="E30" s="56"/>
      <c r="F30" s="57"/>
      <c r="G30" s="13"/>
    </row>
    <row r="31" spans="1:7" ht="16.5" x14ac:dyDescent="0.35">
      <c r="A31" s="58"/>
      <c r="B31" s="59"/>
      <c r="C31" s="60"/>
      <c r="D31" s="60"/>
      <c r="E31" s="61"/>
      <c r="F31" s="62"/>
      <c r="G31" s="12"/>
    </row>
    <row r="32" spans="1:7" ht="16.5" x14ac:dyDescent="0.35">
      <c r="A32" s="63" t="s">
        <v>260</v>
      </c>
      <c r="B32" s="271" t="s">
        <v>3</v>
      </c>
      <c r="C32" s="272"/>
      <c r="D32" s="63" t="s">
        <v>4</v>
      </c>
      <c r="E32" s="64" t="s">
        <v>5</v>
      </c>
      <c r="F32" s="35" t="s">
        <v>0</v>
      </c>
      <c r="G32" s="12"/>
    </row>
    <row r="33" spans="1:7" ht="16.5" x14ac:dyDescent="0.35">
      <c r="A33" s="65" t="s">
        <v>210</v>
      </c>
      <c r="B33" s="66"/>
      <c r="C33" s="67"/>
      <c r="D33" s="68"/>
      <c r="E33" s="69"/>
      <c r="F33" s="70"/>
      <c r="G33" s="12"/>
    </row>
    <row r="34" spans="1:7" ht="33" x14ac:dyDescent="0.35">
      <c r="A34" s="38">
        <v>1</v>
      </c>
      <c r="B34" s="39" t="s">
        <v>49</v>
      </c>
      <c r="C34" s="37" t="s">
        <v>50</v>
      </c>
      <c r="D34" s="37" t="s">
        <v>51</v>
      </c>
      <c r="E34" s="71">
        <v>169000</v>
      </c>
      <c r="F34" s="41"/>
      <c r="G34" s="12"/>
    </row>
    <row r="35" spans="1:7" ht="33" x14ac:dyDescent="0.35">
      <c r="A35" s="38">
        <v>2</v>
      </c>
      <c r="B35" s="39" t="s">
        <v>52</v>
      </c>
      <c r="C35" s="37" t="s">
        <v>53</v>
      </c>
      <c r="D35" s="43" t="s">
        <v>54</v>
      </c>
      <c r="E35" s="71">
        <v>41000</v>
      </c>
      <c r="F35" s="41"/>
      <c r="G35" s="12"/>
    </row>
    <row r="36" spans="1:7" ht="49.5" x14ac:dyDescent="0.35">
      <c r="A36" s="38">
        <v>3</v>
      </c>
      <c r="B36" s="39" t="s">
        <v>55</v>
      </c>
      <c r="C36" s="42" t="s">
        <v>56</v>
      </c>
      <c r="D36" s="42" t="s">
        <v>57</v>
      </c>
      <c r="E36" s="72">
        <v>41000</v>
      </c>
      <c r="F36" s="41"/>
      <c r="G36" s="12"/>
    </row>
    <row r="37" spans="1:7" ht="33" x14ac:dyDescent="0.35">
      <c r="A37" s="38">
        <v>4</v>
      </c>
      <c r="B37" s="39" t="s">
        <v>58</v>
      </c>
      <c r="C37" s="42" t="s">
        <v>59</v>
      </c>
      <c r="D37" s="42" t="s">
        <v>60</v>
      </c>
      <c r="E37" s="72">
        <v>47000</v>
      </c>
      <c r="F37" s="41"/>
      <c r="G37" s="12"/>
    </row>
    <row r="38" spans="1:7" ht="33" x14ac:dyDescent="0.35">
      <c r="A38" s="38">
        <v>5</v>
      </c>
      <c r="B38" s="226" t="s">
        <v>45</v>
      </c>
      <c r="C38" s="42" t="s">
        <v>268</v>
      </c>
      <c r="D38" s="42" t="s">
        <v>269</v>
      </c>
      <c r="E38" s="72">
        <v>41000</v>
      </c>
      <c r="F38" s="120" t="s">
        <v>378</v>
      </c>
      <c r="G38" s="12"/>
    </row>
    <row r="39" spans="1:7" ht="33" x14ac:dyDescent="0.35">
      <c r="A39" s="38">
        <v>6</v>
      </c>
      <c r="B39" s="227"/>
      <c r="C39" s="42" t="s">
        <v>275</v>
      </c>
      <c r="D39" s="42" t="s">
        <v>276</v>
      </c>
      <c r="E39" s="72">
        <v>41000</v>
      </c>
      <c r="F39" s="120" t="s">
        <v>377</v>
      </c>
      <c r="G39" s="12"/>
    </row>
    <row r="40" spans="1:7" ht="16.5" x14ac:dyDescent="0.35">
      <c r="A40" s="38">
        <v>7</v>
      </c>
      <c r="B40" s="240" t="s">
        <v>61</v>
      </c>
      <c r="C40" s="42" t="s">
        <v>62</v>
      </c>
      <c r="D40" s="73" t="s">
        <v>63</v>
      </c>
      <c r="E40" s="72">
        <v>41000</v>
      </c>
      <c r="F40" s="228" t="s">
        <v>379</v>
      </c>
      <c r="G40" s="12"/>
    </row>
    <row r="41" spans="1:7" ht="16.5" x14ac:dyDescent="0.35">
      <c r="A41" s="38">
        <v>8</v>
      </c>
      <c r="B41" s="240"/>
      <c r="C41" s="42" t="s">
        <v>64</v>
      </c>
      <c r="D41" s="73" t="s">
        <v>65</v>
      </c>
      <c r="E41" s="72">
        <v>59000</v>
      </c>
      <c r="F41" s="229"/>
      <c r="G41" s="12"/>
    </row>
    <row r="42" spans="1:7" ht="16.5" x14ac:dyDescent="0.35">
      <c r="A42" s="38">
        <v>9</v>
      </c>
      <c r="B42" s="240"/>
      <c r="C42" s="42" t="s">
        <v>66</v>
      </c>
      <c r="D42" s="73" t="s">
        <v>67</v>
      </c>
      <c r="E42" s="72">
        <v>59000</v>
      </c>
      <c r="F42" s="229"/>
      <c r="G42" s="12"/>
    </row>
    <row r="43" spans="1:7" ht="16.5" x14ac:dyDescent="0.35">
      <c r="A43" s="38">
        <v>10</v>
      </c>
      <c r="B43" s="240"/>
      <c r="C43" s="42" t="s">
        <v>68</v>
      </c>
      <c r="D43" s="73" t="s">
        <v>69</v>
      </c>
      <c r="E43" s="72">
        <v>47000</v>
      </c>
      <c r="F43" s="229"/>
      <c r="G43" s="12"/>
    </row>
    <row r="44" spans="1:7" ht="16.5" x14ac:dyDescent="0.35">
      <c r="A44" s="38">
        <v>11</v>
      </c>
      <c r="B44" s="240"/>
      <c r="C44" s="42" t="s">
        <v>70</v>
      </c>
      <c r="D44" s="73" t="s">
        <v>71</v>
      </c>
      <c r="E44" s="72">
        <v>41000</v>
      </c>
      <c r="F44" s="230"/>
      <c r="G44" s="12"/>
    </row>
    <row r="45" spans="1:7" ht="16.5" x14ac:dyDescent="0.35">
      <c r="A45" s="38">
        <v>12</v>
      </c>
      <c r="B45" s="74" t="s">
        <v>128</v>
      </c>
      <c r="C45" s="36" t="s">
        <v>129</v>
      </c>
      <c r="D45" s="36" t="s">
        <v>130</v>
      </c>
      <c r="E45" s="75">
        <v>102000</v>
      </c>
      <c r="F45" s="41"/>
      <c r="G45" s="12"/>
    </row>
    <row r="46" spans="1:7" ht="16.5" x14ac:dyDescent="0.35">
      <c r="A46" s="38">
        <v>13</v>
      </c>
      <c r="B46" s="226" t="s">
        <v>278</v>
      </c>
      <c r="C46" s="36" t="s">
        <v>195</v>
      </c>
      <c r="D46" s="36" t="s">
        <v>196</v>
      </c>
      <c r="E46" s="75">
        <v>62000</v>
      </c>
      <c r="F46" s="228" t="s">
        <v>380</v>
      </c>
      <c r="G46" s="12"/>
    </row>
    <row r="47" spans="1:7" ht="16.5" x14ac:dyDescent="0.35">
      <c r="A47" s="38">
        <v>14</v>
      </c>
      <c r="B47" s="247"/>
      <c r="C47" s="36" t="s">
        <v>197</v>
      </c>
      <c r="D47" s="36" t="s">
        <v>198</v>
      </c>
      <c r="E47" s="75">
        <v>165000</v>
      </c>
      <c r="F47" s="229"/>
      <c r="G47" s="12"/>
    </row>
    <row r="48" spans="1:7" ht="16.5" x14ac:dyDescent="0.35">
      <c r="A48" s="38">
        <v>15</v>
      </c>
      <c r="B48" s="227"/>
      <c r="C48" s="36" t="s">
        <v>202</v>
      </c>
      <c r="D48" s="36" t="s">
        <v>203</v>
      </c>
      <c r="E48" s="75">
        <v>116000</v>
      </c>
      <c r="F48" s="230"/>
      <c r="G48" s="12"/>
    </row>
    <row r="49" spans="1:7" ht="16.5" x14ac:dyDescent="0.35">
      <c r="A49" s="38">
        <v>16</v>
      </c>
      <c r="B49" s="226" t="s">
        <v>273</v>
      </c>
      <c r="C49" s="36" t="s">
        <v>199</v>
      </c>
      <c r="D49" s="36" t="s">
        <v>200</v>
      </c>
      <c r="E49" s="75">
        <v>83000</v>
      </c>
      <c r="F49" s="41"/>
      <c r="G49" s="12"/>
    </row>
    <row r="50" spans="1:7" ht="33" x14ac:dyDescent="0.35">
      <c r="A50" s="38">
        <v>17</v>
      </c>
      <c r="B50" s="247"/>
      <c r="C50" s="36" t="s">
        <v>270</v>
      </c>
      <c r="D50" s="36" t="s">
        <v>200</v>
      </c>
      <c r="E50" s="75">
        <v>130000</v>
      </c>
      <c r="F50" s="228" t="s">
        <v>380</v>
      </c>
      <c r="G50" s="12"/>
    </row>
    <row r="51" spans="1:7" ht="16.5" x14ac:dyDescent="0.35">
      <c r="A51" s="38">
        <v>18</v>
      </c>
      <c r="B51" s="247"/>
      <c r="C51" s="36" t="s">
        <v>271</v>
      </c>
      <c r="D51" s="36" t="s">
        <v>200</v>
      </c>
      <c r="E51" s="75">
        <v>120000</v>
      </c>
      <c r="F51" s="229"/>
      <c r="G51" s="12"/>
    </row>
    <row r="52" spans="1:7" ht="16.5" x14ac:dyDescent="0.35">
      <c r="A52" s="38">
        <v>19</v>
      </c>
      <c r="B52" s="227"/>
      <c r="C52" s="36" t="s">
        <v>272</v>
      </c>
      <c r="D52" s="36" t="s">
        <v>201</v>
      </c>
      <c r="E52" s="75">
        <v>282000</v>
      </c>
      <c r="F52" s="230"/>
      <c r="G52" s="12"/>
    </row>
    <row r="53" spans="1:7" ht="16.5" x14ac:dyDescent="0.35">
      <c r="A53" s="38">
        <v>20</v>
      </c>
      <c r="B53" s="74" t="s">
        <v>375</v>
      </c>
      <c r="C53" s="36" t="s">
        <v>338</v>
      </c>
      <c r="D53" s="36" t="s">
        <v>194</v>
      </c>
      <c r="E53" s="75">
        <v>128000</v>
      </c>
      <c r="F53" s="41"/>
      <c r="G53" s="12"/>
    </row>
    <row r="54" spans="1:7" ht="16.5" x14ac:dyDescent="0.35">
      <c r="A54" s="38">
        <v>21</v>
      </c>
      <c r="B54" s="242" t="s">
        <v>131</v>
      </c>
      <c r="C54" s="36" t="s">
        <v>132</v>
      </c>
      <c r="D54" s="36" t="s">
        <v>133</v>
      </c>
      <c r="E54" s="75">
        <v>71000</v>
      </c>
      <c r="F54" s="231" t="s">
        <v>382</v>
      </c>
      <c r="G54" s="12"/>
    </row>
    <row r="55" spans="1:7" ht="16.5" x14ac:dyDescent="0.35">
      <c r="A55" s="38">
        <v>22</v>
      </c>
      <c r="B55" s="243"/>
      <c r="C55" s="36" t="s">
        <v>134</v>
      </c>
      <c r="D55" s="36" t="s">
        <v>135</v>
      </c>
      <c r="E55" s="71">
        <v>138000</v>
      </c>
      <c r="F55" s="232"/>
      <c r="G55" s="12"/>
    </row>
    <row r="56" spans="1:7" ht="16.5" x14ac:dyDescent="0.35">
      <c r="A56" s="38">
        <v>23</v>
      </c>
      <c r="B56" s="121" t="s">
        <v>391</v>
      </c>
      <c r="C56" s="36" t="s">
        <v>392</v>
      </c>
      <c r="D56" s="36" t="s">
        <v>393</v>
      </c>
      <c r="E56" s="71">
        <v>282000</v>
      </c>
      <c r="F56" s="122"/>
      <c r="G56" s="12"/>
    </row>
    <row r="57" spans="1:7" s="14" customFormat="1" ht="16.5" x14ac:dyDescent="0.3">
      <c r="A57" s="38">
        <v>24</v>
      </c>
      <c r="B57" s="241" t="s">
        <v>206</v>
      </c>
      <c r="C57" s="36" t="s">
        <v>162</v>
      </c>
      <c r="D57" s="36" t="s">
        <v>163</v>
      </c>
      <c r="E57" s="75">
        <v>30000</v>
      </c>
      <c r="F57" s="233" t="s">
        <v>384</v>
      </c>
      <c r="G57" s="13"/>
    </row>
    <row r="58" spans="1:7" s="14" customFormat="1" ht="16.5" x14ac:dyDescent="0.3">
      <c r="A58" s="38">
        <v>25</v>
      </c>
      <c r="B58" s="241"/>
      <c r="C58" s="36" t="s">
        <v>279</v>
      </c>
      <c r="D58" s="36" t="s">
        <v>163</v>
      </c>
      <c r="E58" s="75">
        <v>20000</v>
      </c>
      <c r="F58" s="234"/>
      <c r="G58" s="13"/>
    </row>
    <row r="59" spans="1:7" ht="16.5" x14ac:dyDescent="0.35">
      <c r="A59" s="223" t="s">
        <v>209</v>
      </c>
      <c r="B59" s="224"/>
      <c r="C59" s="224"/>
      <c r="D59" s="225"/>
      <c r="E59" s="69"/>
      <c r="F59" s="70"/>
      <c r="G59" s="12"/>
    </row>
    <row r="60" spans="1:7" s="14" customFormat="1" ht="16.5" x14ac:dyDescent="0.35">
      <c r="A60" s="38">
        <v>26</v>
      </c>
      <c r="B60" s="235" t="s">
        <v>261</v>
      </c>
      <c r="C60" s="76" t="s">
        <v>72</v>
      </c>
      <c r="D60" s="77" t="s">
        <v>73</v>
      </c>
      <c r="E60" s="78">
        <v>174000</v>
      </c>
      <c r="F60" s="41"/>
      <c r="G60" s="13"/>
    </row>
    <row r="61" spans="1:7" s="14" customFormat="1" ht="33" x14ac:dyDescent="0.35">
      <c r="A61" s="38">
        <v>27</v>
      </c>
      <c r="B61" s="236"/>
      <c r="C61" s="76" t="s">
        <v>84</v>
      </c>
      <c r="D61" s="77" t="s">
        <v>85</v>
      </c>
      <c r="E61" s="117">
        <v>231000</v>
      </c>
      <c r="F61" s="41"/>
      <c r="G61" s="13"/>
    </row>
    <row r="62" spans="1:7" s="14" customFormat="1" ht="33" x14ac:dyDescent="0.35">
      <c r="A62" s="38">
        <v>28</v>
      </c>
      <c r="B62" s="236"/>
      <c r="C62" s="76" t="s">
        <v>86</v>
      </c>
      <c r="D62" s="77" t="s">
        <v>87</v>
      </c>
      <c r="E62" s="78">
        <v>732000</v>
      </c>
      <c r="F62" s="41"/>
      <c r="G62" s="13"/>
    </row>
    <row r="63" spans="1:7" s="14" customFormat="1" ht="16.5" x14ac:dyDescent="0.35">
      <c r="A63" s="38">
        <v>29</v>
      </c>
      <c r="B63" s="236"/>
      <c r="C63" s="76" t="s">
        <v>80</v>
      </c>
      <c r="D63" s="77" t="s">
        <v>280</v>
      </c>
      <c r="E63" s="79">
        <v>121000</v>
      </c>
      <c r="F63" s="41"/>
      <c r="G63" s="13"/>
    </row>
    <row r="64" spans="1:7" s="14" customFormat="1" ht="33" x14ac:dyDescent="0.35">
      <c r="A64" s="38">
        <v>30</v>
      </c>
      <c r="B64" s="236"/>
      <c r="C64" s="76" t="s">
        <v>94</v>
      </c>
      <c r="D64" s="77" t="s">
        <v>95</v>
      </c>
      <c r="E64" s="78">
        <v>192000</v>
      </c>
      <c r="F64" s="41"/>
      <c r="G64" s="13"/>
    </row>
    <row r="65" spans="1:7" s="14" customFormat="1" ht="33" x14ac:dyDescent="0.35">
      <c r="A65" s="38">
        <v>31</v>
      </c>
      <c r="B65" s="236"/>
      <c r="C65" s="76" t="s">
        <v>81</v>
      </c>
      <c r="D65" s="77" t="s">
        <v>82</v>
      </c>
      <c r="E65" s="78">
        <v>173000</v>
      </c>
      <c r="F65" s="41"/>
      <c r="G65" s="13"/>
    </row>
    <row r="66" spans="1:7" s="14" customFormat="1" ht="33" x14ac:dyDescent="0.3">
      <c r="A66" s="38">
        <v>32</v>
      </c>
      <c r="B66" s="236"/>
      <c r="C66" s="76" t="s">
        <v>83</v>
      </c>
      <c r="D66" s="77" t="s">
        <v>282</v>
      </c>
      <c r="E66" s="117">
        <v>231000</v>
      </c>
      <c r="F66" s="120" t="s">
        <v>397</v>
      </c>
      <c r="G66" s="13"/>
    </row>
    <row r="67" spans="1:7" s="14" customFormat="1" ht="16.5" x14ac:dyDescent="0.35">
      <c r="A67" s="38">
        <v>33</v>
      </c>
      <c r="B67" s="236"/>
      <c r="C67" s="80" t="s">
        <v>235</v>
      </c>
      <c r="D67" s="81" t="s">
        <v>236</v>
      </c>
      <c r="E67" s="82">
        <v>500000</v>
      </c>
      <c r="F67" s="41"/>
      <c r="G67" s="13"/>
    </row>
    <row r="68" spans="1:7" s="14" customFormat="1" ht="33" x14ac:dyDescent="0.35">
      <c r="A68" s="38">
        <v>34</v>
      </c>
      <c r="B68" s="236"/>
      <c r="C68" s="76" t="s">
        <v>74</v>
      </c>
      <c r="D68" s="77" t="s">
        <v>281</v>
      </c>
      <c r="E68" s="78">
        <v>290000</v>
      </c>
      <c r="F68" s="41" t="s">
        <v>75</v>
      </c>
      <c r="G68" s="12"/>
    </row>
    <row r="69" spans="1:7" s="14" customFormat="1" ht="33" x14ac:dyDescent="0.35">
      <c r="A69" s="38">
        <v>35</v>
      </c>
      <c r="B69" s="236"/>
      <c r="C69" s="76" t="s">
        <v>76</v>
      </c>
      <c r="D69" s="77" t="s">
        <v>77</v>
      </c>
      <c r="E69" s="78">
        <v>231000</v>
      </c>
      <c r="F69" s="41"/>
      <c r="G69" s="13"/>
    </row>
    <row r="70" spans="1:7" s="14" customFormat="1" ht="33" x14ac:dyDescent="0.35">
      <c r="A70" s="38">
        <v>36</v>
      </c>
      <c r="B70" s="236"/>
      <c r="C70" s="76" t="s">
        <v>78</v>
      </c>
      <c r="D70" s="77" t="s">
        <v>79</v>
      </c>
      <c r="E70" s="78">
        <v>616000</v>
      </c>
      <c r="F70" s="41"/>
      <c r="G70" s="13"/>
    </row>
    <row r="71" spans="1:7" s="14" customFormat="1" ht="33" x14ac:dyDescent="0.35">
      <c r="A71" s="38">
        <v>37</v>
      </c>
      <c r="B71" s="236"/>
      <c r="C71" s="76" t="s">
        <v>88</v>
      </c>
      <c r="D71" s="77" t="s">
        <v>89</v>
      </c>
      <c r="E71" s="117">
        <v>231000</v>
      </c>
      <c r="F71" s="41"/>
      <c r="G71" s="13"/>
    </row>
    <row r="72" spans="1:7" s="14" customFormat="1" ht="16.5" x14ac:dyDescent="0.35">
      <c r="A72" s="38">
        <v>38</v>
      </c>
      <c r="B72" s="237"/>
      <c r="C72" s="76" t="s">
        <v>96</v>
      </c>
      <c r="D72" s="77" t="s">
        <v>97</v>
      </c>
      <c r="E72" s="78">
        <v>412000</v>
      </c>
      <c r="F72" s="41"/>
      <c r="G72" s="13"/>
    </row>
    <row r="73" spans="1:7" s="14" customFormat="1" ht="16.5" x14ac:dyDescent="0.3">
      <c r="A73" s="38">
        <v>39</v>
      </c>
      <c r="B73" s="235" t="s">
        <v>91</v>
      </c>
      <c r="C73" s="76" t="s">
        <v>90</v>
      </c>
      <c r="D73" s="244" t="s">
        <v>398</v>
      </c>
      <c r="E73" s="78">
        <v>137000</v>
      </c>
      <c r="F73" s="228" t="s">
        <v>381</v>
      </c>
      <c r="G73" s="13"/>
    </row>
    <row r="74" spans="1:7" s="14" customFormat="1" ht="33" x14ac:dyDescent="0.3">
      <c r="A74" s="38">
        <v>40</v>
      </c>
      <c r="B74" s="236"/>
      <c r="C74" s="76" t="s">
        <v>92</v>
      </c>
      <c r="D74" s="245"/>
      <c r="E74" s="78">
        <v>137000</v>
      </c>
      <c r="F74" s="229"/>
      <c r="G74" s="13"/>
    </row>
    <row r="75" spans="1:7" s="14" customFormat="1" ht="16.5" x14ac:dyDescent="0.3">
      <c r="A75" s="38">
        <v>41</v>
      </c>
      <c r="B75" s="237"/>
      <c r="C75" s="76" t="s">
        <v>93</v>
      </c>
      <c r="D75" s="246"/>
      <c r="E75" s="78">
        <v>208000</v>
      </c>
      <c r="F75" s="230"/>
      <c r="G75" s="13"/>
    </row>
    <row r="76" spans="1:7" s="14" customFormat="1" ht="16.5" x14ac:dyDescent="0.3">
      <c r="A76" s="38">
        <v>42</v>
      </c>
      <c r="B76" s="235" t="s">
        <v>399</v>
      </c>
      <c r="C76" s="76" t="s">
        <v>400</v>
      </c>
      <c r="D76" s="238" t="s">
        <v>402</v>
      </c>
      <c r="E76" s="78">
        <v>215000</v>
      </c>
      <c r="F76" s="114"/>
      <c r="G76" s="13"/>
    </row>
    <row r="77" spans="1:7" s="14" customFormat="1" ht="16.5" x14ac:dyDescent="0.3">
      <c r="A77" s="38">
        <v>43</v>
      </c>
      <c r="B77" s="236"/>
      <c r="C77" s="76" t="s">
        <v>401</v>
      </c>
      <c r="D77" s="239"/>
      <c r="E77" s="78">
        <v>323000</v>
      </c>
      <c r="F77" s="114"/>
      <c r="G77" s="13"/>
    </row>
    <row r="78" spans="1:7" s="14" customFormat="1" ht="82.5" x14ac:dyDescent="0.3">
      <c r="A78" s="38">
        <v>44</v>
      </c>
      <c r="B78" s="236"/>
      <c r="C78" s="76" t="s">
        <v>404</v>
      </c>
      <c r="D78" s="123" t="s">
        <v>403</v>
      </c>
      <c r="E78" s="78">
        <v>269000</v>
      </c>
      <c r="F78" s="114"/>
      <c r="G78" s="13"/>
    </row>
    <row r="79" spans="1:7" s="14" customFormat="1" ht="66" x14ac:dyDescent="0.3">
      <c r="A79" s="38">
        <v>45</v>
      </c>
      <c r="B79" s="237"/>
      <c r="C79" s="76" t="s">
        <v>405</v>
      </c>
      <c r="D79" s="123" t="s">
        <v>406</v>
      </c>
      <c r="E79" s="78">
        <v>588000</v>
      </c>
      <c r="F79" s="114"/>
      <c r="G79" s="13"/>
    </row>
    <row r="80" spans="1:7" s="14" customFormat="1" ht="16.5" x14ac:dyDescent="0.35">
      <c r="A80" s="223" t="s">
        <v>208</v>
      </c>
      <c r="B80" s="224"/>
      <c r="C80" s="224"/>
      <c r="D80" s="225"/>
      <c r="E80" s="69"/>
      <c r="F80" s="70"/>
      <c r="G80" s="13"/>
    </row>
    <row r="81" spans="1:7" ht="49.5" x14ac:dyDescent="0.35">
      <c r="A81" s="38">
        <v>46</v>
      </c>
      <c r="B81" s="240" t="s">
        <v>98</v>
      </c>
      <c r="C81" s="36" t="s">
        <v>99</v>
      </c>
      <c r="D81" s="36" t="s">
        <v>100</v>
      </c>
      <c r="E81" s="75">
        <v>123000</v>
      </c>
      <c r="F81" s="41"/>
      <c r="G81" s="12"/>
    </row>
    <row r="82" spans="1:7" ht="33" x14ac:dyDescent="0.35">
      <c r="A82" s="38">
        <v>47</v>
      </c>
      <c r="B82" s="240"/>
      <c r="C82" s="36" t="s">
        <v>101</v>
      </c>
      <c r="D82" s="36" t="s">
        <v>102</v>
      </c>
      <c r="E82" s="75">
        <v>66000</v>
      </c>
      <c r="F82" s="41"/>
      <c r="G82" s="12"/>
    </row>
    <row r="83" spans="1:7" ht="99" x14ac:dyDescent="0.35">
      <c r="A83" s="38">
        <v>48</v>
      </c>
      <c r="B83" s="240"/>
      <c r="C83" s="36" t="s">
        <v>103</v>
      </c>
      <c r="D83" s="36" t="s">
        <v>104</v>
      </c>
      <c r="E83" s="75">
        <v>139000</v>
      </c>
      <c r="F83" s="41" t="s">
        <v>105</v>
      </c>
      <c r="G83" s="12"/>
    </row>
    <row r="84" spans="1:7" ht="99" x14ac:dyDescent="0.35">
      <c r="A84" s="38">
        <v>49</v>
      </c>
      <c r="B84" s="240"/>
      <c r="C84" s="36" t="s">
        <v>106</v>
      </c>
      <c r="D84" s="36" t="s">
        <v>107</v>
      </c>
      <c r="E84" s="75">
        <v>66000</v>
      </c>
      <c r="F84" s="41" t="s">
        <v>105</v>
      </c>
      <c r="G84" s="12"/>
    </row>
    <row r="85" spans="1:7" ht="132" x14ac:dyDescent="0.35">
      <c r="A85" s="38">
        <v>50</v>
      </c>
      <c r="B85" s="240"/>
      <c r="C85" s="36" t="s">
        <v>407</v>
      </c>
      <c r="D85" s="36" t="s">
        <v>408</v>
      </c>
      <c r="E85" s="75">
        <v>212000</v>
      </c>
      <c r="F85" s="41"/>
      <c r="G85" s="12"/>
    </row>
    <row r="86" spans="1:7" ht="33" x14ac:dyDescent="0.35">
      <c r="A86" s="38">
        <v>51</v>
      </c>
      <c r="B86" s="240"/>
      <c r="C86" s="36" t="s">
        <v>108</v>
      </c>
      <c r="D86" s="36" t="s">
        <v>109</v>
      </c>
      <c r="E86" s="75">
        <v>868000</v>
      </c>
      <c r="F86" s="120" t="s">
        <v>110</v>
      </c>
      <c r="G86" s="12"/>
    </row>
    <row r="87" spans="1:7" ht="49.5" x14ac:dyDescent="0.35">
      <c r="A87" s="38">
        <v>52</v>
      </c>
      <c r="B87" s="240"/>
      <c r="C87" s="36" t="s">
        <v>111</v>
      </c>
      <c r="D87" s="36" t="s">
        <v>112</v>
      </c>
      <c r="E87" s="75">
        <v>139000</v>
      </c>
      <c r="F87" s="120" t="s">
        <v>113</v>
      </c>
      <c r="G87" s="12"/>
    </row>
    <row r="88" spans="1:7" ht="49.5" x14ac:dyDescent="0.35">
      <c r="A88" s="38">
        <v>53</v>
      </c>
      <c r="B88" s="240"/>
      <c r="C88" s="36" t="s">
        <v>114</v>
      </c>
      <c r="D88" s="36" t="s">
        <v>115</v>
      </c>
      <c r="E88" s="75">
        <v>72000</v>
      </c>
      <c r="F88" s="120" t="s">
        <v>116</v>
      </c>
      <c r="G88" s="12"/>
    </row>
    <row r="89" spans="1:7" ht="33" x14ac:dyDescent="0.35">
      <c r="A89" s="38">
        <v>54</v>
      </c>
      <c r="B89" s="240" t="s">
        <v>117</v>
      </c>
      <c r="C89" s="36" t="s">
        <v>118</v>
      </c>
      <c r="D89" s="36" t="s">
        <v>119</v>
      </c>
      <c r="E89" s="75">
        <v>174000</v>
      </c>
      <c r="F89" s="41"/>
      <c r="G89" s="12"/>
    </row>
    <row r="90" spans="1:7" ht="33" x14ac:dyDescent="0.35">
      <c r="A90" s="38">
        <v>55</v>
      </c>
      <c r="B90" s="240"/>
      <c r="C90" s="36" t="s">
        <v>120</v>
      </c>
      <c r="D90" s="36" t="s">
        <v>121</v>
      </c>
      <c r="E90" s="75">
        <v>88000</v>
      </c>
      <c r="F90" s="41"/>
      <c r="G90" s="12"/>
    </row>
    <row r="91" spans="1:7" ht="33" x14ac:dyDescent="0.35">
      <c r="A91" s="38">
        <v>56</v>
      </c>
      <c r="B91" s="242" t="s">
        <v>122</v>
      </c>
      <c r="C91" s="36" t="s">
        <v>123</v>
      </c>
      <c r="D91" s="36" t="s">
        <v>124</v>
      </c>
      <c r="E91" s="71">
        <v>168000</v>
      </c>
      <c r="F91" s="41"/>
      <c r="G91" s="12"/>
    </row>
    <row r="92" spans="1:7" ht="33" x14ac:dyDescent="0.35">
      <c r="A92" s="38">
        <v>57</v>
      </c>
      <c r="B92" s="250"/>
      <c r="C92" s="36" t="s">
        <v>390</v>
      </c>
      <c r="D92" s="36" t="s">
        <v>125</v>
      </c>
      <c r="E92" s="71">
        <v>168000</v>
      </c>
      <c r="F92" s="41"/>
      <c r="G92" s="12"/>
    </row>
    <row r="93" spans="1:7" ht="16.5" x14ac:dyDescent="0.35">
      <c r="A93" s="38">
        <v>58</v>
      </c>
      <c r="B93" s="243"/>
      <c r="C93" s="36" t="s">
        <v>126</v>
      </c>
      <c r="D93" s="36" t="s">
        <v>127</v>
      </c>
      <c r="E93" s="71">
        <v>253000</v>
      </c>
      <c r="F93" s="41"/>
      <c r="G93" s="12"/>
    </row>
    <row r="94" spans="1:7" ht="16.5" x14ac:dyDescent="0.35">
      <c r="A94" s="223" t="s">
        <v>262</v>
      </c>
      <c r="B94" s="224"/>
      <c r="C94" s="224"/>
      <c r="D94" s="225"/>
      <c r="E94" s="83"/>
      <c r="F94" s="70"/>
      <c r="G94" s="12"/>
    </row>
    <row r="95" spans="1:7" ht="16.5" x14ac:dyDescent="0.35">
      <c r="A95" s="38">
        <v>59</v>
      </c>
      <c r="B95" s="242" t="s">
        <v>241</v>
      </c>
      <c r="C95" s="36" t="s">
        <v>237</v>
      </c>
      <c r="D95" s="36" t="s">
        <v>238</v>
      </c>
      <c r="E95" s="71">
        <v>250000</v>
      </c>
      <c r="F95" s="41"/>
      <c r="G95" s="12"/>
    </row>
    <row r="96" spans="1:7" ht="49.5" x14ac:dyDescent="0.35">
      <c r="A96" s="38">
        <v>60</v>
      </c>
      <c r="B96" s="243"/>
      <c r="C96" s="36" t="s">
        <v>240</v>
      </c>
      <c r="D96" s="36" t="s">
        <v>239</v>
      </c>
      <c r="E96" s="71">
        <v>399000</v>
      </c>
      <c r="F96" s="41"/>
      <c r="G96" s="12"/>
    </row>
    <row r="97" spans="1:7" ht="16.5" x14ac:dyDescent="0.35">
      <c r="A97" s="38">
        <v>61</v>
      </c>
      <c r="B97" s="242" t="s">
        <v>244</v>
      </c>
      <c r="C97" s="36" t="s">
        <v>242</v>
      </c>
      <c r="D97" s="36"/>
      <c r="E97" s="71">
        <v>2500000</v>
      </c>
      <c r="F97" s="41"/>
      <c r="G97" s="12"/>
    </row>
    <row r="98" spans="1:7" ht="16.5" x14ac:dyDescent="0.35">
      <c r="A98" s="38">
        <v>62</v>
      </c>
      <c r="B98" s="243"/>
      <c r="C98" s="36" t="s">
        <v>243</v>
      </c>
      <c r="D98" s="36"/>
      <c r="E98" s="71">
        <v>2200000</v>
      </c>
      <c r="F98" s="41"/>
      <c r="G98" s="12"/>
    </row>
    <row r="99" spans="1:7" ht="66" x14ac:dyDescent="0.35">
      <c r="A99" s="38">
        <v>63</v>
      </c>
      <c r="B99" s="113" t="s">
        <v>312</v>
      </c>
      <c r="C99" s="36" t="s">
        <v>376</v>
      </c>
      <c r="D99" s="36"/>
      <c r="E99" s="71">
        <v>250000</v>
      </c>
      <c r="F99" s="41" t="s">
        <v>337</v>
      </c>
      <c r="G99" s="12"/>
    </row>
    <row r="100" spans="1:7" ht="16.5" x14ac:dyDescent="0.35">
      <c r="A100" s="38">
        <v>64</v>
      </c>
      <c r="B100" s="242" t="s">
        <v>259</v>
      </c>
      <c r="C100" s="36" t="s">
        <v>245</v>
      </c>
      <c r="D100" s="36"/>
      <c r="E100" s="71">
        <v>275000</v>
      </c>
      <c r="F100" s="41"/>
      <c r="G100" s="12"/>
    </row>
    <row r="101" spans="1:7" ht="16.5" x14ac:dyDescent="0.35">
      <c r="A101" s="38">
        <v>65</v>
      </c>
      <c r="B101" s="250"/>
      <c r="C101" s="36" t="s">
        <v>246</v>
      </c>
      <c r="D101" s="36"/>
      <c r="E101" s="71">
        <v>187000</v>
      </c>
      <c r="F101" s="41"/>
      <c r="G101" s="12"/>
    </row>
    <row r="102" spans="1:7" ht="16.5" x14ac:dyDescent="0.35">
      <c r="A102" s="38">
        <v>66</v>
      </c>
      <c r="B102" s="250"/>
      <c r="C102" s="36" t="s">
        <v>247</v>
      </c>
      <c r="D102" s="36"/>
      <c r="E102" s="71">
        <v>187000</v>
      </c>
      <c r="F102" s="41"/>
      <c r="G102" s="12"/>
    </row>
    <row r="103" spans="1:7" ht="16.5" x14ac:dyDescent="0.35">
      <c r="A103" s="38">
        <v>67</v>
      </c>
      <c r="B103" s="250"/>
      <c r="C103" s="36" t="s">
        <v>248</v>
      </c>
      <c r="D103" s="36"/>
      <c r="E103" s="71">
        <v>189000</v>
      </c>
      <c r="F103" s="41"/>
      <c r="G103" s="12"/>
    </row>
    <row r="104" spans="1:7" ht="16.5" x14ac:dyDescent="0.35">
      <c r="A104" s="38">
        <v>68</v>
      </c>
      <c r="B104" s="250"/>
      <c r="C104" s="36" t="s">
        <v>249</v>
      </c>
      <c r="D104" s="36"/>
      <c r="E104" s="71">
        <v>150000</v>
      </c>
      <c r="F104" s="41"/>
      <c r="G104" s="12"/>
    </row>
    <row r="105" spans="1:7" ht="16.5" x14ac:dyDescent="0.35">
      <c r="A105" s="38">
        <v>69</v>
      </c>
      <c r="B105" s="250"/>
      <c r="C105" s="36" t="s">
        <v>250</v>
      </c>
      <c r="D105" s="36"/>
      <c r="E105" s="71">
        <v>189000</v>
      </c>
      <c r="F105" s="41"/>
      <c r="G105" s="12"/>
    </row>
    <row r="106" spans="1:7" ht="16.5" x14ac:dyDescent="0.35">
      <c r="A106" s="38">
        <v>70</v>
      </c>
      <c r="B106" s="250"/>
      <c r="C106" s="36" t="s">
        <v>251</v>
      </c>
      <c r="D106" s="36"/>
      <c r="E106" s="71">
        <v>189000</v>
      </c>
      <c r="F106" s="41"/>
      <c r="G106" s="12"/>
    </row>
    <row r="107" spans="1:7" ht="16.5" x14ac:dyDescent="0.35">
      <c r="A107" s="38">
        <v>71</v>
      </c>
      <c r="B107" s="250"/>
      <c r="C107" s="36" t="s">
        <v>252</v>
      </c>
      <c r="D107" s="36"/>
      <c r="E107" s="71">
        <v>187000</v>
      </c>
      <c r="F107" s="41"/>
      <c r="G107" s="12"/>
    </row>
    <row r="108" spans="1:7" ht="16.5" x14ac:dyDescent="0.35">
      <c r="A108" s="38">
        <v>72</v>
      </c>
      <c r="B108" s="250"/>
      <c r="C108" s="36" t="s">
        <v>253</v>
      </c>
      <c r="D108" s="36"/>
      <c r="E108" s="71">
        <v>201000</v>
      </c>
      <c r="F108" s="41"/>
      <c r="G108" s="12"/>
    </row>
    <row r="109" spans="1:7" ht="16.5" x14ac:dyDescent="0.35">
      <c r="A109" s="38">
        <v>73</v>
      </c>
      <c r="B109" s="250"/>
      <c r="C109" s="36" t="s">
        <v>254</v>
      </c>
      <c r="D109" s="36"/>
      <c r="E109" s="71">
        <v>187000</v>
      </c>
      <c r="F109" s="41"/>
      <c r="G109" s="12"/>
    </row>
    <row r="110" spans="1:7" ht="16.5" x14ac:dyDescent="0.35">
      <c r="A110" s="38">
        <v>74</v>
      </c>
      <c r="B110" s="250"/>
      <c r="C110" s="36" t="s">
        <v>255</v>
      </c>
      <c r="D110" s="36"/>
      <c r="E110" s="71">
        <v>187000</v>
      </c>
      <c r="F110" s="41"/>
      <c r="G110" s="12"/>
    </row>
    <row r="111" spans="1:7" ht="16.5" x14ac:dyDescent="0.35">
      <c r="A111" s="38">
        <v>75</v>
      </c>
      <c r="B111" s="250"/>
      <c r="C111" s="36" t="s">
        <v>256</v>
      </c>
      <c r="D111" s="36"/>
      <c r="E111" s="71">
        <v>132000</v>
      </c>
      <c r="F111" s="41"/>
      <c r="G111" s="12"/>
    </row>
    <row r="112" spans="1:7" ht="16.5" x14ac:dyDescent="0.35">
      <c r="A112" s="38">
        <v>76</v>
      </c>
      <c r="B112" s="250"/>
      <c r="C112" s="36" t="s">
        <v>257</v>
      </c>
      <c r="D112" s="36"/>
      <c r="E112" s="71">
        <v>187000</v>
      </c>
      <c r="F112" s="41"/>
      <c r="G112" s="12"/>
    </row>
    <row r="113" spans="1:7" ht="16.5" x14ac:dyDescent="0.35">
      <c r="A113" s="38">
        <v>77</v>
      </c>
      <c r="B113" s="243"/>
      <c r="C113" s="36" t="s">
        <v>258</v>
      </c>
      <c r="D113" s="36"/>
      <c r="E113" s="71">
        <v>1073000</v>
      </c>
      <c r="F113" s="41"/>
      <c r="G113" s="12"/>
    </row>
    <row r="114" spans="1:7" ht="16.5" x14ac:dyDescent="0.35">
      <c r="A114" s="223" t="s">
        <v>227</v>
      </c>
      <c r="B114" s="224"/>
      <c r="C114" s="224"/>
      <c r="D114" s="225"/>
      <c r="E114" s="69"/>
      <c r="F114" s="70"/>
      <c r="G114" s="12"/>
    </row>
    <row r="115" spans="1:7" ht="49.5" x14ac:dyDescent="0.35">
      <c r="A115" s="38">
        <v>78</v>
      </c>
      <c r="B115" s="74" t="s">
        <v>232</v>
      </c>
      <c r="C115" s="36" t="s">
        <v>233</v>
      </c>
      <c r="D115" s="36" t="s">
        <v>228</v>
      </c>
      <c r="E115" s="71">
        <v>50000</v>
      </c>
      <c r="F115" s="41"/>
      <c r="G115" s="12"/>
    </row>
    <row r="116" spans="1:7" ht="49.5" x14ac:dyDescent="0.35">
      <c r="A116" s="38">
        <v>79</v>
      </c>
      <c r="B116" s="74" t="s">
        <v>231</v>
      </c>
      <c r="C116" s="36" t="s">
        <v>229</v>
      </c>
      <c r="D116" s="36" t="s">
        <v>230</v>
      </c>
      <c r="E116" s="71">
        <v>108000</v>
      </c>
      <c r="F116" s="41"/>
      <c r="G116" s="12"/>
    </row>
    <row r="117" spans="1:7" ht="16.5" x14ac:dyDescent="0.35">
      <c r="A117" s="251" t="s">
        <v>263</v>
      </c>
      <c r="B117" s="251"/>
      <c r="C117" s="251"/>
      <c r="D117" s="251"/>
      <c r="E117" s="84"/>
      <c r="F117" s="70"/>
      <c r="G117" s="12"/>
    </row>
    <row r="118" spans="1:7" ht="49.5" x14ac:dyDescent="0.35">
      <c r="A118" s="38">
        <v>80</v>
      </c>
      <c r="B118" s="257" t="s">
        <v>205</v>
      </c>
      <c r="C118" s="37" t="s">
        <v>325</v>
      </c>
      <c r="D118" s="37" t="s">
        <v>12</v>
      </c>
      <c r="E118" s="115">
        <v>230000</v>
      </c>
      <c r="F118" s="41"/>
      <c r="G118" s="12"/>
    </row>
    <row r="119" spans="1:7" ht="33" x14ac:dyDescent="0.35">
      <c r="A119" s="38">
        <v>81</v>
      </c>
      <c r="B119" s="258"/>
      <c r="C119" s="37" t="s">
        <v>35</v>
      </c>
      <c r="D119" s="37" t="s">
        <v>36</v>
      </c>
      <c r="E119" s="115">
        <v>220000</v>
      </c>
      <c r="F119" s="41"/>
      <c r="G119" s="12"/>
    </row>
    <row r="120" spans="1:7" ht="33" x14ac:dyDescent="0.35">
      <c r="A120" s="38">
        <v>82</v>
      </c>
      <c r="B120" s="258"/>
      <c r="C120" s="37" t="s">
        <v>326</v>
      </c>
      <c r="D120" s="118" t="s">
        <v>330</v>
      </c>
      <c r="E120" s="115">
        <v>230000</v>
      </c>
      <c r="F120" s="41"/>
      <c r="G120" s="12"/>
    </row>
    <row r="121" spans="1:7" ht="33" x14ac:dyDescent="0.35">
      <c r="A121" s="252">
        <v>83</v>
      </c>
      <c r="B121" s="258"/>
      <c r="C121" s="36" t="s">
        <v>409</v>
      </c>
      <c r="D121" s="36"/>
      <c r="E121" s="75">
        <v>250000</v>
      </c>
      <c r="F121" s="41"/>
      <c r="G121" s="12"/>
    </row>
    <row r="122" spans="1:7" ht="16.5" x14ac:dyDescent="0.35">
      <c r="A122" s="253"/>
      <c r="B122" s="258"/>
      <c r="C122" s="36" t="s">
        <v>410</v>
      </c>
      <c r="D122" s="36"/>
      <c r="E122" s="75">
        <v>375000</v>
      </c>
      <c r="F122" s="41"/>
      <c r="G122" s="12"/>
    </row>
    <row r="123" spans="1:7" ht="16.5" x14ac:dyDescent="0.35">
      <c r="A123" s="254"/>
      <c r="B123" s="258"/>
      <c r="C123" s="36" t="s">
        <v>411</v>
      </c>
      <c r="D123" s="36"/>
      <c r="E123" s="75">
        <v>500000</v>
      </c>
      <c r="F123" s="41"/>
      <c r="G123" s="12"/>
    </row>
    <row r="124" spans="1:7" ht="33" x14ac:dyDescent="0.35">
      <c r="A124" s="38">
        <v>84</v>
      </c>
      <c r="B124" s="258"/>
      <c r="C124" s="37" t="s">
        <v>412</v>
      </c>
      <c r="D124" s="37" t="s">
        <v>138</v>
      </c>
      <c r="E124" s="71">
        <v>700000</v>
      </c>
      <c r="F124" s="41"/>
      <c r="G124" s="12"/>
    </row>
    <row r="125" spans="1:7" ht="33" x14ac:dyDescent="0.35">
      <c r="A125" s="38">
        <v>85</v>
      </c>
      <c r="B125" s="258"/>
      <c r="C125" s="37" t="s">
        <v>139</v>
      </c>
      <c r="D125" s="118" t="s">
        <v>331</v>
      </c>
      <c r="E125" s="71">
        <v>770000</v>
      </c>
      <c r="F125" s="41"/>
      <c r="G125" s="12"/>
    </row>
    <row r="126" spans="1:7" ht="33" x14ac:dyDescent="0.35">
      <c r="A126" s="38">
        <v>86</v>
      </c>
      <c r="B126" s="259"/>
      <c r="C126" s="37" t="s">
        <v>140</v>
      </c>
      <c r="D126" s="37" t="s">
        <v>141</v>
      </c>
      <c r="E126" s="71">
        <v>249000</v>
      </c>
      <c r="F126" s="41"/>
      <c r="G126" s="12"/>
    </row>
    <row r="127" spans="1:7" ht="33" x14ac:dyDescent="0.35">
      <c r="A127" s="38">
        <v>87</v>
      </c>
      <c r="B127" s="226" t="s">
        <v>283</v>
      </c>
      <c r="C127" s="36" t="s">
        <v>142</v>
      </c>
      <c r="D127" s="36" t="s">
        <v>143</v>
      </c>
      <c r="E127" s="75">
        <v>157000</v>
      </c>
      <c r="F127" s="41"/>
      <c r="G127" s="12"/>
    </row>
    <row r="128" spans="1:7" ht="33" x14ac:dyDescent="0.35">
      <c r="A128" s="38">
        <v>88</v>
      </c>
      <c r="B128" s="247"/>
      <c r="C128" s="36" t="s">
        <v>144</v>
      </c>
      <c r="D128" s="36" t="s">
        <v>145</v>
      </c>
      <c r="E128" s="75">
        <v>157000</v>
      </c>
      <c r="F128" s="41"/>
      <c r="G128" s="12"/>
    </row>
    <row r="129" spans="1:8" ht="16.5" x14ac:dyDescent="0.35">
      <c r="A129" s="38">
        <v>89</v>
      </c>
      <c r="B129" s="247"/>
      <c r="C129" s="36" t="s">
        <v>394</v>
      </c>
      <c r="D129" s="36" t="s">
        <v>395</v>
      </c>
      <c r="E129" s="75">
        <v>143000</v>
      </c>
      <c r="F129" s="41"/>
      <c r="G129" s="12"/>
    </row>
    <row r="130" spans="1:8" ht="16.5" x14ac:dyDescent="0.35">
      <c r="A130" s="38">
        <v>90</v>
      </c>
      <c r="B130" s="247"/>
      <c r="C130" s="36" t="s">
        <v>396</v>
      </c>
      <c r="D130" s="36" t="s">
        <v>395</v>
      </c>
      <c r="E130" s="75">
        <v>185000</v>
      </c>
      <c r="F130" s="41"/>
      <c r="G130" s="12"/>
    </row>
    <row r="131" spans="1:8" ht="49.5" x14ac:dyDescent="0.35">
      <c r="A131" s="38">
        <v>91</v>
      </c>
      <c r="B131" s="247"/>
      <c r="C131" s="36" t="s">
        <v>371</v>
      </c>
      <c r="D131" s="36" t="s">
        <v>372</v>
      </c>
      <c r="E131" s="75">
        <v>1200000</v>
      </c>
      <c r="F131" s="120"/>
      <c r="G131" s="12"/>
    </row>
    <row r="132" spans="1:8" ht="16.5" x14ac:dyDescent="0.35">
      <c r="A132" s="38">
        <v>92</v>
      </c>
      <c r="B132" s="227"/>
      <c r="C132" s="36" t="s">
        <v>146</v>
      </c>
      <c r="D132" s="36" t="s">
        <v>147</v>
      </c>
      <c r="E132" s="75"/>
      <c r="F132" s="41"/>
      <c r="G132" s="12"/>
    </row>
    <row r="133" spans="1:8" ht="33" x14ac:dyDescent="0.35">
      <c r="A133" s="38">
        <v>93</v>
      </c>
      <c r="B133" s="247" t="s">
        <v>284</v>
      </c>
      <c r="C133" s="36" t="s">
        <v>150</v>
      </c>
      <c r="D133" s="36" t="s">
        <v>151</v>
      </c>
      <c r="E133" s="75"/>
      <c r="F133" s="41"/>
      <c r="G133" s="12"/>
    </row>
    <row r="134" spans="1:8" ht="33" x14ac:dyDescent="0.35">
      <c r="A134" s="38">
        <v>94</v>
      </c>
      <c r="B134" s="247"/>
      <c r="C134" s="36" t="s">
        <v>332</v>
      </c>
      <c r="D134" s="118" t="s">
        <v>333</v>
      </c>
      <c r="E134" s="75">
        <v>847000</v>
      </c>
      <c r="F134" s="41"/>
      <c r="G134" s="12"/>
    </row>
    <row r="135" spans="1:8" ht="16.5" x14ac:dyDescent="0.35">
      <c r="A135" s="38">
        <v>95</v>
      </c>
      <c r="B135" s="247"/>
      <c r="C135" s="36" t="s">
        <v>152</v>
      </c>
      <c r="D135" s="36" t="s">
        <v>153</v>
      </c>
      <c r="E135" s="71">
        <v>847000</v>
      </c>
      <c r="F135" s="41"/>
      <c r="G135" s="12"/>
    </row>
    <row r="136" spans="1:8" ht="33" x14ac:dyDescent="0.35">
      <c r="A136" s="38">
        <v>96</v>
      </c>
      <c r="B136" s="247"/>
      <c r="C136" s="36" t="s">
        <v>154</v>
      </c>
      <c r="D136" s="36" t="s">
        <v>155</v>
      </c>
      <c r="E136" s="71">
        <v>2178000</v>
      </c>
      <c r="F136" s="41"/>
      <c r="G136" s="12"/>
    </row>
    <row r="137" spans="1:8" ht="33" x14ac:dyDescent="0.35">
      <c r="A137" s="38">
        <v>97</v>
      </c>
      <c r="B137" s="247"/>
      <c r="C137" s="36" t="s">
        <v>156</v>
      </c>
      <c r="D137" s="36" t="s">
        <v>157</v>
      </c>
      <c r="E137" s="71">
        <v>847000</v>
      </c>
      <c r="F137" s="41"/>
      <c r="G137" s="12"/>
    </row>
    <row r="138" spans="1:8" ht="33" x14ac:dyDescent="0.35">
      <c r="A138" s="38">
        <v>98</v>
      </c>
      <c r="B138" s="247"/>
      <c r="C138" s="36" t="s">
        <v>158</v>
      </c>
      <c r="D138" s="118" t="s">
        <v>334</v>
      </c>
      <c r="E138" s="71">
        <v>1700000</v>
      </c>
      <c r="F138" s="41"/>
      <c r="G138" s="12"/>
    </row>
    <row r="139" spans="1:8" ht="33" x14ac:dyDescent="0.35">
      <c r="A139" s="38">
        <v>99</v>
      </c>
      <c r="B139" s="247"/>
      <c r="C139" s="36" t="s">
        <v>159</v>
      </c>
      <c r="D139" s="36" t="s">
        <v>147</v>
      </c>
      <c r="E139" s="71"/>
      <c r="F139" s="41"/>
      <c r="G139" s="12"/>
    </row>
    <row r="140" spans="1:8" ht="33" x14ac:dyDescent="0.35">
      <c r="A140" s="38">
        <v>100</v>
      </c>
      <c r="B140" s="267" t="s">
        <v>305</v>
      </c>
      <c r="C140" s="36" t="s">
        <v>343</v>
      </c>
      <c r="D140" s="36" t="s">
        <v>285</v>
      </c>
      <c r="E140" s="116">
        <v>3420000</v>
      </c>
      <c r="F140" s="41"/>
      <c r="G140" s="248" t="s">
        <v>336</v>
      </c>
      <c r="H140" s="249"/>
    </row>
    <row r="141" spans="1:8" ht="33" x14ac:dyDescent="0.35">
      <c r="A141" s="38">
        <v>101</v>
      </c>
      <c r="B141" s="267"/>
      <c r="C141" s="36" t="s">
        <v>344</v>
      </c>
      <c r="D141" s="36" t="s">
        <v>286</v>
      </c>
      <c r="E141" s="116">
        <v>3420000</v>
      </c>
      <c r="F141" s="41"/>
      <c r="G141" s="12"/>
    </row>
    <row r="142" spans="1:8" ht="33" x14ac:dyDescent="0.35">
      <c r="A142" s="38">
        <v>102</v>
      </c>
      <c r="B142" s="267"/>
      <c r="C142" s="36" t="s">
        <v>345</v>
      </c>
      <c r="D142" s="36" t="s">
        <v>310</v>
      </c>
      <c r="E142" s="116">
        <v>3420000</v>
      </c>
      <c r="F142" s="41"/>
      <c r="G142" s="248" t="s">
        <v>336</v>
      </c>
      <c r="H142" s="249"/>
    </row>
    <row r="143" spans="1:8" ht="49.5" x14ac:dyDescent="0.35">
      <c r="A143" s="38">
        <v>103</v>
      </c>
      <c r="B143" s="267"/>
      <c r="C143" s="36" t="s">
        <v>346</v>
      </c>
      <c r="D143" s="36" t="s">
        <v>311</v>
      </c>
      <c r="E143" s="116">
        <v>3420000</v>
      </c>
      <c r="F143" s="41"/>
      <c r="G143" s="12"/>
    </row>
    <row r="144" spans="1:8" ht="33" x14ac:dyDescent="0.35">
      <c r="A144" s="38">
        <v>104</v>
      </c>
      <c r="B144" s="267"/>
      <c r="C144" s="36" t="s">
        <v>347</v>
      </c>
      <c r="D144" s="36" t="s">
        <v>287</v>
      </c>
      <c r="E144" s="116">
        <v>3420000</v>
      </c>
      <c r="F144" s="41"/>
      <c r="G144" s="12"/>
    </row>
    <row r="145" spans="1:7" ht="33" x14ac:dyDescent="0.35">
      <c r="A145" s="38">
        <v>105</v>
      </c>
      <c r="B145" s="267"/>
      <c r="C145" s="118" t="s">
        <v>374</v>
      </c>
      <c r="D145" s="36" t="s">
        <v>288</v>
      </c>
      <c r="E145" s="116">
        <v>5730000</v>
      </c>
      <c r="F145" s="41"/>
      <c r="G145" s="12"/>
    </row>
    <row r="146" spans="1:7" ht="33" x14ac:dyDescent="0.35">
      <c r="A146" s="38">
        <v>106</v>
      </c>
      <c r="B146" s="267"/>
      <c r="C146" s="36" t="s">
        <v>348</v>
      </c>
      <c r="D146" s="36" t="s">
        <v>289</v>
      </c>
      <c r="E146" s="116">
        <v>3420000</v>
      </c>
      <c r="F146" s="41"/>
      <c r="G146" s="12"/>
    </row>
    <row r="147" spans="1:7" ht="33" x14ac:dyDescent="0.35">
      <c r="A147" s="38">
        <v>107</v>
      </c>
      <c r="B147" s="267"/>
      <c r="C147" s="36" t="s">
        <v>349</v>
      </c>
      <c r="D147" s="36" t="s">
        <v>289</v>
      </c>
      <c r="E147" s="116">
        <v>4530000</v>
      </c>
      <c r="F147" s="41"/>
      <c r="G147" s="12"/>
    </row>
    <row r="148" spans="1:7" ht="49.5" x14ac:dyDescent="0.35">
      <c r="A148" s="38">
        <v>108</v>
      </c>
      <c r="B148" s="267"/>
      <c r="C148" s="36" t="s">
        <v>350</v>
      </c>
      <c r="D148" s="36" t="s">
        <v>290</v>
      </c>
      <c r="E148" s="116">
        <v>3420000</v>
      </c>
      <c r="F148" s="41"/>
      <c r="G148" s="12"/>
    </row>
    <row r="149" spans="1:7" ht="33" x14ac:dyDescent="0.35">
      <c r="A149" s="38">
        <v>109</v>
      </c>
      <c r="B149" s="267"/>
      <c r="C149" s="118" t="s">
        <v>373</v>
      </c>
      <c r="D149" s="36" t="s">
        <v>291</v>
      </c>
      <c r="E149" s="116">
        <v>5515200</v>
      </c>
      <c r="F149" s="41"/>
      <c r="G149" s="12"/>
    </row>
    <row r="150" spans="1:7" ht="33" x14ac:dyDescent="0.35">
      <c r="A150" s="38">
        <v>110</v>
      </c>
      <c r="B150" s="267"/>
      <c r="C150" s="36" t="s">
        <v>351</v>
      </c>
      <c r="D150" s="36" t="s">
        <v>293</v>
      </c>
      <c r="E150" s="75">
        <v>2790000</v>
      </c>
      <c r="F150" s="119" t="s">
        <v>292</v>
      </c>
      <c r="G150" s="12"/>
    </row>
    <row r="151" spans="1:7" ht="49.5" x14ac:dyDescent="0.35">
      <c r="A151" s="38">
        <v>111</v>
      </c>
      <c r="B151" s="267"/>
      <c r="C151" s="36" t="s">
        <v>352</v>
      </c>
      <c r="D151" s="36" t="s">
        <v>294</v>
      </c>
      <c r="E151" s="116">
        <v>3078000</v>
      </c>
      <c r="F151" s="41"/>
      <c r="G151" s="12"/>
    </row>
    <row r="152" spans="1:7" ht="49.5" x14ac:dyDescent="0.35">
      <c r="A152" s="38">
        <v>112</v>
      </c>
      <c r="B152" s="267"/>
      <c r="C152" s="36" t="s">
        <v>353</v>
      </c>
      <c r="D152" s="36" t="s">
        <v>294</v>
      </c>
      <c r="E152" s="116">
        <v>4200000</v>
      </c>
      <c r="F152" s="41"/>
      <c r="G152" s="12"/>
    </row>
    <row r="153" spans="1:7" ht="33" x14ac:dyDescent="0.35">
      <c r="A153" s="38">
        <v>113</v>
      </c>
      <c r="B153" s="267"/>
      <c r="C153" s="36" t="s">
        <v>354</v>
      </c>
      <c r="D153" s="36" t="s">
        <v>295</v>
      </c>
      <c r="E153" s="116">
        <v>3078000</v>
      </c>
      <c r="F153" s="41"/>
      <c r="G153" s="12"/>
    </row>
    <row r="154" spans="1:7" ht="33" x14ac:dyDescent="0.35">
      <c r="A154" s="38">
        <v>114</v>
      </c>
      <c r="B154" s="267"/>
      <c r="C154" s="36" t="s">
        <v>355</v>
      </c>
      <c r="D154" s="36" t="s">
        <v>295</v>
      </c>
      <c r="E154" s="116">
        <v>4200000</v>
      </c>
      <c r="F154" s="41"/>
      <c r="G154" s="12"/>
    </row>
    <row r="155" spans="1:7" ht="49.5" x14ac:dyDescent="0.35">
      <c r="A155" s="38">
        <v>115</v>
      </c>
      <c r="B155" s="267"/>
      <c r="C155" s="36" t="s">
        <v>356</v>
      </c>
      <c r="D155" s="36" t="s">
        <v>296</v>
      </c>
      <c r="E155" s="116">
        <v>3078000</v>
      </c>
      <c r="F155" s="41"/>
      <c r="G155" s="12"/>
    </row>
    <row r="156" spans="1:7" ht="33" x14ac:dyDescent="0.35">
      <c r="A156" s="38">
        <v>116</v>
      </c>
      <c r="B156" s="267"/>
      <c r="C156" s="36" t="s">
        <v>357</v>
      </c>
      <c r="D156" s="36" t="s">
        <v>297</v>
      </c>
      <c r="E156" s="116">
        <v>3420000</v>
      </c>
      <c r="F156" s="41"/>
      <c r="G156" s="12"/>
    </row>
    <row r="157" spans="1:7" ht="33" x14ac:dyDescent="0.35">
      <c r="A157" s="38">
        <v>117</v>
      </c>
      <c r="B157" s="267"/>
      <c r="C157" s="36" t="s">
        <v>358</v>
      </c>
      <c r="D157" s="36" t="s">
        <v>298</v>
      </c>
      <c r="E157" s="116">
        <v>3420000</v>
      </c>
      <c r="F157" s="41"/>
      <c r="G157" s="12"/>
    </row>
    <row r="158" spans="1:7" ht="33" x14ac:dyDescent="0.35">
      <c r="A158" s="38">
        <v>118</v>
      </c>
      <c r="B158" s="267"/>
      <c r="C158" s="36" t="s">
        <v>359</v>
      </c>
      <c r="D158" s="36" t="s">
        <v>299</v>
      </c>
      <c r="E158" s="116">
        <v>3420000</v>
      </c>
      <c r="F158" s="41"/>
      <c r="G158" s="12"/>
    </row>
    <row r="159" spans="1:7" ht="33" x14ac:dyDescent="0.35">
      <c r="A159" s="38">
        <v>119</v>
      </c>
      <c r="B159" s="267"/>
      <c r="C159" s="36" t="s">
        <v>360</v>
      </c>
      <c r="D159" s="36" t="s">
        <v>306</v>
      </c>
      <c r="E159" s="116">
        <v>3420000</v>
      </c>
      <c r="F159" s="41"/>
      <c r="G159" s="12"/>
    </row>
    <row r="160" spans="1:7" ht="33" x14ac:dyDescent="0.35">
      <c r="A160" s="38">
        <v>120</v>
      </c>
      <c r="B160" s="267"/>
      <c r="C160" s="36" t="s">
        <v>361</v>
      </c>
      <c r="D160" s="36" t="s">
        <v>300</v>
      </c>
      <c r="E160" s="116">
        <v>7740000</v>
      </c>
      <c r="F160" s="41"/>
      <c r="G160" s="12"/>
    </row>
    <row r="161" spans="1:8" ht="33" x14ac:dyDescent="0.35">
      <c r="A161" s="38">
        <v>121</v>
      </c>
      <c r="B161" s="267"/>
      <c r="C161" s="36" t="s">
        <v>362</v>
      </c>
      <c r="D161" s="36" t="s">
        <v>307</v>
      </c>
      <c r="E161" s="116">
        <v>3420000</v>
      </c>
      <c r="F161" s="41"/>
      <c r="G161" s="12"/>
    </row>
    <row r="162" spans="1:8" ht="49.5" x14ac:dyDescent="0.35">
      <c r="A162" s="38">
        <v>122</v>
      </c>
      <c r="B162" s="267"/>
      <c r="C162" s="36" t="s">
        <v>363</v>
      </c>
      <c r="D162" s="36" t="s">
        <v>308</v>
      </c>
      <c r="E162" s="116">
        <v>4740000</v>
      </c>
      <c r="F162" s="41"/>
      <c r="G162" s="12"/>
    </row>
    <row r="163" spans="1:8" ht="33" x14ac:dyDescent="0.35">
      <c r="A163" s="38">
        <v>123</v>
      </c>
      <c r="B163" s="267"/>
      <c r="C163" s="36" t="s">
        <v>364</v>
      </c>
      <c r="D163" s="36" t="s">
        <v>309</v>
      </c>
      <c r="E163" s="75">
        <v>3720000</v>
      </c>
      <c r="F163" s="41"/>
      <c r="G163" s="12"/>
    </row>
    <row r="164" spans="1:8" ht="33" x14ac:dyDescent="0.35">
      <c r="A164" s="38">
        <v>124</v>
      </c>
      <c r="B164" s="267"/>
      <c r="C164" s="36" t="s">
        <v>365</v>
      </c>
      <c r="D164" s="36"/>
      <c r="E164" s="116">
        <v>6060000</v>
      </c>
      <c r="F164" s="41"/>
      <c r="G164" s="12"/>
    </row>
    <row r="165" spans="1:8" ht="33" x14ac:dyDescent="0.35">
      <c r="A165" s="38">
        <v>125</v>
      </c>
      <c r="B165" s="267"/>
      <c r="C165" s="36" t="s">
        <v>366</v>
      </c>
      <c r="D165" s="36"/>
      <c r="E165" s="116">
        <v>6060000</v>
      </c>
      <c r="F165" s="41"/>
      <c r="G165" s="12"/>
    </row>
    <row r="166" spans="1:8" ht="33" x14ac:dyDescent="0.35">
      <c r="A166" s="38">
        <v>126</v>
      </c>
      <c r="B166" s="267"/>
      <c r="C166" s="36" t="s">
        <v>367</v>
      </c>
      <c r="D166" s="36" t="s">
        <v>302</v>
      </c>
      <c r="E166" s="116">
        <v>5520000</v>
      </c>
      <c r="F166" s="41"/>
      <c r="G166" s="12"/>
    </row>
    <row r="167" spans="1:8" ht="33" x14ac:dyDescent="0.35">
      <c r="A167" s="38">
        <v>127</v>
      </c>
      <c r="B167" s="267"/>
      <c r="C167" s="36" t="s">
        <v>368</v>
      </c>
      <c r="D167" s="36" t="s">
        <v>303</v>
      </c>
      <c r="E167" s="116">
        <v>9930000</v>
      </c>
      <c r="F167" s="41"/>
      <c r="G167" s="12"/>
    </row>
    <row r="168" spans="1:8" ht="33" x14ac:dyDescent="0.35">
      <c r="A168" s="38">
        <v>128</v>
      </c>
      <c r="B168" s="267"/>
      <c r="C168" s="36" t="s">
        <v>369</v>
      </c>
      <c r="D168" s="36" t="s">
        <v>304</v>
      </c>
      <c r="E168" s="116">
        <v>7740000</v>
      </c>
      <c r="F168" s="41"/>
      <c r="G168" s="12"/>
    </row>
    <row r="169" spans="1:8" ht="33" x14ac:dyDescent="0.35">
      <c r="A169" s="38">
        <v>129</v>
      </c>
      <c r="B169" s="267"/>
      <c r="C169" s="36" t="s">
        <v>370</v>
      </c>
      <c r="D169" s="36" t="s">
        <v>301</v>
      </c>
      <c r="E169" s="116">
        <v>23160000</v>
      </c>
      <c r="F169" s="41"/>
      <c r="G169" s="12"/>
    </row>
    <row r="170" spans="1:8" ht="16.5" x14ac:dyDescent="0.35">
      <c r="A170" s="251" t="s">
        <v>207</v>
      </c>
      <c r="B170" s="251"/>
      <c r="C170" s="251"/>
      <c r="D170" s="251"/>
      <c r="E170" s="84"/>
      <c r="F170" s="70"/>
      <c r="G170" s="12"/>
    </row>
    <row r="171" spans="1:8" ht="16.5" x14ac:dyDescent="0.35">
      <c r="A171" s="38">
        <v>130</v>
      </c>
      <c r="B171" s="85"/>
      <c r="C171" s="36" t="s">
        <v>160</v>
      </c>
      <c r="D171" s="36" t="s">
        <v>161</v>
      </c>
      <c r="E171" s="75">
        <v>88000</v>
      </c>
      <c r="F171" s="41"/>
      <c r="G171" s="12"/>
    </row>
    <row r="172" spans="1:8" ht="33" x14ac:dyDescent="0.35">
      <c r="A172" s="38">
        <v>131</v>
      </c>
      <c r="B172" s="86"/>
      <c r="C172" s="37" t="s">
        <v>136</v>
      </c>
      <c r="D172" s="37" t="s">
        <v>137</v>
      </c>
      <c r="E172" s="115">
        <v>140000</v>
      </c>
      <c r="F172" s="41"/>
      <c r="G172" s="12"/>
    </row>
    <row r="173" spans="1:8" ht="33" x14ac:dyDescent="0.35">
      <c r="A173" s="38">
        <v>132</v>
      </c>
      <c r="B173" s="87"/>
      <c r="C173" s="88" t="s">
        <v>148</v>
      </c>
      <c r="D173" s="88" t="s">
        <v>149</v>
      </c>
      <c r="E173" s="89">
        <v>450000</v>
      </c>
      <c r="F173" s="41"/>
      <c r="G173" s="12"/>
      <c r="H173" s="12"/>
    </row>
    <row r="174" spans="1:8" s="15" customFormat="1" ht="49.5" x14ac:dyDescent="0.35">
      <c r="A174" s="38">
        <v>133</v>
      </c>
      <c r="B174" s="226" t="s">
        <v>204</v>
      </c>
      <c r="C174" s="36" t="s">
        <v>223</v>
      </c>
      <c r="D174" s="36" t="s">
        <v>224</v>
      </c>
      <c r="E174" s="75">
        <v>178000</v>
      </c>
      <c r="F174" s="41"/>
    </row>
    <row r="175" spans="1:8" s="15" customFormat="1" ht="33" x14ac:dyDescent="0.35">
      <c r="A175" s="38">
        <v>134</v>
      </c>
      <c r="B175" s="227"/>
      <c r="C175" s="36" t="s">
        <v>225</v>
      </c>
      <c r="D175" s="36" t="s">
        <v>226</v>
      </c>
      <c r="E175" s="75">
        <v>127000</v>
      </c>
      <c r="F175" s="41"/>
    </row>
    <row r="176" spans="1:8" s="16" customFormat="1" ht="16.5" x14ac:dyDescent="0.3">
      <c r="A176" s="223" t="s">
        <v>164</v>
      </c>
      <c r="B176" s="224"/>
      <c r="C176" s="224"/>
      <c r="D176" s="225"/>
      <c r="E176" s="65"/>
      <c r="F176" s="65"/>
    </row>
    <row r="177" spans="1:7" s="16" customFormat="1" ht="33" x14ac:dyDescent="0.3">
      <c r="A177" s="90">
        <v>135</v>
      </c>
      <c r="B177" s="91"/>
      <c r="C177" s="92" t="s">
        <v>165</v>
      </c>
      <c r="D177" s="92" t="s">
        <v>166</v>
      </c>
      <c r="E177" s="90">
        <v>71000</v>
      </c>
      <c r="F177" s="255" t="s">
        <v>385</v>
      </c>
    </row>
    <row r="178" spans="1:7" s="16" customFormat="1" ht="49.5" x14ac:dyDescent="0.3">
      <c r="A178" s="90">
        <v>136</v>
      </c>
      <c r="B178" s="91"/>
      <c r="C178" s="92" t="s">
        <v>167</v>
      </c>
      <c r="D178" s="92" t="s">
        <v>168</v>
      </c>
      <c r="E178" s="90">
        <v>86000</v>
      </c>
      <c r="F178" s="256"/>
    </row>
    <row r="179" spans="1:7" ht="16.5" x14ac:dyDescent="0.35">
      <c r="A179" s="251" t="s">
        <v>169</v>
      </c>
      <c r="B179" s="251"/>
      <c r="C179" s="251"/>
      <c r="D179" s="251"/>
      <c r="E179" s="84"/>
      <c r="F179" s="70"/>
      <c r="G179" s="12"/>
    </row>
    <row r="180" spans="1:7" ht="49.5" x14ac:dyDescent="0.35">
      <c r="A180" s="93">
        <v>137</v>
      </c>
      <c r="B180" s="39"/>
      <c r="C180" s="36" t="s">
        <v>170</v>
      </c>
      <c r="D180" s="36" t="s">
        <v>171</v>
      </c>
      <c r="E180" s="116">
        <v>1968000</v>
      </c>
      <c r="F180" s="261" t="s">
        <v>327</v>
      </c>
      <c r="G180" s="12"/>
    </row>
    <row r="181" spans="1:7" ht="33" x14ac:dyDescent="0.35">
      <c r="A181" s="93">
        <v>138</v>
      </c>
      <c r="B181" s="39"/>
      <c r="C181" s="36" t="s">
        <v>172</v>
      </c>
      <c r="D181" s="36" t="s">
        <v>173</v>
      </c>
      <c r="E181" s="116">
        <v>2952000</v>
      </c>
      <c r="F181" s="261"/>
      <c r="G181" s="12"/>
    </row>
    <row r="182" spans="1:7" ht="66" x14ac:dyDescent="0.35">
      <c r="A182" s="93">
        <v>139</v>
      </c>
      <c r="B182" s="39"/>
      <c r="C182" s="36" t="s">
        <v>174</v>
      </c>
      <c r="D182" s="36" t="s">
        <v>175</v>
      </c>
      <c r="E182" s="116">
        <v>4100000</v>
      </c>
      <c r="F182" s="261"/>
      <c r="G182" s="12"/>
    </row>
    <row r="183" spans="1:7" ht="49.5" x14ac:dyDescent="0.35">
      <c r="A183" s="93">
        <v>140</v>
      </c>
      <c r="B183" s="39"/>
      <c r="C183" s="36" t="s">
        <v>341</v>
      </c>
      <c r="D183" s="36" t="s">
        <v>342</v>
      </c>
      <c r="E183" s="116">
        <v>550000</v>
      </c>
      <c r="F183" s="114"/>
      <c r="G183" s="12"/>
    </row>
    <row r="184" spans="1:7" ht="132" x14ac:dyDescent="0.35">
      <c r="A184" s="93">
        <v>141</v>
      </c>
      <c r="B184" s="39"/>
      <c r="C184" s="36" t="s">
        <v>176</v>
      </c>
      <c r="D184" s="36" t="s">
        <v>177</v>
      </c>
      <c r="E184" s="75">
        <v>495000</v>
      </c>
      <c r="F184" s="114" t="s">
        <v>329</v>
      </c>
      <c r="G184" s="12"/>
    </row>
    <row r="185" spans="1:7" ht="16.5" x14ac:dyDescent="0.35">
      <c r="A185" s="93">
        <v>142</v>
      </c>
      <c r="B185" s="39"/>
      <c r="C185" s="36" t="s">
        <v>178</v>
      </c>
      <c r="D185" s="36" t="s">
        <v>179</v>
      </c>
      <c r="E185" s="75">
        <v>268000</v>
      </c>
      <c r="F185" s="41"/>
      <c r="G185" s="12"/>
    </row>
    <row r="186" spans="1:7" ht="16.5" x14ac:dyDescent="0.35">
      <c r="A186" s="93">
        <v>143</v>
      </c>
      <c r="B186" s="39"/>
      <c r="C186" s="36" t="s">
        <v>180</v>
      </c>
      <c r="D186" s="36" t="s">
        <v>181</v>
      </c>
      <c r="E186" s="75">
        <v>151000</v>
      </c>
      <c r="F186" s="41"/>
      <c r="G186" s="12"/>
    </row>
    <row r="187" spans="1:7" ht="16.5" x14ac:dyDescent="0.35">
      <c r="A187" s="93">
        <v>144</v>
      </c>
      <c r="B187" s="39"/>
      <c r="C187" s="36" t="s">
        <v>339</v>
      </c>
      <c r="D187" s="36" t="s">
        <v>340</v>
      </c>
      <c r="E187" s="75">
        <v>220000</v>
      </c>
      <c r="F187" s="41"/>
      <c r="G187" s="12"/>
    </row>
    <row r="188" spans="1:7" ht="16.5" x14ac:dyDescent="0.35">
      <c r="A188" s="251" t="s">
        <v>264</v>
      </c>
      <c r="B188" s="251"/>
      <c r="C188" s="251"/>
      <c r="D188" s="251"/>
      <c r="E188" s="84"/>
      <c r="F188" s="70"/>
      <c r="G188" s="12"/>
    </row>
    <row r="189" spans="1:7" ht="33" x14ac:dyDescent="0.35">
      <c r="A189" s="93">
        <v>145</v>
      </c>
      <c r="B189" s="39"/>
      <c r="C189" s="36" t="s">
        <v>265</v>
      </c>
      <c r="D189" s="36" t="s">
        <v>266</v>
      </c>
      <c r="E189" s="75">
        <v>390000</v>
      </c>
      <c r="F189" s="41"/>
      <c r="G189" s="12"/>
    </row>
    <row r="190" spans="1:7" ht="16.5" x14ac:dyDescent="0.35">
      <c r="A190" s="251" t="s">
        <v>234</v>
      </c>
      <c r="B190" s="251"/>
      <c r="C190" s="251"/>
      <c r="D190" s="251"/>
      <c r="E190" s="84"/>
      <c r="F190" s="70"/>
      <c r="G190" s="12"/>
    </row>
    <row r="191" spans="1:7" ht="16.5" x14ac:dyDescent="0.35">
      <c r="A191" s="38">
        <v>146</v>
      </c>
      <c r="B191" s="85"/>
      <c r="C191" s="37" t="s">
        <v>22</v>
      </c>
      <c r="D191" s="37" t="s">
        <v>23</v>
      </c>
      <c r="E191" s="115">
        <v>165000</v>
      </c>
      <c r="F191" s="41"/>
      <c r="G191" s="12"/>
    </row>
    <row r="192" spans="1:7" ht="33" x14ac:dyDescent="0.35">
      <c r="A192" s="38">
        <v>147</v>
      </c>
      <c r="B192" s="85"/>
      <c r="C192" s="37" t="s">
        <v>182</v>
      </c>
      <c r="D192" s="37" t="s">
        <v>183</v>
      </c>
      <c r="E192" s="71">
        <v>72000</v>
      </c>
      <c r="F192" s="41"/>
      <c r="G192" s="12"/>
    </row>
    <row r="193" spans="1:7" ht="16.5" x14ac:dyDescent="0.35">
      <c r="A193" s="38">
        <v>148</v>
      </c>
      <c r="B193" s="85"/>
      <c r="C193" s="36" t="s">
        <v>184</v>
      </c>
      <c r="D193" s="36" t="s">
        <v>185</v>
      </c>
      <c r="E193" s="71">
        <v>329000</v>
      </c>
      <c r="F193" s="41"/>
      <c r="G193" s="12"/>
    </row>
    <row r="194" spans="1:7" ht="49.5" x14ac:dyDescent="0.35">
      <c r="A194" s="38">
        <v>149</v>
      </c>
      <c r="B194" s="85"/>
      <c r="C194" s="37" t="s">
        <v>186</v>
      </c>
      <c r="D194" s="37" t="s">
        <v>187</v>
      </c>
      <c r="E194" s="71">
        <v>605000</v>
      </c>
      <c r="F194" s="41"/>
      <c r="G194" s="12"/>
    </row>
    <row r="195" spans="1:7" ht="66" x14ac:dyDescent="0.35">
      <c r="A195" s="38">
        <v>150</v>
      </c>
      <c r="B195" s="85"/>
      <c r="C195" s="92" t="s">
        <v>188</v>
      </c>
      <c r="D195" s="92" t="s">
        <v>189</v>
      </c>
      <c r="E195" s="44">
        <v>1100000</v>
      </c>
      <c r="F195" s="41"/>
      <c r="G195" s="12"/>
    </row>
    <row r="196" spans="1:7" ht="49.5" x14ac:dyDescent="0.35">
      <c r="A196" s="38">
        <v>151</v>
      </c>
      <c r="B196" s="85"/>
      <c r="C196" s="92" t="s">
        <v>277</v>
      </c>
      <c r="D196" s="92" t="s">
        <v>274</v>
      </c>
      <c r="E196" s="44">
        <v>187000</v>
      </c>
      <c r="F196" s="41"/>
      <c r="G196" s="12"/>
    </row>
    <row r="197" spans="1:7" ht="16.5" x14ac:dyDescent="0.35">
      <c r="A197" s="38">
        <v>152</v>
      </c>
      <c r="B197" s="85"/>
      <c r="C197" s="36" t="s">
        <v>190</v>
      </c>
      <c r="D197" s="36" t="s">
        <v>191</v>
      </c>
      <c r="E197" s="71">
        <v>220000</v>
      </c>
      <c r="F197" s="41"/>
      <c r="G197" s="12"/>
    </row>
    <row r="198" spans="1:7" ht="49.5" x14ac:dyDescent="0.35">
      <c r="A198" s="38">
        <v>153</v>
      </c>
      <c r="B198" s="85"/>
      <c r="C198" s="36" t="s">
        <v>386</v>
      </c>
      <c r="D198" s="36" t="s">
        <v>388</v>
      </c>
      <c r="E198" s="71">
        <v>817000</v>
      </c>
      <c r="F198" s="41"/>
      <c r="G198" s="12"/>
    </row>
    <row r="199" spans="1:7" ht="66" x14ac:dyDescent="0.35">
      <c r="A199" s="38">
        <v>154</v>
      </c>
      <c r="B199" s="85"/>
      <c r="C199" s="36" t="s">
        <v>387</v>
      </c>
      <c r="D199" s="36" t="s">
        <v>389</v>
      </c>
      <c r="E199" s="71">
        <v>1500000</v>
      </c>
      <c r="F199" s="41"/>
      <c r="G199" s="12"/>
    </row>
    <row r="200" spans="1:7" ht="33" x14ac:dyDescent="0.35">
      <c r="A200" s="38">
        <v>155</v>
      </c>
      <c r="B200" s="85"/>
      <c r="C200" s="36" t="s">
        <v>192</v>
      </c>
      <c r="D200" s="36" t="s">
        <v>193</v>
      </c>
      <c r="E200" s="75">
        <v>220000</v>
      </c>
      <c r="F200" s="41"/>
      <c r="G200" s="12"/>
    </row>
    <row r="201" spans="1:7" ht="16.5" x14ac:dyDescent="0.35">
      <c r="A201" s="223" t="s">
        <v>323</v>
      </c>
      <c r="B201" s="224"/>
      <c r="C201" s="224"/>
      <c r="D201" s="225"/>
      <c r="E201" s="69"/>
      <c r="F201" s="70"/>
      <c r="G201" s="12"/>
    </row>
    <row r="202" spans="1:7" ht="16.5" x14ac:dyDescent="0.35">
      <c r="A202" s="38">
        <v>156</v>
      </c>
      <c r="B202" s="85"/>
      <c r="C202" s="36" t="s">
        <v>314</v>
      </c>
      <c r="D202" s="36"/>
      <c r="E202" s="116">
        <v>165000</v>
      </c>
      <c r="F202" s="41"/>
      <c r="G202" s="12"/>
    </row>
    <row r="203" spans="1:7" ht="16.5" x14ac:dyDescent="0.35">
      <c r="A203" s="38">
        <v>157</v>
      </c>
      <c r="B203" s="85"/>
      <c r="C203" s="36" t="s">
        <v>315</v>
      </c>
      <c r="D203" s="36" t="s">
        <v>316</v>
      </c>
      <c r="E203" s="75">
        <v>220000</v>
      </c>
      <c r="F203" s="41"/>
      <c r="G203" s="12"/>
    </row>
    <row r="204" spans="1:7" ht="115.5" x14ac:dyDescent="0.35">
      <c r="A204" s="38">
        <v>158</v>
      </c>
      <c r="B204" s="85"/>
      <c r="C204" s="36" t="s">
        <v>317</v>
      </c>
      <c r="D204" s="36" t="s">
        <v>318</v>
      </c>
      <c r="E204" s="75">
        <v>380000</v>
      </c>
      <c r="F204" s="41"/>
      <c r="G204" s="12"/>
    </row>
    <row r="205" spans="1:7" ht="82.5" x14ac:dyDescent="0.35">
      <c r="A205" s="38">
        <v>159</v>
      </c>
      <c r="B205" s="85"/>
      <c r="C205" s="36" t="s">
        <v>319</v>
      </c>
      <c r="D205" s="36" t="s">
        <v>320</v>
      </c>
      <c r="E205" s="75">
        <v>4500000</v>
      </c>
      <c r="F205" s="41"/>
      <c r="G205" s="12"/>
    </row>
    <row r="206" spans="1:7" ht="49.5" x14ac:dyDescent="0.35">
      <c r="A206" s="38">
        <v>160</v>
      </c>
      <c r="B206" s="85"/>
      <c r="C206" s="36" t="s">
        <v>321</v>
      </c>
      <c r="D206" s="36" t="s">
        <v>322</v>
      </c>
      <c r="E206" s="75">
        <v>3200000</v>
      </c>
      <c r="F206" s="41"/>
      <c r="G206" s="12"/>
    </row>
    <row r="207" spans="1:7" ht="16.5" x14ac:dyDescent="0.35">
      <c r="A207" s="223" t="s">
        <v>222</v>
      </c>
      <c r="B207" s="224"/>
      <c r="C207" s="224"/>
      <c r="D207" s="225"/>
      <c r="E207" s="69"/>
      <c r="F207" s="70"/>
      <c r="G207" s="12"/>
    </row>
    <row r="208" spans="1:7" ht="16.5" x14ac:dyDescent="0.35">
      <c r="A208" s="38">
        <v>161</v>
      </c>
      <c r="B208" s="85"/>
      <c r="C208" s="94" t="s">
        <v>216</v>
      </c>
      <c r="D208" s="94" t="s">
        <v>217</v>
      </c>
      <c r="E208" s="95">
        <v>233000</v>
      </c>
      <c r="F208" s="41"/>
      <c r="G208" s="12"/>
    </row>
    <row r="209" spans="1:7" ht="16.5" x14ac:dyDescent="0.35">
      <c r="A209" s="38">
        <v>162</v>
      </c>
      <c r="B209" s="85"/>
      <c r="C209" s="96" t="s">
        <v>218</v>
      </c>
      <c r="D209" s="96" t="s">
        <v>219</v>
      </c>
      <c r="E209" s="97">
        <v>227000</v>
      </c>
      <c r="F209" s="41"/>
      <c r="G209" s="12"/>
    </row>
    <row r="210" spans="1:7" ht="16.5" x14ac:dyDescent="0.35">
      <c r="A210" s="38">
        <v>163</v>
      </c>
      <c r="B210" s="85"/>
      <c r="C210" s="96" t="s">
        <v>220</v>
      </c>
      <c r="D210" s="96" t="s">
        <v>221</v>
      </c>
      <c r="E210" s="97">
        <v>72000</v>
      </c>
      <c r="F210" s="41"/>
      <c r="G210" s="12"/>
    </row>
    <row r="211" spans="1:7" ht="16.5" x14ac:dyDescent="0.35">
      <c r="A211" s="223" t="s">
        <v>211</v>
      </c>
      <c r="B211" s="224"/>
      <c r="C211" s="224"/>
      <c r="D211" s="225"/>
      <c r="E211" s="98"/>
      <c r="F211" s="70"/>
      <c r="G211" s="12"/>
    </row>
    <row r="212" spans="1:7" ht="16.5" x14ac:dyDescent="0.35">
      <c r="A212" s="38">
        <v>164</v>
      </c>
      <c r="B212" s="85"/>
      <c r="C212" s="36" t="s">
        <v>212</v>
      </c>
      <c r="D212" s="36"/>
      <c r="E212" s="263">
        <v>183000</v>
      </c>
      <c r="F212" s="41"/>
      <c r="G212" s="12"/>
    </row>
    <row r="213" spans="1:7" ht="16.5" x14ac:dyDescent="0.35">
      <c r="A213" s="38">
        <v>165</v>
      </c>
      <c r="B213" s="85"/>
      <c r="C213" s="36" t="s">
        <v>213</v>
      </c>
      <c r="D213" s="36"/>
      <c r="E213" s="264"/>
      <c r="F213" s="41"/>
      <c r="G213" s="12"/>
    </row>
    <row r="214" spans="1:7" ht="16.5" x14ac:dyDescent="0.35">
      <c r="A214" s="38">
        <v>166</v>
      </c>
      <c r="B214" s="85"/>
      <c r="C214" s="36" t="s">
        <v>214</v>
      </c>
      <c r="D214" s="36"/>
      <c r="E214" s="264"/>
      <c r="F214" s="41"/>
      <c r="G214" s="12"/>
    </row>
    <row r="215" spans="1:7" ht="16.5" x14ac:dyDescent="0.35">
      <c r="A215" s="38">
        <v>167</v>
      </c>
      <c r="B215" s="85"/>
      <c r="C215" s="37" t="s">
        <v>215</v>
      </c>
      <c r="D215" s="36"/>
      <c r="E215" s="265"/>
      <c r="F215" s="41"/>
      <c r="G215" s="12"/>
    </row>
    <row r="216" spans="1:7" ht="16.5" x14ac:dyDescent="0.35">
      <c r="A216" s="223" t="s">
        <v>415</v>
      </c>
      <c r="B216" s="224"/>
      <c r="C216" s="224"/>
      <c r="D216" s="225"/>
      <c r="E216" s="98"/>
      <c r="F216" s="70"/>
      <c r="G216" s="12"/>
    </row>
    <row r="217" spans="1:7" ht="16.5" x14ac:dyDescent="0.35">
      <c r="A217" s="38">
        <v>164</v>
      </c>
      <c r="B217" s="85"/>
      <c r="C217" s="36" t="s">
        <v>416</v>
      </c>
      <c r="D217" s="36"/>
      <c r="E217" s="124">
        <v>205000</v>
      </c>
      <c r="F217" s="41"/>
      <c r="G217" s="12"/>
    </row>
    <row r="218" spans="1:7" ht="16.5" x14ac:dyDescent="0.35">
      <c r="A218" s="38">
        <v>165</v>
      </c>
      <c r="B218" s="85"/>
      <c r="C218" s="36" t="s">
        <v>417</v>
      </c>
      <c r="D218" s="36"/>
      <c r="E218" s="124">
        <v>340000</v>
      </c>
      <c r="F218" s="41"/>
      <c r="G218" s="12"/>
    </row>
    <row r="219" spans="1:7" ht="16.5" x14ac:dyDescent="0.35">
      <c r="A219" s="38">
        <v>166</v>
      </c>
      <c r="B219" s="85"/>
      <c r="C219" s="36" t="s">
        <v>418</v>
      </c>
      <c r="D219" s="36"/>
      <c r="E219" s="124">
        <v>1700000</v>
      </c>
      <c r="F219" s="41"/>
      <c r="G219" s="12"/>
    </row>
    <row r="220" spans="1:7" ht="16.5" x14ac:dyDescent="0.35">
      <c r="A220" s="38">
        <v>167</v>
      </c>
      <c r="B220" s="85"/>
      <c r="C220" s="37" t="s">
        <v>419</v>
      </c>
      <c r="D220" s="36"/>
      <c r="E220" s="124">
        <v>1360000</v>
      </c>
      <c r="F220" s="41"/>
      <c r="G220" s="12"/>
    </row>
    <row r="221" spans="1:7" ht="16.5" x14ac:dyDescent="0.35">
      <c r="A221" s="99"/>
      <c r="B221" s="100"/>
      <c r="C221" s="99"/>
      <c r="D221" s="99"/>
      <c r="E221" s="101"/>
      <c r="F221" s="102"/>
    </row>
    <row r="222" spans="1:7" s="1" customFormat="1" ht="16.5" x14ac:dyDescent="0.3">
      <c r="A222" s="262" t="s">
        <v>28</v>
      </c>
      <c r="B222" s="262"/>
      <c r="C222" s="262"/>
      <c r="D222" s="262"/>
      <c r="E222" s="26"/>
      <c r="F222" s="103"/>
    </row>
    <row r="223" spans="1:7" s="1" customFormat="1" ht="16.5" x14ac:dyDescent="0.3">
      <c r="A223" s="104"/>
      <c r="B223" s="260" t="s">
        <v>267</v>
      </c>
      <c r="C223" s="260"/>
      <c r="D223" s="260"/>
      <c r="E223" s="260"/>
      <c r="F223" s="260"/>
    </row>
    <row r="224" spans="1:7" s="1" customFormat="1" ht="16.5" x14ac:dyDescent="0.3">
      <c r="A224" s="104"/>
      <c r="B224" s="260" t="s">
        <v>420</v>
      </c>
      <c r="C224" s="260"/>
      <c r="D224" s="260"/>
      <c r="E224" s="260"/>
      <c r="F224" s="260"/>
    </row>
    <row r="225" spans="1:6" s="2" customFormat="1" ht="16.5" x14ac:dyDescent="0.3">
      <c r="A225" s="105"/>
      <c r="B225" s="260" t="s">
        <v>29</v>
      </c>
      <c r="C225" s="260"/>
      <c r="D225" s="260"/>
      <c r="E225" s="260"/>
      <c r="F225" s="260"/>
    </row>
    <row r="226" spans="1:6" s="17" customFormat="1" ht="16.5" x14ac:dyDescent="0.3">
      <c r="A226" s="106"/>
      <c r="B226" s="266" t="s">
        <v>30</v>
      </c>
      <c r="C226" s="266"/>
      <c r="D226" s="266"/>
      <c r="E226" s="266"/>
      <c r="F226" s="266"/>
    </row>
    <row r="227" spans="1:6" s="3" customFormat="1" ht="16.5" x14ac:dyDescent="0.3">
      <c r="A227" s="103"/>
      <c r="B227" s="260" t="s">
        <v>31</v>
      </c>
      <c r="C227" s="260"/>
      <c r="D227" s="260"/>
      <c r="E227" s="260"/>
      <c r="F227" s="260"/>
    </row>
    <row r="228" spans="1:6" s="3" customFormat="1" ht="16.5" x14ac:dyDescent="0.3">
      <c r="A228" s="103"/>
      <c r="B228" s="105" t="s">
        <v>32</v>
      </c>
      <c r="C228" s="105"/>
      <c r="D228" s="107"/>
      <c r="E228" s="26"/>
      <c r="F228" s="23"/>
    </row>
    <row r="229" spans="1:6" s="3" customFormat="1" ht="16.5" x14ac:dyDescent="0.3">
      <c r="A229" s="103"/>
      <c r="B229" s="105" t="s">
        <v>33</v>
      </c>
      <c r="C229" s="105"/>
      <c r="D229" s="107"/>
      <c r="E229" s="26"/>
      <c r="F229" s="23"/>
    </row>
    <row r="230" spans="1:6" s="4" customFormat="1" ht="16.5" x14ac:dyDescent="0.3">
      <c r="A230" s="109" t="s">
        <v>34</v>
      </c>
      <c r="B230" s="110"/>
      <c r="C230" s="110"/>
      <c r="D230" s="110"/>
      <c r="E230" s="111"/>
      <c r="F230" s="108"/>
    </row>
    <row r="231" spans="1:6" s="3" customFormat="1" ht="16.5" x14ac:dyDescent="0.3">
      <c r="A231" s="103"/>
      <c r="B231" s="23" t="s">
        <v>37</v>
      </c>
      <c r="C231" s="23"/>
      <c r="D231" s="107"/>
      <c r="E231" s="112"/>
      <c r="F231" s="23"/>
    </row>
    <row r="232" spans="1:6" s="3" customFormat="1" ht="16.5" x14ac:dyDescent="0.3">
      <c r="A232" s="103"/>
      <c r="B232" s="23" t="s">
        <v>324</v>
      </c>
      <c r="C232" s="23"/>
      <c r="D232" s="107"/>
      <c r="E232" s="112"/>
      <c r="F232" s="23"/>
    </row>
    <row r="233" spans="1:6" s="3" customFormat="1" ht="16.5" x14ac:dyDescent="0.3">
      <c r="A233" s="103"/>
      <c r="B233" s="23" t="s">
        <v>38</v>
      </c>
      <c r="C233" s="23"/>
      <c r="D233" s="107"/>
      <c r="E233" s="112"/>
      <c r="F233" s="23"/>
    </row>
  </sheetData>
  <mergeCells count="69">
    <mergeCell ref="B140:B169"/>
    <mergeCell ref="D1:F5"/>
    <mergeCell ref="A7:F7"/>
    <mergeCell ref="B32:C32"/>
    <mergeCell ref="E24:E25"/>
    <mergeCell ref="F24:F25"/>
    <mergeCell ref="B13:C13"/>
    <mergeCell ref="A28:D28"/>
    <mergeCell ref="B24:B25"/>
    <mergeCell ref="B9:F9"/>
    <mergeCell ref="A10:F11"/>
    <mergeCell ref="C14:C19"/>
    <mergeCell ref="B14:B19"/>
    <mergeCell ref="A14:A19"/>
    <mergeCell ref="E14:E19"/>
    <mergeCell ref="F14:F19"/>
    <mergeCell ref="B227:F227"/>
    <mergeCell ref="A179:D179"/>
    <mergeCell ref="F180:F182"/>
    <mergeCell ref="A190:D190"/>
    <mergeCell ref="A222:D222"/>
    <mergeCell ref="B223:F223"/>
    <mergeCell ref="A211:D211"/>
    <mergeCell ref="E212:E215"/>
    <mergeCell ref="A207:D207"/>
    <mergeCell ref="A188:D188"/>
    <mergeCell ref="B224:F224"/>
    <mergeCell ref="B225:F225"/>
    <mergeCell ref="B226:F226"/>
    <mergeCell ref="A201:D201"/>
    <mergeCell ref="B38:B39"/>
    <mergeCell ref="F46:F48"/>
    <mergeCell ref="F50:F52"/>
    <mergeCell ref="B40:B44"/>
    <mergeCell ref="B46:B48"/>
    <mergeCell ref="F40:F44"/>
    <mergeCell ref="B49:B52"/>
    <mergeCell ref="G140:H140"/>
    <mergeCell ref="A216:D216"/>
    <mergeCell ref="G142:H142"/>
    <mergeCell ref="B89:B90"/>
    <mergeCell ref="B127:B132"/>
    <mergeCell ref="B91:B93"/>
    <mergeCell ref="A117:D117"/>
    <mergeCell ref="A121:A123"/>
    <mergeCell ref="F177:F178"/>
    <mergeCell ref="A94:D94"/>
    <mergeCell ref="B95:B96"/>
    <mergeCell ref="B97:B98"/>
    <mergeCell ref="B100:B113"/>
    <mergeCell ref="A170:D170"/>
    <mergeCell ref="B118:B126"/>
    <mergeCell ref="A114:D114"/>
    <mergeCell ref="A176:D176"/>
    <mergeCell ref="B174:B175"/>
    <mergeCell ref="F73:F75"/>
    <mergeCell ref="F54:F55"/>
    <mergeCell ref="F57:F58"/>
    <mergeCell ref="B60:B72"/>
    <mergeCell ref="B73:B75"/>
    <mergeCell ref="B76:B79"/>
    <mergeCell ref="D76:D77"/>
    <mergeCell ref="B81:B88"/>
    <mergeCell ref="B57:B58"/>
    <mergeCell ref="B54:B55"/>
    <mergeCell ref="A80:D80"/>
    <mergeCell ref="A59:D59"/>
    <mergeCell ref="D73:D75"/>
    <mergeCell ref="B133:B139"/>
  </mergeCells>
  <pageMargins left="0.35433070866141736" right="0.15748031496062992" top="0.23622047244094491" bottom="0.19685039370078741" header="0.15748031496062992" footer="0.15748031496062992"/>
  <pageSetup paperSize="9" scale="65" orientation="portrait" r:id="rId1"/>
  <rowBreaks count="8" manualBreakCount="8">
    <brk id="38" max="5" man="1"/>
    <brk id="67" max="5" man="1"/>
    <brk id="85" max="5" man="1"/>
    <brk id="116" max="5" man="1"/>
    <brk id="139" max="5" man="1"/>
    <brk id="159" max="5" man="1"/>
    <brk id="181" max="5" man="1"/>
    <brk id="203" max="5" man="1"/>
  </rowBreaks>
  <colBreaks count="1" manualBreakCount="1">
    <brk id="6" max="163" man="1"/>
  </colBreaks>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I84"/>
  <sheetViews>
    <sheetView tabSelected="1" zoomScale="55" zoomScaleNormal="55" workbookViewId="0">
      <pane xSplit="8" ySplit="3" topLeftCell="R54" activePane="bottomRight" state="frozen"/>
      <selection pane="topRight" activeCell="I1" sqref="I1"/>
      <selection pane="bottomLeft" activeCell="A5" sqref="A5"/>
      <selection pane="bottomRight" activeCell="Y69" sqref="Y69"/>
    </sheetView>
  </sheetViews>
  <sheetFormatPr defaultColWidth="9.1640625" defaultRowHeight="24" customHeight="1" x14ac:dyDescent="0.35"/>
  <cols>
    <col min="1" max="1" width="5" style="129" bestFit="1" customWidth="1"/>
    <col min="2" max="2" width="26.83203125" style="129" bestFit="1" customWidth="1"/>
    <col min="3" max="3" width="8.4140625" style="147" customWidth="1"/>
    <col min="4" max="4" width="13.1640625" style="146" bestFit="1" customWidth="1"/>
    <col min="5" max="5" width="13" style="129" hidden="1" customWidth="1"/>
    <col min="6" max="6" width="20.75" style="129" hidden="1" customWidth="1"/>
    <col min="7" max="7" width="15" style="147" customWidth="1"/>
    <col min="8" max="8" width="19.25" style="129" hidden="1" customWidth="1"/>
    <col min="9" max="17" width="16.1640625" style="148" hidden="1" customWidth="1"/>
    <col min="18" max="22" width="16.1640625" style="15" customWidth="1"/>
    <col min="23" max="47" width="16.1640625" style="146" customWidth="1"/>
    <col min="48" max="48" width="16.1640625" style="146" hidden="1" customWidth="1"/>
    <col min="49" max="49" width="16.1640625" style="146" customWidth="1"/>
    <col min="50" max="50" width="16.1640625" style="146" hidden="1" customWidth="1"/>
    <col min="51" max="52" width="16.1640625" style="146" customWidth="1"/>
    <col min="53" max="53" width="21.1640625" style="146" customWidth="1"/>
    <col min="54" max="58" width="16.1640625" style="146" customWidth="1"/>
    <col min="59" max="60" width="16.1640625" style="146" hidden="1" customWidth="1"/>
    <col min="61" max="61" width="16.1640625" style="146" customWidth="1"/>
    <col min="62" max="62" width="16.1640625" style="146" hidden="1" customWidth="1"/>
    <col min="63" max="66" width="16.1640625" style="146" customWidth="1"/>
    <col min="67" max="67" width="16.1640625" style="146" hidden="1" customWidth="1"/>
    <col min="68" max="72" width="16.1640625" style="146" customWidth="1"/>
    <col min="73" max="74" width="16.1640625" style="146" hidden="1" customWidth="1"/>
    <col min="75" max="75" width="16.1640625" style="146" customWidth="1"/>
    <col min="76" max="79" width="16.1640625" style="146" hidden="1" customWidth="1"/>
    <col min="80" max="84" width="16.1640625" style="146" customWidth="1"/>
    <col min="85" max="87" width="16.1640625" style="146" hidden="1" customWidth="1"/>
    <col min="88" max="89" width="16.1640625" style="146" customWidth="1"/>
    <col min="90" max="94" width="16.1640625" style="146" hidden="1" customWidth="1"/>
    <col min="95" max="95" width="16.1640625" style="146" customWidth="1"/>
    <col min="96" max="96" width="16.1640625" style="146" hidden="1" customWidth="1"/>
    <col min="97" max="111" width="16.1640625" style="146" customWidth="1"/>
    <col min="112" max="113" width="16.1640625" style="146" hidden="1" customWidth="1"/>
    <col min="114" max="114" width="16.1640625" style="146" customWidth="1"/>
    <col min="115" max="115" width="16.1640625" style="146" hidden="1" customWidth="1"/>
    <col min="116" max="117" width="16.1640625" style="146" customWidth="1"/>
    <col min="118" max="118" width="16.1640625" style="146" hidden="1" customWidth="1"/>
    <col min="119" max="122" width="18.83203125" style="146" hidden="1" customWidth="1"/>
    <col min="123" max="123" width="16.1640625" style="146" hidden="1" customWidth="1"/>
    <col min="124" max="124" width="18.4140625" style="146" hidden="1" customWidth="1"/>
    <col min="125" max="128" width="19.58203125" style="146" hidden="1" customWidth="1"/>
    <col min="129" max="148" width="16.1640625" style="146" hidden="1" customWidth="1"/>
    <col min="149" max="156" width="16.1640625" style="146" customWidth="1"/>
    <col min="157" max="157" width="16.1640625" style="146" hidden="1" customWidth="1"/>
    <col min="158" max="172" width="16.1640625" style="146" customWidth="1"/>
    <col min="173" max="174" width="16.1640625" style="146" hidden="1" customWidth="1"/>
    <col min="175" max="175" width="16.1640625" style="146" customWidth="1"/>
    <col min="176" max="176" width="16.1640625" style="146" hidden="1" customWidth="1"/>
    <col min="177" max="177" width="16.1640625" style="146" customWidth="1"/>
    <col min="178" max="186" width="16.1640625" style="146" hidden="1" customWidth="1"/>
    <col min="187" max="187" width="16.1640625" style="146" customWidth="1"/>
    <col min="188" max="190" width="16.1640625" style="15" hidden="1" customWidth="1"/>
    <col min="191" max="191" width="18.1640625" style="185" bestFit="1" customWidth="1"/>
    <col min="192" max="16384" width="9.1640625" style="15"/>
  </cols>
  <sheetData>
    <row r="1" spans="1:191" ht="15.5" x14ac:dyDescent="0.35">
      <c r="A1" s="295" t="s">
        <v>260</v>
      </c>
      <c r="B1" s="295" t="s">
        <v>421</v>
      </c>
      <c r="C1" s="295" t="s">
        <v>422</v>
      </c>
      <c r="D1" s="295" t="s">
        <v>423</v>
      </c>
      <c r="E1" s="296" t="s">
        <v>514</v>
      </c>
      <c r="F1" s="296" t="s">
        <v>424</v>
      </c>
      <c r="G1" s="295" t="s">
        <v>425</v>
      </c>
      <c r="H1" s="295" t="s">
        <v>426</v>
      </c>
      <c r="I1" s="125">
        <v>1</v>
      </c>
      <c r="J1" s="126">
        <v>2</v>
      </c>
      <c r="K1" s="126">
        <v>3</v>
      </c>
      <c r="L1" s="126">
        <v>4</v>
      </c>
      <c r="M1" s="126">
        <v>5</v>
      </c>
      <c r="N1" s="126">
        <v>6</v>
      </c>
      <c r="O1" s="126">
        <v>7</v>
      </c>
      <c r="P1" s="126">
        <v>8</v>
      </c>
      <c r="Q1" s="126">
        <v>9</v>
      </c>
      <c r="R1" s="126">
        <v>1</v>
      </c>
      <c r="S1" s="126">
        <v>2</v>
      </c>
      <c r="T1" s="126">
        <v>3</v>
      </c>
      <c r="U1" s="126">
        <v>4</v>
      </c>
      <c r="V1" s="126">
        <v>5</v>
      </c>
      <c r="W1" s="126">
        <v>6</v>
      </c>
      <c r="X1" s="126">
        <v>7</v>
      </c>
      <c r="Y1" s="126">
        <v>8</v>
      </c>
      <c r="Z1" s="126">
        <v>9</v>
      </c>
      <c r="AA1" s="126">
        <v>10</v>
      </c>
      <c r="AB1" s="126">
        <v>11</v>
      </c>
      <c r="AC1" s="126">
        <v>12</v>
      </c>
      <c r="AD1" s="126">
        <v>13</v>
      </c>
      <c r="AE1" s="126">
        <v>14</v>
      </c>
      <c r="AF1" s="126">
        <v>15</v>
      </c>
      <c r="AG1" s="126">
        <v>16</v>
      </c>
      <c r="AH1" s="126">
        <v>17</v>
      </c>
      <c r="AI1" s="126">
        <v>18</v>
      </c>
      <c r="AJ1" s="126">
        <v>19</v>
      </c>
      <c r="AK1" s="126">
        <v>20</v>
      </c>
      <c r="AL1" s="126">
        <v>21</v>
      </c>
      <c r="AM1" s="126">
        <v>22</v>
      </c>
      <c r="AN1" s="126">
        <v>23</v>
      </c>
      <c r="AO1" s="126">
        <v>24</v>
      </c>
      <c r="AP1" s="126">
        <v>25</v>
      </c>
      <c r="AQ1" s="126">
        <v>26</v>
      </c>
      <c r="AR1" s="126">
        <v>27</v>
      </c>
      <c r="AS1" s="126">
        <v>28</v>
      </c>
      <c r="AT1" s="126">
        <v>29</v>
      </c>
      <c r="AU1" s="126">
        <v>30</v>
      </c>
      <c r="AV1" s="126">
        <v>31</v>
      </c>
      <c r="AW1" s="126">
        <v>32</v>
      </c>
      <c r="AX1" s="126">
        <v>33</v>
      </c>
      <c r="AY1" s="126">
        <v>34</v>
      </c>
      <c r="AZ1" s="126">
        <v>35</v>
      </c>
      <c r="BA1" s="126">
        <v>36</v>
      </c>
      <c r="BB1" s="126">
        <v>37</v>
      </c>
      <c r="BC1" s="126">
        <v>38</v>
      </c>
      <c r="BD1" s="126">
        <v>39</v>
      </c>
      <c r="BE1" s="126">
        <v>40</v>
      </c>
      <c r="BF1" s="126">
        <v>41</v>
      </c>
      <c r="BG1" s="126">
        <v>42</v>
      </c>
      <c r="BH1" s="126">
        <v>43</v>
      </c>
      <c r="BI1" s="126">
        <v>44</v>
      </c>
      <c r="BJ1" s="126">
        <v>45</v>
      </c>
      <c r="BK1" s="126">
        <v>46</v>
      </c>
      <c r="BL1" s="126">
        <v>47</v>
      </c>
      <c r="BM1" s="126">
        <v>48</v>
      </c>
      <c r="BN1" s="126">
        <v>49</v>
      </c>
      <c r="BO1" s="126">
        <v>50</v>
      </c>
      <c r="BP1" s="126">
        <v>51</v>
      </c>
      <c r="BQ1" s="126">
        <v>52</v>
      </c>
      <c r="BR1" s="126">
        <v>53</v>
      </c>
      <c r="BS1" s="126">
        <v>54</v>
      </c>
      <c r="BT1" s="126">
        <v>55</v>
      </c>
      <c r="BU1" s="126">
        <v>56</v>
      </c>
      <c r="BV1" s="126">
        <v>57</v>
      </c>
      <c r="BW1" s="126">
        <v>58</v>
      </c>
      <c r="BX1" s="126">
        <v>59</v>
      </c>
      <c r="BY1" s="126">
        <v>60</v>
      </c>
      <c r="BZ1" s="126">
        <v>61</v>
      </c>
      <c r="CA1" s="126">
        <v>62</v>
      </c>
      <c r="CB1" s="126">
        <v>63</v>
      </c>
      <c r="CC1" s="126">
        <v>64</v>
      </c>
      <c r="CD1" s="126">
        <v>65</v>
      </c>
      <c r="CE1" s="126">
        <v>66</v>
      </c>
      <c r="CF1" s="126">
        <v>67</v>
      </c>
      <c r="CG1" s="126">
        <v>68</v>
      </c>
      <c r="CH1" s="126">
        <v>69</v>
      </c>
      <c r="CI1" s="126">
        <v>70</v>
      </c>
      <c r="CJ1" s="126">
        <v>71</v>
      </c>
      <c r="CK1" s="126">
        <v>72</v>
      </c>
      <c r="CL1" s="126">
        <v>73</v>
      </c>
      <c r="CM1" s="126">
        <v>74</v>
      </c>
      <c r="CN1" s="126">
        <v>75</v>
      </c>
      <c r="CO1" s="126">
        <v>76</v>
      </c>
      <c r="CP1" s="126">
        <v>77</v>
      </c>
      <c r="CQ1" s="126">
        <v>78</v>
      </c>
      <c r="CR1" s="126">
        <v>79</v>
      </c>
      <c r="CS1" s="126">
        <v>80</v>
      </c>
      <c r="CT1" s="126">
        <v>81</v>
      </c>
      <c r="CU1" s="126">
        <v>82</v>
      </c>
      <c r="CV1" s="291">
        <v>83</v>
      </c>
      <c r="CW1" s="291"/>
      <c r="CX1" s="291"/>
      <c r="CY1" s="126">
        <v>84</v>
      </c>
      <c r="CZ1" s="126">
        <v>85</v>
      </c>
      <c r="DA1" s="126">
        <v>86</v>
      </c>
      <c r="DB1" s="126">
        <v>87</v>
      </c>
      <c r="DC1" s="126">
        <v>88</v>
      </c>
      <c r="DD1" s="126">
        <v>89</v>
      </c>
      <c r="DE1" s="126">
        <v>90</v>
      </c>
      <c r="DF1" s="126">
        <v>91</v>
      </c>
      <c r="DG1" s="126">
        <v>92</v>
      </c>
      <c r="DH1" s="126">
        <v>93</v>
      </c>
      <c r="DI1" s="126">
        <v>94</v>
      </c>
      <c r="DJ1" s="126">
        <v>95</v>
      </c>
      <c r="DK1" s="126">
        <v>96</v>
      </c>
      <c r="DL1" s="126">
        <v>97</v>
      </c>
      <c r="DM1" s="126">
        <v>98</v>
      </c>
      <c r="DN1" s="126">
        <v>99</v>
      </c>
      <c r="DO1" s="126">
        <v>100</v>
      </c>
      <c r="DP1" s="126">
        <v>101</v>
      </c>
      <c r="DQ1" s="126">
        <v>102</v>
      </c>
      <c r="DR1" s="126">
        <v>103</v>
      </c>
      <c r="DS1" s="126">
        <v>104</v>
      </c>
      <c r="DT1" s="126">
        <v>105</v>
      </c>
      <c r="DU1" s="126">
        <v>106</v>
      </c>
      <c r="DV1" s="126">
        <v>107</v>
      </c>
      <c r="DW1" s="126">
        <v>108</v>
      </c>
      <c r="DX1" s="126">
        <v>109</v>
      </c>
      <c r="DY1" s="126">
        <v>110</v>
      </c>
      <c r="DZ1" s="126">
        <v>111</v>
      </c>
      <c r="EA1" s="126">
        <v>112</v>
      </c>
      <c r="EB1" s="126">
        <v>113</v>
      </c>
      <c r="EC1" s="126">
        <v>114</v>
      </c>
      <c r="ED1" s="126">
        <v>115</v>
      </c>
      <c r="EE1" s="126">
        <v>116</v>
      </c>
      <c r="EF1" s="126">
        <v>117</v>
      </c>
      <c r="EG1" s="126">
        <v>118</v>
      </c>
      <c r="EH1" s="126">
        <v>119</v>
      </c>
      <c r="EI1" s="126">
        <v>120</v>
      </c>
      <c r="EJ1" s="126">
        <v>121</v>
      </c>
      <c r="EK1" s="126">
        <v>122</v>
      </c>
      <c r="EL1" s="126">
        <v>123</v>
      </c>
      <c r="EM1" s="126">
        <v>124</v>
      </c>
      <c r="EN1" s="126">
        <v>125</v>
      </c>
      <c r="EO1" s="126">
        <v>126</v>
      </c>
      <c r="EP1" s="126">
        <v>127</v>
      </c>
      <c r="EQ1" s="126">
        <v>128</v>
      </c>
      <c r="ER1" s="126">
        <v>129</v>
      </c>
      <c r="ES1" s="126">
        <v>130</v>
      </c>
      <c r="ET1" s="126">
        <v>131</v>
      </c>
      <c r="EU1" s="126">
        <v>132</v>
      </c>
      <c r="EV1" s="126">
        <v>133</v>
      </c>
      <c r="EW1" s="126">
        <v>134</v>
      </c>
      <c r="EX1" s="127">
        <v>135</v>
      </c>
      <c r="EY1" s="127">
        <v>136</v>
      </c>
      <c r="EZ1" s="125">
        <v>137</v>
      </c>
      <c r="FA1" s="125">
        <v>138</v>
      </c>
      <c r="FB1" s="125">
        <v>139</v>
      </c>
      <c r="FC1" s="125">
        <v>140</v>
      </c>
      <c r="FD1" s="125">
        <v>141</v>
      </c>
      <c r="FE1" s="125">
        <v>142</v>
      </c>
      <c r="FF1" s="125">
        <v>143</v>
      </c>
      <c r="FG1" s="125">
        <v>144</v>
      </c>
      <c r="FH1" s="125">
        <v>145</v>
      </c>
      <c r="FI1" s="126">
        <v>146</v>
      </c>
      <c r="FJ1" s="126">
        <v>147</v>
      </c>
      <c r="FK1" s="126">
        <v>148</v>
      </c>
      <c r="FL1" s="126">
        <v>149</v>
      </c>
      <c r="FM1" s="126">
        <v>150</v>
      </c>
      <c r="FN1" s="126">
        <v>151</v>
      </c>
      <c r="FO1" s="126">
        <v>152</v>
      </c>
      <c r="FP1" s="126">
        <v>153</v>
      </c>
      <c r="FQ1" s="126">
        <v>154</v>
      </c>
      <c r="FR1" s="126">
        <v>155</v>
      </c>
      <c r="FS1" s="126">
        <v>156</v>
      </c>
      <c r="FT1" s="126">
        <v>157</v>
      </c>
      <c r="FU1" s="126">
        <v>158</v>
      </c>
      <c r="FV1" s="126">
        <v>159</v>
      </c>
      <c r="FW1" s="126">
        <v>160</v>
      </c>
      <c r="FX1" s="126">
        <v>161</v>
      </c>
      <c r="FY1" s="126">
        <v>162</v>
      </c>
      <c r="FZ1" s="126">
        <v>163</v>
      </c>
      <c r="GA1" s="126">
        <v>164</v>
      </c>
      <c r="GB1" s="126">
        <v>165</v>
      </c>
      <c r="GC1" s="126">
        <v>166</v>
      </c>
      <c r="GD1" s="126">
        <v>167</v>
      </c>
      <c r="GE1" s="126">
        <v>164</v>
      </c>
      <c r="GF1" s="126">
        <v>165</v>
      </c>
      <c r="GG1" s="126">
        <v>166</v>
      </c>
      <c r="GH1" s="126">
        <v>167</v>
      </c>
      <c r="GI1" s="290" t="s">
        <v>427</v>
      </c>
    </row>
    <row r="2" spans="1:191" s="129" customFormat="1" ht="195.75" customHeight="1" x14ac:dyDescent="0.3">
      <c r="A2" s="295"/>
      <c r="B2" s="295"/>
      <c r="C2" s="295"/>
      <c r="D2" s="295"/>
      <c r="E2" s="296"/>
      <c r="F2" s="296"/>
      <c r="G2" s="295"/>
      <c r="H2" s="295"/>
      <c r="I2" s="128" t="s">
        <v>1</v>
      </c>
      <c r="J2" s="128" t="s">
        <v>11</v>
      </c>
      <c r="K2" s="128" t="s">
        <v>14</v>
      </c>
      <c r="L2" s="128" t="s">
        <v>17</v>
      </c>
      <c r="M2" s="128" t="s">
        <v>20</v>
      </c>
      <c r="N2" s="128" t="s">
        <v>429</v>
      </c>
      <c r="O2" s="128" t="s">
        <v>428</v>
      </c>
      <c r="P2" s="128" t="s">
        <v>46</v>
      </c>
      <c r="Q2" s="128" t="s">
        <v>24</v>
      </c>
      <c r="R2" s="149" t="s">
        <v>50</v>
      </c>
      <c r="S2" s="149" t="s">
        <v>53</v>
      </c>
      <c r="T2" s="149" t="s">
        <v>56</v>
      </c>
      <c r="U2" s="149" t="s">
        <v>59</v>
      </c>
      <c r="V2" s="149" t="s">
        <v>268</v>
      </c>
      <c r="W2" s="128" t="s">
        <v>275</v>
      </c>
      <c r="X2" s="172" t="s">
        <v>62</v>
      </c>
      <c r="Y2" s="183" t="s">
        <v>64</v>
      </c>
      <c r="Z2" s="172" t="s">
        <v>66</v>
      </c>
      <c r="AA2" s="172" t="s">
        <v>68</v>
      </c>
      <c r="AB2" s="183" t="s">
        <v>70</v>
      </c>
      <c r="AC2" s="128" t="s">
        <v>129</v>
      </c>
      <c r="AD2" s="128" t="s">
        <v>195</v>
      </c>
      <c r="AE2" s="128" t="s">
        <v>197</v>
      </c>
      <c r="AF2" s="128" t="s">
        <v>202</v>
      </c>
      <c r="AG2" s="128" t="s">
        <v>199</v>
      </c>
      <c r="AH2" s="128" t="s">
        <v>270</v>
      </c>
      <c r="AI2" s="128" t="s">
        <v>271</v>
      </c>
      <c r="AJ2" s="128" t="s">
        <v>272</v>
      </c>
      <c r="AK2" s="128" t="s">
        <v>338</v>
      </c>
      <c r="AL2" s="128" t="s">
        <v>132</v>
      </c>
      <c r="AM2" s="128" t="s">
        <v>134</v>
      </c>
      <c r="AN2" s="128" t="s">
        <v>392</v>
      </c>
      <c r="AO2" s="128" t="s">
        <v>634</v>
      </c>
      <c r="AP2" s="128" t="s">
        <v>635</v>
      </c>
      <c r="AQ2" s="128" t="s">
        <v>72</v>
      </c>
      <c r="AR2" s="128" t="s">
        <v>84</v>
      </c>
      <c r="AS2" s="174" t="s">
        <v>86</v>
      </c>
      <c r="AT2" s="128" t="s">
        <v>80</v>
      </c>
      <c r="AU2" s="128" t="s">
        <v>94</v>
      </c>
      <c r="AV2" s="128" t="s">
        <v>81</v>
      </c>
      <c r="AW2" s="128" t="s">
        <v>83</v>
      </c>
      <c r="AX2" s="175" t="s">
        <v>235</v>
      </c>
      <c r="AY2" s="128" t="s">
        <v>74</v>
      </c>
      <c r="AZ2" s="128" t="s">
        <v>76</v>
      </c>
      <c r="BA2" s="128" t="s">
        <v>78</v>
      </c>
      <c r="BB2" s="128" t="s">
        <v>88</v>
      </c>
      <c r="BC2" s="128" t="s">
        <v>96</v>
      </c>
      <c r="BD2" s="172" t="s">
        <v>90</v>
      </c>
      <c r="BE2" s="172" t="s">
        <v>92</v>
      </c>
      <c r="BF2" s="172" t="s">
        <v>93</v>
      </c>
      <c r="BG2" s="128" t="s">
        <v>400</v>
      </c>
      <c r="BH2" s="128" t="s">
        <v>401</v>
      </c>
      <c r="BI2" s="128" t="s">
        <v>636</v>
      </c>
      <c r="BJ2" s="128" t="s">
        <v>405</v>
      </c>
      <c r="BK2" s="128" t="s">
        <v>99</v>
      </c>
      <c r="BL2" s="128" t="s">
        <v>101</v>
      </c>
      <c r="BM2" s="128" t="s">
        <v>103</v>
      </c>
      <c r="BN2" s="128" t="s">
        <v>106</v>
      </c>
      <c r="BO2" s="128" t="s">
        <v>407</v>
      </c>
      <c r="BP2" s="128" t="s">
        <v>108</v>
      </c>
      <c r="BQ2" s="128" t="s">
        <v>111</v>
      </c>
      <c r="BR2" s="128" t="s">
        <v>114</v>
      </c>
      <c r="BS2" s="128" t="s">
        <v>118</v>
      </c>
      <c r="BT2" s="128" t="s">
        <v>120</v>
      </c>
      <c r="BU2" s="128" t="s">
        <v>123</v>
      </c>
      <c r="BV2" s="128" t="s">
        <v>390</v>
      </c>
      <c r="BW2" s="128" t="s">
        <v>126</v>
      </c>
      <c r="BX2" s="128" t="s">
        <v>237</v>
      </c>
      <c r="BY2" s="128" t="s">
        <v>240</v>
      </c>
      <c r="BZ2" s="128" t="s">
        <v>242</v>
      </c>
      <c r="CA2" s="128" t="s">
        <v>243</v>
      </c>
      <c r="CB2" s="128" t="s">
        <v>376</v>
      </c>
      <c r="CC2" s="128" t="s">
        <v>245</v>
      </c>
      <c r="CD2" s="128" t="s">
        <v>246</v>
      </c>
      <c r="CE2" s="128" t="s">
        <v>247</v>
      </c>
      <c r="CF2" s="128" t="s">
        <v>248</v>
      </c>
      <c r="CG2" s="128" t="s">
        <v>249</v>
      </c>
      <c r="CH2" s="128" t="s">
        <v>250</v>
      </c>
      <c r="CI2" s="128" t="s">
        <v>251</v>
      </c>
      <c r="CJ2" s="128" t="s">
        <v>252</v>
      </c>
      <c r="CK2" s="128" t="s">
        <v>253</v>
      </c>
      <c r="CL2" s="128" t="s">
        <v>254</v>
      </c>
      <c r="CM2" s="128" t="s">
        <v>637</v>
      </c>
      <c r="CN2" s="128" t="s">
        <v>256</v>
      </c>
      <c r="CO2" s="128" t="s">
        <v>257</v>
      </c>
      <c r="CP2" s="128" t="s">
        <v>258</v>
      </c>
      <c r="CQ2" s="128" t="s">
        <v>233</v>
      </c>
      <c r="CR2" s="128" t="s">
        <v>229</v>
      </c>
      <c r="CS2" s="128" t="s">
        <v>325</v>
      </c>
      <c r="CT2" s="128" t="s">
        <v>638</v>
      </c>
      <c r="CU2" s="128" t="s">
        <v>326</v>
      </c>
      <c r="CV2" s="128" t="s">
        <v>409</v>
      </c>
      <c r="CW2" s="128" t="s">
        <v>410</v>
      </c>
      <c r="CX2" s="128" t="s">
        <v>411</v>
      </c>
      <c r="CY2" s="128" t="s">
        <v>412</v>
      </c>
      <c r="CZ2" s="128" t="s">
        <v>639</v>
      </c>
      <c r="DA2" s="128" t="s">
        <v>640</v>
      </c>
      <c r="DB2" s="128" t="s">
        <v>142</v>
      </c>
      <c r="DC2" s="128" t="s">
        <v>144</v>
      </c>
      <c r="DD2" s="128" t="s">
        <v>394</v>
      </c>
      <c r="DE2" s="128" t="s">
        <v>396</v>
      </c>
      <c r="DF2" s="128" t="s">
        <v>371</v>
      </c>
      <c r="DG2" s="128" t="s">
        <v>146</v>
      </c>
      <c r="DH2" s="128" t="s">
        <v>150</v>
      </c>
      <c r="DI2" s="128" t="s">
        <v>332</v>
      </c>
      <c r="DJ2" s="128" t="s">
        <v>152</v>
      </c>
      <c r="DK2" s="128" t="s">
        <v>154</v>
      </c>
      <c r="DL2" s="128" t="s">
        <v>156</v>
      </c>
      <c r="DM2" s="128" t="s">
        <v>158</v>
      </c>
      <c r="DN2" s="128" t="s">
        <v>159</v>
      </c>
      <c r="DO2" s="128" t="s">
        <v>343</v>
      </c>
      <c r="DP2" s="128" t="s">
        <v>641</v>
      </c>
      <c r="DQ2" s="128" t="s">
        <v>345</v>
      </c>
      <c r="DR2" s="128" t="s">
        <v>346</v>
      </c>
      <c r="DS2" s="128" t="s">
        <v>347</v>
      </c>
      <c r="DT2" s="128" t="s">
        <v>374</v>
      </c>
      <c r="DU2" s="128" t="s">
        <v>516</v>
      </c>
      <c r="DV2" s="128" t="s">
        <v>349</v>
      </c>
      <c r="DW2" s="128" t="s">
        <v>350</v>
      </c>
      <c r="DX2" s="128" t="s">
        <v>373</v>
      </c>
      <c r="DY2" s="128" t="s">
        <v>351</v>
      </c>
      <c r="DZ2" s="128" t="s">
        <v>352</v>
      </c>
      <c r="EA2" s="128" t="s">
        <v>353</v>
      </c>
      <c r="EB2" s="128" t="s">
        <v>354</v>
      </c>
      <c r="EC2" s="128" t="s">
        <v>355</v>
      </c>
      <c r="ED2" s="128" t="s">
        <v>356</v>
      </c>
      <c r="EE2" s="128" t="s">
        <v>357</v>
      </c>
      <c r="EF2" s="128" t="s">
        <v>358</v>
      </c>
      <c r="EG2" s="128" t="s">
        <v>359</v>
      </c>
      <c r="EH2" s="128" t="s">
        <v>360</v>
      </c>
      <c r="EI2" s="128" t="s">
        <v>361</v>
      </c>
      <c r="EJ2" s="128" t="s">
        <v>362</v>
      </c>
      <c r="EK2" s="128" t="s">
        <v>363</v>
      </c>
      <c r="EL2" s="128" t="s">
        <v>364</v>
      </c>
      <c r="EM2" s="128" t="s">
        <v>365</v>
      </c>
      <c r="EN2" s="128" t="s">
        <v>366</v>
      </c>
      <c r="EO2" s="128" t="s">
        <v>367</v>
      </c>
      <c r="EP2" s="128" t="s">
        <v>368</v>
      </c>
      <c r="EQ2" s="128" t="s">
        <v>369</v>
      </c>
      <c r="ER2" s="128" t="s">
        <v>370</v>
      </c>
      <c r="ES2" s="128" t="s">
        <v>642</v>
      </c>
      <c r="ET2" s="128" t="s">
        <v>136</v>
      </c>
      <c r="EU2" s="176" t="s">
        <v>643</v>
      </c>
      <c r="EV2" s="128" t="s">
        <v>223</v>
      </c>
      <c r="EW2" s="128" t="s">
        <v>225</v>
      </c>
      <c r="EX2" s="175" t="s">
        <v>165</v>
      </c>
      <c r="EY2" s="175" t="s">
        <v>167</v>
      </c>
      <c r="EZ2" s="128" t="s">
        <v>644</v>
      </c>
      <c r="FA2" s="128" t="s">
        <v>645</v>
      </c>
      <c r="FB2" s="128" t="s">
        <v>646</v>
      </c>
      <c r="FC2" s="128" t="s">
        <v>341</v>
      </c>
      <c r="FD2" s="128" t="s">
        <v>647</v>
      </c>
      <c r="FE2" s="128" t="s">
        <v>178</v>
      </c>
      <c r="FF2" s="128" t="s">
        <v>648</v>
      </c>
      <c r="FG2" s="128" t="s">
        <v>339</v>
      </c>
      <c r="FH2" s="128" t="s">
        <v>265</v>
      </c>
      <c r="FI2" s="128" t="s">
        <v>22</v>
      </c>
      <c r="FJ2" s="128" t="s">
        <v>182</v>
      </c>
      <c r="FK2" s="128" t="s">
        <v>184</v>
      </c>
      <c r="FL2" s="128" t="s">
        <v>186</v>
      </c>
      <c r="FM2" s="175" t="s">
        <v>188</v>
      </c>
      <c r="FN2" s="175" t="s">
        <v>277</v>
      </c>
      <c r="FO2" s="128" t="s">
        <v>190</v>
      </c>
      <c r="FP2" s="128" t="s">
        <v>386</v>
      </c>
      <c r="FQ2" s="128" t="s">
        <v>387</v>
      </c>
      <c r="FR2" s="128" t="s">
        <v>192</v>
      </c>
      <c r="FS2" s="128" t="s">
        <v>314</v>
      </c>
      <c r="FT2" s="128" t="s">
        <v>315</v>
      </c>
      <c r="FU2" s="128" t="s">
        <v>317</v>
      </c>
      <c r="FV2" s="128" t="s">
        <v>319</v>
      </c>
      <c r="FW2" s="128" t="s">
        <v>321</v>
      </c>
      <c r="FX2" s="177" t="s">
        <v>216</v>
      </c>
      <c r="FY2" s="175" t="s">
        <v>218</v>
      </c>
      <c r="FZ2" s="175" t="s">
        <v>220</v>
      </c>
      <c r="GA2" s="128" t="s">
        <v>212</v>
      </c>
      <c r="GB2" s="128" t="s">
        <v>213</v>
      </c>
      <c r="GC2" s="128" t="s">
        <v>214</v>
      </c>
      <c r="GD2" s="128" t="s">
        <v>215</v>
      </c>
      <c r="GE2" s="128" t="s">
        <v>416</v>
      </c>
      <c r="GF2" s="149" t="s">
        <v>417</v>
      </c>
      <c r="GG2" s="149" t="s">
        <v>418</v>
      </c>
      <c r="GH2" s="149" t="s">
        <v>419</v>
      </c>
      <c r="GI2" s="290"/>
    </row>
    <row r="3" spans="1:191" s="137" customFormat="1" ht="46.5" customHeight="1" x14ac:dyDescent="0.35">
      <c r="A3" s="182" t="s">
        <v>430</v>
      </c>
      <c r="B3" s="182"/>
      <c r="C3" s="130"/>
      <c r="D3" s="130"/>
      <c r="E3" s="182"/>
      <c r="F3" s="182"/>
      <c r="G3" s="182"/>
      <c r="H3" s="182"/>
      <c r="I3" s="131">
        <v>200000</v>
      </c>
      <c r="J3" s="131">
        <v>102000</v>
      </c>
      <c r="K3" s="131">
        <v>59000</v>
      </c>
      <c r="L3" s="131">
        <v>75000</v>
      </c>
      <c r="M3" s="131">
        <v>27000</v>
      </c>
      <c r="N3" s="289">
        <v>60000</v>
      </c>
      <c r="O3" s="289"/>
      <c r="P3" s="132">
        <v>41000</v>
      </c>
      <c r="Q3" s="131" t="s">
        <v>515</v>
      </c>
      <c r="R3" s="132">
        <v>169000</v>
      </c>
      <c r="S3" s="132">
        <v>41000</v>
      </c>
      <c r="T3" s="132">
        <v>41000</v>
      </c>
      <c r="U3" s="132">
        <v>47000</v>
      </c>
      <c r="V3" s="132">
        <v>41000</v>
      </c>
      <c r="W3" s="132">
        <v>41000</v>
      </c>
      <c r="X3" s="173">
        <v>41000</v>
      </c>
      <c r="Y3" s="173">
        <v>59000</v>
      </c>
      <c r="Z3" s="173">
        <v>59000</v>
      </c>
      <c r="AA3" s="173">
        <v>47000</v>
      </c>
      <c r="AB3" s="173">
        <v>41000</v>
      </c>
      <c r="AC3" s="131">
        <v>102000</v>
      </c>
      <c r="AD3" s="131">
        <v>62000</v>
      </c>
      <c r="AE3" s="131">
        <v>165000</v>
      </c>
      <c r="AF3" s="131">
        <v>116000</v>
      </c>
      <c r="AG3" s="131">
        <v>83000</v>
      </c>
      <c r="AH3" s="131">
        <v>130000</v>
      </c>
      <c r="AI3" s="131">
        <v>120000</v>
      </c>
      <c r="AJ3" s="131">
        <v>282000</v>
      </c>
      <c r="AK3" s="131">
        <v>128000</v>
      </c>
      <c r="AL3" s="131">
        <v>71000</v>
      </c>
      <c r="AM3" s="132">
        <v>138000</v>
      </c>
      <c r="AN3" s="132">
        <v>282000</v>
      </c>
      <c r="AO3" s="131">
        <v>30000</v>
      </c>
      <c r="AP3" s="131">
        <v>20000</v>
      </c>
      <c r="AQ3" s="131">
        <v>174000</v>
      </c>
      <c r="AR3" s="131">
        <v>231000</v>
      </c>
      <c r="AS3" s="133">
        <v>732000</v>
      </c>
      <c r="AT3" s="131">
        <v>121000</v>
      </c>
      <c r="AU3" s="131">
        <v>192000</v>
      </c>
      <c r="AV3" s="131">
        <v>173000</v>
      </c>
      <c r="AW3" s="131">
        <v>231000</v>
      </c>
      <c r="AX3" s="134">
        <v>500000</v>
      </c>
      <c r="AY3" s="131">
        <v>290000</v>
      </c>
      <c r="AZ3" s="131">
        <v>231000</v>
      </c>
      <c r="BA3" s="131">
        <v>616000</v>
      </c>
      <c r="BB3" s="131">
        <v>231000</v>
      </c>
      <c r="BC3" s="131">
        <v>412000</v>
      </c>
      <c r="BD3" s="180">
        <v>137000</v>
      </c>
      <c r="BE3" s="180">
        <v>137000</v>
      </c>
      <c r="BF3" s="180">
        <v>208000</v>
      </c>
      <c r="BG3" s="131">
        <v>215000</v>
      </c>
      <c r="BH3" s="131">
        <v>323000</v>
      </c>
      <c r="BI3" s="131">
        <v>269000</v>
      </c>
      <c r="BJ3" s="131">
        <v>588000</v>
      </c>
      <c r="BK3" s="131">
        <v>123000</v>
      </c>
      <c r="BL3" s="131">
        <v>66000</v>
      </c>
      <c r="BM3" s="131">
        <v>139000</v>
      </c>
      <c r="BN3" s="131">
        <v>66000</v>
      </c>
      <c r="BO3" s="131">
        <v>212000</v>
      </c>
      <c r="BP3" s="131">
        <v>868000</v>
      </c>
      <c r="BQ3" s="131">
        <v>139000</v>
      </c>
      <c r="BR3" s="131">
        <v>72000</v>
      </c>
      <c r="BS3" s="131">
        <v>174000</v>
      </c>
      <c r="BT3" s="131">
        <v>88000</v>
      </c>
      <c r="BU3" s="132">
        <v>168000</v>
      </c>
      <c r="BV3" s="132">
        <v>168000</v>
      </c>
      <c r="BW3" s="132">
        <v>253000</v>
      </c>
      <c r="BX3" s="132">
        <v>250000</v>
      </c>
      <c r="BY3" s="132">
        <v>399000</v>
      </c>
      <c r="BZ3" s="132">
        <v>2500000</v>
      </c>
      <c r="CA3" s="132">
        <v>2200000</v>
      </c>
      <c r="CB3" s="132">
        <v>250000</v>
      </c>
      <c r="CC3" s="132">
        <v>275000</v>
      </c>
      <c r="CD3" s="132">
        <v>187000</v>
      </c>
      <c r="CE3" s="132">
        <v>187000</v>
      </c>
      <c r="CF3" s="132">
        <v>189000</v>
      </c>
      <c r="CG3" s="132">
        <v>150000</v>
      </c>
      <c r="CH3" s="132">
        <v>189000</v>
      </c>
      <c r="CI3" s="132">
        <v>189000</v>
      </c>
      <c r="CJ3" s="132">
        <v>187000</v>
      </c>
      <c r="CK3" s="132">
        <v>201000</v>
      </c>
      <c r="CL3" s="132">
        <v>187000</v>
      </c>
      <c r="CM3" s="132">
        <v>187000</v>
      </c>
      <c r="CN3" s="132">
        <v>132000</v>
      </c>
      <c r="CO3" s="132">
        <v>187000</v>
      </c>
      <c r="CP3" s="132">
        <v>1073000</v>
      </c>
      <c r="CQ3" s="132">
        <v>50000</v>
      </c>
      <c r="CR3" s="132">
        <v>108000</v>
      </c>
      <c r="CS3" s="132">
        <v>230000</v>
      </c>
      <c r="CT3" s="132">
        <v>220000</v>
      </c>
      <c r="CU3" s="132">
        <v>230000</v>
      </c>
      <c r="CV3" s="131">
        <v>250000</v>
      </c>
      <c r="CW3" s="131">
        <v>375000</v>
      </c>
      <c r="CX3" s="131">
        <v>500000</v>
      </c>
      <c r="CY3" s="132">
        <v>700000</v>
      </c>
      <c r="CZ3" s="132">
        <v>770000</v>
      </c>
      <c r="DA3" s="132">
        <v>249000</v>
      </c>
      <c r="DB3" s="131">
        <v>157000</v>
      </c>
      <c r="DC3" s="131">
        <v>157000</v>
      </c>
      <c r="DD3" s="131">
        <v>143000</v>
      </c>
      <c r="DE3" s="131">
        <v>185000</v>
      </c>
      <c r="DF3" s="131">
        <v>1200000</v>
      </c>
      <c r="DG3" s="131"/>
      <c r="DH3" s="131"/>
      <c r="DI3" s="131">
        <v>847000</v>
      </c>
      <c r="DJ3" s="132">
        <v>847000</v>
      </c>
      <c r="DK3" s="132">
        <v>2178000</v>
      </c>
      <c r="DL3" s="132">
        <v>847000</v>
      </c>
      <c r="DM3" s="132">
        <v>1700000</v>
      </c>
      <c r="DN3" s="132"/>
      <c r="DO3" s="131">
        <v>3420000</v>
      </c>
      <c r="DP3" s="131">
        <v>3420000</v>
      </c>
      <c r="DQ3" s="131">
        <v>3420000</v>
      </c>
      <c r="DR3" s="131">
        <v>3420000</v>
      </c>
      <c r="DS3" s="131">
        <v>3420000</v>
      </c>
      <c r="DT3" s="131">
        <v>5730000</v>
      </c>
      <c r="DU3" s="131">
        <v>3420000</v>
      </c>
      <c r="DV3" s="131">
        <v>4530000</v>
      </c>
      <c r="DW3" s="131">
        <v>3420000</v>
      </c>
      <c r="DX3" s="131">
        <v>5515200</v>
      </c>
      <c r="DY3" s="131">
        <v>2790000</v>
      </c>
      <c r="DZ3" s="131">
        <v>3078000</v>
      </c>
      <c r="EA3" s="131">
        <v>4200000</v>
      </c>
      <c r="EB3" s="131">
        <v>3078000</v>
      </c>
      <c r="EC3" s="131">
        <v>4200000</v>
      </c>
      <c r="ED3" s="131">
        <v>3078000</v>
      </c>
      <c r="EE3" s="131">
        <v>3420000</v>
      </c>
      <c r="EF3" s="131">
        <v>3420000</v>
      </c>
      <c r="EG3" s="131">
        <v>3420000</v>
      </c>
      <c r="EH3" s="131">
        <v>3420000</v>
      </c>
      <c r="EI3" s="131">
        <v>7740000</v>
      </c>
      <c r="EJ3" s="131">
        <v>3420000</v>
      </c>
      <c r="EK3" s="131">
        <v>4740000</v>
      </c>
      <c r="EL3" s="131">
        <v>3720000</v>
      </c>
      <c r="EM3" s="131">
        <v>6060000</v>
      </c>
      <c r="EN3" s="131">
        <v>6060000</v>
      </c>
      <c r="EO3" s="131">
        <v>5520000</v>
      </c>
      <c r="EP3" s="131">
        <v>9930000</v>
      </c>
      <c r="EQ3" s="131">
        <v>7740000</v>
      </c>
      <c r="ER3" s="131">
        <v>23160000</v>
      </c>
      <c r="ES3" s="131">
        <v>88000</v>
      </c>
      <c r="ET3" s="132">
        <v>140000</v>
      </c>
      <c r="EU3" s="135">
        <v>450000</v>
      </c>
      <c r="EV3" s="131">
        <v>178000</v>
      </c>
      <c r="EW3" s="131">
        <v>127000</v>
      </c>
      <c r="EX3" s="136">
        <v>71000</v>
      </c>
      <c r="EY3" s="136">
        <v>86000</v>
      </c>
      <c r="EZ3" s="131">
        <v>1968000</v>
      </c>
      <c r="FA3" s="131">
        <v>2952000</v>
      </c>
      <c r="FB3" s="131">
        <v>4100000</v>
      </c>
      <c r="FC3" s="131">
        <v>550000</v>
      </c>
      <c r="FD3" s="131">
        <v>495000</v>
      </c>
      <c r="FE3" s="131">
        <v>268000</v>
      </c>
      <c r="FF3" s="131">
        <v>151000</v>
      </c>
      <c r="FG3" s="131">
        <v>220000</v>
      </c>
      <c r="FH3" s="131">
        <v>390000</v>
      </c>
      <c r="FI3" s="132">
        <v>165000</v>
      </c>
      <c r="FJ3" s="132">
        <v>72000</v>
      </c>
      <c r="FK3" s="132">
        <v>329000</v>
      </c>
      <c r="FL3" s="132">
        <v>605000</v>
      </c>
      <c r="FM3" s="132">
        <v>1100000</v>
      </c>
      <c r="FN3" s="132">
        <v>187000</v>
      </c>
      <c r="FO3" s="132">
        <v>220000</v>
      </c>
      <c r="FP3" s="132">
        <v>817000</v>
      </c>
      <c r="FQ3" s="132">
        <v>1500000</v>
      </c>
      <c r="FR3" s="131">
        <v>220000</v>
      </c>
      <c r="FS3" s="131">
        <v>165000</v>
      </c>
      <c r="FT3" s="131">
        <v>220000</v>
      </c>
      <c r="FU3" s="131">
        <v>380000</v>
      </c>
      <c r="FV3" s="131">
        <v>4500000</v>
      </c>
      <c r="FW3" s="131">
        <v>3200000</v>
      </c>
      <c r="FX3" s="132">
        <v>233000</v>
      </c>
      <c r="FY3" s="136">
        <v>227000</v>
      </c>
      <c r="FZ3" s="136">
        <v>72000</v>
      </c>
      <c r="GA3" s="289">
        <v>183000</v>
      </c>
      <c r="GB3" s="289"/>
      <c r="GC3" s="289"/>
      <c r="GD3" s="289"/>
      <c r="GE3" s="131">
        <v>205000</v>
      </c>
      <c r="GF3" s="131">
        <v>340000</v>
      </c>
      <c r="GG3" s="131">
        <v>1700000</v>
      </c>
      <c r="GH3" s="131">
        <v>1360000</v>
      </c>
      <c r="GI3" s="290"/>
    </row>
    <row r="4" spans="1:191" s="153" customFormat="1" ht="23.25" customHeight="1" x14ac:dyDescent="0.35">
      <c r="A4" s="140">
        <v>1</v>
      </c>
      <c r="B4" s="150" t="s">
        <v>615</v>
      </c>
      <c r="C4" s="140" t="s">
        <v>437</v>
      </c>
      <c r="D4" s="151">
        <v>26406</v>
      </c>
      <c r="E4" s="181" t="s">
        <v>617</v>
      </c>
      <c r="F4" s="150" t="s">
        <v>616</v>
      </c>
      <c r="G4" s="142">
        <v>903552999</v>
      </c>
      <c r="H4" s="152" t="s">
        <v>618</v>
      </c>
      <c r="I4" s="144" t="s">
        <v>520</v>
      </c>
      <c r="J4" s="144" t="s">
        <v>520</v>
      </c>
      <c r="K4" s="144" t="s">
        <v>520</v>
      </c>
      <c r="L4" s="144" t="s">
        <v>520</v>
      </c>
      <c r="M4" s="144" t="s">
        <v>520</v>
      </c>
      <c r="N4" s="144" t="s">
        <v>520</v>
      </c>
      <c r="O4" s="144" t="s">
        <v>520</v>
      </c>
      <c r="P4" s="144" t="s">
        <v>520</v>
      </c>
      <c r="Q4" s="144" t="s">
        <v>520</v>
      </c>
      <c r="R4" s="141"/>
      <c r="S4" s="141"/>
      <c r="T4" s="141"/>
      <c r="U4" s="141"/>
      <c r="V4" s="141"/>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1"/>
      <c r="GG4" s="141"/>
      <c r="GH4" s="141"/>
      <c r="GI4" s="193">
        <f t="shared" ref="GI4:GI48" si="0">SUMIF(I4:GH4,"X",$I$3:$GH$3)</f>
        <v>564000</v>
      </c>
    </row>
    <row r="5" spans="1:191" s="194" customFormat="1" ht="23.25" customHeight="1" x14ac:dyDescent="0.35">
      <c r="A5" s="186">
        <v>2</v>
      </c>
      <c r="B5" s="187" t="s">
        <v>431</v>
      </c>
      <c r="C5" s="186" t="s">
        <v>432</v>
      </c>
      <c r="D5" s="186">
        <v>1983</v>
      </c>
      <c r="E5" s="188" t="s">
        <v>433</v>
      </c>
      <c r="F5" s="189" t="s">
        <v>616</v>
      </c>
      <c r="G5" s="190" t="s">
        <v>625</v>
      </c>
      <c r="H5" s="191"/>
      <c r="I5" s="192" t="s">
        <v>520</v>
      </c>
      <c r="J5" s="192" t="s">
        <v>520</v>
      </c>
      <c r="K5" s="192" t="s">
        <v>520</v>
      </c>
      <c r="L5" s="192" t="s">
        <v>520</v>
      </c>
      <c r="M5" s="192" t="s">
        <v>520</v>
      </c>
      <c r="N5" s="192" t="s">
        <v>520</v>
      </c>
      <c r="O5" s="192" t="s">
        <v>520</v>
      </c>
      <c r="P5" s="192" t="s">
        <v>520</v>
      </c>
      <c r="Q5" s="192" t="s">
        <v>520</v>
      </c>
      <c r="R5" s="188" t="s">
        <v>520</v>
      </c>
      <c r="S5" s="188" t="s">
        <v>520</v>
      </c>
      <c r="T5" s="188"/>
      <c r="U5" s="188"/>
      <c r="V5" s="188" t="s">
        <v>520</v>
      </c>
      <c r="W5" s="190"/>
      <c r="X5" s="190"/>
      <c r="Y5" s="190"/>
      <c r="Z5" s="190"/>
      <c r="AA5" s="190" t="s">
        <v>520</v>
      </c>
      <c r="AB5" s="190" t="s">
        <v>520</v>
      </c>
      <c r="AC5" s="190"/>
      <c r="AD5" s="190"/>
      <c r="AE5" s="190"/>
      <c r="AF5" s="190"/>
      <c r="AG5" s="190" t="s">
        <v>652</v>
      </c>
      <c r="AH5" s="190"/>
      <c r="AI5" s="190"/>
      <c r="AJ5" s="190"/>
      <c r="AK5" s="190"/>
      <c r="AL5" s="190"/>
      <c r="AM5" s="190"/>
      <c r="AN5" s="190" t="s">
        <v>520</v>
      </c>
      <c r="AO5" s="190" t="s">
        <v>520</v>
      </c>
      <c r="AP5" s="190" t="s">
        <v>520</v>
      </c>
      <c r="AQ5" s="190"/>
      <c r="AR5" s="190"/>
      <c r="AS5" s="190"/>
      <c r="AT5" s="190" t="s">
        <v>520</v>
      </c>
      <c r="AU5" s="190"/>
      <c r="AV5" s="190"/>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c r="CL5" s="190"/>
      <c r="CM5" s="190"/>
      <c r="CN5" s="190"/>
      <c r="CO5" s="190"/>
      <c r="CP5" s="190"/>
      <c r="CQ5" s="190"/>
      <c r="CR5" s="190"/>
      <c r="CS5" s="190"/>
      <c r="CT5" s="190"/>
      <c r="CU5" s="190"/>
      <c r="CV5" s="190"/>
      <c r="CW5" s="190"/>
      <c r="CX5" s="190"/>
      <c r="CY5" s="190"/>
      <c r="CZ5" s="190"/>
      <c r="DA5" s="190" t="s">
        <v>520</v>
      </c>
      <c r="DB5" s="190"/>
      <c r="DC5" s="190"/>
      <c r="DD5" s="190"/>
      <c r="DE5" s="190"/>
      <c r="DF5" s="190"/>
      <c r="DG5" s="190"/>
      <c r="DH5" s="190"/>
      <c r="DI5" s="190"/>
      <c r="DJ5" s="190"/>
      <c r="DK5" s="190"/>
      <c r="DL5" s="190"/>
      <c r="DM5" s="190"/>
      <c r="DN5" s="190"/>
      <c r="DO5" s="190"/>
      <c r="DP5" s="190"/>
      <c r="DQ5" s="190"/>
      <c r="DR5" s="190"/>
      <c r="DS5" s="190"/>
      <c r="DT5" s="190"/>
      <c r="DU5" s="190"/>
      <c r="DV5" s="190"/>
      <c r="DW5" s="190"/>
      <c r="DX5" s="190"/>
      <c r="DY5" s="190"/>
      <c r="DZ5" s="190"/>
      <c r="EA5" s="190"/>
      <c r="EB5" s="190"/>
      <c r="EC5" s="190"/>
      <c r="ED5" s="190"/>
      <c r="EE5" s="190"/>
      <c r="EF5" s="190"/>
      <c r="EG5" s="190"/>
      <c r="EH5" s="190"/>
      <c r="EI5" s="190"/>
      <c r="EJ5" s="190"/>
      <c r="EK5" s="190"/>
      <c r="EL5" s="190"/>
      <c r="EM5" s="190"/>
      <c r="EN5" s="190"/>
      <c r="EO5" s="190"/>
      <c r="EP5" s="190"/>
      <c r="EQ5" s="190"/>
      <c r="ER5" s="190"/>
      <c r="ES5" s="190"/>
      <c r="ET5" s="190" t="s">
        <v>520</v>
      </c>
      <c r="EU5" s="190" t="s">
        <v>520</v>
      </c>
      <c r="EV5" s="190"/>
      <c r="EW5" s="190"/>
      <c r="EX5" s="190"/>
      <c r="EY5" s="190"/>
      <c r="EZ5" s="190" t="s">
        <v>520</v>
      </c>
      <c r="FA5" s="190"/>
      <c r="FB5" s="190"/>
      <c r="FC5" s="190"/>
      <c r="FD5" s="190"/>
      <c r="FE5" s="190"/>
      <c r="FF5" s="190"/>
      <c r="FG5" s="190"/>
      <c r="FH5" s="190"/>
      <c r="FI5" s="190"/>
      <c r="FJ5" s="190"/>
      <c r="FK5" s="190"/>
      <c r="FL5" s="190"/>
      <c r="FM5" s="190"/>
      <c r="FN5" s="190"/>
      <c r="FO5" s="190"/>
      <c r="FP5" s="190"/>
      <c r="FQ5" s="190"/>
      <c r="FR5" s="190"/>
      <c r="FS5" s="190"/>
      <c r="FT5" s="190"/>
      <c r="FU5" s="190"/>
      <c r="FV5" s="190"/>
      <c r="FW5" s="190"/>
      <c r="FX5" s="190"/>
      <c r="FY5" s="190"/>
      <c r="FZ5" s="190"/>
      <c r="GA5" s="190"/>
      <c r="GB5" s="190"/>
      <c r="GC5" s="190"/>
      <c r="GD5" s="190"/>
      <c r="GE5" s="190"/>
      <c r="GF5" s="188"/>
      <c r="GG5" s="188"/>
      <c r="GH5" s="188"/>
      <c r="GI5" s="193">
        <f t="shared" si="0"/>
        <v>4246000</v>
      </c>
    </row>
    <row r="6" spans="1:191" s="194" customFormat="1" ht="23.25" customHeight="1" x14ac:dyDescent="0.35">
      <c r="A6" s="186">
        <v>3</v>
      </c>
      <c r="B6" s="187" t="s">
        <v>434</v>
      </c>
      <c r="C6" s="186" t="s">
        <v>432</v>
      </c>
      <c r="D6" s="186">
        <v>1979</v>
      </c>
      <c r="E6" s="141" t="s">
        <v>433</v>
      </c>
      <c r="F6" s="150" t="s">
        <v>616</v>
      </c>
      <c r="G6" s="190" t="s">
        <v>630</v>
      </c>
      <c r="H6" s="143"/>
      <c r="I6" s="144" t="s">
        <v>520</v>
      </c>
      <c r="J6" s="144" t="s">
        <v>520</v>
      </c>
      <c r="K6" s="144" t="s">
        <v>520</v>
      </c>
      <c r="L6" s="144" t="s">
        <v>520</v>
      </c>
      <c r="M6" s="144" t="s">
        <v>520</v>
      </c>
      <c r="N6" s="144" t="s">
        <v>520</v>
      </c>
      <c r="O6" s="144" t="s">
        <v>520</v>
      </c>
      <c r="P6" s="144" t="s">
        <v>520</v>
      </c>
      <c r="Q6" s="144" t="s">
        <v>520</v>
      </c>
      <c r="R6" s="188"/>
      <c r="S6" s="188" t="s">
        <v>520</v>
      </c>
      <c r="T6" s="188" t="s">
        <v>520</v>
      </c>
      <c r="U6" s="188"/>
      <c r="V6" s="188" t="s">
        <v>520</v>
      </c>
      <c r="W6" s="190"/>
      <c r="X6" s="190"/>
      <c r="Y6" s="190"/>
      <c r="Z6" s="190"/>
      <c r="AA6" s="190"/>
      <c r="AB6" s="190"/>
      <c r="AC6" s="190"/>
      <c r="AD6" s="190"/>
      <c r="AE6" s="190"/>
      <c r="AF6" s="190"/>
      <c r="AG6" s="190" t="s">
        <v>649</v>
      </c>
      <c r="AH6" s="190"/>
      <c r="AI6" s="190"/>
      <c r="AJ6" s="190"/>
      <c r="AK6" s="190"/>
      <c r="AL6" s="190"/>
      <c r="AM6" s="190"/>
      <c r="AN6" s="190"/>
      <c r="AO6" s="190"/>
      <c r="AP6" s="190"/>
      <c r="AQ6" s="190"/>
      <c r="AR6" s="190"/>
      <c r="AS6" s="190"/>
      <c r="AT6" s="190" t="s">
        <v>520</v>
      </c>
      <c r="AU6" s="190" t="s">
        <v>520</v>
      </c>
      <c r="AV6" s="142"/>
      <c r="AW6" s="190"/>
      <c r="AX6" s="142"/>
      <c r="AY6" s="190"/>
      <c r="AZ6" s="190"/>
      <c r="BA6" s="190"/>
      <c r="BB6" s="190"/>
      <c r="BC6" s="190"/>
      <c r="BD6" s="190"/>
      <c r="BE6" s="190"/>
      <c r="BF6" s="190"/>
      <c r="BG6" s="142"/>
      <c r="BH6" s="142"/>
      <c r="BI6" s="190"/>
      <c r="BJ6" s="142"/>
      <c r="BK6" s="190"/>
      <c r="BL6" s="190"/>
      <c r="BM6" s="190"/>
      <c r="BN6" s="190"/>
      <c r="BO6" s="142"/>
      <c r="BP6" s="190"/>
      <c r="BQ6" s="190"/>
      <c r="BR6" s="190"/>
      <c r="BS6" s="190"/>
      <c r="BT6" s="190"/>
      <c r="BU6" s="142"/>
      <c r="BV6" s="142"/>
      <c r="BW6" s="190"/>
      <c r="BX6" s="142"/>
      <c r="BY6" s="142"/>
      <c r="BZ6" s="142"/>
      <c r="CA6" s="142"/>
      <c r="CB6" s="190"/>
      <c r="CC6" s="190"/>
      <c r="CD6" s="190"/>
      <c r="CE6" s="190"/>
      <c r="CF6" s="190"/>
      <c r="CG6" s="142"/>
      <c r="CH6" s="142"/>
      <c r="CI6" s="142"/>
      <c r="CJ6" s="190"/>
      <c r="CK6" s="190" t="s">
        <v>520</v>
      </c>
      <c r="CL6" s="142"/>
      <c r="CM6" s="142"/>
      <c r="CN6" s="142"/>
      <c r="CO6" s="142"/>
      <c r="CP6" s="142"/>
      <c r="CQ6" s="190"/>
      <c r="CR6" s="142"/>
      <c r="CS6" s="190"/>
      <c r="CT6" s="190"/>
      <c r="CU6" s="190"/>
      <c r="CV6" s="190"/>
      <c r="CW6" s="190"/>
      <c r="CX6" s="190"/>
      <c r="CY6" s="190"/>
      <c r="CZ6" s="190"/>
      <c r="DA6" s="190"/>
      <c r="DB6" s="190"/>
      <c r="DC6" s="190"/>
      <c r="DD6" s="190"/>
      <c r="DE6" s="190"/>
      <c r="DF6" s="190"/>
      <c r="DG6" s="190"/>
      <c r="DH6" s="142"/>
      <c r="DI6" s="142"/>
      <c r="DJ6" s="190"/>
      <c r="DK6" s="142"/>
      <c r="DL6" s="190"/>
      <c r="DM6" s="190"/>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90"/>
      <c r="ET6" s="190" t="s">
        <v>649</v>
      </c>
      <c r="EU6" s="190"/>
      <c r="EV6" s="190"/>
      <c r="EW6" s="190"/>
      <c r="EX6" s="190"/>
      <c r="EY6" s="190"/>
      <c r="EZ6" s="190" t="s">
        <v>520</v>
      </c>
      <c r="FA6" s="142"/>
      <c r="FB6" s="190"/>
      <c r="FC6" s="190"/>
      <c r="FD6" s="190"/>
      <c r="FE6" s="190"/>
      <c r="FF6" s="190"/>
      <c r="FG6" s="190" t="s">
        <v>520</v>
      </c>
      <c r="FH6" s="190"/>
      <c r="FI6" s="190"/>
      <c r="FJ6" s="190"/>
      <c r="FK6" s="190"/>
      <c r="FL6" s="190"/>
      <c r="FM6" s="190"/>
      <c r="FN6" s="190"/>
      <c r="FO6" s="190"/>
      <c r="FP6" s="190"/>
      <c r="FQ6" s="142"/>
      <c r="FR6" s="142"/>
      <c r="FS6" s="190"/>
      <c r="FT6" s="142"/>
      <c r="FU6" s="190"/>
      <c r="FV6" s="142"/>
      <c r="FW6" s="142"/>
      <c r="FX6" s="142"/>
      <c r="FY6" s="142"/>
      <c r="FZ6" s="142"/>
      <c r="GA6" s="142"/>
      <c r="GB6" s="142"/>
      <c r="GC6" s="142"/>
      <c r="GD6" s="142"/>
      <c r="GE6" s="190"/>
      <c r="GF6" s="141"/>
      <c r="GG6" s="141"/>
      <c r="GH6" s="141"/>
      <c r="GI6" s="193">
        <f t="shared" si="0"/>
        <v>3389000</v>
      </c>
    </row>
    <row r="7" spans="1:191" s="153" customFormat="1" ht="23.25" customHeight="1" x14ac:dyDescent="0.35">
      <c r="A7" s="140">
        <v>4</v>
      </c>
      <c r="B7" s="139" t="s">
        <v>435</v>
      </c>
      <c r="C7" s="140" t="s">
        <v>432</v>
      </c>
      <c r="D7" s="140">
        <v>1979</v>
      </c>
      <c r="E7" s="141" t="s">
        <v>433</v>
      </c>
      <c r="F7" s="150" t="s">
        <v>613</v>
      </c>
      <c r="G7" s="142" t="s">
        <v>614</v>
      </c>
      <c r="H7" s="143"/>
      <c r="I7" s="144" t="s">
        <v>520</v>
      </c>
      <c r="J7" s="144" t="s">
        <v>520</v>
      </c>
      <c r="K7" s="144" t="s">
        <v>520</v>
      </c>
      <c r="L7" s="144" t="s">
        <v>520</v>
      </c>
      <c r="M7" s="144" t="s">
        <v>520</v>
      </c>
      <c r="N7" s="144" t="s">
        <v>520</v>
      </c>
      <c r="O7" s="144" t="s">
        <v>520</v>
      </c>
      <c r="P7" s="144" t="s">
        <v>520</v>
      </c>
      <c r="Q7" s="144" t="s">
        <v>520</v>
      </c>
      <c r="R7" s="141" t="s">
        <v>520</v>
      </c>
      <c r="S7" s="141" t="s">
        <v>520</v>
      </c>
      <c r="T7" s="141" t="s">
        <v>520</v>
      </c>
      <c r="U7" s="141" t="s">
        <v>520</v>
      </c>
      <c r="V7" s="141" t="s">
        <v>520</v>
      </c>
      <c r="W7" s="178" t="s">
        <v>520</v>
      </c>
      <c r="X7" s="142" t="s">
        <v>520</v>
      </c>
      <c r="Y7" s="142" t="s">
        <v>520</v>
      </c>
      <c r="Z7" s="142" t="s">
        <v>520</v>
      </c>
      <c r="AA7" s="142" t="s">
        <v>520</v>
      </c>
      <c r="AB7" s="142" t="s">
        <v>520</v>
      </c>
      <c r="AC7" s="179"/>
      <c r="AD7" s="142"/>
      <c r="AE7" s="142"/>
      <c r="AF7" s="142"/>
      <c r="AG7" s="142"/>
      <c r="AH7" s="142"/>
      <c r="AI7" s="142"/>
      <c r="AJ7" s="142"/>
      <c r="AK7" s="142"/>
      <c r="AL7" s="142" t="s">
        <v>520</v>
      </c>
      <c r="AM7" s="142" t="s">
        <v>520</v>
      </c>
      <c r="AN7" s="142"/>
      <c r="AO7" s="142" t="s">
        <v>520</v>
      </c>
      <c r="AP7" s="142" t="s">
        <v>520</v>
      </c>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t="s">
        <v>520</v>
      </c>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t="s">
        <v>520</v>
      </c>
      <c r="CT7" s="142"/>
      <c r="CU7" s="142"/>
      <c r="CV7" s="142"/>
      <c r="CW7" s="142"/>
      <c r="CX7" s="142"/>
      <c r="CY7" s="142" t="s">
        <v>520</v>
      </c>
      <c r="CZ7" s="142"/>
      <c r="DA7" s="142"/>
      <c r="DB7" s="142"/>
      <c r="DC7" s="142" t="s">
        <v>520</v>
      </c>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t="s">
        <v>520</v>
      </c>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1"/>
      <c r="GG7" s="141"/>
      <c r="GH7" s="141"/>
      <c r="GI7" s="154">
        <f t="shared" si="0"/>
        <v>2743000</v>
      </c>
    </row>
    <row r="8" spans="1:191" s="153" customFormat="1" ht="23.25" customHeight="1" x14ac:dyDescent="0.35">
      <c r="A8" s="140">
        <v>5</v>
      </c>
      <c r="B8" s="139" t="s">
        <v>436</v>
      </c>
      <c r="C8" s="140" t="s">
        <v>437</v>
      </c>
      <c r="D8" s="151">
        <v>31952</v>
      </c>
      <c r="E8" s="141" t="s">
        <v>433</v>
      </c>
      <c r="F8" s="150" t="s">
        <v>532</v>
      </c>
      <c r="G8" s="142">
        <v>935195953</v>
      </c>
      <c r="H8" s="152" t="s">
        <v>533</v>
      </c>
      <c r="I8" s="144" t="s">
        <v>520</v>
      </c>
      <c r="J8" s="144" t="s">
        <v>520</v>
      </c>
      <c r="K8" s="144" t="s">
        <v>520</v>
      </c>
      <c r="L8" s="144" t="s">
        <v>520</v>
      </c>
      <c r="M8" s="144" t="s">
        <v>520</v>
      </c>
      <c r="N8" s="144" t="s">
        <v>520</v>
      </c>
      <c r="O8" s="144" t="s">
        <v>520</v>
      </c>
      <c r="P8" s="144" t="s">
        <v>520</v>
      </c>
      <c r="Q8" s="144" t="s">
        <v>520</v>
      </c>
      <c r="R8" s="141"/>
      <c r="S8" s="141"/>
      <c r="T8" s="141"/>
      <c r="U8" s="141"/>
      <c r="V8" s="141"/>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t="s">
        <v>520</v>
      </c>
      <c r="ET8" s="142"/>
      <c r="EU8" s="142" t="s">
        <v>520</v>
      </c>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1"/>
      <c r="GG8" s="141"/>
      <c r="GH8" s="141"/>
      <c r="GI8" s="154">
        <f t="shared" si="0"/>
        <v>1102000</v>
      </c>
    </row>
    <row r="9" spans="1:191" s="211" customFormat="1" ht="23.25" customHeight="1" x14ac:dyDescent="0.35">
      <c r="A9" s="201">
        <v>6</v>
      </c>
      <c r="B9" s="202" t="s">
        <v>438</v>
      </c>
      <c r="C9" s="201" t="s">
        <v>432</v>
      </c>
      <c r="D9" s="201">
        <v>1990</v>
      </c>
      <c r="E9" s="203" t="s">
        <v>433</v>
      </c>
      <c r="F9" s="204" t="s">
        <v>607</v>
      </c>
      <c r="G9" s="205" t="s">
        <v>608</v>
      </c>
      <c r="H9" s="206"/>
      <c r="I9" s="207" t="s">
        <v>520</v>
      </c>
      <c r="J9" s="207" t="s">
        <v>520</v>
      </c>
      <c r="K9" s="207" t="s">
        <v>520</v>
      </c>
      <c r="L9" s="207" t="s">
        <v>520</v>
      </c>
      <c r="M9" s="207" t="s">
        <v>520</v>
      </c>
      <c r="N9" s="207" t="s">
        <v>520</v>
      </c>
      <c r="O9" s="207" t="s">
        <v>520</v>
      </c>
      <c r="P9" s="207" t="s">
        <v>520</v>
      </c>
      <c r="Q9" s="207" t="s">
        <v>520</v>
      </c>
      <c r="R9" s="203"/>
      <c r="S9" s="203" t="s">
        <v>520</v>
      </c>
      <c r="T9" s="203" t="s">
        <v>520</v>
      </c>
      <c r="U9" s="203"/>
      <c r="V9" s="203"/>
      <c r="W9" s="208"/>
      <c r="X9" s="205"/>
      <c r="Y9" s="205" t="s">
        <v>520</v>
      </c>
      <c r="Z9" s="205"/>
      <c r="AA9" s="205"/>
      <c r="AB9" s="205" t="s">
        <v>520</v>
      </c>
      <c r="AC9" s="209"/>
      <c r="AD9" s="205"/>
      <c r="AE9" s="205"/>
      <c r="AF9" s="205"/>
      <c r="AG9" s="205"/>
      <c r="AH9" s="205"/>
      <c r="AI9" s="205"/>
      <c r="AJ9" s="205"/>
      <c r="AK9" s="205"/>
      <c r="AL9" s="205"/>
      <c r="AM9" s="205"/>
      <c r="AN9" s="205"/>
      <c r="AO9" s="205"/>
      <c r="AP9" s="205"/>
      <c r="AQ9" s="205" t="s">
        <v>520</v>
      </c>
      <c r="AR9" s="205" t="s">
        <v>520</v>
      </c>
      <c r="AS9" s="205" t="s">
        <v>520</v>
      </c>
      <c r="AT9" s="205" t="s">
        <v>520</v>
      </c>
      <c r="AU9" s="205"/>
      <c r="AV9" s="205"/>
      <c r="AW9" s="205"/>
      <c r="AX9" s="205"/>
      <c r="AY9" s="205"/>
      <c r="AZ9" s="205"/>
      <c r="BA9" s="205"/>
      <c r="BB9" s="205"/>
      <c r="BC9" s="205"/>
      <c r="BD9" s="205"/>
      <c r="BE9" s="205"/>
      <c r="BF9" s="205"/>
      <c r="BG9" s="205"/>
      <c r="BH9" s="205"/>
      <c r="BI9" s="205"/>
      <c r="BJ9" s="205"/>
      <c r="BK9" s="205"/>
      <c r="BL9" s="205"/>
      <c r="BM9" s="205"/>
      <c r="BN9" s="205"/>
      <c r="BO9" s="205"/>
      <c r="BP9" s="205"/>
      <c r="BQ9" s="205"/>
      <c r="BR9" s="205"/>
      <c r="BS9" s="205"/>
      <c r="BT9" s="205"/>
      <c r="BU9" s="205"/>
      <c r="BV9" s="205"/>
      <c r="BW9" s="205"/>
      <c r="BX9" s="205"/>
      <c r="BY9" s="205"/>
      <c r="BZ9" s="205"/>
      <c r="CA9" s="205"/>
      <c r="CB9" s="205"/>
      <c r="CC9" s="205"/>
      <c r="CD9" s="205"/>
      <c r="CE9" s="205"/>
      <c r="CF9" s="205"/>
      <c r="CG9" s="205"/>
      <c r="CH9" s="205"/>
      <c r="CI9" s="205"/>
      <c r="CJ9" s="205"/>
      <c r="CK9" s="205"/>
      <c r="CL9" s="205"/>
      <c r="CM9" s="205"/>
      <c r="CN9" s="205"/>
      <c r="CO9" s="205"/>
      <c r="CP9" s="205"/>
      <c r="CQ9" s="205"/>
      <c r="CR9" s="205"/>
      <c r="CS9" s="205"/>
      <c r="CT9" s="205"/>
      <c r="CU9" s="205"/>
      <c r="CV9" s="205"/>
      <c r="CW9" s="205"/>
      <c r="CX9" s="205"/>
      <c r="CY9" s="205"/>
      <c r="CZ9" s="205"/>
      <c r="DA9" s="205"/>
      <c r="DB9" s="205"/>
      <c r="DC9" s="205"/>
      <c r="DD9" s="205"/>
      <c r="DE9" s="205"/>
      <c r="DF9" s="205"/>
      <c r="DG9" s="205"/>
      <c r="DH9" s="205"/>
      <c r="DI9" s="205"/>
      <c r="DJ9" s="205"/>
      <c r="DK9" s="205"/>
      <c r="DL9" s="205"/>
      <c r="DM9" s="205"/>
      <c r="DN9" s="205"/>
      <c r="DO9" s="205"/>
      <c r="DP9" s="205"/>
      <c r="DQ9" s="205"/>
      <c r="DR9" s="205"/>
      <c r="DS9" s="205"/>
      <c r="DT9" s="205"/>
      <c r="DU9" s="205"/>
      <c r="DV9" s="205"/>
      <c r="DW9" s="205"/>
      <c r="DX9" s="205"/>
      <c r="DY9" s="205"/>
      <c r="DZ9" s="205"/>
      <c r="EA9" s="205"/>
      <c r="EB9" s="205"/>
      <c r="EC9" s="205"/>
      <c r="ED9" s="205"/>
      <c r="EE9" s="205"/>
      <c r="EF9" s="205"/>
      <c r="EG9" s="205"/>
      <c r="EH9" s="205"/>
      <c r="EI9" s="205"/>
      <c r="EJ9" s="205"/>
      <c r="EK9" s="205"/>
      <c r="EL9" s="205"/>
      <c r="EM9" s="205"/>
      <c r="EN9" s="205"/>
      <c r="EO9" s="205"/>
      <c r="EP9" s="205"/>
      <c r="EQ9" s="205"/>
      <c r="ER9" s="205"/>
      <c r="ES9" s="205"/>
      <c r="ET9" s="205"/>
      <c r="EU9" s="205"/>
      <c r="EV9" s="205"/>
      <c r="EW9" s="205"/>
      <c r="EX9" s="205"/>
      <c r="EY9" s="205"/>
      <c r="EZ9" s="205"/>
      <c r="FA9" s="205"/>
      <c r="FB9" s="205"/>
      <c r="FC9" s="205"/>
      <c r="FD9" s="205"/>
      <c r="FE9" s="205"/>
      <c r="FF9" s="205"/>
      <c r="FG9" s="205"/>
      <c r="FH9" s="205"/>
      <c r="FI9" s="205"/>
      <c r="FJ9" s="205"/>
      <c r="FK9" s="205"/>
      <c r="FL9" s="205"/>
      <c r="FM9" s="205"/>
      <c r="FN9" s="205"/>
      <c r="FO9" s="205"/>
      <c r="FP9" s="205"/>
      <c r="FQ9" s="205"/>
      <c r="FR9" s="205"/>
      <c r="FS9" s="205"/>
      <c r="FT9" s="205"/>
      <c r="FU9" s="205"/>
      <c r="FV9" s="205"/>
      <c r="FW9" s="205"/>
      <c r="FX9" s="205"/>
      <c r="FY9" s="205"/>
      <c r="FZ9" s="205"/>
      <c r="GA9" s="205"/>
      <c r="GB9" s="205"/>
      <c r="GC9" s="205"/>
      <c r="GD9" s="205"/>
      <c r="GE9" s="205"/>
      <c r="GF9" s="203"/>
      <c r="GG9" s="203"/>
      <c r="GH9" s="203"/>
      <c r="GI9" s="210">
        <f t="shared" si="0"/>
        <v>2004000</v>
      </c>
    </row>
    <row r="10" spans="1:191" s="153" customFormat="1" ht="24" customHeight="1" x14ac:dyDescent="0.35">
      <c r="A10" s="140">
        <v>7</v>
      </c>
      <c r="B10" s="139" t="s">
        <v>439</v>
      </c>
      <c r="C10" s="140" t="s">
        <v>437</v>
      </c>
      <c r="D10" s="140">
        <v>1987</v>
      </c>
      <c r="E10" s="141" t="s">
        <v>433</v>
      </c>
      <c r="F10" s="150" t="s">
        <v>607</v>
      </c>
      <c r="G10" s="142" t="s">
        <v>609</v>
      </c>
      <c r="H10" s="143"/>
      <c r="I10" s="144" t="s">
        <v>520</v>
      </c>
      <c r="J10" s="144" t="s">
        <v>520</v>
      </c>
      <c r="K10" s="144" t="s">
        <v>520</v>
      </c>
      <c r="L10" s="144" t="s">
        <v>520</v>
      </c>
      <c r="M10" s="144" t="s">
        <v>520</v>
      </c>
      <c r="N10" s="144" t="s">
        <v>520</v>
      </c>
      <c r="O10" s="144" t="s">
        <v>520</v>
      </c>
      <c r="P10" s="144" t="s">
        <v>520</v>
      </c>
      <c r="Q10" s="144" t="s">
        <v>520</v>
      </c>
      <c r="R10" s="141"/>
      <c r="S10" s="141" t="s">
        <v>520</v>
      </c>
      <c r="T10" s="141"/>
      <c r="U10" s="141"/>
      <c r="V10" s="141"/>
      <c r="W10" s="142"/>
      <c r="X10" s="142"/>
      <c r="Y10" s="142"/>
      <c r="Z10" s="142"/>
      <c r="AA10" s="142" t="s">
        <v>520</v>
      </c>
      <c r="AB10" s="142" t="s">
        <v>520</v>
      </c>
      <c r="AC10" s="142"/>
      <c r="AD10" s="142"/>
      <c r="AE10" s="142"/>
      <c r="AF10" s="142"/>
      <c r="AG10" s="142"/>
      <c r="AH10" s="142"/>
      <c r="AI10" s="142"/>
      <c r="AJ10" s="142"/>
      <c r="AK10" s="142"/>
      <c r="AL10" s="142"/>
      <c r="AM10" s="142"/>
      <c r="AN10" s="142"/>
      <c r="AO10" s="142"/>
      <c r="AP10" s="142"/>
      <c r="AQ10" s="142" t="s">
        <v>520</v>
      </c>
      <c r="AR10" s="142" t="s">
        <v>520</v>
      </c>
      <c r="AS10" s="142" t="s">
        <v>520</v>
      </c>
      <c r="AT10" s="142" t="s">
        <v>520</v>
      </c>
      <c r="AU10" s="142"/>
      <c r="AV10" s="142"/>
      <c r="AW10" s="142"/>
      <c r="AX10" s="142"/>
      <c r="AY10" s="142"/>
      <c r="AZ10" s="142" t="s">
        <v>520</v>
      </c>
      <c r="BA10" s="142"/>
      <c r="BB10" s="142" t="s">
        <v>520</v>
      </c>
      <c r="BC10" s="142"/>
      <c r="BD10" s="142" t="s">
        <v>520</v>
      </c>
      <c r="BE10" s="142" t="s">
        <v>520</v>
      </c>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t="s">
        <v>520</v>
      </c>
      <c r="CT10" s="142"/>
      <c r="CU10" s="142" t="s">
        <v>520</v>
      </c>
      <c r="CV10" s="142"/>
      <c r="CW10" s="142"/>
      <c r="CX10" s="142"/>
      <c r="CY10" s="142"/>
      <c r="CZ10" s="142"/>
      <c r="DA10" s="142" t="s">
        <v>520</v>
      </c>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1"/>
      <c r="GG10" s="141"/>
      <c r="GH10" s="141"/>
      <c r="GI10" s="154">
        <f t="shared" si="0"/>
        <v>3396000</v>
      </c>
    </row>
    <row r="11" spans="1:191" s="194" customFormat="1" ht="24" customHeight="1" x14ac:dyDescent="0.35">
      <c r="A11" s="186">
        <v>8</v>
      </c>
      <c r="B11" s="187" t="s">
        <v>440</v>
      </c>
      <c r="C11" s="186" t="s">
        <v>437</v>
      </c>
      <c r="D11" s="186">
        <v>1985</v>
      </c>
      <c r="E11" s="141" t="s">
        <v>433</v>
      </c>
      <c r="F11" s="150" t="s">
        <v>607</v>
      </c>
      <c r="G11" s="190" t="s">
        <v>610</v>
      </c>
      <c r="H11" s="143"/>
      <c r="I11" s="144" t="s">
        <v>520</v>
      </c>
      <c r="J11" s="144" t="s">
        <v>520</v>
      </c>
      <c r="K11" s="144" t="s">
        <v>520</v>
      </c>
      <c r="L11" s="144" t="s">
        <v>520</v>
      </c>
      <c r="M11" s="144" t="s">
        <v>520</v>
      </c>
      <c r="N11" s="144" t="s">
        <v>520</v>
      </c>
      <c r="O11" s="144" t="s">
        <v>520</v>
      </c>
      <c r="P11" s="144" t="s">
        <v>520</v>
      </c>
      <c r="Q11" s="144" t="s">
        <v>520</v>
      </c>
      <c r="R11" s="188"/>
      <c r="S11" s="188" t="s">
        <v>520</v>
      </c>
      <c r="T11" s="188"/>
      <c r="U11" s="188"/>
      <c r="V11" s="188"/>
      <c r="W11" s="190"/>
      <c r="X11" s="190"/>
      <c r="Y11" s="190" t="s">
        <v>649</v>
      </c>
      <c r="Z11" s="190"/>
      <c r="AA11" s="190" t="s">
        <v>520</v>
      </c>
      <c r="AB11" s="190" t="s">
        <v>649</v>
      </c>
      <c r="AC11" s="190" t="s">
        <v>520</v>
      </c>
      <c r="AD11" s="190"/>
      <c r="AE11" s="190"/>
      <c r="AF11" s="190"/>
      <c r="AG11" s="190" t="s">
        <v>649</v>
      </c>
      <c r="AH11" s="190"/>
      <c r="AI11" s="190"/>
      <c r="AJ11" s="190"/>
      <c r="AK11" s="190"/>
      <c r="AL11" s="190" t="s">
        <v>520</v>
      </c>
      <c r="AM11" s="190"/>
      <c r="AN11" s="190" t="s">
        <v>520</v>
      </c>
      <c r="AO11" s="190" t="s">
        <v>520</v>
      </c>
      <c r="AP11" s="190" t="s">
        <v>520</v>
      </c>
      <c r="AQ11" s="190"/>
      <c r="AR11" s="190"/>
      <c r="AS11" s="190"/>
      <c r="AT11" s="190"/>
      <c r="AU11" s="190"/>
      <c r="AV11" s="142"/>
      <c r="AW11" s="190"/>
      <c r="AX11" s="142"/>
      <c r="AY11" s="190"/>
      <c r="AZ11" s="190"/>
      <c r="BA11" s="190"/>
      <c r="BB11" s="190"/>
      <c r="BC11" s="190"/>
      <c r="BD11" s="190"/>
      <c r="BE11" s="190"/>
      <c r="BF11" s="190"/>
      <c r="BG11" s="142"/>
      <c r="BH11" s="142"/>
      <c r="BI11" s="190"/>
      <c r="BJ11" s="142"/>
      <c r="BK11" s="190"/>
      <c r="BL11" s="190"/>
      <c r="BM11" s="190"/>
      <c r="BN11" s="190"/>
      <c r="BO11" s="142"/>
      <c r="BP11" s="190"/>
      <c r="BQ11" s="190"/>
      <c r="BR11" s="190"/>
      <c r="BS11" s="190"/>
      <c r="BT11" s="190"/>
      <c r="BU11" s="142"/>
      <c r="BV11" s="142"/>
      <c r="BW11" s="190"/>
      <c r="BX11" s="142"/>
      <c r="BY11" s="142"/>
      <c r="BZ11" s="142"/>
      <c r="CA11" s="142"/>
      <c r="CB11" s="190"/>
      <c r="CC11" s="190"/>
      <c r="CD11" s="190"/>
      <c r="CE11" s="190"/>
      <c r="CF11" s="190"/>
      <c r="CG11" s="142"/>
      <c r="CH11" s="142"/>
      <c r="CI11" s="142"/>
      <c r="CJ11" s="190"/>
      <c r="CK11" s="190"/>
      <c r="CL11" s="142"/>
      <c r="CM11" s="142"/>
      <c r="CN11" s="142"/>
      <c r="CO11" s="142"/>
      <c r="CP11" s="142"/>
      <c r="CQ11" s="190"/>
      <c r="CR11" s="142"/>
      <c r="CS11" s="190"/>
      <c r="CT11" s="190"/>
      <c r="CU11" s="190"/>
      <c r="CV11" s="190"/>
      <c r="CW11" s="190"/>
      <c r="CX11" s="190"/>
      <c r="CY11" s="190"/>
      <c r="CZ11" s="190" t="s">
        <v>520</v>
      </c>
      <c r="DA11" s="190" t="s">
        <v>520</v>
      </c>
      <c r="DB11" s="190"/>
      <c r="DC11" s="190"/>
      <c r="DD11" s="190"/>
      <c r="DE11" s="190" t="s">
        <v>520</v>
      </c>
      <c r="DF11" s="190"/>
      <c r="DG11" s="190"/>
      <c r="DH11" s="142"/>
      <c r="DI11" s="142"/>
      <c r="DJ11" s="190"/>
      <c r="DK11" s="142"/>
      <c r="DL11" s="190"/>
      <c r="DM11" s="190"/>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90" t="s">
        <v>520</v>
      </c>
      <c r="ET11" s="190" t="s">
        <v>520</v>
      </c>
      <c r="EU11" s="190"/>
      <c r="EV11" s="190"/>
      <c r="EW11" s="190"/>
      <c r="EX11" s="190"/>
      <c r="EY11" s="190"/>
      <c r="EZ11" s="190" t="s">
        <v>520</v>
      </c>
      <c r="FA11" s="142"/>
      <c r="FB11" s="190"/>
      <c r="FC11" s="190"/>
      <c r="FD11" s="190"/>
      <c r="FE11" s="190"/>
      <c r="FF11" s="190"/>
      <c r="FG11" s="190"/>
      <c r="FH11" s="190"/>
      <c r="FI11" s="190"/>
      <c r="FJ11" s="190"/>
      <c r="FK11" s="190"/>
      <c r="FL11" s="190"/>
      <c r="FM11" s="190"/>
      <c r="FN11" s="190"/>
      <c r="FO11" s="190"/>
      <c r="FP11" s="190"/>
      <c r="FQ11" s="142"/>
      <c r="FR11" s="142"/>
      <c r="FS11" s="190"/>
      <c r="FT11" s="142"/>
      <c r="FU11" s="190"/>
      <c r="FV11" s="142"/>
      <c r="FW11" s="142"/>
      <c r="FX11" s="142"/>
      <c r="FY11" s="142"/>
      <c r="FZ11" s="142"/>
      <c r="GA11" s="142"/>
      <c r="GB11" s="142"/>
      <c r="GC11" s="142"/>
      <c r="GD11" s="142"/>
      <c r="GE11" s="190"/>
      <c r="GF11" s="141"/>
      <c r="GG11" s="141"/>
      <c r="GH11" s="141"/>
      <c r="GI11" s="193">
        <f t="shared" si="0"/>
        <v>4557000</v>
      </c>
    </row>
    <row r="12" spans="1:191" s="211" customFormat="1" ht="23.25" customHeight="1" x14ac:dyDescent="0.35">
      <c r="A12" s="201">
        <v>9</v>
      </c>
      <c r="B12" s="202" t="s">
        <v>441</v>
      </c>
      <c r="C12" s="201" t="s">
        <v>437</v>
      </c>
      <c r="D12" s="201">
        <v>1985</v>
      </c>
      <c r="E12" s="203" t="s">
        <v>433</v>
      </c>
      <c r="F12" s="204" t="s">
        <v>607</v>
      </c>
      <c r="G12" s="205" t="s">
        <v>611</v>
      </c>
      <c r="H12" s="206"/>
      <c r="I12" s="207" t="s">
        <v>520</v>
      </c>
      <c r="J12" s="207" t="s">
        <v>520</v>
      </c>
      <c r="K12" s="207" t="s">
        <v>520</v>
      </c>
      <c r="L12" s="207" t="s">
        <v>520</v>
      </c>
      <c r="M12" s="207" t="s">
        <v>520</v>
      </c>
      <c r="N12" s="207" t="s">
        <v>520</v>
      </c>
      <c r="O12" s="207" t="s">
        <v>520</v>
      </c>
      <c r="P12" s="207" t="s">
        <v>520</v>
      </c>
      <c r="Q12" s="207" t="s">
        <v>520</v>
      </c>
      <c r="R12" s="203"/>
      <c r="S12" s="203"/>
      <c r="T12" s="203"/>
      <c r="U12" s="203"/>
      <c r="V12" s="203"/>
      <c r="W12" s="208"/>
      <c r="X12" s="205" t="s">
        <v>520</v>
      </c>
      <c r="Y12" s="205" t="s">
        <v>520</v>
      </c>
      <c r="Z12" s="205" t="s">
        <v>520</v>
      </c>
      <c r="AA12" s="205" t="s">
        <v>520</v>
      </c>
      <c r="AB12" s="205" t="s">
        <v>520</v>
      </c>
      <c r="AC12" s="209"/>
      <c r="AD12" s="205"/>
      <c r="AE12" s="205"/>
      <c r="AF12" s="205"/>
      <c r="AG12" s="205"/>
      <c r="AH12" s="205"/>
      <c r="AI12" s="205"/>
      <c r="AJ12" s="205"/>
      <c r="AK12" s="205"/>
      <c r="AL12" s="205" t="s">
        <v>520</v>
      </c>
      <c r="AM12" s="205"/>
      <c r="AN12" s="205"/>
      <c r="AO12" s="205" t="s">
        <v>520</v>
      </c>
      <c r="AP12" s="205" t="s">
        <v>520</v>
      </c>
      <c r="AQ12" s="205"/>
      <c r="AR12" s="205"/>
      <c r="AS12" s="205"/>
      <c r="AT12" s="205"/>
      <c r="AU12" s="205"/>
      <c r="AV12" s="205"/>
      <c r="AW12" s="205"/>
      <c r="AX12" s="205"/>
      <c r="AY12" s="205"/>
      <c r="AZ12" s="205"/>
      <c r="BA12" s="205"/>
      <c r="BB12" s="205"/>
      <c r="BC12" s="205"/>
      <c r="BD12" s="205" t="s">
        <v>650</v>
      </c>
      <c r="BE12" s="205" t="s">
        <v>520</v>
      </c>
      <c r="BF12" s="205"/>
      <c r="BG12" s="205"/>
      <c r="BH12" s="205"/>
      <c r="BI12" s="205"/>
      <c r="BJ12" s="205"/>
      <c r="BK12" s="205"/>
      <c r="BL12" s="205"/>
      <c r="BM12" s="205"/>
      <c r="BN12" s="205"/>
      <c r="BO12" s="205"/>
      <c r="BP12" s="205"/>
      <c r="BQ12" s="205"/>
      <c r="BR12" s="205"/>
      <c r="BS12" s="205"/>
      <c r="BT12" s="205"/>
      <c r="BU12" s="205"/>
      <c r="BV12" s="205"/>
      <c r="BW12" s="205"/>
      <c r="BX12" s="205"/>
      <c r="BY12" s="205"/>
      <c r="BZ12" s="205"/>
      <c r="CA12" s="205"/>
      <c r="CB12" s="205"/>
      <c r="CC12" s="205"/>
      <c r="CD12" s="205"/>
      <c r="CE12" s="205"/>
      <c r="CF12" s="205"/>
      <c r="CG12" s="205"/>
      <c r="CH12" s="205"/>
      <c r="CI12" s="205"/>
      <c r="CJ12" s="205"/>
      <c r="CK12" s="205"/>
      <c r="CL12" s="205"/>
      <c r="CM12" s="205"/>
      <c r="CN12" s="205"/>
      <c r="CO12" s="205"/>
      <c r="CP12" s="205"/>
      <c r="CQ12" s="205"/>
      <c r="CR12" s="205"/>
      <c r="CS12" s="205" t="s">
        <v>520</v>
      </c>
      <c r="CT12" s="205" t="s">
        <v>520</v>
      </c>
      <c r="CU12" s="205" t="s">
        <v>520</v>
      </c>
      <c r="CV12" s="205"/>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5"/>
      <c r="EF12" s="205"/>
      <c r="EG12" s="205"/>
      <c r="EH12" s="205"/>
      <c r="EI12" s="205"/>
      <c r="EJ12" s="205"/>
      <c r="EK12" s="205"/>
      <c r="EL12" s="205"/>
      <c r="EM12" s="205"/>
      <c r="EN12" s="205"/>
      <c r="EO12" s="205"/>
      <c r="EP12" s="205"/>
      <c r="EQ12" s="205"/>
      <c r="ER12" s="205"/>
      <c r="ES12" s="205" t="s">
        <v>520</v>
      </c>
      <c r="ET12" s="205"/>
      <c r="EU12" s="205"/>
      <c r="EV12" s="205"/>
      <c r="EW12" s="205"/>
      <c r="EX12" s="205"/>
      <c r="EY12" s="205"/>
      <c r="EZ12" s="205"/>
      <c r="FA12" s="205"/>
      <c r="FB12" s="205"/>
      <c r="FC12" s="205"/>
      <c r="FD12" s="205"/>
      <c r="FE12" s="205" t="s">
        <v>520</v>
      </c>
      <c r="FF12" s="205"/>
      <c r="FG12" s="205"/>
      <c r="FH12" s="205"/>
      <c r="FI12" s="205"/>
      <c r="FJ12" s="205"/>
      <c r="FK12" s="205"/>
      <c r="FL12" s="205"/>
      <c r="FM12" s="205" t="s">
        <v>520</v>
      </c>
      <c r="FN12" s="205"/>
      <c r="FO12" s="205" t="s">
        <v>520</v>
      </c>
      <c r="FP12" s="205"/>
      <c r="FQ12" s="205"/>
      <c r="FR12" s="205"/>
      <c r="FS12" s="205"/>
      <c r="FT12" s="205"/>
      <c r="FU12" s="205"/>
      <c r="FV12" s="205"/>
      <c r="FW12" s="205"/>
      <c r="FX12" s="205"/>
      <c r="FY12" s="205"/>
      <c r="FZ12" s="205"/>
      <c r="GA12" s="205"/>
      <c r="GB12" s="205"/>
      <c r="GC12" s="205"/>
      <c r="GD12" s="205"/>
      <c r="GE12" s="205"/>
      <c r="GF12" s="203"/>
      <c r="GG12" s="203"/>
      <c r="GH12" s="203"/>
      <c r="GI12" s="210">
        <f t="shared" si="0"/>
        <v>3425000</v>
      </c>
    </row>
    <row r="13" spans="1:191" s="153" customFormat="1" ht="24" customHeight="1" x14ac:dyDescent="0.35">
      <c r="A13" s="140">
        <v>10</v>
      </c>
      <c r="B13" s="139" t="s">
        <v>442</v>
      </c>
      <c r="C13" s="140" t="s">
        <v>437</v>
      </c>
      <c r="D13" s="151">
        <v>35473</v>
      </c>
      <c r="E13" s="141" t="s">
        <v>433</v>
      </c>
      <c r="F13" s="150" t="s">
        <v>532</v>
      </c>
      <c r="G13" s="142">
        <v>335115486</v>
      </c>
      <c r="H13" s="152" t="s">
        <v>534</v>
      </c>
      <c r="I13" s="144" t="s">
        <v>520</v>
      </c>
      <c r="J13" s="144" t="s">
        <v>520</v>
      </c>
      <c r="K13" s="144" t="s">
        <v>520</v>
      </c>
      <c r="L13" s="144" t="s">
        <v>520</v>
      </c>
      <c r="M13" s="144" t="s">
        <v>520</v>
      </c>
      <c r="N13" s="144" t="s">
        <v>520</v>
      </c>
      <c r="O13" s="144" t="s">
        <v>520</v>
      </c>
      <c r="P13" s="144" t="s">
        <v>520</v>
      </c>
      <c r="Q13" s="144" t="s">
        <v>520</v>
      </c>
      <c r="R13" s="141"/>
      <c r="S13" s="141"/>
      <c r="T13" s="141"/>
      <c r="U13" s="141"/>
      <c r="V13" s="141" t="s">
        <v>520</v>
      </c>
      <c r="W13" s="142" t="s">
        <v>520</v>
      </c>
      <c r="X13" s="142"/>
      <c r="Y13" s="142"/>
      <c r="Z13" s="142"/>
      <c r="AA13" s="142"/>
      <c r="AB13" s="142"/>
      <c r="AC13" s="142"/>
      <c r="AD13" s="142"/>
      <c r="AE13" s="142"/>
      <c r="AF13" s="142"/>
      <c r="AG13" s="142"/>
      <c r="AH13" s="142"/>
      <c r="AI13" s="142"/>
      <c r="AJ13" s="142"/>
      <c r="AK13" s="142"/>
      <c r="AL13" s="142"/>
      <c r="AM13" s="142"/>
      <c r="AN13" s="142"/>
      <c r="AO13" s="142"/>
      <c r="AP13" s="142"/>
      <c r="AQ13" s="142"/>
      <c r="AR13" s="142" t="s">
        <v>520</v>
      </c>
      <c r="AS13" s="142"/>
      <c r="AT13" s="142" t="s">
        <v>520</v>
      </c>
      <c r="AU13" s="142"/>
      <c r="AV13" s="142"/>
      <c r="AW13" s="142"/>
      <c r="AX13" s="142"/>
      <c r="AY13" s="142"/>
      <c r="AZ13" s="142" t="s">
        <v>520</v>
      </c>
      <c r="BA13" s="142"/>
      <c r="BB13" s="142" t="s">
        <v>520</v>
      </c>
      <c r="BC13" s="142" t="s">
        <v>520</v>
      </c>
      <c r="BD13" s="142" t="s">
        <v>520</v>
      </c>
      <c r="BE13" s="142" t="s">
        <v>520</v>
      </c>
      <c r="BF13" s="142"/>
      <c r="BG13" s="142"/>
      <c r="BH13" s="142"/>
      <c r="BI13" s="142"/>
      <c r="BJ13" s="142"/>
      <c r="BK13" s="142"/>
      <c r="BL13" s="142"/>
      <c r="BM13" s="142" t="s">
        <v>520</v>
      </c>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t="s">
        <v>520</v>
      </c>
      <c r="CT13" s="142" t="s">
        <v>520</v>
      </c>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c r="EJ13" s="142"/>
      <c r="EK13" s="142"/>
      <c r="EL13" s="142"/>
      <c r="EM13" s="142"/>
      <c r="EN13" s="142"/>
      <c r="EO13" s="142"/>
      <c r="EP13" s="142"/>
      <c r="EQ13" s="142"/>
      <c r="ER13" s="142"/>
      <c r="ES13" s="142"/>
      <c r="ET13" s="142"/>
      <c r="EU13" s="142"/>
      <c r="EV13" s="142"/>
      <c r="EW13" s="142"/>
      <c r="EX13" s="142"/>
      <c r="EY13" s="142"/>
      <c r="EZ13" s="142"/>
      <c r="FA13" s="142"/>
      <c r="FB13" s="142"/>
      <c r="FC13" s="142"/>
      <c r="FD13" s="142"/>
      <c r="FE13" s="142"/>
      <c r="FF13" s="142"/>
      <c r="FG13" s="142"/>
      <c r="FH13" s="142"/>
      <c r="FI13" s="142" t="s">
        <v>520</v>
      </c>
      <c r="FJ13" s="142" t="s">
        <v>520</v>
      </c>
      <c r="FK13" s="142"/>
      <c r="FL13" s="142" t="s">
        <v>520</v>
      </c>
      <c r="FM13" s="142"/>
      <c r="FN13" s="142"/>
      <c r="FO13" s="142"/>
      <c r="FP13" s="142"/>
      <c r="FQ13" s="142"/>
      <c r="FR13" s="142"/>
      <c r="FS13" s="142"/>
      <c r="FT13" s="142"/>
      <c r="FU13" s="142"/>
      <c r="FV13" s="142"/>
      <c r="FW13" s="142"/>
      <c r="FX13" s="142"/>
      <c r="FY13" s="142"/>
      <c r="FZ13" s="142"/>
      <c r="GA13" s="142"/>
      <c r="GB13" s="142"/>
      <c r="GC13" s="142"/>
      <c r="GD13" s="142"/>
      <c r="GE13" s="142"/>
      <c r="GF13" s="141"/>
      <c r="GG13" s="141"/>
      <c r="GH13" s="141"/>
      <c r="GI13" s="154">
        <f t="shared" si="0"/>
        <v>3577000</v>
      </c>
    </row>
    <row r="14" spans="1:191" s="153" customFormat="1" ht="24" customHeight="1" x14ac:dyDescent="0.35">
      <c r="A14" s="140">
        <v>11</v>
      </c>
      <c r="B14" s="139" t="s">
        <v>443</v>
      </c>
      <c r="C14" s="140" t="s">
        <v>437</v>
      </c>
      <c r="D14" s="140">
        <v>1982</v>
      </c>
      <c r="E14" s="141" t="s">
        <v>433</v>
      </c>
      <c r="F14" s="150" t="s">
        <v>553</v>
      </c>
      <c r="G14" s="142" t="s">
        <v>555</v>
      </c>
      <c r="H14" s="143"/>
      <c r="I14" s="144" t="s">
        <v>520</v>
      </c>
      <c r="J14" s="144" t="s">
        <v>520</v>
      </c>
      <c r="K14" s="144" t="s">
        <v>520</v>
      </c>
      <c r="L14" s="144" t="s">
        <v>520</v>
      </c>
      <c r="M14" s="144" t="s">
        <v>520</v>
      </c>
      <c r="N14" s="144" t="s">
        <v>520</v>
      </c>
      <c r="O14" s="144" t="s">
        <v>520</v>
      </c>
      <c r="P14" s="144" t="s">
        <v>520</v>
      </c>
      <c r="Q14" s="144" t="s">
        <v>520</v>
      </c>
      <c r="R14" s="141"/>
      <c r="S14" s="141"/>
      <c r="T14" s="141"/>
      <c r="U14" s="141"/>
      <c r="V14" s="141"/>
      <c r="W14" s="178"/>
      <c r="X14" s="142" t="s">
        <v>520</v>
      </c>
      <c r="Y14" s="142" t="s">
        <v>520</v>
      </c>
      <c r="Z14" s="142"/>
      <c r="AA14" s="142" t="s">
        <v>520</v>
      </c>
      <c r="AB14" s="142" t="s">
        <v>520</v>
      </c>
      <c r="AC14" s="179"/>
      <c r="AD14" s="142"/>
      <c r="AE14" s="142"/>
      <c r="AF14" s="142"/>
      <c r="AG14" s="142"/>
      <c r="AH14" s="142"/>
      <c r="AI14" s="142"/>
      <c r="AJ14" s="142"/>
      <c r="AK14" s="142"/>
      <c r="AL14" s="142"/>
      <c r="AM14" s="142"/>
      <c r="AN14" s="142"/>
      <c r="AO14" s="142" t="s">
        <v>520</v>
      </c>
      <c r="AP14" s="142" t="s">
        <v>520</v>
      </c>
      <c r="AQ14" s="142"/>
      <c r="AR14" s="142"/>
      <c r="AS14" s="142"/>
      <c r="AT14" s="142"/>
      <c r="AU14" s="142"/>
      <c r="AV14" s="142"/>
      <c r="AW14" s="142"/>
      <c r="AX14" s="142"/>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t="s">
        <v>520</v>
      </c>
      <c r="CT14" s="142"/>
      <c r="CU14" s="142" t="s">
        <v>520</v>
      </c>
      <c r="CV14" s="142" t="s">
        <v>520</v>
      </c>
      <c r="CW14" s="142"/>
      <c r="CX14" s="142"/>
      <c r="CY14" s="142"/>
      <c r="CZ14" s="142"/>
      <c r="DA14" s="142"/>
      <c r="DB14" s="142"/>
      <c r="DC14" s="142"/>
      <c r="DD14" s="142"/>
      <c r="DE14" s="142"/>
      <c r="DF14" s="142" t="s">
        <v>520</v>
      </c>
      <c r="DG14" s="142"/>
      <c r="DH14" s="142"/>
      <c r="DI14" s="142"/>
      <c r="DJ14" s="142" t="s">
        <v>520</v>
      </c>
      <c r="DK14" s="142"/>
      <c r="DL14" s="142"/>
      <c r="DM14" s="142"/>
      <c r="DN14" s="142"/>
      <c r="DO14" s="142"/>
      <c r="DP14" s="142"/>
      <c r="DQ14" s="142"/>
      <c r="DR14" s="142"/>
      <c r="DS14" s="142"/>
      <c r="DT14" s="142"/>
      <c r="DU14" s="142"/>
      <c r="DV14" s="142"/>
      <c r="DW14" s="142"/>
      <c r="DX14" s="142"/>
      <c r="DY14" s="142"/>
      <c r="DZ14" s="142"/>
      <c r="EA14" s="142"/>
      <c r="EB14" s="142"/>
      <c r="EC14" s="142"/>
      <c r="ED14" s="142"/>
      <c r="EE14" s="142"/>
      <c r="EF14" s="142"/>
      <c r="EG14" s="142"/>
      <c r="EH14" s="142"/>
      <c r="EI14" s="142"/>
      <c r="EJ14" s="142"/>
      <c r="EK14" s="142"/>
      <c r="EL14" s="142"/>
      <c r="EM14" s="142"/>
      <c r="EN14" s="142"/>
      <c r="EO14" s="142"/>
      <c r="EP14" s="142"/>
      <c r="EQ14" s="142"/>
      <c r="ER14" s="142"/>
      <c r="ES14" s="142"/>
      <c r="ET14" s="142"/>
      <c r="EU14" s="142"/>
      <c r="EV14" s="142"/>
      <c r="EW14" s="142"/>
      <c r="EX14" s="142"/>
      <c r="EY14" s="142"/>
      <c r="EZ14" s="142"/>
      <c r="FA14" s="142"/>
      <c r="FB14" s="142"/>
      <c r="FC14" s="142"/>
      <c r="FD14" s="142"/>
      <c r="FE14" s="142"/>
      <c r="FF14" s="142"/>
      <c r="FG14" s="142"/>
      <c r="FH14" s="142"/>
      <c r="FI14" s="142"/>
      <c r="FJ14" s="142" t="s">
        <v>520</v>
      </c>
      <c r="FK14" s="142"/>
      <c r="FL14" s="142"/>
      <c r="FM14" s="142"/>
      <c r="FN14" s="142"/>
      <c r="FO14" s="142"/>
      <c r="FP14" s="142"/>
      <c r="FQ14" s="142"/>
      <c r="FR14" s="142"/>
      <c r="FS14" s="142"/>
      <c r="FT14" s="142"/>
      <c r="FU14" s="142"/>
      <c r="FV14" s="142"/>
      <c r="FW14" s="142"/>
      <c r="FX14" s="142"/>
      <c r="FY14" s="142"/>
      <c r="FZ14" s="142"/>
      <c r="GA14" s="142"/>
      <c r="GB14" s="142"/>
      <c r="GC14" s="142"/>
      <c r="GD14" s="142"/>
      <c r="GE14" s="142"/>
      <c r="GF14" s="141"/>
      <c r="GG14" s="141"/>
      <c r="GH14" s="141"/>
      <c r="GI14" s="154">
        <f t="shared" si="0"/>
        <v>3631000</v>
      </c>
    </row>
    <row r="15" spans="1:191" s="194" customFormat="1" ht="24" customHeight="1" x14ac:dyDescent="0.35">
      <c r="A15" s="186">
        <v>12</v>
      </c>
      <c r="B15" s="187" t="s">
        <v>444</v>
      </c>
      <c r="C15" s="186" t="s">
        <v>437</v>
      </c>
      <c r="D15" s="186">
        <v>1989</v>
      </c>
      <c r="E15" s="141" t="s">
        <v>433</v>
      </c>
      <c r="F15" s="150" t="s">
        <v>553</v>
      </c>
      <c r="G15" s="190" t="s">
        <v>556</v>
      </c>
      <c r="H15" s="143"/>
      <c r="I15" s="144" t="s">
        <v>520</v>
      </c>
      <c r="J15" s="144" t="s">
        <v>520</v>
      </c>
      <c r="K15" s="144" t="s">
        <v>520</v>
      </c>
      <c r="L15" s="144" t="s">
        <v>520</v>
      </c>
      <c r="M15" s="144" t="s">
        <v>520</v>
      </c>
      <c r="N15" s="144" t="s">
        <v>520</v>
      </c>
      <c r="O15" s="144" t="s">
        <v>520</v>
      </c>
      <c r="P15" s="144" t="s">
        <v>520</v>
      </c>
      <c r="Q15" s="144" t="s">
        <v>520</v>
      </c>
      <c r="R15" s="188"/>
      <c r="S15" s="188"/>
      <c r="T15" s="188"/>
      <c r="U15" s="188"/>
      <c r="V15" s="188"/>
      <c r="W15" s="195"/>
      <c r="X15" s="190" t="s">
        <v>520</v>
      </c>
      <c r="Y15" s="190" t="s">
        <v>520</v>
      </c>
      <c r="Z15" s="190"/>
      <c r="AA15" s="190" t="s">
        <v>520</v>
      </c>
      <c r="AB15" s="190" t="s">
        <v>520</v>
      </c>
      <c r="AC15" s="196"/>
      <c r="AD15" s="190"/>
      <c r="AE15" s="190"/>
      <c r="AF15" s="190"/>
      <c r="AG15" s="190" t="s">
        <v>649</v>
      </c>
      <c r="AH15" s="190"/>
      <c r="AI15" s="190"/>
      <c r="AJ15" s="190"/>
      <c r="AK15" s="190"/>
      <c r="AL15" s="190"/>
      <c r="AM15" s="190"/>
      <c r="AN15" s="190"/>
      <c r="AO15" s="190" t="s">
        <v>520</v>
      </c>
      <c r="AP15" s="190" t="s">
        <v>520</v>
      </c>
      <c r="AQ15" s="190"/>
      <c r="AR15" s="190"/>
      <c r="AS15" s="190"/>
      <c r="AT15" s="190"/>
      <c r="AU15" s="190"/>
      <c r="AV15" s="142"/>
      <c r="AW15" s="190"/>
      <c r="AX15" s="142"/>
      <c r="AY15" s="190"/>
      <c r="AZ15" s="190"/>
      <c r="BA15" s="190"/>
      <c r="BB15" s="190"/>
      <c r="BC15" s="190"/>
      <c r="BD15" s="190"/>
      <c r="BE15" s="190"/>
      <c r="BF15" s="190"/>
      <c r="BG15" s="142"/>
      <c r="BH15" s="142"/>
      <c r="BI15" s="190"/>
      <c r="BJ15" s="142"/>
      <c r="BK15" s="190"/>
      <c r="BL15" s="190"/>
      <c r="BM15" s="190"/>
      <c r="BN15" s="190" t="s">
        <v>520</v>
      </c>
      <c r="BO15" s="142"/>
      <c r="BP15" s="190"/>
      <c r="BQ15" s="190"/>
      <c r="BR15" s="190"/>
      <c r="BS15" s="190"/>
      <c r="BT15" s="190"/>
      <c r="BU15" s="142"/>
      <c r="BV15" s="142"/>
      <c r="BW15" s="190"/>
      <c r="BX15" s="142"/>
      <c r="BY15" s="142"/>
      <c r="BZ15" s="142"/>
      <c r="CA15" s="142"/>
      <c r="CB15" s="190" t="s">
        <v>520</v>
      </c>
      <c r="CC15" s="190"/>
      <c r="CD15" s="190"/>
      <c r="CE15" s="190"/>
      <c r="CF15" s="190"/>
      <c r="CG15" s="142"/>
      <c r="CH15" s="142"/>
      <c r="CI15" s="142"/>
      <c r="CJ15" s="190"/>
      <c r="CK15" s="190"/>
      <c r="CL15" s="142"/>
      <c r="CM15" s="142"/>
      <c r="CN15" s="142"/>
      <c r="CO15" s="142"/>
      <c r="CP15" s="142"/>
      <c r="CQ15" s="190"/>
      <c r="CR15" s="142"/>
      <c r="CS15" s="190" t="s">
        <v>520</v>
      </c>
      <c r="CT15" s="190" t="s">
        <v>520</v>
      </c>
      <c r="CU15" s="190" t="s">
        <v>520</v>
      </c>
      <c r="CV15" s="190"/>
      <c r="CW15" s="190"/>
      <c r="CX15" s="190"/>
      <c r="CY15" s="190"/>
      <c r="CZ15" s="190"/>
      <c r="DA15" s="190"/>
      <c r="DB15" s="190"/>
      <c r="DC15" s="190"/>
      <c r="DD15" s="190"/>
      <c r="DE15" s="190"/>
      <c r="DF15" s="190"/>
      <c r="DG15" s="190"/>
      <c r="DH15" s="142"/>
      <c r="DI15" s="142"/>
      <c r="DJ15" s="190"/>
      <c r="DK15" s="142"/>
      <c r="DL15" s="190"/>
      <c r="DM15" s="190"/>
      <c r="DN15" s="142"/>
      <c r="DO15" s="142"/>
      <c r="DP15" s="142"/>
      <c r="DQ15" s="142"/>
      <c r="DR15" s="142"/>
      <c r="DS15" s="142"/>
      <c r="DT15" s="142"/>
      <c r="DU15" s="142"/>
      <c r="DV15" s="142"/>
      <c r="DW15" s="142"/>
      <c r="DX15" s="142"/>
      <c r="DY15" s="142"/>
      <c r="DZ15" s="142"/>
      <c r="EA15" s="142"/>
      <c r="EB15" s="142"/>
      <c r="EC15" s="142"/>
      <c r="ED15" s="142"/>
      <c r="EE15" s="142"/>
      <c r="EF15" s="142"/>
      <c r="EG15" s="142"/>
      <c r="EH15" s="142"/>
      <c r="EI15" s="142"/>
      <c r="EJ15" s="142"/>
      <c r="EK15" s="142"/>
      <c r="EL15" s="142"/>
      <c r="EM15" s="142"/>
      <c r="EN15" s="142"/>
      <c r="EO15" s="142"/>
      <c r="EP15" s="142"/>
      <c r="EQ15" s="142"/>
      <c r="ER15" s="142"/>
      <c r="ES15" s="190"/>
      <c r="ET15" s="190" t="s">
        <v>649</v>
      </c>
      <c r="EU15" s="190"/>
      <c r="EV15" s="190"/>
      <c r="EW15" s="190"/>
      <c r="EX15" s="190"/>
      <c r="EY15" s="190"/>
      <c r="EZ15" s="190" t="s">
        <v>520</v>
      </c>
      <c r="FA15" s="142"/>
      <c r="FB15" s="190"/>
      <c r="FC15" s="190"/>
      <c r="FD15" s="190"/>
      <c r="FE15" s="190"/>
      <c r="FF15" s="190"/>
      <c r="FG15" s="190"/>
      <c r="FH15" s="190"/>
      <c r="FI15" s="190" t="s">
        <v>520</v>
      </c>
      <c r="FJ15" s="190" t="s">
        <v>520</v>
      </c>
      <c r="FK15" s="190"/>
      <c r="FL15" s="197"/>
      <c r="FM15" s="190"/>
      <c r="FN15" s="190" t="s">
        <v>520</v>
      </c>
      <c r="FO15" s="190"/>
      <c r="FP15" s="190"/>
      <c r="FQ15" s="142"/>
      <c r="FR15" s="142"/>
      <c r="FS15" s="190"/>
      <c r="FT15" s="142"/>
      <c r="FU15" s="190"/>
      <c r="FV15" s="142"/>
      <c r="FW15" s="142"/>
      <c r="FX15" s="142"/>
      <c r="FY15" s="142"/>
      <c r="FZ15" s="142"/>
      <c r="GA15" s="142"/>
      <c r="GB15" s="142"/>
      <c r="GC15" s="142"/>
      <c r="GD15" s="142"/>
      <c r="GE15" s="190"/>
      <c r="GF15" s="141"/>
      <c r="GG15" s="141"/>
      <c r="GH15" s="141"/>
      <c r="GI15" s="193">
        <f t="shared" si="0"/>
        <v>4190000</v>
      </c>
    </row>
    <row r="16" spans="1:191" s="153" customFormat="1" ht="24" customHeight="1" x14ac:dyDescent="0.35">
      <c r="A16" s="140">
        <v>13</v>
      </c>
      <c r="B16" s="139" t="s">
        <v>445</v>
      </c>
      <c r="C16" s="140" t="s">
        <v>437</v>
      </c>
      <c r="D16" s="140">
        <v>1989</v>
      </c>
      <c r="E16" s="141" t="s">
        <v>433</v>
      </c>
      <c r="F16" s="150" t="s">
        <v>553</v>
      </c>
      <c r="G16" s="142" t="s">
        <v>554</v>
      </c>
      <c r="H16" s="143"/>
      <c r="I16" s="144" t="s">
        <v>520</v>
      </c>
      <c r="J16" s="144" t="s">
        <v>520</v>
      </c>
      <c r="K16" s="144" t="s">
        <v>520</v>
      </c>
      <c r="L16" s="144" t="s">
        <v>520</v>
      </c>
      <c r="M16" s="144" t="s">
        <v>520</v>
      </c>
      <c r="N16" s="144" t="s">
        <v>520</v>
      </c>
      <c r="O16" s="144" t="s">
        <v>520</v>
      </c>
      <c r="P16" s="144" t="s">
        <v>520</v>
      </c>
      <c r="Q16" s="144" t="s">
        <v>520</v>
      </c>
      <c r="R16" s="141"/>
      <c r="S16" s="141"/>
      <c r="T16" s="141"/>
      <c r="U16" s="141"/>
      <c r="V16" s="141"/>
      <c r="W16" s="178"/>
      <c r="X16" s="142" t="s">
        <v>520</v>
      </c>
      <c r="Y16" s="142" t="s">
        <v>520</v>
      </c>
      <c r="Z16" s="142"/>
      <c r="AA16" s="142" t="s">
        <v>520</v>
      </c>
      <c r="AB16" s="142" t="s">
        <v>520</v>
      </c>
      <c r="AC16" s="179"/>
      <c r="AD16" s="142"/>
      <c r="AE16" s="142"/>
      <c r="AF16" s="142"/>
      <c r="AG16" s="142"/>
      <c r="AH16" s="142"/>
      <c r="AI16" s="142"/>
      <c r="AJ16" s="142"/>
      <c r="AK16" s="142"/>
      <c r="AL16" s="142"/>
      <c r="AM16" s="142"/>
      <c r="AN16" s="142"/>
      <c r="AO16" s="142" t="s">
        <v>520</v>
      </c>
      <c r="AP16" s="142" t="s">
        <v>520</v>
      </c>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t="s">
        <v>520</v>
      </c>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t="s">
        <v>520</v>
      </c>
      <c r="CT16" s="142" t="s">
        <v>520</v>
      </c>
      <c r="CU16" s="142" t="s">
        <v>520</v>
      </c>
      <c r="CV16" s="142"/>
      <c r="CW16" s="142"/>
      <c r="CX16" s="142" t="s">
        <v>520</v>
      </c>
      <c r="CY16" s="142"/>
      <c r="CZ16" s="142"/>
      <c r="DA16" s="142"/>
      <c r="DB16" s="142" t="s">
        <v>520</v>
      </c>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c r="EA16" s="142"/>
      <c r="EB16" s="142"/>
      <c r="EC16" s="142"/>
      <c r="ED16" s="142"/>
      <c r="EE16" s="142"/>
      <c r="EF16" s="142"/>
      <c r="EG16" s="142"/>
      <c r="EH16" s="142"/>
      <c r="EI16" s="142"/>
      <c r="EJ16" s="142"/>
      <c r="EK16" s="142"/>
      <c r="EL16" s="142"/>
      <c r="EM16" s="142"/>
      <c r="EN16" s="142"/>
      <c r="EO16" s="142"/>
      <c r="EP16" s="142"/>
      <c r="EQ16" s="142"/>
      <c r="ER16" s="142"/>
      <c r="ES16" s="142"/>
      <c r="ET16" s="142" t="s">
        <v>520</v>
      </c>
      <c r="EU16" s="142"/>
      <c r="EV16" s="142"/>
      <c r="EW16" s="142"/>
      <c r="EX16" s="142"/>
      <c r="EY16" s="142"/>
      <c r="EZ16" s="142"/>
      <c r="FA16" s="142"/>
      <c r="FB16" s="142"/>
      <c r="FC16" s="142"/>
      <c r="FD16" s="142"/>
      <c r="FE16" s="142"/>
      <c r="FF16" s="142"/>
      <c r="FG16" s="142"/>
      <c r="FH16" s="142"/>
      <c r="FI16" s="142" t="s">
        <v>520</v>
      </c>
      <c r="FJ16" s="142" t="s">
        <v>520</v>
      </c>
      <c r="FK16" s="142" t="s">
        <v>520</v>
      </c>
      <c r="FL16" s="142"/>
      <c r="FM16" s="142"/>
      <c r="FN16" s="142" t="s">
        <v>520</v>
      </c>
      <c r="FO16" s="142" t="s">
        <v>520</v>
      </c>
      <c r="FP16" s="142"/>
      <c r="FQ16" s="142"/>
      <c r="FR16" s="142"/>
      <c r="FS16" s="142"/>
      <c r="FT16" s="142"/>
      <c r="FU16" s="142"/>
      <c r="FV16" s="142"/>
      <c r="FW16" s="142"/>
      <c r="FX16" s="142"/>
      <c r="FY16" s="142"/>
      <c r="FZ16" s="142"/>
      <c r="GA16" s="142"/>
      <c r="GB16" s="142"/>
      <c r="GC16" s="142"/>
      <c r="GD16" s="142"/>
      <c r="GE16" s="142"/>
      <c r="GF16" s="141"/>
      <c r="GG16" s="141"/>
      <c r="GH16" s="141"/>
      <c r="GI16" s="154">
        <f t="shared" si="0"/>
        <v>3318000</v>
      </c>
    </row>
    <row r="17" spans="1:191" s="153" customFormat="1" ht="24" customHeight="1" x14ac:dyDescent="0.35">
      <c r="A17" s="140">
        <v>14</v>
      </c>
      <c r="B17" s="139" t="s">
        <v>446</v>
      </c>
      <c r="C17" s="140" t="s">
        <v>432</v>
      </c>
      <c r="D17" s="140">
        <v>1992</v>
      </c>
      <c r="E17" s="141" t="s">
        <v>433</v>
      </c>
      <c r="F17" s="150" t="s">
        <v>553</v>
      </c>
      <c r="G17" s="142" t="s">
        <v>557</v>
      </c>
      <c r="H17" s="143"/>
      <c r="I17" s="144" t="s">
        <v>520</v>
      </c>
      <c r="J17" s="144" t="s">
        <v>520</v>
      </c>
      <c r="K17" s="144" t="s">
        <v>520</v>
      </c>
      <c r="L17" s="144" t="s">
        <v>520</v>
      </c>
      <c r="M17" s="144" t="s">
        <v>520</v>
      </c>
      <c r="N17" s="144" t="s">
        <v>520</v>
      </c>
      <c r="O17" s="144" t="s">
        <v>520</v>
      </c>
      <c r="P17" s="144" t="s">
        <v>520</v>
      </c>
      <c r="Q17" s="144" t="s">
        <v>520</v>
      </c>
      <c r="R17" s="141"/>
      <c r="S17" s="141"/>
      <c r="T17" s="141"/>
      <c r="U17" s="141"/>
      <c r="V17" s="141"/>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t="s">
        <v>520</v>
      </c>
      <c r="CL17" s="142"/>
      <c r="CM17" s="142"/>
      <c r="CN17" s="142"/>
      <c r="CO17" s="142"/>
      <c r="CP17" s="142"/>
      <c r="CQ17" s="142"/>
      <c r="CR17" s="142"/>
      <c r="CS17" s="142" t="s">
        <v>520</v>
      </c>
      <c r="CT17" s="142"/>
      <c r="CU17" s="142" t="s">
        <v>520</v>
      </c>
      <c r="CV17" s="142"/>
      <c r="CW17" s="142"/>
      <c r="CX17" s="142"/>
      <c r="CY17" s="142" t="s">
        <v>520</v>
      </c>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c r="EA17" s="142"/>
      <c r="EB17" s="142"/>
      <c r="EC17" s="142"/>
      <c r="ED17" s="142"/>
      <c r="EE17" s="142"/>
      <c r="EF17" s="142"/>
      <c r="EG17" s="142"/>
      <c r="EH17" s="142"/>
      <c r="EI17" s="142"/>
      <c r="EJ17" s="142"/>
      <c r="EK17" s="142"/>
      <c r="EL17" s="142"/>
      <c r="EM17" s="142"/>
      <c r="EN17" s="142"/>
      <c r="EO17" s="142"/>
      <c r="EP17" s="142"/>
      <c r="EQ17" s="142"/>
      <c r="ER17" s="142"/>
      <c r="ES17" s="142"/>
      <c r="ET17" s="142"/>
      <c r="EU17" s="142"/>
      <c r="EV17" s="142" t="s">
        <v>520</v>
      </c>
      <c r="EW17" s="142"/>
      <c r="EX17" s="142"/>
      <c r="EY17" s="142"/>
      <c r="EZ17" s="142"/>
      <c r="FA17" s="142"/>
      <c r="FB17" s="142"/>
      <c r="FC17" s="142"/>
      <c r="FD17" s="142"/>
      <c r="FE17" s="142"/>
      <c r="FF17" s="142"/>
      <c r="FG17" s="142"/>
      <c r="FH17" s="142"/>
      <c r="FI17" s="142"/>
      <c r="FJ17" s="142"/>
      <c r="FK17" s="142"/>
      <c r="FL17" s="142"/>
      <c r="FM17" s="142"/>
      <c r="FN17" s="142"/>
      <c r="FO17" s="142"/>
      <c r="FP17" s="142"/>
      <c r="FQ17" s="142"/>
      <c r="FR17" s="142"/>
      <c r="FS17" s="142"/>
      <c r="FT17" s="142"/>
      <c r="FU17" s="142"/>
      <c r="FV17" s="142"/>
      <c r="FW17" s="142"/>
      <c r="FX17" s="142"/>
      <c r="FY17" s="142"/>
      <c r="FZ17" s="142"/>
      <c r="GA17" s="142"/>
      <c r="GB17" s="142"/>
      <c r="GC17" s="142"/>
      <c r="GD17" s="142"/>
      <c r="GE17" s="142"/>
      <c r="GF17" s="141"/>
      <c r="GG17" s="141"/>
      <c r="GH17" s="141"/>
      <c r="GI17" s="154">
        <f t="shared" si="0"/>
        <v>2103000</v>
      </c>
    </row>
    <row r="18" spans="1:191" s="194" customFormat="1" ht="34.5" customHeight="1" x14ac:dyDescent="0.35">
      <c r="A18" s="186">
        <v>15</v>
      </c>
      <c r="B18" s="187" t="s">
        <v>447</v>
      </c>
      <c r="C18" s="186" t="s">
        <v>437</v>
      </c>
      <c r="D18" s="186">
        <v>1986</v>
      </c>
      <c r="E18" s="141" t="s">
        <v>433</v>
      </c>
      <c r="F18" s="150" t="s">
        <v>553</v>
      </c>
      <c r="G18" s="190" t="s">
        <v>562</v>
      </c>
      <c r="H18" s="143"/>
      <c r="I18" s="144" t="s">
        <v>520</v>
      </c>
      <c r="J18" s="144" t="s">
        <v>520</v>
      </c>
      <c r="K18" s="144" t="s">
        <v>520</v>
      </c>
      <c r="L18" s="144" t="s">
        <v>520</v>
      </c>
      <c r="M18" s="144" t="s">
        <v>520</v>
      </c>
      <c r="N18" s="144" t="s">
        <v>520</v>
      </c>
      <c r="O18" s="144" t="s">
        <v>520</v>
      </c>
      <c r="P18" s="144" t="s">
        <v>520</v>
      </c>
      <c r="Q18" s="144" t="s">
        <v>520</v>
      </c>
      <c r="R18" s="188"/>
      <c r="S18" s="188"/>
      <c r="T18" s="188"/>
      <c r="U18" s="188"/>
      <c r="V18" s="188"/>
      <c r="W18" s="195"/>
      <c r="X18" s="190" t="s">
        <v>520</v>
      </c>
      <c r="Y18" s="190" t="s">
        <v>520</v>
      </c>
      <c r="Z18" s="190"/>
      <c r="AA18" s="190" t="s">
        <v>520</v>
      </c>
      <c r="AB18" s="190" t="s">
        <v>520</v>
      </c>
      <c r="AC18" s="196"/>
      <c r="AD18" s="190"/>
      <c r="AE18" s="190"/>
      <c r="AF18" s="190"/>
      <c r="AG18" s="190" t="s">
        <v>649</v>
      </c>
      <c r="AH18" s="190"/>
      <c r="AI18" s="190"/>
      <c r="AJ18" s="190"/>
      <c r="AK18" s="190"/>
      <c r="AL18" s="190"/>
      <c r="AM18" s="190"/>
      <c r="AN18" s="190"/>
      <c r="AO18" s="190" t="s">
        <v>520</v>
      </c>
      <c r="AP18" s="190" t="s">
        <v>520</v>
      </c>
      <c r="AQ18" s="190"/>
      <c r="AR18" s="190"/>
      <c r="AS18" s="190"/>
      <c r="AT18" s="190"/>
      <c r="AU18" s="190"/>
      <c r="AV18" s="142"/>
      <c r="AW18" s="190"/>
      <c r="AX18" s="142"/>
      <c r="AY18" s="190"/>
      <c r="AZ18" s="190"/>
      <c r="BA18" s="190"/>
      <c r="BB18" s="190"/>
      <c r="BC18" s="190"/>
      <c r="BD18" s="190"/>
      <c r="BE18" s="190"/>
      <c r="BF18" s="190"/>
      <c r="BG18" s="142"/>
      <c r="BH18" s="142"/>
      <c r="BI18" s="190"/>
      <c r="BJ18" s="142"/>
      <c r="BK18" s="190"/>
      <c r="BL18" s="190"/>
      <c r="BM18" s="190"/>
      <c r="BN18" s="190" t="s">
        <v>520</v>
      </c>
      <c r="BO18" s="142"/>
      <c r="BP18" s="190"/>
      <c r="BQ18" s="190"/>
      <c r="BR18" s="190"/>
      <c r="BS18" s="190"/>
      <c r="BT18" s="190"/>
      <c r="BU18" s="142"/>
      <c r="BV18" s="142"/>
      <c r="BW18" s="190"/>
      <c r="BX18" s="142"/>
      <c r="BY18" s="142"/>
      <c r="BZ18" s="142"/>
      <c r="CA18" s="142"/>
      <c r="CB18" s="190"/>
      <c r="CC18" s="190"/>
      <c r="CD18" s="190"/>
      <c r="CE18" s="190"/>
      <c r="CF18" s="190"/>
      <c r="CG18" s="142"/>
      <c r="CH18" s="142"/>
      <c r="CI18" s="142"/>
      <c r="CJ18" s="190"/>
      <c r="CK18" s="190"/>
      <c r="CL18" s="142"/>
      <c r="CM18" s="142"/>
      <c r="CN18" s="142"/>
      <c r="CO18" s="142"/>
      <c r="CP18" s="142"/>
      <c r="CQ18" s="190"/>
      <c r="CR18" s="142"/>
      <c r="CS18" s="190" t="s">
        <v>520</v>
      </c>
      <c r="CT18" s="190"/>
      <c r="CU18" s="190" t="s">
        <v>520</v>
      </c>
      <c r="CV18" s="190" t="s">
        <v>520</v>
      </c>
      <c r="CW18" s="190"/>
      <c r="CX18" s="190"/>
      <c r="CY18" s="190"/>
      <c r="CZ18" s="190"/>
      <c r="DA18" s="190"/>
      <c r="DB18" s="190"/>
      <c r="DC18" s="190"/>
      <c r="DD18" s="190"/>
      <c r="DE18" s="190"/>
      <c r="DF18" s="190"/>
      <c r="DG18" s="190"/>
      <c r="DH18" s="142"/>
      <c r="DI18" s="142"/>
      <c r="DJ18" s="190"/>
      <c r="DK18" s="142"/>
      <c r="DL18" s="190"/>
      <c r="DM18" s="190"/>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c r="EJ18" s="142"/>
      <c r="EK18" s="142"/>
      <c r="EL18" s="142"/>
      <c r="EM18" s="142"/>
      <c r="EN18" s="142"/>
      <c r="EO18" s="142"/>
      <c r="EP18" s="142"/>
      <c r="EQ18" s="142"/>
      <c r="ER18" s="142"/>
      <c r="ES18" s="190"/>
      <c r="ET18" s="190" t="s">
        <v>649</v>
      </c>
      <c r="EU18" s="190"/>
      <c r="EV18" s="190"/>
      <c r="EW18" s="190"/>
      <c r="EX18" s="190"/>
      <c r="EY18" s="190"/>
      <c r="EZ18" s="190" t="s">
        <v>520</v>
      </c>
      <c r="FA18" s="142"/>
      <c r="FB18" s="190"/>
      <c r="FC18" s="190"/>
      <c r="FD18" s="190"/>
      <c r="FE18" s="190"/>
      <c r="FF18" s="190"/>
      <c r="FG18" s="190"/>
      <c r="FH18" s="190"/>
      <c r="FI18" s="190"/>
      <c r="FJ18" s="190"/>
      <c r="FK18" s="190"/>
      <c r="FL18" s="190"/>
      <c r="FM18" s="190"/>
      <c r="FN18" s="190"/>
      <c r="FO18" s="190"/>
      <c r="FP18" s="190"/>
      <c r="FQ18" s="142"/>
      <c r="FR18" s="142"/>
      <c r="FS18" s="190"/>
      <c r="FT18" s="142"/>
      <c r="FU18" s="190"/>
      <c r="FV18" s="142"/>
      <c r="FW18" s="142"/>
      <c r="FX18" s="142"/>
      <c r="FY18" s="142"/>
      <c r="FZ18" s="142"/>
      <c r="GA18" s="142"/>
      <c r="GB18" s="142"/>
      <c r="GC18" s="142"/>
      <c r="GD18" s="142"/>
      <c r="GE18" s="190"/>
      <c r="GF18" s="141"/>
      <c r="GG18" s="141"/>
      <c r="GH18" s="141"/>
      <c r="GI18" s="193">
        <f t="shared" si="0"/>
        <v>3546000</v>
      </c>
    </row>
    <row r="19" spans="1:191" s="153" customFormat="1" ht="24" customHeight="1" x14ac:dyDescent="0.35">
      <c r="A19" s="140">
        <v>16</v>
      </c>
      <c r="B19" s="139" t="s">
        <v>448</v>
      </c>
      <c r="C19" s="140" t="s">
        <v>437</v>
      </c>
      <c r="D19" s="140">
        <v>2000</v>
      </c>
      <c r="E19" s="141" t="s">
        <v>433</v>
      </c>
      <c r="F19" s="150" t="s">
        <v>553</v>
      </c>
      <c r="G19" s="142" t="s">
        <v>558</v>
      </c>
      <c r="H19" s="143"/>
      <c r="I19" s="144" t="s">
        <v>520</v>
      </c>
      <c r="J19" s="144" t="s">
        <v>520</v>
      </c>
      <c r="K19" s="144" t="s">
        <v>520</v>
      </c>
      <c r="L19" s="144" t="s">
        <v>520</v>
      </c>
      <c r="M19" s="144" t="s">
        <v>520</v>
      </c>
      <c r="N19" s="144" t="s">
        <v>520</v>
      </c>
      <c r="O19" s="144" t="s">
        <v>520</v>
      </c>
      <c r="P19" s="144" t="s">
        <v>520</v>
      </c>
      <c r="Q19" s="144" t="s">
        <v>520</v>
      </c>
      <c r="R19" s="141"/>
      <c r="S19" s="141"/>
      <c r="T19" s="141"/>
      <c r="U19" s="141"/>
      <c r="V19" s="141"/>
      <c r="W19" s="178"/>
      <c r="X19" s="142" t="s">
        <v>520</v>
      </c>
      <c r="Y19" s="142" t="s">
        <v>520</v>
      </c>
      <c r="Z19" s="142"/>
      <c r="AA19" s="142" t="s">
        <v>520</v>
      </c>
      <c r="AB19" s="142" t="s">
        <v>520</v>
      </c>
      <c r="AC19" s="179"/>
      <c r="AD19" s="142"/>
      <c r="AE19" s="142"/>
      <c r="AF19" s="142"/>
      <c r="AG19" s="142"/>
      <c r="AH19" s="142"/>
      <c r="AI19" s="142"/>
      <c r="AJ19" s="142"/>
      <c r="AK19" s="142"/>
      <c r="AL19" s="142"/>
      <c r="AM19" s="142"/>
      <c r="AN19" s="142"/>
      <c r="AO19" s="142" t="s">
        <v>520</v>
      </c>
      <c r="AP19" s="142" t="s">
        <v>520</v>
      </c>
      <c r="AQ19" s="142"/>
      <c r="AR19" s="142"/>
      <c r="AS19" s="142"/>
      <c r="AT19" s="142"/>
      <c r="AU19" s="142"/>
      <c r="AV19" s="142"/>
      <c r="AW19" s="142"/>
      <c r="AX19" s="142"/>
      <c r="AY19" s="142"/>
      <c r="AZ19" s="142"/>
      <c r="BA19" s="142"/>
      <c r="BB19" s="142"/>
      <c r="BC19" s="142"/>
      <c r="BD19" s="142"/>
      <c r="BE19" s="142"/>
      <c r="BF19" s="142"/>
      <c r="BG19" s="142"/>
      <c r="BH19" s="142"/>
      <c r="BI19" s="142"/>
      <c r="BJ19" s="142"/>
      <c r="BK19" s="142"/>
      <c r="BL19" s="142"/>
      <c r="BM19" s="142"/>
      <c r="BN19" s="142" t="s">
        <v>520</v>
      </c>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t="s">
        <v>520</v>
      </c>
      <c r="CT19" s="142" t="s">
        <v>520</v>
      </c>
      <c r="CU19" s="142" t="s">
        <v>520</v>
      </c>
      <c r="CV19" s="142" t="s">
        <v>520</v>
      </c>
      <c r="CW19" s="142"/>
      <c r="CX19" s="142"/>
      <c r="CY19" s="142"/>
      <c r="CZ19" s="142"/>
      <c r="DA19" s="142"/>
      <c r="DB19" s="142"/>
      <c r="DC19" s="142"/>
      <c r="DD19" s="142"/>
      <c r="DE19" s="142"/>
      <c r="DF19" s="142" t="s">
        <v>520</v>
      </c>
      <c r="DG19" s="142"/>
      <c r="DH19" s="142"/>
      <c r="DI19" s="142"/>
      <c r="DJ19" s="142"/>
      <c r="DK19" s="142"/>
      <c r="DL19" s="142"/>
      <c r="DM19" s="142"/>
      <c r="DN19" s="142"/>
      <c r="DO19" s="142"/>
      <c r="DP19" s="142"/>
      <c r="DQ19" s="142"/>
      <c r="DR19" s="142"/>
      <c r="DS19" s="142"/>
      <c r="DT19" s="142"/>
      <c r="DU19" s="142"/>
      <c r="DV19" s="142"/>
      <c r="DW19" s="142"/>
      <c r="DX19" s="142"/>
      <c r="DY19" s="142"/>
      <c r="DZ19" s="142"/>
      <c r="EA19" s="142"/>
      <c r="EB19" s="142"/>
      <c r="EC19" s="142"/>
      <c r="ED19" s="142"/>
      <c r="EE19" s="142"/>
      <c r="EF19" s="142"/>
      <c r="EG19" s="142"/>
      <c r="EH19" s="142"/>
      <c r="EI19" s="142"/>
      <c r="EJ19" s="142"/>
      <c r="EK19" s="142"/>
      <c r="EL19" s="142"/>
      <c r="EM19" s="142"/>
      <c r="EN19" s="142"/>
      <c r="EO19" s="142"/>
      <c r="EP19" s="142"/>
      <c r="EQ19" s="142"/>
      <c r="ER19" s="142"/>
      <c r="ES19" s="142"/>
      <c r="ET19" s="142"/>
      <c r="EU19" s="142"/>
      <c r="EV19" s="142"/>
      <c r="EW19" s="142"/>
      <c r="EX19" s="142"/>
      <c r="EY19" s="142"/>
      <c r="EZ19" s="142"/>
      <c r="FA19" s="142"/>
      <c r="FB19" s="142"/>
      <c r="FC19" s="142"/>
      <c r="FD19" s="142"/>
      <c r="FE19" s="142"/>
      <c r="FF19" s="142"/>
      <c r="FG19" s="142"/>
      <c r="FH19" s="142"/>
      <c r="FI19" s="142" t="s">
        <v>520</v>
      </c>
      <c r="FJ19" s="142"/>
      <c r="FK19" s="142"/>
      <c r="FL19" s="142"/>
      <c r="FM19" s="142"/>
      <c r="FN19" s="142"/>
      <c r="FO19" s="142"/>
      <c r="FP19" s="142"/>
      <c r="FQ19" s="142"/>
      <c r="FR19" s="142"/>
      <c r="FS19" s="142"/>
      <c r="FT19" s="142"/>
      <c r="FU19" s="142"/>
      <c r="FV19" s="142"/>
      <c r="FW19" s="142"/>
      <c r="FX19" s="142"/>
      <c r="FY19" s="142"/>
      <c r="FZ19" s="142"/>
      <c r="GA19" s="142"/>
      <c r="GB19" s="142"/>
      <c r="GC19" s="142"/>
      <c r="GD19" s="142"/>
      <c r="GE19" s="142"/>
      <c r="GF19" s="141"/>
      <c r="GG19" s="141"/>
      <c r="GH19" s="141"/>
      <c r="GI19" s="154">
        <f t="shared" si="0"/>
        <v>3163000</v>
      </c>
    </row>
    <row r="20" spans="1:191" s="153" customFormat="1" ht="24" customHeight="1" x14ac:dyDescent="0.35">
      <c r="A20" s="140">
        <v>17</v>
      </c>
      <c r="B20" s="139" t="s">
        <v>449</v>
      </c>
      <c r="C20" s="140" t="s">
        <v>432</v>
      </c>
      <c r="D20" s="140">
        <v>1992</v>
      </c>
      <c r="E20" s="141" t="s">
        <v>433</v>
      </c>
      <c r="F20" s="150" t="s">
        <v>553</v>
      </c>
      <c r="G20" s="142" t="s">
        <v>559</v>
      </c>
      <c r="H20" s="143"/>
      <c r="I20" s="144" t="s">
        <v>520</v>
      </c>
      <c r="J20" s="144" t="s">
        <v>520</v>
      </c>
      <c r="K20" s="144" t="s">
        <v>520</v>
      </c>
      <c r="L20" s="144" t="s">
        <v>520</v>
      </c>
      <c r="M20" s="144" t="s">
        <v>520</v>
      </c>
      <c r="N20" s="144" t="s">
        <v>520</v>
      </c>
      <c r="O20" s="144" t="s">
        <v>520</v>
      </c>
      <c r="P20" s="144" t="s">
        <v>520</v>
      </c>
      <c r="Q20" s="144" t="s">
        <v>520</v>
      </c>
      <c r="R20" s="144" t="s">
        <v>520</v>
      </c>
      <c r="S20" s="144" t="s">
        <v>520</v>
      </c>
      <c r="T20" s="144" t="s">
        <v>520</v>
      </c>
      <c r="U20" s="141"/>
      <c r="V20" s="144" t="s">
        <v>520</v>
      </c>
      <c r="W20" s="142" t="s">
        <v>520</v>
      </c>
      <c r="X20" s="142"/>
      <c r="Y20" s="142"/>
      <c r="Z20" s="142"/>
      <c r="AA20" s="142"/>
      <c r="AB20" s="142"/>
      <c r="AC20" s="142"/>
      <c r="AD20" s="142"/>
      <c r="AE20" s="142"/>
      <c r="AF20" s="142"/>
      <c r="AG20" s="142"/>
      <c r="AH20" s="142"/>
      <c r="AI20" s="142"/>
      <c r="AJ20" s="142"/>
      <c r="AK20" s="142" t="s">
        <v>520</v>
      </c>
      <c r="AL20" s="142" t="s">
        <v>520</v>
      </c>
      <c r="AM20" s="142" t="s">
        <v>520</v>
      </c>
      <c r="AN20" s="142" t="s">
        <v>520</v>
      </c>
      <c r="AO20" s="142" t="s">
        <v>520</v>
      </c>
      <c r="AP20" s="142" t="s">
        <v>520</v>
      </c>
      <c r="AQ20" s="142"/>
      <c r="AR20" s="142"/>
      <c r="AS20" s="142"/>
      <c r="AT20" s="142"/>
      <c r="AU20" s="142"/>
      <c r="AV20" s="142"/>
      <c r="AW20" s="142"/>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c r="EA20" s="142"/>
      <c r="EB20" s="142"/>
      <c r="EC20" s="142"/>
      <c r="ED20" s="142"/>
      <c r="EE20" s="142"/>
      <c r="EF20" s="142"/>
      <c r="EG20" s="142"/>
      <c r="EH20" s="142"/>
      <c r="EI20" s="142"/>
      <c r="EJ20" s="142"/>
      <c r="EK20" s="142"/>
      <c r="EL20" s="142"/>
      <c r="EM20" s="142"/>
      <c r="EN20" s="142"/>
      <c r="EO20" s="142"/>
      <c r="EP20" s="142"/>
      <c r="EQ20" s="142"/>
      <c r="ER20" s="142"/>
      <c r="ES20" s="142"/>
      <c r="ET20" s="142"/>
      <c r="EU20" s="142"/>
      <c r="EV20" s="142"/>
      <c r="EW20" s="142"/>
      <c r="EX20" s="142"/>
      <c r="EY20" s="142"/>
      <c r="EZ20" s="142"/>
      <c r="FA20" s="142"/>
      <c r="FB20" s="142"/>
      <c r="FC20" s="142"/>
      <c r="FD20" s="142"/>
      <c r="FE20" s="142"/>
      <c r="FF20" s="142"/>
      <c r="FG20" s="142"/>
      <c r="FH20" s="142"/>
      <c r="FI20" s="142"/>
      <c r="FJ20" s="142"/>
      <c r="FK20" s="142"/>
      <c r="FL20" s="142"/>
      <c r="FM20" s="142"/>
      <c r="FN20" s="142"/>
      <c r="FO20" s="142"/>
      <c r="FP20" s="142"/>
      <c r="FQ20" s="142"/>
      <c r="FR20" s="142"/>
      <c r="FS20" s="142"/>
      <c r="FT20" s="142"/>
      <c r="FU20" s="142"/>
      <c r="FV20" s="142"/>
      <c r="FW20" s="142"/>
      <c r="FX20" s="142"/>
      <c r="FY20" s="142"/>
      <c r="FZ20" s="142"/>
      <c r="GA20" s="142"/>
      <c r="GB20" s="142"/>
      <c r="GC20" s="142"/>
      <c r="GD20" s="142"/>
      <c r="GE20" s="142"/>
      <c r="GF20" s="141"/>
      <c r="GG20" s="141"/>
      <c r="GH20" s="141"/>
      <c r="GI20" s="154">
        <f t="shared" si="0"/>
        <v>1566000</v>
      </c>
    </row>
    <row r="21" spans="1:191" s="153" customFormat="1" ht="24" customHeight="1" x14ac:dyDescent="0.35">
      <c r="A21" s="140">
        <v>18</v>
      </c>
      <c r="B21" s="139" t="s">
        <v>450</v>
      </c>
      <c r="C21" s="140" t="s">
        <v>432</v>
      </c>
      <c r="D21" s="140">
        <v>1990</v>
      </c>
      <c r="E21" s="141" t="s">
        <v>433</v>
      </c>
      <c r="F21" s="155" t="s">
        <v>552</v>
      </c>
      <c r="G21" s="156" t="s">
        <v>563</v>
      </c>
      <c r="H21" s="155"/>
      <c r="I21" s="144" t="s">
        <v>520</v>
      </c>
      <c r="J21" s="144" t="s">
        <v>520</v>
      </c>
      <c r="K21" s="144" t="s">
        <v>520</v>
      </c>
      <c r="L21" s="144" t="s">
        <v>520</v>
      </c>
      <c r="M21" s="144" t="s">
        <v>520</v>
      </c>
      <c r="N21" s="144" t="s">
        <v>520</v>
      </c>
      <c r="O21" s="144" t="s">
        <v>520</v>
      </c>
      <c r="P21" s="144" t="s">
        <v>520</v>
      </c>
      <c r="Q21" s="144" t="s">
        <v>520</v>
      </c>
      <c r="R21" s="141"/>
      <c r="S21" s="141"/>
      <c r="T21" s="141"/>
      <c r="U21" s="141"/>
      <c r="V21" s="141"/>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42" t="s">
        <v>520</v>
      </c>
      <c r="AU21" s="142"/>
      <c r="AV21" s="142"/>
      <c r="AW21" s="142"/>
      <c r="AX21" s="142"/>
      <c r="AY21" s="142"/>
      <c r="AZ21" s="142"/>
      <c r="BA21" s="142"/>
      <c r="BB21" s="142"/>
      <c r="BC21" s="142"/>
      <c r="BD21" s="142"/>
      <c r="BE21" s="142"/>
      <c r="BF21" s="142"/>
      <c r="BG21" s="142"/>
      <c r="BH21" s="142"/>
      <c r="BI21" s="142"/>
      <c r="BJ21" s="142"/>
      <c r="BK21" s="142"/>
      <c r="BL21" s="142"/>
      <c r="BM21" s="142"/>
      <c r="BN21" s="142"/>
      <c r="BO21" s="142"/>
      <c r="BP21" s="142" t="s">
        <v>520</v>
      </c>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142"/>
      <c r="CZ21" s="142"/>
      <c r="DA21" s="142"/>
      <c r="DB21" s="142"/>
      <c r="DC21" s="142"/>
      <c r="DD21" s="142" t="s">
        <v>520</v>
      </c>
      <c r="DE21" s="142" t="s">
        <v>520</v>
      </c>
      <c r="DF21" s="142"/>
      <c r="DG21" s="142"/>
      <c r="DH21" s="142"/>
      <c r="DI21" s="142"/>
      <c r="DJ21" s="142"/>
      <c r="DK21" s="142"/>
      <c r="DL21" s="142"/>
      <c r="DM21" s="142"/>
      <c r="DN21" s="142"/>
      <c r="DO21" s="142"/>
      <c r="DP21" s="142"/>
      <c r="DQ21" s="142"/>
      <c r="DR21" s="142"/>
      <c r="DS21" s="142"/>
      <c r="DT21" s="142"/>
      <c r="DU21" s="142"/>
      <c r="DV21" s="142"/>
      <c r="DW21" s="142"/>
      <c r="DX21" s="142"/>
      <c r="DY21" s="142"/>
      <c r="DZ21" s="142"/>
      <c r="EA21" s="142"/>
      <c r="EB21" s="142"/>
      <c r="EC21" s="142"/>
      <c r="ED21" s="142"/>
      <c r="EE21" s="142"/>
      <c r="EF21" s="142"/>
      <c r="EG21" s="142"/>
      <c r="EH21" s="142"/>
      <c r="EI21" s="142"/>
      <c r="EJ21" s="142"/>
      <c r="EK21" s="142"/>
      <c r="EL21" s="142"/>
      <c r="EM21" s="142"/>
      <c r="EN21" s="142"/>
      <c r="EO21" s="142"/>
      <c r="EP21" s="142"/>
      <c r="EQ21" s="142"/>
      <c r="ER21" s="142"/>
      <c r="ES21" s="142"/>
      <c r="ET21" s="142"/>
      <c r="EU21" s="142" t="s">
        <v>520</v>
      </c>
      <c r="EV21" s="142"/>
      <c r="EW21" s="142"/>
      <c r="EX21" s="142"/>
      <c r="EY21" s="142"/>
      <c r="EZ21" s="142"/>
      <c r="FA21" s="142"/>
      <c r="FB21" s="142"/>
      <c r="FC21" s="142"/>
      <c r="FD21" s="142"/>
      <c r="FE21" s="142"/>
      <c r="FF21" s="142"/>
      <c r="FG21" s="142"/>
      <c r="FH21" s="142"/>
      <c r="FI21" s="142"/>
      <c r="FJ21" s="142"/>
      <c r="FK21" s="142"/>
      <c r="FL21" s="142"/>
      <c r="FM21" s="142"/>
      <c r="FN21" s="142"/>
      <c r="FO21" s="142"/>
      <c r="FP21" s="142"/>
      <c r="FQ21" s="142"/>
      <c r="FR21" s="142"/>
      <c r="FS21" s="142"/>
      <c r="FT21" s="142"/>
      <c r="FU21" s="142"/>
      <c r="FV21" s="142"/>
      <c r="FW21" s="142"/>
      <c r="FX21" s="142"/>
      <c r="FY21" s="142"/>
      <c r="FZ21" s="142"/>
      <c r="GA21" s="142"/>
      <c r="GB21" s="142"/>
      <c r="GC21" s="142"/>
      <c r="GD21" s="142"/>
      <c r="GE21" s="142"/>
      <c r="GF21" s="141"/>
      <c r="GG21" s="141"/>
      <c r="GH21" s="141"/>
      <c r="GI21" s="154">
        <f t="shared" si="0"/>
        <v>2331000</v>
      </c>
    </row>
    <row r="22" spans="1:191" s="153" customFormat="1" ht="24" customHeight="1" x14ac:dyDescent="0.35">
      <c r="A22" s="140">
        <v>19</v>
      </c>
      <c r="B22" s="139" t="s">
        <v>451</v>
      </c>
      <c r="C22" s="140" t="s">
        <v>432</v>
      </c>
      <c r="D22" s="140">
        <v>1986</v>
      </c>
      <c r="E22" s="141" t="s">
        <v>433</v>
      </c>
      <c r="F22" s="155" t="s">
        <v>552</v>
      </c>
      <c r="G22" s="157" t="s">
        <v>560</v>
      </c>
      <c r="H22" s="155"/>
      <c r="I22" s="144" t="s">
        <v>520</v>
      </c>
      <c r="J22" s="144" t="s">
        <v>520</v>
      </c>
      <c r="K22" s="144" t="s">
        <v>520</v>
      </c>
      <c r="L22" s="144" t="s">
        <v>520</v>
      </c>
      <c r="M22" s="144" t="s">
        <v>520</v>
      </c>
      <c r="N22" s="144" t="s">
        <v>520</v>
      </c>
      <c r="O22" s="144" t="s">
        <v>520</v>
      </c>
      <c r="P22" s="144" t="s">
        <v>520</v>
      </c>
      <c r="Q22" s="144" t="s">
        <v>520</v>
      </c>
      <c r="R22" s="141"/>
      <c r="S22" s="141"/>
      <c r="T22" s="141"/>
      <c r="U22" s="141"/>
      <c r="V22" s="141"/>
      <c r="W22" s="142"/>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42" t="s">
        <v>520</v>
      </c>
      <c r="AU22" s="142"/>
      <c r="AV22" s="142"/>
      <c r="AW22" s="142"/>
      <c r="AX22" s="142"/>
      <c r="AY22" s="142"/>
      <c r="AZ22" s="142"/>
      <c r="BA22" s="142"/>
      <c r="BB22" s="142"/>
      <c r="BC22" s="142"/>
      <c r="BD22" s="142"/>
      <c r="BE22" s="142"/>
      <c r="BF22" s="142"/>
      <c r="BG22" s="142"/>
      <c r="BH22" s="142"/>
      <c r="BI22" s="142"/>
      <c r="BJ22" s="142"/>
      <c r="BK22" s="142"/>
      <c r="BL22" s="142"/>
      <c r="BM22" s="142"/>
      <c r="BN22" s="142"/>
      <c r="BO22" s="142"/>
      <c r="BP22" s="142" t="s">
        <v>520</v>
      </c>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c r="DY22" s="142"/>
      <c r="DZ22" s="142"/>
      <c r="EA22" s="142"/>
      <c r="EB22" s="142"/>
      <c r="EC22" s="142"/>
      <c r="ED22" s="142"/>
      <c r="EE22" s="142"/>
      <c r="EF22" s="142"/>
      <c r="EG22" s="142"/>
      <c r="EH22" s="142"/>
      <c r="EI22" s="142"/>
      <c r="EJ22" s="142"/>
      <c r="EK22" s="142"/>
      <c r="EL22" s="142"/>
      <c r="EM22" s="142"/>
      <c r="EN22" s="142"/>
      <c r="EO22" s="142"/>
      <c r="EP22" s="142"/>
      <c r="EQ22" s="142"/>
      <c r="ER22" s="142"/>
      <c r="ES22" s="142"/>
      <c r="ET22" s="142"/>
      <c r="EU22" s="142" t="s">
        <v>520</v>
      </c>
      <c r="EV22" s="142"/>
      <c r="EW22" s="142"/>
      <c r="EX22" s="142"/>
      <c r="EY22" s="142"/>
      <c r="EZ22" s="142"/>
      <c r="FA22" s="142"/>
      <c r="FB22" s="142"/>
      <c r="FC22" s="142"/>
      <c r="FD22" s="142"/>
      <c r="FE22" s="142"/>
      <c r="FF22" s="142"/>
      <c r="FG22" s="142"/>
      <c r="FH22" s="142"/>
      <c r="FI22" s="142"/>
      <c r="FJ22" s="142"/>
      <c r="FK22" s="142"/>
      <c r="FL22" s="142"/>
      <c r="FM22" s="142"/>
      <c r="FN22" s="142"/>
      <c r="FO22" s="142"/>
      <c r="FP22" s="142"/>
      <c r="FQ22" s="142"/>
      <c r="FR22" s="142"/>
      <c r="FS22" s="142"/>
      <c r="FT22" s="142"/>
      <c r="FU22" s="142"/>
      <c r="FV22" s="142"/>
      <c r="FW22" s="142"/>
      <c r="FX22" s="142"/>
      <c r="FY22" s="142"/>
      <c r="FZ22" s="142"/>
      <c r="GA22" s="142"/>
      <c r="GB22" s="142"/>
      <c r="GC22" s="142"/>
      <c r="GD22" s="142"/>
      <c r="GE22" s="142"/>
      <c r="GF22" s="141"/>
      <c r="GG22" s="141"/>
      <c r="GH22" s="141"/>
      <c r="GI22" s="154">
        <f t="shared" si="0"/>
        <v>2003000</v>
      </c>
    </row>
    <row r="23" spans="1:191" s="194" customFormat="1" ht="24" customHeight="1" x14ac:dyDescent="0.35">
      <c r="A23" s="186">
        <v>20</v>
      </c>
      <c r="B23" s="187" t="s">
        <v>452</v>
      </c>
      <c r="C23" s="186" t="s">
        <v>437</v>
      </c>
      <c r="D23" s="186">
        <v>1982</v>
      </c>
      <c r="E23" s="141" t="s">
        <v>433</v>
      </c>
      <c r="F23" s="155" t="s">
        <v>552</v>
      </c>
      <c r="G23" s="198" t="s">
        <v>561</v>
      </c>
      <c r="H23" s="155"/>
      <c r="I23" s="144" t="s">
        <v>520</v>
      </c>
      <c r="J23" s="144" t="s">
        <v>520</v>
      </c>
      <c r="K23" s="144" t="s">
        <v>520</v>
      </c>
      <c r="L23" s="144" t="s">
        <v>520</v>
      </c>
      <c r="M23" s="144" t="s">
        <v>520</v>
      </c>
      <c r="N23" s="144" t="s">
        <v>520</v>
      </c>
      <c r="O23" s="144" t="s">
        <v>520</v>
      </c>
      <c r="P23" s="144" t="s">
        <v>520</v>
      </c>
      <c r="Q23" s="144" t="s">
        <v>520</v>
      </c>
      <c r="R23" s="188"/>
      <c r="S23" s="188"/>
      <c r="T23" s="188"/>
      <c r="U23" s="188"/>
      <c r="V23" s="188"/>
      <c r="W23" s="195"/>
      <c r="X23" s="190" t="s">
        <v>520</v>
      </c>
      <c r="Y23" s="190" t="s">
        <v>520</v>
      </c>
      <c r="Z23" s="190"/>
      <c r="AA23" s="190" t="s">
        <v>520</v>
      </c>
      <c r="AB23" s="190" t="s">
        <v>520</v>
      </c>
      <c r="AC23" s="196"/>
      <c r="AD23" s="190"/>
      <c r="AE23" s="190"/>
      <c r="AF23" s="190"/>
      <c r="AG23" s="190" t="s">
        <v>649</v>
      </c>
      <c r="AH23" s="190"/>
      <c r="AI23" s="190"/>
      <c r="AJ23" s="190"/>
      <c r="AK23" s="190"/>
      <c r="AL23" s="190"/>
      <c r="AM23" s="190"/>
      <c r="AN23" s="190"/>
      <c r="AO23" s="190"/>
      <c r="AP23" s="190"/>
      <c r="AQ23" s="190"/>
      <c r="AR23" s="190"/>
      <c r="AS23" s="190"/>
      <c r="AT23" s="190"/>
      <c r="AU23" s="190"/>
      <c r="AV23" s="142"/>
      <c r="AW23" s="190"/>
      <c r="AX23" s="142"/>
      <c r="AY23" s="190"/>
      <c r="AZ23" s="190"/>
      <c r="BA23" s="190"/>
      <c r="BB23" s="190"/>
      <c r="BC23" s="190"/>
      <c r="BD23" s="190"/>
      <c r="BE23" s="190"/>
      <c r="BF23" s="190"/>
      <c r="BG23" s="142"/>
      <c r="BH23" s="142"/>
      <c r="BI23" s="190"/>
      <c r="BJ23" s="142"/>
      <c r="BK23" s="190"/>
      <c r="BL23" s="190"/>
      <c r="BM23" s="190"/>
      <c r="BN23" s="190" t="s">
        <v>520</v>
      </c>
      <c r="BO23" s="142"/>
      <c r="BP23" s="190"/>
      <c r="BQ23" s="190"/>
      <c r="BR23" s="190"/>
      <c r="BS23" s="190"/>
      <c r="BT23" s="190"/>
      <c r="BU23" s="142"/>
      <c r="BV23" s="142"/>
      <c r="BW23" s="190"/>
      <c r="BX23" s="142"/>
      <c r="BY23" s="142"/>
      <c r="BZ23" s="142"/>
      <c r="CA23" s="142"/>
      <c r="CB23" s="190"/>
      <c r="CC23" s="190"/>
      <c r="CD23" s="190"/>
      <c r="CE23" s="190"/>
      <c r="CF23" s="190"/>
      <c r="CG23" s="142"/>
      <c r="CH23" s="142"/>
      <c r="CI23" s="142"/>
      <c r="CJ23" s="190" t="s">
        <v>520</v>
      </c>
      <c r="CK23" s="190"/>
      <c r="CL23" s="142"/>
      <c r="CM23" s="142"/>
      <c r="CN23" s="142"/>
      <c r="CO23" s="142"/>
      <c r="CP23" s="142"/>
      <c r="CQ23" s="190"/>
      <c r="CR23" s="142"/>
      <c r="CS23" s="190" t="s">
        <v>520</v>
      </c>
      <c r="CT23" s="190" t="s">
        <v>520</v>
      </c>
      <c r="CU23" s="190" t="s">
        <v>520</v>
      </c>
      <c r="CV23" s="190"/>
      <c r="CW23" s="190"/>
      <c r="CX23" s="190"/>
      <c r="CY23" s="190"/>
      <c r="CZ23" s="190"/>
      <c r="DA23" s="190"/>
      <c r="DB23" s="190"/>
      <c r="DC23" s="190"/>
      <c r="DD23" s="190"/>
      <c r="DE23" s="190"/>
      <c r="DF23" s="190"/>
      <c r="DG23" s="190"/>
      <c r="DH23" s="142"/>
      <c r="DI23" s="142"/>
      <c r="DJ23" s="190"/>
      <c r="DK23" s="142"/>
      <c r="DL23" s="190"/>
      <c r="DM23" s="190"/>
      <c r="DN23" s="142"/>
      <c r="DO23" s="142"/>
      <c r="DP23" s="142"/>
      <c r="DQ23" s="142"/>
      <c r="DR23" s="142"/>
      <c r="DS23" s="142"/>
      <c r="DT23" s="142"/>
      <c r="DU23" s="142"/>
      <c r="DV23" s="142"/>
      <c r="DW23" s="142"/>
      <c r="DX23" s="142"/>
      <c r="DY23" s="142"/>
      <c r="DZ23" s="142"/>
      <c r="EA23" s="142"/>
      <c r="EB23" s="142"/>
      <c r="EC23" s="142"/>
      <c r="ED23" s="142"/>
      <c r="EE23" s="142"/>
      <c r="EF23" s="142"/>
      <c r="EG23" s="142"/>
      <c r="EH23" s="142"/>
      <c r="EI23" s="142"/>
      <c r="EJ23" s="142"/>
      <c r="EK23" s="142"/>
      <c r="EL23" s="142"/>
      <c r="EM23" s="142"/>
      <c r="EN23" s="142"/>
      <c r="EO23" s="142"/>
      <c r="EP23" s="142"/>
      <c r="EQ23" s="142"/>
      <c r="ER23" s="142"/>
      <c r="ES23" s="190"/>
      <c r="ET23" s="190" t="s">
        <v>649</v>
      </c>
      <c r="EU23" s="190"/>
      <c r="EV23" s="190"/>
      <c r="EW23" s="190"/>
      <c r="EX23" s="190"/>
      <c r="EY23" s="190"/>
      <c r="EZ23" s="190" t="s">
        <v>520</v>
      </c>
      <c r="FA23" s="142"/>
      <c r="FB23" s="190"/>
      <c r="FC23" s="190"/>
      <c r="FD23" s="190"/>
      <c r="FE23" s="190"/>
      <c r="FF23" s="190"/>
      <c r="FG23" s="190"/>
      <c r="FH23" s="190"/>
      <c r="FI23" s="190" t="s">
        <v>520</v>
      </c>
      <c r="FJ23" s="190" t="s">
        <v>520</v>
      </c>
      <c r="FK23" s="190"/>
      <c r="FL23" s="190"/>
      <c r="FM23" s="190"/>
      <c r="FN23" s="190" t="s">
        <v>520</v>
      </c>
      <c r="FO23" s="190"/>
      <c r="FP23" s="190"/>
      <c r="FQ23" s="142"/>
      <c r="FR23" s="142"/>
      <c r="FS23" s="190"/>
      <c r="FT23" s="142"/>
      <c r="FU23" s="190"/>
      <c r="FV23" s="142"/>
      <c r="FW23" s="142"/>
      <c r="FX23" s="142"/>
      <c r="FY23" s="142"/>
      <c r="FZ23" s="142"/>
      <c r="GA23" s="142"/>
      <c r="GB23" s="142"/>
      <c r="GC23" s="142"/>
      <c r="GD23" s="142"/>
      <c r="GE23" s="190"/>
      <c r="GF23" s="141"/>
      <c r="GG23" s="141"/>
      <c r="GH23" s="141"/>
      <c r="GI23" s="193">
        <f t="shared" si="0"/>
        <v>4077000</v>
      </c>
    </row>
    <row r="24" spans="1:191" s="153" customFormat="1" ht="24" customHeight="1" x14ac:dyDescent="0.35">
      <c r="A24" s="140">
        <v>21</v>
      </c>
      <c r="B24" s="139" t="s">
        <v>453</v>
      </c>
      <c r="C24" s="140" t="s">
        <v>432</v>
      </c>
      <c r="D24" s="140">
        <v>1985</v>
      </c>
      <c r="E24" s="141" t="s">
        <v>433</v>
      </c>
      <c r="F24" s="155" t="s">
        <v>552</v>
      </c>
      <c r="G24" s="157" t="s">
        <v>612</v>
      </c>
      <c r="H24" s="155"/>
      <c r="I24" s="144" t="s">
        <v>520</v>
      </c>
      <c r="J24" s="144" t="s">
        <v>520</v>
      </c>
      <c r="K24" s="144" t="s">
        <v>520</v>
      </c>
      <c r="L24" s="144" t="s">
        <v>520</v>
      </c>
      <c r="M24" s="144" t="s">
        <v>520</v>
      </c>
      <c r="N24" s="144" t="s">
        <v>520</v>
      </c>
      <c r="O24" s="144" t="s">
        <v>520</v>
      </c>
      <c r="P24" s="144" t="s">
        <v>520</v>
      </c>
      <c r="Q24" s="144" t="s">
        <v>520</v>
      </c>
      <c r="R24" s="141"/>
      <c r="S24" s="141"/>
      <c r="T24" s="141"/>
      <c r="U24" s="141"/>
      <c r="V24" s="141"/>
      <c r="W24" s="178"/>
      <c r="X24" s="142" t="s">
        <v>520</v>
      </c>
      <c r="Y24" s="142" t="s">
        <v>520</v>
      </c>
      <c r="Z24" s="142"/>
      <c r="AA24" s="142" t="s">
        <v>520</v>
      </c>
      <c r="AB24" s="142" t="s">
        <v>520</v>
      </c>
      <c r="AC24" s="179"/>
      <c r="AD24" s="142"/>
      <c r="AE24" s="142"/>
      <c r="AF24" s="142"/>
      <c r="AG24" s="142"/>
      <c r="AH24" s="142"/>
      <c r="AI24" s="142"/>
      <c r="AJ24" s="142"/>
      <c r="AK24" s="142"/>
      <c r="AL24" s="142"/>
      <c r="AM24" s="142"/>
      <c r="AN24" s="142"/>
      <c r="AO24" s="142" t="s">
        <v>520</v>
      </c>
      <c r="AP24" s="142" t="s">
        <v>520</v>
      </c>
      <c r="AQ24" s="142"/>
      <c r="AR24" s="142"/>
      <c r="AS24" s="142"/>
      <c r="AT24" s="142" t="s">
        <v>520</v>
      </c>
      <c r="AU24" s="142"/>
      <c r="AV24" s="142"/>
      <c r="AW24" s="142"/>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t="s">
        <v>520</v>
      </c>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c r="EA24" s="142"/>
      <c r="EB24" s="142"/>
      <c r="EC24" s="142"/>
      <c r="ED24" s="142"/>
      <c r="EE24" s="142"/>
      <c r="EF24" s="142"/>
      <c r="EG24" s="142"/>
      <c r="EH24" s="142"/>
      <c r="EI24" s="142"/>
      <c r="EJ24" s="142"/>
      <c r="EK24" s="142"/>
      <c r="EL24" s="142"/>
      <c r="EM24" s="142"/>
      <c r="EN24" s="142"/>
      <c r="EO24" s="142"/>
      <c r="EP24" s="142"/>
      <c r="EQ24" s="142"/>
      <c r="ER24" s="142"/>
      <c r="ES24" s="142"/>
      <c r="ET24" s="142"/>
      <c r="EU24" s="142"/>
      <c r="EV24" s="142"/>
      <c r="EW24" s="142"/>
      <c r="EX24" s="142"/>
      <c r="EY24" s="142"/>
      <c r="EZ24" s="142"/>
      <c r="FA24" s="142"/>
      <c r="FB24" s="142"/>
      <c r="FC24" s="142" t="s">
        <v>520</v>
      </c>
      <c r="FD24" s="142"/>
      <c r="FE24" s="142"/>
      <c r="FF24" s="142"/>
      <c r="FG24" s="142" t="s">
        <v>520</v>
      </c>
      <c r="FH24" s="142"/>
      <c r="FI24" s="142"/>
      <c r="FJ24" s="142"/>
      <c r="FK24" s="142"/>
      <c r="FL24" s="142"/>
      <c r="FM24" s="142"/>
      <c r="FN24" s="142"/>
      <c r="FO24" s="142"/>
      <c r="FP24" s="142"/>
      <c r="FQ24" s="142"/>
      <c r="FR24" s="142"/>
      <c r="FS24" s="142"/>
      <c r="FT24" s="142"/>
      <c r="FU24" s="142"/>
      <c r="FV24" s="142"/>
      <c r="FW24" s="142"/>
      <c r="FX24" s="142"/>
      <c r="FY24" s="142"/>
      <c r="FZ24" s="142"/>
      <c r="GA24" s="142"/>
      <c r="GB24" s="142"/>
      <c r="GC24" s="142"/>
      <c r="GD24" s="142"/>
      <c r="GE24" s="142"/>
      <c r="GF24" s="141"/>
      <c r="GG24" s="141"/>
      <c r="GH24" s="141"/>
      <c r="GI24" s="154">
        <f t="shared" si="0"/>
        <v>1943000</v>
      </c>
    </row>
    <row r="25" spans="1:191" s="153" customFormat="1" ht="24" customHeight="1" x14ac:dyDescent="0.35">
      <c r="A25" s="140">
        <v>22</v>
      </c>
      <c r="B25" s="139" t="s">
        <v>454</v>
      </c>
      <c r="C25" s="140" t="s">
        <v>432</v>
      </c>
      <c r="D25" s="151">
        <v>29839</v>
      </c>
      <c r="E25" s="141" t="s">
        <v>433</v>
      </c>
      <c r="F25" s="155" t="s">
        <v>535</v>
      </c>
      <c r="G25" s="158" t="s">
        <v>536</v>
      </c>
      <c r="H25" s="159" t="s">
        <v>537</v>
      </c>
      <c r="I25" s="144" t="s">
        <v>520</v>
      </c>
      <c r="J25" s="144" t="s">
        <v>520</v>
      </c>
      <c r="K25" s="144" t="s">
        <v>520</v>
      </c>
      <c r="L25" s="144" t="s">
        <v>520</v>
      </c>
      <c r="M25" s="144" t="s">
        <v>520</v>
      </c>
      <c r="N25" s="144" t="s">
        <v>520</v>
      </c>
      <c r="O25" s="144" t="s">
        <v>520</v>
      </c>
      <c r="P25" s="144" t="s">
        <v>520</v>
      </c>
      <c r="Q25" s="144" t="s">
        <v>520</v>
      </c>
      <c r="R25" s="141"/>
      <c r="S25" s="141" t="s">
        <v>520</v>
      </c>
      <c r="T25" s="141"/>
      <c r="U25" s="141"/>
      <c r="V25" s="141" t="s">
        <v>520</v>
      </c>
      <c r="W25" s="142" t="s">
        <v>520</v>
      </c>
      <c r="X25" s="142"/>
      <c r="Y25" s="142" t="s">
        <v>520</v>
      </c>
      <c r="Z25" s="142" t="s">
        <v>520</v>
      </c>
      <c r="AA25" s="142"/>
      <c r="AB25" s="142" t="s">
        <v>520</v>
      </c>
      <c r="AC25" s="142"/>
      <c r="AD25" s="142"/>
      <c r="AE25" s="142"/>
      <c r="AF25" s="142"/>
      <c r="AG25" s="142"/>
      <c r="AH25" s="142"/>
      <c r="AI25" s="142"/>
      <c r="AJ25" s="142"/>
      <c r="AK25" s="142"/>
      <c r="AL25" s="142"/>
      <c r="AM25" s="142"/>
      <c r="AN25" s="142"/>
      <c r="AO25" s="142"/>
      <c r="AP25" s="142"/>
      <c r="AQ25" s="142" t="s">
        <v>520</v>
      </c>
      <c r="AR25" s="142"/>
      <c r="AS25" s="142" t="s">
        <v>520</v>
      </c>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t="s">
        <v>520</v>
      </c>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c r="EJ25" s="142"/>
      <c r="EK25" s="142"/>
      <c r="EL25" s="142"/>
      <c r="EM25" s="142"/>
      <c r="EN25" s="142"/>
      <c r="EO25" s="142"/>
      <c r="EP25" s="142"/>
      <c r="EQ25" s="142"/>
      <c r="ER25" s="142"/>
      <c r="ES25" s="142"/>
      <c r="ET25" s="142"/>
      <c r="EU25" s="142"/>
      <c r="EV25" s="142"/>
      <c r="EW25" s="142"/>
      <c r="EX25" s="142"/>
      <c r="EY25" s="142"/>
      <c r="EZ25" s="142"/>
      <c r="FA25" s="142"/>
      <c r="FB25" s="142"/>
      <c r="FC25" s="142"/>
      <c r="FD25" s="142"/>
      <c r="FE25" s="142"/>
      <c r="FF25" s="142"/>
      <c r="FG25" s="142"/>
      <c r="FH25" s="142"/>
      <c r="FI25" s="142"/>
      <c r="FJ25" s="142"/>
      <c r="FK25" s="142"/>
      <c r="FL25" s="142"/>
      <c r="FM25" s="142"/>
      <c r="FN25" s="142"/>
      <c r="FO25" s="142"/>
      <c r="FP25" s="142"/>
      <c r="FQ25" s="142"/>
      <c r="FR25" s="142"/>
      <c r="FS25" s="142"/>
      <c r="FT25" s="142"/>
      <c r="FU25" s="142"/>
      <c r="FV25" s="142"/>
      <c r="FW25" s="142"/>
      <c r="FX25" s="142"/>
      <c r="FY25" s="142"/>
      <c r="FZ25" s="142"/>
      <c r="GA25" s="142"/>
      <c r="GB25" s="142"/>
      <c r="GC25" s="142"/>
      <c r="GD25" s="142"/>
      <c r="GE25" s="142"/>
      <c r="GF25" s="141"/>
      <c r="GG25" s="141"/>
      <c r="GH25" s="141"/>
      <c r="GI25" s="154">
        <f t="shared" si="0"/>
        <v>1982000</v>
      </c>
    </row>
    <row r="26" spans="1:191" s="153" customFormat="1" ht="24" customHeight="1" x14ac:dyDescent="0.35">
      <c r="A26" s="140">
        <v>23</v>
      </c>
      <c r="B26" s="139" t="s">
        <v>455</v>
      </c>
      <c r="C26" s="140" t="s">
        <v>437</v>
      </c>
      <c r="D26" s="151">
        <v>31871</v>
      </c>
      <c r="E26" s="141" t="s">
        <v>433</v>
      </c>
      <c r="F26" s="155" t="s">
        <v>535</v>
      </c>
      <c r="G26" s="158" t="s">
        <v>538</v>
      </c>
      <c r="H26" s="159" t="s">
        <v>539</v>
      </c>
      <c r="I26" s="144" t="s">
        <v>520</v>
      </c>
      <c r="J26" s="144" t="s">
        <v>520</v>
      </c>
      <c r="K26" s="144" t="s">
        <v>520</v>
      </c>
      <c r="L26" s="144" t="s">
        <v>520</v>
      </c>
      <c r="M26" s="144" t="s">
        <v>520</v>
      </c>
      <c r="N26" s="144" t="s">
        <v>520</v>
      </c>
      <c r="O26" s="144" t="s">
        <v>520</v>
      </c>
      <c r="P26" s="144" t="s">
        <v>520</v>
      </c>
      <c r="Q26" s="144" t="s">
        <v>520</v>
      </c>
      <c r="R26" s="141"/>
      <c r="S26" s="141"/>
      <c r="T26" s="141"/>
      <c r="U26" s="141"/>
      <c r="V26" s="141"/>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t="s">
        <v>520</v>
      </c>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t="s">
        <v>520</v>
      </c>
      <c r="FL26" s="142" t="s">
        <v>520</v>
      </c>
      <c r="FM26" s="142" t="s">
        <v>520</v>
      </c>
      <c r="FN26" s="142" t="s">
        <v>520</v>
      </c>
      <c r="FO26" s="142"/>
      <c r="FP26" s="142"/>
      <c r="FQ26" s="142"/>
      <c r="FR26" s="142"/>
      <c r="FS26" s="142"/>
      <c r="FT26" s="142"/>
      <c r="FU26" s="142"/>
      <c r="FV26" s="142"/>
      <c r="FW26" s="142"/>
      <c r="FX26" s="142"/>
      <c r="FY26" s="142"/>
      <c r="FZ26" s="142"/>
      <c r="GA26" s="142"/>
      <c r="GB26" s="142"/>
      <c r="GC26" s="142"/>
      <c r="GD26" s="142"/>
      <c r="GE26" s="142"/>
      <c r="GF26" s="141"/>
      <c r="GG26" s="141"/>
      <c r="GH26" s="141"/>
      <c r="GI26" s="154">
        <f t="shared" si="0"/>
        <v>4485000</v>
      </c>
    </row>
    <row r="27" spans="1:191" s="153" customFormat="1" ht="24" customHeight="1" x14ac:dyDescent="0.35">
      <c r="A27" s="140">
        <v>24</v>
      </c>
      <c r="B27" s="139" t="s">
        <v>456</v>
      </c>
      <c r="C27" s="140" t="s">
        <v>432</v>
      </c>
      <c r="D27" s="151">
        <v>33113</v>
      </c>
      <c r="E27" s="141" t="s">
        <v>433</v>
      </c>
      <c r="F27" s="155" t="s">
        <v>535</v>
      </c>
      <c r="G27" s="158" t="s">
        <v>540</v>
      </c>
      <c r="H27" s="159" t="s">
        <v>541</v>
      </c>
      <c r="I27" s="144" t="s">
        <v>520</v>
      </c>
      <c r="J27" s="144" t="s">
        <v>520</v>
      </c>
      <c r="K27" s="144" t="s">
        <v>520</v>
      </c>
      <c r="L27" s="144" t="s">
        <v>520</v>
      </c>
      <c r="M27" s="144" t="s">
        <v>520</v>
      </c>
      <c r="N27" s="144" t="s">
        <v>520</v>
      </c>
      <c r="O27" s="144" t="s">
        <v>520</v>
      </c>
      <c r="P27" s="144" t="s">
        <v>520</v>
      </c>
      <c r="Q27" s="144" t="s">
        <v>520</v>
      </c>
      <c r="R27" s="141" t="s">
        <v>520</v>
      </c>
      <c r="S27" s="141" t="s">
        <v>520</v>
      </c>
      <c r="T27" s="141" t="s">
        <v>520</v>
      </c>
      <c r="U27" s="141"/>
      <c r="V27" s="141"/>
      <c r="W27" s="142"/>
      <c r="X27" s="142"/>
      <c r="Y27" s="142"/>
      <c r="Z27" s="142"/>
      <c r="AA27" s="142"/>
      <c r="AB27" s="142"/>
      <c r="AC27" s="142"/>
      <c r="AD27" s="142"/>
      <c r="AE27" s="142"/>
      <c r="AF27" s="142"/>
      <c r="AG27" s="142"/>
      <c r="AH27" s="142"/>
      <c r="AI27" s="142"/>
      <c r="AJ27" s="142"/>
      <c r="AK27" s="142"/>
      <c r="AL27" s="142"/>
      <c r="AM27" s="142"/>
      <c r="AN27" s="142"/>
      <c r="AO27" s="142"/>
      <c r="AP27" s="142"/>
      <c r="AQ27" s="142" t="s">
        <v>520</v>
      </c>
      <c r="AR27" s="142" t="s">
        <v>520</v>
      </c>
      <c r="AS27" s="142"/>
      <c r="AT27" s="142" t="s">
        <v>520</v>
      </c>
      <c r="AU27" s="142" t="s">
        <v>520</v>
      </c>
      <c r="AV27" s="142"/>
      <c r="AW27" s="142" t="s">
        <v>520</v>
      </c>
      <c r="AX27" s="142"/>
      <c r="AY27" s="142"/>
      <c r="AZ27" s="142"/>
      <c r="BA27" s="142"/>
      <c r="BB27" s="142"/>
      <c r="BC27" s="142"/>
      <c r="BD27" s="142"/>
      <c r="BE27" s="142"/>
      <c r="BF27" s="142"/>
      <c r="BG27" s="142"/>
      <c r="BH27" s="142"/>
      <c r="BI27" s="142"/>
      <c r="BJ27" s="142"/>
      <c r="BK27" s="142" t="s">
        <v>520</v>
      </c>
      <c r="BL27" s="142"/>
      <c r="BM27" s="142"/>
      <c r="BN27" s="142"/>
      <c r="BO27" s="142"/>
      <c r="BP27" s="142"/>
      <c r="BQ27" s="142"/>
      <c r="BR27" s="142"/>
      <c r="BS27" s="142"/>
      <c r="BT27" s="142"/>
      <c r="BU27" s="142"/>
      <c r="BV27" s="142"/>
      <c r="BW27" s="142"/>
      <c r="BX27" s="142"/>
      <c r="BY27" s="142"/>
      <c r="BZ27" s="142"/>
      <c r="CA27" s="142"/>
      <c r="CB27" s="142"/>
      <c r="CC27" s="142"/>
      <c r="CD27" s="142"/>
      <c r="CE27" s="142" t="s">
        <v>520</v>
      </c>
      <c r="CF27" s="142" t="s">
        <v>520</v>
      </c>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t="s">
        <v>520</v>
      </c>
      <c r="DC27" s="142" t="s">
        <v>520</v>
      </c>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t="s">
        <v>520</v>
      </c>
      <c r="EU27" s="142"/>
      <c r="EV27" s="142"/>
      <c r="EW27" s="142"/>
      <c r="EX27" s="142"/>
      <c r="EY27" s="142"/>
      <c r="EZ27" s="142"/>
      <c r="FA27" s="142"/>
      <c r="FB27" s="142"/>
      <c r="FC27" s="142"/>
      <c r="FD27" s="142"/>
      <c r="FE27" s="142"/>
      <c r="FF27" s="142"/>
      <c r="FG27" s="142"/>
      <c r="FH27" s="142"/>
      <c r="FI27" s="142"/>
      <c r="FJ27" s="142"/>
      <c r="FK27" s="142"/>
      <c r="FL27" s="142"/>
      <c r="FM27" s="142"/>
      <c r="FN27" s="142"/>
      <c r="FO27" s="142"/>
      <c r="FP27" s="142"/>
      <c r="FQ27" s="142"/>
      <c r="FR27" s="142"/>
      <c r="FS27" s="142"/>
      <c r="FT27" s="142"/>
      <c r="FU27" s="142"/>
      <c r="FV27" s="142"/>
      <c r="FW27" s="142"/>
      <c r="FX27" s="142"/>
      <c r="FY27" s="142"/>
      <c r="FZ27" s="142"/>
      <c r="GA27" s="142"/>
      <c r="GB27" s="142"/>
      <c r="GC27" s="142"/>
      <c r="GD27" s="142"/>
      <c r="GE27" s="142"/>
      <c r="GF27" s="141"/>
      <c r="GG27" s="141"/>
      <c r="GH27" s="141"/>
      <c r="GI27" s="154">
        <f t="shared" si="0"/>
        <v>2717000</v>
      </c>
    </row>
    <row r="28" spans="1:191" s="153" customFormat="1" ht="24" customHeight="1" x14ac:dyDescent="0.35">
      <c r="A28" s="140">
        <v>25</v>
      </c>
      <c r="B28" s="139" t="s">
        <v>457</v>
      </c>
      <c r="C28" s="140" t="s">
        <v>437</v>
      </c>
      <c r="D28" s="151">
        <v>32470</v>
      </c>
      <c r="E28" s="141" t="s">
        <v>433</v>
      </c>
      <c r="F28" s="155" t="s">
        <v>535</v>
      </c>
      <c r="G28" s="158" t="s">
        <v>542</v>
      </c>
      <c r="H28" s="159" t="s">
        <v>543</v>
      </c>
      <c r="I28" s="144" t="s">
        <v>520</v>
      </c>
      <c r="J28" s="144" t="s">
        <v>520</v>
      </c>
      <c r="K28" s="144" t="s">
        <v>520</v>
      </c>
      <c r="L28" s="144" t="s">
        <v>520</v>
      </c>
      <c r="M28" s="144" t="s">
        <v>520</v>
      </c>
      <c r="N28" s="144" t="s">
        <v>520</v>
      </c>
      <c r="O28" s="144" t="s">
        <v>520</v>
      </c>
      <c r="P28" s="144" t="s">
        <v>520</v>
      </c>
      <c r="Q28" s="144" t="s">
        <v>520</v>
      </c>
      <c r="R28" s="141"/>
      <c r="S28" s="141"/>
      <c r="T28" s="141"/>
      <c r="U28" s="141"/>
      <c r="V28" s="141"/>
      <c r="W28" s="142"/>
      <c r="X28" s="142"/>
      <c r="Y28" s="142"/>
      <c r="Z28" s="142"/>
      <c r="AA28" s="142"/>
      <c r="AB28" s="142"/>
      <c r="AC28" s="142"/>
      <c r="AD28" s="142"/>
      <c r="AE28" s="142"/>
      <c r="AF28" s="142"/>
      <c r="AG28" s="142"/>
      <c r="AH28" s="142"/>
      <c r="AI28" s="142"/>
      <c r="AJ28" s="142"/>
      <c r="AK28" s="142"/>
      <c r="AL28" s="142"/>
      <c r="AM28" s="142"/>
      <c r="AN28" s="142"/>
      <c r="AO28" s="142"/>
      <c r="AP28" s="142"/>
      <c r="AQ28" s="142" t="s">
        <v>520</v>
      </c>
      <c r="AR28" s="142" t="s">
        <v>520</v>
      </c>
      <c r="AS28" s="142"/>
      <c r="AT28" s="142" t="s">
        <v>520</v>
      </c>
      <c r="AU28" s="142" t="s">
        <v>520</v>
      </c>
      <c r="AV28" s="142"/>
      <c r="AW28" s="142" t="s">
        <v>520</v>
      </c>
      <c r="AX28" s="142"/>
      <c r="AY28" s="142"/>
      <c r="AZ28" s="142" t="s">
        <v>520</v>
      </c>
      <c r="BA28" s="142"/>
      <c r="BB28" s="142" t="s">
        <v>520</v>
      </c>
      <c r="BC28" s="142" t="s">
        <v>520</v>
      </c>
      <c r="BD28" s="142" t="s">
        <v>520</v>
      </c>
      <c r="BE28" s="142" t="s">
        <v>520</v>
      </c>
      <c r="BF28" s="142" t="s">
        <v>520</v>
      </c>
      <c r="BG28" s="142"/>
      <c r="BH28" s="142"/>
      <c r="BI28" s="142"/>
      <c r="BJ28" s="142"/>
      <c r="BK28" s="142" t="s">
        <v>520</v>
      </c>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t="s">
        <v>520</v>
      </c>
      <c r="CT28" s="142" t="s">
        <v>520</v>
      </c>
      <c r="CU28" s="142" t="s">
        <v>520</v>
      </c>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c r="FG28" s="142"/>
      <c r="FH28" s="142"/>
      <c r="FI28" s="142" t="s">
        <v>520</v>
      </c>
      <c r="FJ28" s="142"/>
      <c r="FK28" s="142"/>
      <c r="FL28" s="142"/>
      <c r="FM28" s="142"/>
      <c r="FN28" s="142" t="s">
        <v>520</v>
      </c>
      <c r="FO28" s="142"/>
      <c r="FP28" s="142"/>
      <c r="FQ28" s="142"/>
      <c r="FR28" s="142"/>
      <c r="FS28" s="142"/>
      <c r="FT28" s="142"/>
      <c r="FU28" s="142"/>
      <c r="FV28" s="142"/>
      <c r="FW28" s="142"/>
      <c r="FX28" s="142"/>
      <c r="FY28" s="142"/>
      <c r="FZ28" s="142"/>
      <c r="GA28" s="142"/>
      <c r="GB28" s="142"/>
      <c r="GC28" s="142"/>
      <c r="GD28" s="142"/>
      <c r="GE28" s="142"/>
      <c r="GF28" s="141"/>
      <c r="GG28" s="141"/>
      <c r="GH28" s="141"/>
      <c r="GI28" s="154">
        <f t="shared" si="0"/>
        <v>4024000</v>
      </c>
    </row>
    <row r="29" spans="1:191" s="153" customFormat="1" ht="24" customHeight="1" x14ac:dyDescent="0.35">
      <c r="A29" s="140">
        <v>26</v>
      </c>
      <c r="B29" s="139" t="s">
        <v>458</v>
      </c>
      <c r="C29" s="140" t="s">
        <v>432</v>
      </c>
      <c r="D29" s="151">
        <v>31940</v>
      </c>
      <c r="E29" s="141" t="s">
        <v>433</v>
      </c>
      <c r="F29" s="155" t="s">
        <v>535</v>
      </c>
      <c r="G29" s="158" t="s">
        <v>544</v>
      </c>
      <c r="H29" s="159" t="s">
        <v>545</v>
      </c>
      <c r="I29" s="144" t="s">
        <v>520</v>
      </c>
      <c r="J29" s="144" t="s">
        <v>520</v>
      </c>
      <c r="K29" s="144" t="s">
        <v>520</v>
      </c>
      <c r="L29" s="144" t="s">
        <v>520</v>
      </c>
      <c r="M29" s="144" t="s">
        <v>520</v>
      </c>
      <c r="N29" s="144" t="s">
        <v>520</v>
      </c>
      <c r="O29" s="144" t="s">
        <v>520</v>
      </c>
      <c r="P29" s="144" t="s">
        <v>520</v>
      </c>
      <c r="Q29" s="144" t="s">
        <v>520</v>
      </c>
      <c r="R29" s="141"/>
      <c r="S29" s="141" t="s">
        <v>520</v>
      </c>
      <c r="T29" s="141"/>
      <c r="U29" s="141"/>
      <c r="V29" s="141"/>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t="s">
        <v>520</v>
      </c>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1"/>
      <c r="GG29" s="141"/>
      <c r="GH29" s="141"/>
      <c r="GI29" s="154">
        <f t="shared" si="0"/>
        <v>4025000</v>
      </c>
    </row>
    <row r="30" spans="1:191" s="153" customFormat="1" ht="24" customHeight="1" x14ac:dyDescent="0.35">
      <c r="A30" s="140">
        <v>27</v>
      </c>
      <c r="B30" s="139" t="s">
        <v>459</v>
      </c>
      <c r="C30" s="140" t="s">
        <v>437</v>
      </c>
      <c r="D30" s="151">
        <v>33467</v>
      </c>
      <c r="E30" s="141" t="s">
        <v>433</v>
      </c>
      <c r="F30" s="155" t="s">
        <v>598</v>
      </c>
      <c r="G30" s="157" t="s">
        <v>597</v>
      </c>
      <c r="H30" s="169"/>
      <c r="I30" s="144" t="s">
        <v>520</v>
      </c>
      <c r="J30" s="144" t="s">
        <v>520</v>
      </c>
      <c r="K30" s="144" t="s">
        <v>520</v>
      </c>
      <c r="L30" s="144" t="s">
        <v>520</v>
      </c>
      <c r="M30" s="144" t="s">
        <v>520</v>
      </c>
      <c r="N30" s="144" t="s">
        <v>520</v>
      </c>
      <c r="O30" s="144" t="s">
        <v>520</v>
      </c>
      <c r="P30" s="144" t="s">
        <v>520</v>
      </c>
      <c r="Q30" s="144" t="s">
        <v>520</v>
      </c>
      <c r="R30" s="141"/>
      <c r="S30" s="141"/>
      <c r="T30" s="141"/>
      <c r="U30" s="141"/>
      <c r="V30" s="141"/>
      <c r="W30" s="142" t="s">
        <v>520</v>
      </c>
      <c r="X30" s="142"/>
      <c r="Y30" s="142"/>
      <c r="Z30" s="142"/>
      <c r="AA30" s="142"/>
      <c r="AB30" s="142"/>
      <c r="AC30" s="142"/>
      <c r="AD30" s="142"/>
      <c r="AE30" s="142"/>
      <c r="AF30" s="142"/>
      <c r="AG30" s="142"/>
      <c r="AH30" s="142"/>
      <c r="AI30" s="142"/>
      <c r="AJ30" s="142"/>
      <c r="AK30" s="142"/>
      <c r="AL30" s="142"/>
      <c r="AM30" s="142"/>
      <c r="AN30" s="142"/>
      <c r="AO30" s="142"/>
      <c r="AP30" s="142"/>
      <c r="AQ30" s="142" t="s">
        <v>520</v>
      </c>
      <c r="AR30" s="142"/>
      <c r="AS30" s="142"/>
      <c r="AT30" s="142"/>
      <c r="AU30" s="142"/>
      <c r="AV30" s="142"/>
      <c r="AW30" s="142"/>
      <c r="AX30" s="142"/>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t="s">
        <v>520</v>
      </c>
      <c r="CT30" s="142" t="s">
        <v>520</v>
      </c>
      <c r="CU30" s="142" t="s">
        <v>520</v>
      </c>
      <c r="CV30" s="142" t="s">
        <v>520</v>
      </c>
      <c r="CW30" s="142"/>
      <c r="CX30" s="142"/>
      <c r="CY30" s="142"/>
      <c r="CZ30" s="142"/>
      <c r="DA30" s="142"/>
      <c r="DB30" s="142"/>
      <c r="DC30" s="142"/>
      <c r="DD30" s="142"/>
      <c r="DE30" s="142"/>
      <c r="DF30" s="142"/>
      <c r="DG30" s="142"/>
      <c r="DH30" s="142"/>
      <c r="DI30" s="142"/>
      <c r="DJ30" s="142"/>
      <c r="DK30" s="142"/>
      <c r="DL30" s="142" t="s">
        <v>520</v>
      </c>
      <c r="DM30" s="142"/>
      <c r="DN30" s="142"/>
      <c r="DO30" s="142"/>
      <c r="DP30" s="142"/>
      <c r="DQ30" s="142"/>
      <c r="DR30" s="142"/>
      <c r="DS30" s="142"/>
      <c r="DT30" s="142"/>
      <c r="DU30" s="142"/>
      <c r="DV30" s="142"/>
      <c r="DW30" s="142"/>
      <c r="DX30" s="142"/>
      <c r="DY30" s="142"/>
      <c r="DZ30" s="142"/>
      <c r="EA30" s="142"/>
      <c r="EB30" s="142"/>
      <c r="EC30" s="142"/>
      <c r="ED30" s="142"/>
      <c r="EE30" s="142"/>
      <c r="EF30" s="142"/>
      <c r="EG30" s="142"/>
      <c r="EH30" s="142"/>
      <c r="EI30" s="142"/>
      <c r="EJ30" s="142"/>
      <c r="EK30" s="142"/>
      <c r="EL30" s="142"/>
      <c r="EM30" s="142"/>
      <c r="EN30" s="142"/>
      <c r="EO30" s="142"/>
      <c r="EP30" s="142"/>
      <c r="EQ30" s="142"/>
      <c r="ER30" s="142"/>
      <c r="ES30" s="142" t="s">
        <v>520</v>
      </c>
      <c r="ET30" s="142"/>
      <c r="EU30" s="142"/>
      <c r="EV30" s="142"/>
      <c r="EW30" s="142"/>
      <c r="EX30" s="142"/>
      <c r="EY30" s="142"/>
      <c r="EZ30" s="142"/>
      <c r="FA30" s="142"/>
      <c r="FB30" s="142"/>
      <c r="FC30" s="142"/>
      <c r="FD30" s="142"/>
      <c r="FE30" s="142"/>
      <c r="FF30" s="142"/>
      <c r="FG30" s="142"/>
      <c r="FH30" s="142"/>
      <c r="FI30" s="142"/>
      <c r="FJ30" s="142"/>
      <c r="FK30" s="142"/>
      <c r="FL30" s="142"/>
      <c r="FM30" s="142"/>
      <c r="FN30" s="142"/>
      <c r="FO30" s="142"/>
      <c r="FP30" s="142"/>
      <c r="FQ30" s="142"/>
      <c r="FR30" s="142"/>
      <c r="FS30" s="142"/>
      <c r="FT30" s="142"/>
      <c r="FU30" s="142"/>
      <c r="FV30" s="142"/>
      <c r="FW30" s="142"/>
      <c r="FX30" s="142"/>
      <c r="FY30" s="142"/>
      <c r="FZ30" s="142"/>
      <c r="GA30" s="142"/>
      <c r="GB30" s="142"/>
      <c r="GC30" s="142"/>
      <c r="GD30" s="142"/>
      <c r="GE30" s="142"/>
      <c r="GF30" s="168"/>
      <c r="GG30" s="141"/>
      <c r="GH30" s="141"/>
      <c r="GI30" s="154">
        <f t="shared" si="0"/>
        <v>2644000</v>
      </c>
    </row>
    <row r="31" spans="1:191" s="153" customFormat="1" ht="24" customHeight="1" x14ac:dyDescent="0.35">
      <c r="A31" s="140">
        <v>28</v>
      </c>
      <c r="B31" s="139" t="s">
        <v>460</v>
      </c>
      <c r="C31" s="140" t="s">
        <v>437</v>
      </c>
      <c r="D31" s="151">
        <v>37166</v>
      </c>
      <c r="E31" s="141" t="s">
        <v>433</v>
      </c>
      <c r="F31" s="155" t="s">
        <v>535</v>
      </c>
      <c r="G31" s="158" t="s">
        <v>546</v>
      </c>
      <c r="H31" s="170" t="s">
        <v>547</v>
      </c>
      <c r="I31" s="144" t="s">
        <v>520</v>
      </c>
      <c r="J31" s="144" t="s">
        <v>520</v>
      </c>
      <c r="K31" s="144" t="s">
        <v>520</v>
      </c>
      <c r="L31" s="144" t="s">
        <v>520</v>
      </c>
      <c r="M31" s="144" t="s">
        <v>520</v>
      </c>
      <c r="N31" s="144" t="s">
        <v>520</v>
      </c>
      <c r="O31" s="144" t="s">
        <v>520</v>
      </c>
      <c r="P31" s="144" t="s">
        <v>520</v>
      </c>
      <c r="Q31" s="144" t="s">
        <v>520</v>
      </c>
      <c r="R31" s="141"/>
      <c r="S31" s="141"/>
      <c r="T31" s="141"/>
      <c r="U31" s="141"/>
      <c r="V31" s="141"/>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t="s">
        <v>520</v>
      </c>
      <c r="AS31" s="142"/>
      <c r="AT31" s="142"/>
      <c r="AU31" s="142"/>
      <c r="AV31" s="142"/>
      <c r="AW31" s="142"/>
      <c r="AX31" s="142"/>
      <c r="AY31" s="142"/>
      <c r="AZ31" s="142"/>
      <c r="BA31" s="142"/>
      <c r="BB31" s="142" t="s">
        <v>520</v>
      </c>
      <c r="BC31" s="142"/>
      <c r="BD31" s="142"/>
      <c r="BE31" s="142"/>
      <c r="BF31" s="142"/>
      <c r="BG31" s="142"/>
      <c r="BH31" s="142"/>
      <c r="BI31" s="142"/>
      <c r="BJ31" s="142"/>
      <c r="BK31" s="142" t="s">
        <v>520</v>
      </c>
      <c r="BL31" s="142"/>
      <c r="BM31" s="142"/>
      <c r="BN31" s="142"/>
      <c r="BO31" s="142"/>
      <c r="BP31" s="142"/>
      <c r="BQ31" s="142"/>
      <c r="BR31" s="142"/>
      <c r="BS31" s="142"/>
      <c r="BT31" s="142"/>
      <c r="BU31" s="142"/>
      <c r="BV31" s="142"/>
      <c r="BW31" s="142"/>
      <c r="BX31" s="142"/>
      <c r="BY31" s="142"/>
      <c r="BZ31" s="142"/>
      <c r="CA31" s="142"/>
      <c r="CB31" s="142" t="s">
        <v>520</v>
      </c>
      <c r="CC31" s="142"/>
      <c r="CD31" s="142"/>
      <c r="CE31" s="142"/>
      <c r="CF31" s="142"/>
      <c r="CG31" s="142"/>
      <c r="CH31" s="142"/>
      <c r="CI31" s="142"/>
      <c r="CJ31" s="142"/>
      <c r="CK31" s="142"/>
      <c r="CL31" s="142"/>
      <c r="CM31" s="142"/>
      <c r="CN31" s="142"/>
      <c r="CO31" s="142"/>
      <c r="CP31" s="142"/>
      <c r="CQ31" s="142"/>
      <c r="CR31" s="142"/>
      <c r="CS31" s="142" t="s">
        <v>520</v>
      </c>
      <c r="CT31" s="142" t="s">
        <v>520</v>
      </c>
      <c r="CU31" s="142" t="s">
        <v>520</v>
      </c>
      <c r="CV31" s="142"/>
      <c r="CW31" s="142"/>
      <c r="CX31" s="142"/>
      <c r="CY31" s="142"/>
      <c r="CZ31" s="142"/>
      <c r="DA31" s="142"/>
      <c r="DB31" s="142"/>
      <c r="DC31" s="142" t="s">
        <v>520</v>
      </c>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c r="EA31" s="142"/>
      <c r="EB31" s="142"/>
      <c r="EC31" s="142"/>
      <c r="ED31" s="142"/>
      <c r="EE31" s="142"/>
      <c r="EF31" s="142"/>
      <c r="EG31" s="142"/>
      <c r="EH31" s="142"/>
      <c r="EI31" s="142"/>
      <c r="EJ31" s="142"/>
      <c r="EK31" s="142"/>
      <c r="EL31" s="142"/>
      <c r="EM31" s="142"/>
      <c r="EN31" s="142"/>
      <c r="EO31" s="142"/>
      <c r="EP31" s="142"/>
      <c r="EQ31" s="142"/>
      <c r="ER31" s="142"/>
      <c r="ES31" s="142"/>
      <c r="ET31" s="142"/>
      <c r="EU31" s="142"/>
      <c r="EV31" s="142"/>
      <c r="EW31" s="142"/>
      <c r="EX31" s="142"/>
      <c r="EY31" s="142"/>
      <c r="EZ31" s="142"/>
      <c r="FA31" s="142"/>
      <c r="FB31" s="142"/>
      <c r="FC31" s="142"/>
      <c r="FD31" s="142"/>
      <c r="FE31" s="142"/>
      <c r="FF31" s="142"/>
      <c r="FG31" s="142"/>
      <c r="FH31" s="142"/>
      <c r="FI31" s="142"/>
      <c r="FJ31" s="142"/>
      <c r="FK31" s="142"/>
      <c r="FL31" s="142"/>
      <c r="FM31" s="142"/>
      <c r="FN31" s="142"/>
      <c r="FO31" s="142"/>
      <c r="FP31" s="142"/>
      <c r="FQ31" s="142"/>
      <c r="FR31" s="142"/>
      <c r="FS31" s="142"/>
      <c r="FT31" s="142"/>
      <c r="FU31" s="142"/>
      <c r="FV31" s="142"/>
      <c r="FW31" s="142"/>
      <c r="FX31" s="142"/>
      <c r="FY31" s="142"/>
      <c r="FZ31" s="142"/>
      <c r="GA31" s="142"/>
      <c r="GB31" s="142"/>
      <c r="GC31" s="142"/>
      <c r="GD31" s="142"/>
      <c r="GE31" s="142"/>
      <c r="GF31" s="168"/>
      <c r="GG31" s="141"/>
      <c r="GH31" s="141"/>
      <c r="GI31" s="154">
        <f t="shared" si="0"/>
        <v>2236000</v>
      </c>
    </row>
    <row r="32" spans="1:191" s="153" customFormat="1" ht="24" customHeight="1" x14ac:dyDescent="0.35">
      <c r="A32" s="140">
        <v>29</v>
      </c>
      <c r="B32" s="139" t="s">
        <v>461</v>
      </c>
      <c r="C32" s="140" t="s">
        <v>437</v>
      </c>
      <c r="D32" s="151">
        <v>33217</v>
      </c>
      <c r="E32" s="141" t="s">
        <v>433</v>
      </c>
      <c r="F32" s="155" t="s">
        <v>535</v>
      </c>
      <c r="G32" s="158" t="s">
        <v>548</v>
      </c>
      <c r="H32" s="170" t="s">
        <v>549</v>
      </c>
      <c r="I32" s="144" t="s">
        <v>520</v>
      </c>
      <c r="J32" s="144" t="s">
        <v>520</v>
      </c>
      <c r="K32" s="144" t="s">
        <v>520</v>
      </c>
      <c r="L32" s="144" t="s">
        <v>520</v>
      </c>
      <c r="M32" s="144" t="s">
        <v>520</v>
      </c>
      <c r="N32" s="144" t="s">
        <v>520</v>
      </c>
      <c r="O32" s="144" t="s">
        <v>520</v>
      </c>
      <c r="P32" s="144" t="s">
        <v>520</v>
      </c>
      <c r="Q32" s="144" t="s">
        <v>520</v>
      </c>
      <c r="R32" s="141"/>
      <c r="S32" s="141"/>
      <c r="T32" s="141"/>
      <c r="U32" s="141"/>
      <c r="V32" s="141"/>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c r="EA32" s="142"/>
      <c r="EB32" s="142"/>
      <c r="EC32" s="142"/>
      <c r="ED32" s="142"/>
      <c r="EE32" s="142"/>
      <c r="EF32" s="142"/>
      <c r="EG32" s="142"/>
      <c r="EH32" s="142"/>
      <c r="EI32" s="142"/>
      <c r="EJ32" s="142"/>
      <c r="EK32" s="142"/>
      <c r="EL32" s="142"/>
      <c r="EM32" s="142"/>
      <c r="EN32" s="142"/>
      <c r="EO32" s="142"/>
      <c r="EP32" s="142"/>
      <c r="EQ32" s="142"/>
      <c r="ER32" s="142"/>
      <c r="ES32" s="142"/>
      <c r="ET32" s="142"/>
      <c r="EU32" s="142"/>
      <c r="EV32" s="142"/>
      <c r="EW32" s="142"/>
      <c r="EX32" s="142"/>
      <c r="EY32" s="142"/>
      <c r="EZ32" s="142"/>
      <c r="FA32" s="142"/>
      <c r="FB32" s="142"/>
      <c r="FC32" s="142"/>
      <c r="FD32" s="142"/>
      <c r="FE32" s="142"/>
      <c r="FF32" s="142"/>
      <c r="FG32" s="142"/>
      <c r="FH32" s="142"/>
      <c r="FI32" s="142"/>
      <c r="FJ32" s="142"/>
      <c r="FK32" s="142"/>
      <c r="FL32" s="142"/>
      <c r="FM32" s="142"/>
      <c r="FN32" s="142"/>
      <c r="FO32" s="142"/>
      <c r="FP32" s="142"/>
      <c r="FQ32" s="142"/>
      <c r="FR32" s="142"/>
      <c r="FS32" s="142"/>
      <c r="FT32" s="142"/>
      <c r="FU32" s="142"/>
      <c r="FV32" s="142"/>
      <c r="FW32" s="142"/>
      <c r="FX32" s="142"/>
      <c r="FY32" s="142"/>
      <c r="FZ32" s="142"/>
      <c r="GA32" s="142"/>
      <c r="GB32" s="142"/>
      <c r="GC32" s="142"/>
      <c r="GD32" s="142"/>
      <c r="GE32" s="142"/>
      <c r="GF32" s="168"/>
      <c r="GG32" s="141"/>
      <c r="GH32" s="141"/>
      <c r="GI32" s="154">
        <f t="shared" si="0"/>
        <v>564000</v>
      </c>
    </row>
    <row r="33" spans="1:191" s="153" customFormat="1" ht="24" customHeight="1" x14ac:dyDescent="0.35">
      <c r="A33" s="140">
        <v>30</v>
      </c>
      <c r="B33" s="139" t="s">
        <v>462</v>
      </c>
      <c r="C33" s="140" t="s">
        <v>437</v>
      </c>
      <c r="D33" s="140" t="s">
        <v>628</v>
      </c>
      <c r="E33" s="141" t="s">
        <v>433</v>
      </c>
      <c r="F33" s="155" t="s">
        <v>629</v>
      </c>
      <c r="G33" s="157">
        <v>935943422</v>
      </c>
      <c r="H33" s="169"/>
      <c r="I33" s="144" t="s">
        <v>520</v>
      </c>
      <c r="J33" s="144" t="s">
        <v>520</v>
      </c>
      <c r="K33" s="144" t="s">
        <v>520</v>
      </c>
      <c r="L33" s="144" t="s">
        <v>520</v>
      </c>
      <c r="M33" s="144" t="s">
        <v>520</v>
      </c>
      <c r="N33" s="144" t="s">
        <v>520</v>
      </c>
      <c r="O33" s="144" t="s">
        <v>520</v>
      </c>
      <c r="P33" s="144" t="s">
        <v>520</v>
      </c>
      <c r="Q33" s="144" t="s">
        <v>520</v>
      </c>
      <c r="R33" s="141"/>
      <c r="S33" s="141" t="s">
        <v>520</v>
      </c>
      <c r="T33" s="141"/>
      <c r="U33" s="141"/>
      <c r="V33" s="141" t="s">
        <v>520</v>
      </c>
      <c r="W33" s="142"/>
      <c r="X33" s="142"/>
      <c r="Y33" s="142"/>
      <c r="Z33" s="142"/>
      <c r="AA33" s="142" t="s">
        <v>520</v>
      </c>
      <c r="AB33" s="142"/>
      <c r="AC33" s="142"/>
      <c r="AD33" s="142"/>
      <c r="AE33" s="142"/>
      <c r="AF33" s="142"/>
      <c r="AG33" s="142"/>
      <c r="AH33" s="142"/>
      <c r="AI33" s="142"/>
      <c r="AJ33" s="142"/>
      <c r="AK33" s="142" t="s">
        <v>520</v>
      </c>
      <c r="AL33" s="142" t="s">
        <v>520</v>
      </c>
      <c r="AM33" s="142"/>
      <c r="AN33" s="142"/>
      <c r="AO33" s="142" t="s">
        <v>520</v>
      </c>
      <c r="AP33" s="142" t="s">
        <v>520</v>
      </c>
      <c r="AQ33" s="142"/>
      <c r="AR33" s="142"/>
      <c r="AS33" s="142" t="s">
        <v>520</v>
      </c>
      <c r="AT33" s="142"/>
      <c r="AU33" s="142"/>
      <c r="AV33" s="142"/>
      <c r="AW33" s="142"/>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c r="EA33" s="142"/>
      <c r="EB33" s="142"/>
      <c r="EC33" s="142"/>
      <c r="ED33" s="142"/>
      <c r="EE33" s="142"/>
      <c r="EF33" s="142"/>
      <c r="EG33" s="142"/>
      <c r="EH33" s="142"/>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t="s">
        <v>520</v>
      </c>
      <c r="FG33" s="142"/>
      <c r="FH33" s="142"/>
      <c r="FI33" s="142"/>
      <c r="FJ33" s="142"/>
      <c r="FK33" s="142"/>
      <c r="FL33" s="142"/>
      <c r="FM33" s="142"/>
      <c r="FN33" s="142"/>
      <c r="FO33" s="142"/>
      <c r="FP33" s="142"/>
      <c r="FQ33" s="142"/>
      <c r="FR33" s="142"/>
      <c r="FS33" s="142"/>
      <c r="FT33" s="142"/>
      <c r="FU33" s="142"/>
      <c r="FV33" s="142"/>
      <c r="FW33" s="142"/>
      <c r="FX33" s="142"/>
      <c r="FY33" s="142"/>
      <c r="FZ33" s="142"/>
      <c r="GA33" s="142"/>
      <c r="GB33" s="142"/>
      <c r="GC33" s="142"/>
      <c r="GD33" s="142"/>
      <c r="GE33" s="142"/>
      <c r="GF33" s="168"/>
      <c r="GG33" s="141"/>
      <c r="GH33" s="141"/>
      <c r="GI33" s="154">
        <f t="shared" si="0"/>
        <v>1825000</v>
      </c>
    </row>
    <row r="34" spans="1:191" s="153" customFormat="1" ht="24" customHeight="1" x14ac:dyDescent="0.35">
      <c r="A34" s="140">
        <v>31</v>
      </c>
      <c r="B34" s="139" t="s">
        <v>463</v>
      </c>
      <c r="C34" s="140" t="s">
        <v>437</v>
      </c>
      <c r="D34" s="151">
        <v>32704</v>
      </c>
      <c r="E34" s="141" t="s">
        <v>433</v>
      </c>
      <c r="F34" s="155" t="s">
        <v>629</v>
      </c>
      <c r="G34" s="158" t="s">
        <v>581</v>
      </c>
      <c r="H34" s="170" t="s">
        <v>582</v>
      </c>
      <c r="I34" s="144" t="s">
        <v>520</v>
      </c>
      <c r="J34" s="144" t="s">
        <v>520</v>
      </c>
      <c r="K34" s="144" t="s">
        <v>520</v>
      </c>
      <c r="L34" s="144" t="s">
        <v>520</v>
      </c>
      <c r="M34" s="144" t="s">
        <v>520</v>
      </c>
      <c r="N34" s="144" t="s">
        <v>520</v>
      </c>
      <c r="O34" s="144" t="s">
        <v>520</v>
      </c>
      <c r="P34" s="144" t="s">
        <v>520</v>
      </c>
      <c r="Q34" s="144" t="s">
        <v>520</v>
      </c>
      <c r="R34" s="141" t="s">
        <v>520</v>
      </c>
      <c r="S34" s="141"/>
      <c r="T34" s="141"/>
      <c r="U34" s="141"/>
      <c r="V34" s="141"/>
      <c r="W34" s="142"/>
      <c r="X34" s="142"/>
      <c r="Y34" s="142"/>
      <c r="Z34" s="142"/>
      <c r="AA34" s="142"/>
      <c r="AB34" s="142"/>
      <c r="AC34" s="142" t="s">
        <v>520</v>
      </c>
      <c r="AD34" s="142"/>
      <c r="AE34" s="142"/>
      <c r="AF34" s="142"/>
      <c r="AG34" s="142"/>
      <c r="AH34" s="142"/>
      <c r="AI34" s="142"/>
      <c r="AJ34" s="142"/>
      <c r="AK34" s="142"/>
      <c r="AL34" s="142"/>
      <c r="AM34" s="142"/>
      <c r="AN34" s="142"/>
      <c r="AO34" s="142"/>
      <c r="AP34" s="142"/>
      <c r="AQ34" s="142"/>
      <c r="AR34" s="142" t="s">
        <v>520</v>
      </c>
      <c r="AS34" s="142"/>
      <c r="AT34" s="142"/>
      <c r="AU34" s="142"/>
      <c r="AV34" s="142"/>
      <c r="AW34" s="142"/>
      <c r="AX34" s="142"/>
      <c r="AY34" s="142"/>
      <c r="AZ34" s="142"/>
      <c r="BA34" s="142"/>
      <c r="BB34" s="142"/>
      <c r="BC34" s="142"/>
      <c r="BD34" s="142"/>
      <c r="BE34" s="142"/>
      <c r="BF34" s="142"/>
      <c r="BG34" s="142"/>
      <c r="BH34" s="142"/>
      <c r="BI34" s="142"/>
      <c r="BJ34" s="142"/>
      <c r="BK34" s="142"/>
      <c r="BL34" s="142"/>
      <c r="BM34" s="142" t="s">
        <v>520</v>
      </c>
      <c r="BN34" s="142"/>
      <c r="BO34" s="142"/>
      <c r="BP34" s="142"/>
      <c r="BQ34" s="142"/>
      <c r="BR34" s="142"/>
      <c r="BS34" s="142"/>
      <c r="BT34" s="142"/>
      <c r="BU34" s="142"/>
      <c r="BV34" s="142"/>
      <c r="BW34" s="142"/>
      <c r="BX34" s="142"/>
      <c r="BY34" s="142"/>
      <c r="BZ34" s="142"/>
      <c r="CA34" s="142"/>
      <c r="CB34" s="142" t="s">
        <v>520</v>
      </c>
      <c r="CC34" s="142"/>
      <c r="CD34" s="142"/>
      <c r="CE34" s="142"/>
      <c r="CF34" s="142"/>
      <c r="CG34" s="142"/>
      <c r="CH34" s="142"/>
      <c r="CI34" s="142"/>
      <c r="CJ34" s="142"/>
      <c r="CK34" s="142"/>
      <c r="CL34" s="142"/>
      <c r="CM34" s="142"/>
      <c r="CN34" s="142"/>
      <c r="CO34" s="142"/>
      <c r="CP34" s="142"/>
      <c r="CQ34" s="142"/>
      <c r="CR34" s="142"/>
      <c r="CS34" s="142" t="s">
        <v>520</v>
      </c>
      <c r="CT34" s="142" t="s">
        <v>520</v>
      </c>
      <c r="CU34" s="142" t="s">
        <v>520</v>
      </c>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c r="EA34" s="142"/>
      <c r="EB34" s="142"/>
      <c r="EC34" s="142"/>
      <c r="ED34" s="142"/>
      <c r="EE34" s="142"/>
      <c r="EF34" s="142"/>
      <c r="EG34" s="142"/>
      <c r="EH34" s="142"/>
      <c r="EI34" s="142"/>
      <c r="EJ34" s="142"/>
      <c r="EK34" s="142"/>
      <c r="EL34" s="142"/>
      <c r="EM34" s="142"/>
      <c r="EN34" s="142"/>
      <c r="EO34" s="142"/>
      <c r="EP34" s="142"/>
      <c r="EQ34" s="142"/>
      <c r="ER34" s="142"/>
      <c r="ES34" s="142"/>
      <c r="ET34" s="142"/>
      <c r="EU34" s="142"/>
      <c r="EV34" s="142"/>
      <c r="EW34" s="142"/>
      <c r="EX34" s="142"/>
      <c r="EY34" s="142"/>
      <c r="EZ34" s="142"/>
      <c r="FA34" s="142"/>
      <c r="FB34" s="142"/>
      <c r="FC34" s="142"/>
      <c r="FD34" s="142"/>
      <c r="FE34" s="142"/>
      <c r="FF34" s="142"/>
      <c r="FG34" s="142"/>
      <c r="FH34" s="142"/>
      <c r="FI34" s="142" t="s">
        <v>520</v>
      </c>
      <c r="FJ34" s="142"/>
      <c r="FK34" s="142"/>
      <c r="FL34" s="142"/>
      <c r="FM34" s="142" t="s">
        <v>520</v>
      </c>
      <c r="FN34" s="142"/>
      <c r="FO34" s="142"/>
      <c r="FP34" s="142"/>
      <c r="FQ34" s="142"/>
      <c r="FR34" s="142"/>
      <c r="FS34" s="142"/>
      <c r="FT34" s="142"/>
      <c r="FU34" s="142"/>
      <c r="FV34" s="142"/>
      <c r="FW34" s="142"/>
      <c r="FX34" s="142"/>
      <c r="FY34" s="142"/>
      <c r="FZ34" s="142"/>
      <c r="GA34" s="142"/>
      <c r="GB34" s="142"/>
      <c r="GC34" s="142"/>
      <c r="GD34" s="142"/>
      <c r="GE34" s="142"/>
      <c r="GF34" s="168"/>
      <c r="GG34" s="141"/>
      <c r="GH34" s="141"/>
      <c r="GI34" s="154">
        <f t="shared" si="0"/>
        <v>3400000</v>
      </c>
    </row>
    <row r="35" spans="1:191" s="153" customFormat="1" ht="24" customHeight="1" x14ac:dyDescent="0.35">
      <c r="A35" s="140">
        <v>32</v>
      </c>
      <c r="B35" s="139" t="s">
        <v>464</v>
      </c>
      <c r="C35" s="140" t="s">
        <v>437</v>
      </c>
      <c r="D35" s="151">
        <v>33362</v>
      </c>
      <c r="E35" s="141" t="s">
        <v>433</v>
      </c>
      <c r="F35" s="155" t="s">
        <v>629</v>
      </c>
      <c r="G35" s="155">
        <v>906227353</v>
      </c>
      <c r="H35" s="169"/>
      <c r="I35" s="144" t="s">
        <v>520</v>
      </c>
      <c r="J35" s="144" t="s">
        <v>520</v>
      </c>
      <c r="K35" s="144" t="s">
        <v>520</v>
      </c>
      <c r="L35" s="144" t="s">
        <v>520</v>
      </c>
      <c r="M35" s="144" t="s">
        <v>520</v>
      </c>
      <c r="N35" s="144" t="s">
        <v>520</v>
      </c>
      <c r="O35" s="144" t="s">
        <v>520</v>
      </c>
      <c r="P35" s="144" t="s">
        <v>520</v>
      </c>
      <c r="Q35" s="144" t="s">
        <v>520</v>
      </c>
      <c r="R35" s="141"/>
      <c r="S35" s="141" t="s">
        <v>520</v>
      </c>
      <c r="T35" s="141"/>
      <c r="U35" s="141"/>
      <c r="V35" s="141" t="s">
        <v>520</v>
      </c>
      <c r="W35" s="142"/>
      <c r="X35" s="142"/>
      <c r="Y35" s="142"/>
      <c r="Z35" s="142"/>
      <c r="AA35" s="142" t="s">
        <v>520</v>
      </c>
      <c r="AB35" s="142"/>
      <c r="AC35" s="142"/>
      <c r="AD35" s="142"/>
      <c r="AE35" s="142"/>
      <c r="AF35" s="142"/>
      <c r="AG35" s="142"/>
      <c r="AH35" s="142"/>
      <c r="AI35" s="142"/>
      <c r="AJ35" s="142"/>
      <c r="AK35" s="142"/>
      <c r="AL35" s="142" t="s">
        <v>520</v>
      </c>
      <c r="AM35" s="142"/>
      <c r="AN35" s="142"/>
      <c r="AO35" s="142" t="s">
        <v>520</v>
      </c>
      <c r="AP35" s="142" t="s">
        <v>520</v>
      </c>
      <c r="AQ35" s="142"/>
      <c r="AR35" s="142"/>
      <c r="AS35" s="142" t="s">
        <v>520</v>
      </c>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c r="EA35" s="142"/>
      <c r="EB35" s="142"/>
      <c r="EC35" s="142"/>
      <c r="ED35" s="142"/>
      <c r="EE35" s="142"/>
      <c r="EF35" s="142"/>
      <c r="EG35" s="142"/>
      <c r="EH35" s="142"/>
      <c r="EI35" s="142"/>
      <c r="EJ35" s="142"/>
      <c r="EK35" s="142"/>
      <c r="EL35" s="142"/>
      <c r="EM35" s="142"/>
      <c r="EN35" s="142"/>
      <c r="EO35" s="142"/>
      <c r="EP35" s="142"/>
      <c r="EQ35" s="142"/>
      <c r="ER35" s="142"/>
      <c r="ES35" s="142"/>
      <c r="ET35" s="142"/>
      <c r="EU35" s="142"/>
      <c r="EV35" s="142"/>
      <c r="EW35" s="142"/>
      <c r="EX35" s="142"/>
      <c r="EY35" s="142"/>
      <c r="EZ35" s="142"/>
      <c r="FA35" s="142"/>
      <c r="FB35" s="142"/>
      <c r="FC35" s="142"/>
      <c r="FD35" s="142"/>
      <c r="FE35" s="142"/>
      <c r="FF35" s="142" t="s">
        <v>520</v>
      </c>
      <c r="FG35" s="142"/>
      <c r="FH35" s="142"/>
      <c r="FI35" s="142"/>
      <c r="FJ35" s="142"/>
      <c r="FK35" s="142"/>
      <c r="FL35" s="142"/>
      <c r="FM35" s="142"/>
      <c r="FN35" s="142"/>
      <c r="FO35" s="142"/>
      <c r="FP35" s="142"/>
      <c r="FQ35" s="142"/>
      <c r="FR35" s="142"/>
      <c r="FS35" s="142"/>
      <c r="FT35" s="142"/>
      <c r="FU35" s="142"/>
      <c r="FV35" s="142"/>
      <c r="FW35" s="142"/>
      <c r="FX35" s="142"/>
      <c r="FY35" s="142"/>
      <c r="FZ35" s="142"/>
      <c r="GA35" s="142"/>
      <c r="GB35" s="142"/>
      <c r="GC35" s="142"/>
      <c r="GD35" s="142"/>
      <c r="GE35" s="142"/>
      <c r="GF35" s="168"/>
      <c r="GG35" s="141"/>
      <c r="GH35" s="141"/>
      <c r="GI35" s="154">
        <f t="shared" si="0"/>
        <v>1697000</v>
      </c>
    </row>
    <row r="36" spans="1:191" s="153" customFormat="1" ht="24" customHeight="1" x14ac:dyDescent="0.35">
      <c r="A36" s="140">
        <v>33</v>
      </c>
      <c r="B36" s="139" t="s">
        <v>465</v>
      </c>
      <c r="C36" s="140" t="s">
        <v>437</v>
      </c>
      <c r="D36" s="140" t="s">
        <v>633</v>
      </c>
      <c r="E36" s="141" t="s">
        <v>433</v>
      </c>
      <c r="F36" s="155" t="s">
        <v>629</v>
      </c>
      <c r="G36" s="155">
        <v>901680345</v>
      </c>
      <c r="H36" s="169"/>
      <c r="I36" s="144" t="s">
        <v>520</v>
      </c>
      <c r="J36" s="144" t="s">
        <v>520</v>
      </c>
      <c r="K36" s="144" t="s">
        <v>520</v>
      </c>
      <c r="L36" s="144" t="s">
        <v>520</v>
      </c>
      <c r="M36" s="144" t="s">
        <v>520</v>
      </c>
      <c r="N36" s="144" t="s">
        <v>520</v>
      </c>
      <c r="O36" s="144" t="s">
        <v>520</v>
      </c>
      <c r="P36" s="144" t="s">
        <v>520</v>
      </c>
      <c r="Q36" s="144" t="s">
        <v>520</v>
      </c>
      <c r="R36" s="141"/>
      <c r="S36" s="141" t="s">
        <v>520</v>
      </c>
      <c r="T36" s="141"/>
      <c r="U36" s="141"/>
      <c r="V36" s="141" t="s">
        <v>520</v>
      </c>
      <c r="W36" s="142"/>
      <c r="X36" s="142"/>
      <c r="Y36" s="142"/>
      <c r="Z36" s="142"/>
      <c r="AA36" s="142" t="s">
        <v>520</v>
      </c>
      <c r="AB36" s="142"/>
      <c r="AC36" s="142"/>
      <c r="AD36" s="142"/>
      <c r="AE36" s="142"/>
      <c r="AF36" s="142"/>
      <c r="AG36" s="142"/>
      <c r="AH36" s="142"/>
      <c r="AI36" s="142"/>
      <c r="AJ36" s="142"/>
      <c r="AK36" s="142"/>
      <c r="AL36" s="142" t="s">
        <v>520</v>
      </c>
      <c r="AM36" s="142"/>
      <c r="AN36" s="142"/>
      <c r="AO36" s="142" t="s">
        <v>520</v>
      </c>
      <c r="AP36" s="142" t="s">
        <v>520</v>
      </c>
      <c r="AQ36" s="142"/>
      <c r="AR36" s="142"/>
      <c r="AS36" s="142" t="s">
        <v>520</v>
      </c>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t="s">
        <v>520</v>
      </c>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68"/>
      <c r="GG36" s="141"/>
      <c r="GH36" s="141"/>
      <c r="GI36" s="154">
        <f t="shared" si="0"/>
        <v>1697000</v>
      </c>
    </row>
    <row r="37" spans="1:191" s="153" customFormat="1" ht="24" customHeight="1" x14ac:dyDescent="0.35">
      <c r="A37" s="140">
        <v>34</v>
      </c>
      <c r="B37" s="139" t="s">
        <v>466</v>
      </c>
      <c r="C37" s="140" t="s">
        <v>437</v>
      </c>
      <c r="D37" s="151">
        <v>36207</v>
      </c>
      <c r="E37" s="141" t="s">
        <v>433</v>
      </c>
      <c r="F37" s="143" t="s">
        <v>580</v>
      </c>
      <c r="G37" s="160" t="s">
        <v>583</v>
      </c>
      <c r="H37" s="171" t="s">
        <v>584</v>
      </c>
      <c r="I37" s="144" t="s">
        <v>520</v>
      </c>
      <c r="J37" s="144" t="s">
        <v>520</v>
      </c>
      <c r="K37" s="144" t="s">
        <v>520</v>
      </c>
      <c r="L37" s="144" t="s">
        <v>520</v>
      </c>
      <c r="M37" s="144" t="s">
        <v>520</v>
      </c>
      <c r="N37" s="144" t="s">
        <v>520</v>
      </c>
      <c r="O37" s="144" t="s">
        <v>520</v>
      </c>
      <c r="P37" s="144" t="s">
        <v>520</v>
      </c>
      <c r="Q37" s="144" t="s">
        <v>520</v>
      </c>
      <c r="R37" s="141" t="s">
        <v>520</v>
      </c>
      <c r="S37" s="141"/>
      <c r="T37" s="141"/>
      <c r="U37" s="141"/>
      <c r="V37" s="141"/>
      <c r="W37" s="142"/>
      <c r="X37" s="142"/>
      <c r="Y37" s="142"/>
      <c r="Z37" s="142"/>
      <c r="AA37" s="142"/>
      <c r="AB37" s="142"/>
      <c r="AC37" s="142"/>
      <c r="AD37" s="142"/>
      <c r="AE37" s="142"/>
      <c r="AF37" s="142"/>
      <c r="AG37" s="142"/>
      <c r="AH37" s="142"/>
      <c r="AI37" s="142"/>
      <c r="AJ37" s="142"/>
      <c r="AK37" s="142"/>
      <c r="AL37" s="142" t="s">
        <v>520</v>
      </c>
      <c r="AM37" s="142"/>
      <c r="AN37" s="142"/>
      <c r="AO37" s="142" t="s">
        <v>520</v>
      </c>
      <c r="AP37" s="142" t="s">
        <v>520</v>
      </c>
      <c r="AQ37" s="142"/>
      <c r="AR37" s="142"/>
      <c r="AS37" s="142"/>
      <c r="AT37" s="142"/>
      <c r="AU37" s="142"/>
      <c r="AV37" s="142"/>
      <c r="AW37" s="142"/>
      <c r="AX37" s="142"/>
      <c r="AY37" s="142"/>
      <c r="AZ37" s="142"/>
      <c r="BA37" s="142"/>
      <c r="BB37" s="142"/>
      <c r="BC37" s="142"/>
      <c r="BD37" s="142"/>
      <c r="BE37" s="142"/>
      <c r="BF37" s="142"/>
      <c r="BG37" s="142"/>
      <c r="BH37" s="142"/>
      <c r="BI37" s="142"/>
      <c r="BJ37" s="142"/>
      <c r="BK37" s="142"/>
      <c r="BL37" s="142"/>
      <c r="BM37" s="142" t="s">
        <v>520</v>
      </c>
      <c r="BN37" s="142"/>
      <c r="BO37" s="142"/>
      <c r="BP37" s="142"/>
      <c r="BQ37" s="142"/>
      <c r="BR37" s="142"/>
      <c r="BS37" s="142"/>
      <c r="BT37" s="142"/>
      <c r="BU37" s="142"/>
      <c r="BV37" s="142"/>
      <c r="BW37" s="142" t="s">
        <v>520</v>
      </c>
      <c r="BX37" s="142"/>
      <c r="BY37" s="142"/>
      <c r="BZ37" s="142"/>
      <c r="CA37" s="142"/>
      <c r="CB37" s="142" t="s">
        <v>520</v>
      </c>
      <c r="CC37" s="142"/>
      <c r="CD37" s="142"/>
      <c r="CE37" s="142"/>
      <c r="CF37" s="142"/>
      <c r="CG37" s="142"/>
      <c r="CH37" s="142"/>
      <c r="CI37" s="142"/>
      <c r="CJ37" s="142"/>
      <c r="CK37" s="142"/>
      <c r="CL37" s="142"/>
      <c r="CM37" s="142"/>
      <c r="CN37" s="142"/>
      <c r="CO37" s="142"/>
      <c r="CP37" s="142"/>
      <c r="CQ37" s="142"/>
      <c r="CR37" s="142"/>
      <c r="CS37" s="142" t="s">
        <v>520</v>
      </c>
      <c r="CT37" s="142" t="s">
        <v>520</v>
      </c>
      <c r="CU37" s="142" t="s">
        <v>520</v>
      </c>
      <c r="CV37" s="142"/>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c r="DY37" s="142"/>
      <c r="DZ37" s="142"/>
      <c r="EA37" s="142"/>
      <c r="EB37" s="142"/>
      <c r="EC37" s="142"/>
      <c r="ED37" s="142"/>
      <c r="EE37" s="142"/>
      <c r="EF37" s="142"/>
      <c r="EG37" s="142"/>
      <c r="EH37" s="142"/>
      <c r="EI37" s="142"/>
      <c r="EJ37" s="142"/>
      <c r="EK37" s="142"/>
      <c r="EL37" s="142"/>
      <c r="EM37" s="142"/>
      <c r="EN37" s="142"/>
      <c r="EO37" s="142"/>
      <c r="EP37" s="142"/>
      <c r="EQ37" s="142"/>
      <c r="ER37" s="142"/>
      <c r="ES37" s="142"/>
      <c r="ET37" s="142"/>
      <c r="EU37" s="142"/>
      <c r="EV37" s="142"/>
      <c r="EW37" s="142"/>
      <c r="EX37" s="142"/>
      <c r="EY37" s="142"/>
      <c r="EZ37" s="142"/>
      <c r="FA37" s="142"/>
      <c r="FB37" s="142"/>
      <c r="FC37" s="142"/>
      <c r="FD37" s="142"/>
      <c r="FE37" s="142"/>
      <c r="FF37" s="142"/>
      <c r="FG37" s="142"/>
      <c r="FH37" s="142"/>
      <c r="FI37" s="142" t="s">
        <v>520</v>
      </c>
      <c r="FJ37" s="142"/>
      <c r="FK37" s="142"/>
      <c r="FL37" s="142"/>
      <c r="FM37" s="142"/>
      <c r="FN37" s="142"/>
      <c r="FO37" s="142"/>
      <c r="FP37" s="142"/>
      <c r="FQ37" s="142"/>
      <c r="FR37" s="142"/>
      <c r="FS37" s="142"/>
      <c r="FT37" s="142"/>
      <c r="FU37" s="142"/>
      <c r="FV37" s="142"/>
      <c r="FW37" s="142"/>
      <c r="FX37" s="142"/>
      <c r="FY37" s="142"/>
      <c r="FZ37" s="142"/>
      <c r="GA37" s="142"/>
      <c r="GB37" s="142"/>
      <c r="GC37" s="142"/>
      <c r="GD37" s="142"/>
      <c r="GE37" s="142"/>
      <c r="GF37" s="168"/>
      <c r="GG37" s="141"/>
      <c r="GH37" s="141"/>
      <c r="GI37" s="154">
        <f t="shared" si="0"/>
        <v>2341000</v>
      </c>
    </row>
    <row r="38" spans="1:191" s="153" customFormat="1" ht="24" customHeight="1" x14ac:dyDescent="0.35">
      <c r="A38" s="140">
        <v>35</v>
      </c>
      <c r="B38" s="139" t="s">
        <v>467</v>
      </c>
      <c r="C38" s="140" t="s">
        <v>432</v>
      </c>
      <c r="D38" s="140">
        <v>1978</v>
      </c>
      <c r="E38" s="141" t="s">
        <v>433</v>
      </c>
      <c r="F38" s="155" t="s">
        <v>619</v>
      </c>
      <c r="G38" s="157" t="s">
        <v>620</v>
      </c>
      <c r="H38" s="169"/>
      <c r="I38" s="144" t="s">
        <v>520</v>
      </c>
      <c r="J38" s="144" t="s">
        <v>520</v>
      </c>
      <c r="K38" s="144" t="s">
        <v>520</v>
      </c>
      <c r="L38" s="144" t="s">
        <v>520</v>
      </c>
      <c r="M38" s="144" t="s">
        <v>520</v>
      </c>
      <c r="N38" s="144" t="s">
        <v>520</v>
      </c>
      <c r="O38" s="144" t="s">
        <v>520</v>
      </c>
      <c r="P38" s="144" t="s">
        <v>520</v>
      </c>
      <c r="Q38" s="144" t="s">
        <v>520</v>
      </c>
      <c r="R38" s="141" t="s">
        <v>520</v>
      </c>
      <c r="S38" s="141" t="s">
        <v>520</v>
      </c>
      <c r="T38" s="141" t="s">
        <v>520</v>
      </c>
      <c r="U38" s="141" t="s">
        <v>520</v>
      </c>
      <c r="V38" s="141" t="s">
        <v>520</v>
      </c>
      <c r="W38" s="142" t="s">
        <v>520</v>
      </c>
      <c r="X38" s="142" t="s">
        <v>520</v>
      </c>
      <c r="Y38" s="142" t="s">
        <v>520</v>
      </c>
      <c r="Z38" s="142" t="s">
        <v>520</v>
      </c>
      <c r="AA38" s="142" t="s">
        <v>520</v>
      </c>
      <c r="AB38" s="142" t="s">
        <v>520</v>
      </c>
      <c r="AC38" s="142" t="s">
        <v>520</v>
      </c>
      <c r="AD38" s="142" t="s">
        <v>520</v>
      </c>
      <c r="AE38" s="142" t="s">
        <v>520</v>
      </c>
      <c r="AF38" s="142" t="s">
        <v>520</v>
      </c>
      <c r="AG38" s="142" t="s">
        <v>520</v>
      </c>
      <c r="AH38" s="142" t="s">
        <v>520</v>
      </c>
      <c r="AI38" s="142" t="s">
        <v>520</v>
      </c>
      <c r="AJ38" s="142" t="s">
        <v>520</v>
      </c>
      <c r="AK38" s="142" t="s">
        <v>520</v>
      </c>
      <c r="AL38" s="142" t="s">
        <v>520</v>
      </c>
      <c r="AM38" s="142" t="s">
        <v>520</v>
      </c>
      <c r="AN38" s="142" t="s">
        <v>520</v>
      </c>
      <c r="AO38" s="142" t="s">
        <v>520</v>
      </c>
      <c r="AP38" s="142" t="s">
        <v>520</v>
      </c>
      <c r="AQ38" s="142" t="s">
        <v>520</v>
      </c>
      <c r="AR38" s="142" t="s">
        <v>520</v>
      </c>
      <c r="AS38" s="142" t="s">
        <v>520</v>
      </c>
      <c r="AT38" s="142" t="s">
        <v>520</v>
      </c>
      <c r="AU38" s="142" t="s">
        <v>520</v>
      </c>
      <c r="AV38" s="142"/>
      <c r="AW38" s="142"/>
      <c r="AX38" s="142"/>
      <c r="AY38" s="142" t="s">
        <v>520</v>
      </c>
      <c r="AZ38" s="142"/>
      <c r="BA38" s="142"/>
      <c r="BB38" s="142"/>
      <c r="BC38" s="142"/>
      <c r="BD38" s="142" t="s">
        <v>520</v>
      </c>
      <c r="BE38" s="142" t="s">
        <v>520</v>
      </c>
      <c r="BF38" s="142"/>
      <c r="BG38" s="142"/>
      <c r="BH38" s="142"/>
      <c r="BI38" s="142"/>
      <c r="BJ38" s="142"/>
      <c r="BK38" s="142"/>
      <c r="BL38" s="142" t="s">
        <v>520</v>
      </c>
      <c r="BM38" s="142"/>
      <c r="BN38" s="142"/>
      <c r="BO38" s="142"/>
      <c r="BP38" s="142"/>
      <c r="BQ38" s="142"/>
      <c r="BR38" s="142"/>
      <c r="BS38" s="142"/>
      <c r="BT38" s="142" t="s">
        <v>520</v>
      </c>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t="s">
        <v>520</v>
      </c>
      <c r="CT38" s="142"/>
      <c r="CU38" s="142"/>
      <c r="CV38" s="142"/>
      <c r="CW38" s="142"/>
      <c r="CX38" s="142"/>
      <c r="CY38" s="142" t="s">
        <v>520</v>
      </c>
      <c r="CZ38" s="142"/>
      <c r="DA38" s="142"/>
      <c r="DB38" s="142"/>
      <c r="DC38" s="142" t="s">
        <v>520</v>
      </c>
      <c r="DD38" s="142"/>
      <c r="DE38" s="142"/>
      <c r="DF38" s="142"/>
      <c r="DG38" s="142"/>
      <c r="DH38" s="142"/>
      <c r="DI38" s="142"/>
      <c r="DJ38" s="142"/>
      <c r="DK38" s="142"/>
      <c r="DL38" s="142"/>
      <c r="DM38" s="142"/>
      <c r="DN38" s="142"/>
      <c r="DO38" s="142"/>
      <c r="DP38" s="142"/>
      <c r="DQ38" s="142"/>
      <c r="DR38" s="142"/>
      <c r="DS38" s="142"/>
      <c r="DT38" s="142"/>
      <c r="DU38" s="142"/>
      <c r="DV38" s="142"/>
      <c r="DW38" s="142"/>
      <c r="DX38" s="142"/>
      <c r="DY38" s="142"/>
      <c r="DZ38" s="142"/>
      <c r="EA38" s="142"/>
      <c r="EB38" s="142"/>
      <c r="EC38" s="142"/>
      <c r="ED38" s="142"/>
      <c r="EE38" s="142"/>
      <c r="EF38" s="142"/>
      <c r="EG38" s="142"/>
      <c r="EH38" s="142"/>
      <c r="EI38" s="142"/>
      <c r="EJ38" s="142"/>
      <c r="EK38" s="142"/>
      <c r="EL38" s="142"/>
      <c r="EM38" s="142"/>
      <c r="EN38" s="142"/>
      <c r="EO38" s="142"/>
      <c r="EP38" s="142"/>
      <c r="EQ38" s="142"/>
      <c r="ER38" s="142"/>
      <c r="ES38" s="142"/>
      <c r="ET38" s="142"/>
      <c r="EU38" s="142"/>
      <c r="EV38" s="142"/>
      <c r="EW38" s="142"/>
      <c r="EX38" s="142"/>
      <c r="EY38" s="142"/>
      <c r="EZ38" s="142"/>
      <c r="FA38" s="142"/>
      <c r="FB38" s="142"/>
      <c r="FC38" s="142"/>
      <c r="FD38" s="142"/>
      <c r="FE38" s="142"/>
      <c r="FF38" s="142"/>
      <c r="FG38" s="142"/>
      <c r="FH38" s="142"/>
      <c r="FI38" s="142"/>
      <c r="FJ38" s="142"/>
      <c r="FK38" s="142"/>
      <c r="FL38" s="142"/>
      <c r="FM38" s="142"/>
      <c r="FN38" s="142"/>
      <c r="FO38" s="142"/>
      <c r="FP38" s="142"/>
      <c r="FQ38" s="142"/>
      <c r="FR38" s="142"/>
      <c r="FS38" s="142"/>
      <c r="FT38" s="142"/>
      <c r="FU38" s="142"/>
      <c r="FV38" s="142"/>
      <c r="FW38" s="142"/>
      <c r="FX38" s="142"/>
      <c r="FY38" s="142"/>
      <c r="FZ38" s="142"/>
      <c r="GA38" s="142"/>
      <c r="GB38" s="142"/>
      <c r="GC38" s="142"/>
      <c r="GD38" s="142"/>
      <c r="GE38" s="142"/>
      <c r="GF38" s="168"/>
      <c r="GG38" s="141"/>
      <c r="GH38" s="141"/>
      <c r="GI38" s="154">
        <f t="shared" si="0"/>
        <v>6175000</v>
      </c>
    </row>
    <row r="39" spans="1:191" s="153" customFormat="1" ht="24" customHeight="1" x14ac:dyDescent="0.35">
      <c r="A39" s="140">
        <v>36</v>
      </c>
      <c r="B39" s="139" t="s">
        <v>468</v>
      </c>
      <c r="C39" s="140" t="s">
        <v>437</v>
      </c>
      <c r="D39" s="140">
        <v>1982</v>
      </c>
      <c r="E39" s="141" t="s">
        <v>433</v>
      </c>
      <c r="F39" s="155" t="s">
        <v>619</v>
      </c>
      <c r="G39" s="157" t="s">
        <v>621</v>
      </c>
      <c r="H39" s="169"/>
      <c r="I39" s="144" t="s">
        <v>520</v>
      </c>
      <c r="J39" s="144" t="s">
        <v>520</v>
      </c>
      <c r="K39" s="144" t="s">
        <v>520</v>
      </c>
      <c r="L39" s="144" t="s">
        <v>520</v>
      </c>
      <c r="M39" s="144" t="s">
        <v>520</v>
      </c>
      <c r="N39" s="144" t="s">
        <v>520</v>
      </c>
      <c r="O39" s="144" t="s">
        <v>520</v>
      </c>
      <c r="P39" s="144" t="s">
        <v>520</v>
      </c>
      <c r="Q39" s="144" t="s">
        <v>520</v>
      </c>
      <c r="R39" s="141"/>
      <c r="S39" s="141"/>
      <c r="T39" s="141"/>
      <c r="U39" s="141"/>
      <c r="V39" s="141"/>
      <c r="W39" s="142"/>
      <c r="X39" s="142"/>
      <c r="Y39" s="142"/>
      <c r="Z39" s="142"/>
      <c r="AA39" s="142"/>
      <c r="AB39" s="142"/>
      <c r="AC39" s="142"/>
      <c r="AD39" s="142"/>
      <c r="AE39" s="142"/>
      <c r="AF39" s="142"/>
      <c r="AG39" s="142"/>
      <c r="AH39" s="142"/>
      <c r="AI39" s="142"/>
      <c r="AJ39" s="142"/>
      <c r="AK39" s="142"/>
      <c r="AL39" s="142"/>
      <c r="AM39" s="142"/>
      <c r="AN39" s="142"/>
      <c r="AO39" s="142" t="s">
        <v>520</v>
      </c>
      <c r="AP39" s="142" t="s">
        <v>520</v>
      </c>
      <c r="AQ39" s="142"/>
      <c r="AR39" s="142"/>
      <c r="AS39" s="142"/>
      <c r="AT39" s="142"/>
      <c r="AU39" s="142"/>
      <c r="AV39" s="142"/>
      <c r="AW39" s="142"/>
      <c r="AX39" s="142"/>
      <c r="AY39" s="142"/>
      <c r="AZ39" s="142"/>
      <c r="BA39" s="142"/>
      <c r="BB39" s="142" t="s">
        <v>520</v>
      </c>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t="s">
        <v>520</v>
      </c>
      <c r="CU39" s="142" t="s">
        <v>520</v>
      </c>
      <c r="CV39" s="142"/>
      <c r="CW39" s="142"/>
      <c r="CX39" s="142"/>
      <c r="CY39" s="142" t="s">
        <v>520</v>
      </c>
      <c r="CZ39" s="142" t="s">
        <v>520</v>
      </c>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c r="DY39" s="142"/>
      <c r="DZ39" s="142"/>
      <c r="EA39" s="142"/>
      <c r="EB39" s="142"/>
      <c r="EC39" s="142"/>
      <c r="ED39" s="142"/>
      <c r="EE39" s="142"/>
      <c r="EF39" s="142"/>
      <c r="EG39" s="142"/>
      <c r="EH39" s="142"/>
      <c r="EI39" s="142"/>
      <c r="EJ39" s="142"/>
      <c r="EK39" s="142"/>
      <c r="EL39" s="142"/>
      <c r="EM39" s="142"/>
      <c r="EN39" s="142"/>
      <c r="EO39" s="142"/>
      <c r="EP39" s="142"/>
      <c r="EQ39" s="142"/>
      <c r="ER39" s="142"/>
      <c r="ES39" s="142"/>
      <c r="ET39" s="142"/>
      <c r="EU39" s="142"/>
      <c r="EV39" s="142"/>
      <c r="EW39" s="142"/>
      <c r="EX39" s="142"/>
      <c r="EY39" s="142"/>
      <c r="EZ39" s="142"/>
      <c r="FA39" s="142"/>
      <c r="FB39" s="142"/>
      <c r="FC39" s="142"/>
      <c r="FD39" s="142" t="s">
        <v>520</v>
      </c>
      <c r="FE39" s="142"/>
      <c r="FF39" s="142"/>
      <c r="FG39" s="142"/>
      <c r="FH39" s="142"/>
      <c r="FI39" s="142"/>
      <c r="FJ39" s="142"/>
      <c r="FK39" s="142" t="s">
        <v>520</v>
      </c>
      <c r="FL39" s="142"/>
      <c r="FM39" s="142"/>
      <c r="FN39" s="142"/>
      <c r="FO39" s="142"/>
      <c r="FP39" s="142"/>
      <c r="FQ39" s="142"/>
      <c r="FR39" s="142"/>
      <c r="FS39" s="142"/>
      <c r="FT39" s="142"/>
      <c r="FU39" s="142"/>
      <c r="FV39" s="142"/>
      <c r="FW39" s="142"/>
      <c r="FX39" s="142"/>
      <c r="FY39" s="142"/>
      <c r="FZ39" s="142"/>
      <c r="GA39" s="142"/>
      <c r="GB39" s="142"/>
      <c r="GC39" s="142"/>
      <c r="GD39" s="142"/>
      <c r="GE39" s="142"/>
      <c r="GF39" s="168"/>
      <c r="GG39" s="141"/>
      <c r="GH39" s="141"/>
      <c r="GI39" s="154">
        <f t="shared" si="0"/>
        <v>3589000</v>
      </c>
    </row>
    <row r="40" spans="1:191" s="153" customFormat="1" ht="24" customHeight="1" x14ac:dyDescent="0.35">
      <c r="A40" s="140">
        <v>37</v>
      </c>
      <c r="B40" s="139" t="s">
        <v>469</v>
      </c>
      <c r="C40" s="140" t="s">
        <v>437</v>
      </c>
      <c r="D40" s="140">
        <v>1994</v>
      </c>
      <c r="E40" s="141" t="s">
        <v>433</v>
      </c>
      <c r="F40" s="155" t="s">
        <v>619</v>
      </c>
      <c r="G40" s="157" t="s">
        <v>622</v>
      </c>
      <c r="H40" s="169"/>
      <c r="I40" s="144" t="s">
        <v>520</v>
      </c>
      <c r="J40" s="144" t="s">
        <v>520</v>
      </c>
      <c r="K40" s="144" t="s">
        <v>520</v>
      </c>
      <c r="L40" s="144" t="s">
        <v>520</v>
      </c>
      <c r="M40" s="144" t="s">
        <v>520</v>
      </c>
      <c r="N40" s="144" t="s">
        <v>520</v>
      </c>
      <c r="O40" s="144" t="s">
        <v>520</v>
      </c>
      <c r="P40" s="144" t="s">
        <v>520</v>
      </c>
      <c r="Q40" s="144" t="s">
        <v>520</v>
      </c>
      <c r="R40" s="141"/>
      <c r="S40" s="141"/>
      <c r="T40" s="141"/>
      <c r="U40" s="141"/>
      <c r="V40" s="141"/>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t="s">
        <v>520</v>
      </c>
      <c r="AT40" s="142"/>
      <c r="AU40" s="142"/>
      <c r="AV40" s="142"/>
      <c r="AW40" s="142"/>
      <c r="AX40" s="142"/>
      <c r="AY40" s="142"/>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t="s">
        <v>520</v>
      </c>
      <c r="CU40" s="142"/>
      <c r="CV40" s="142"/>
      <c r="CW40" s="142"/>
      <c r="CX40" s="142"/>
      <c r="CY40" s="142"/>
      <c r="CZ40" s="142"/>
      <c r="DA40" s="142"/>
      <c r="DB40" s="142"/>
      <c r="DC40" s="142"/>
      <c r="DD40" s="142"/>
      <c r="DE40" s="142"/>
      <c r="DF40" s="142" t="s">
        <v>520</v>
      </c>
      <c r="DG40" s="142"/>
      <c r="DH40" s="142"/>
      <c r="DI40" s="142"/>
      <c r="DJ40" s="142"/>
      <c r="DK40" s="142"/>
      <c r="DL40" s="142"/>
      <c r="DM40" s="142"/>
      <c r="DN40" s="142"/>
      <c r="DO40" s="142"/>
      <c r="DP40" s="142"/>
      <c r="DQ40" s="142"/>
      <c r="DR40" s="142"/>
      <c r="DS40" s="142"/>
      <c r="DT40" s="142"/>
      <c r="DU40" s="142"/>
      <c r="DV40" s="142"/>
      <c r="DW40" s="142"/>
      <c r="DX40" s="142"/>
      <c r="DY40" s="142"/>
      <c r="DZ40" s="142"/>
      <c r="EA40" s="142"/>
      <c r="EB40" s="142"/>
      <c r="EC40" s="142"/>
      <c r="ED40" s="142"/>
      <c r="EE40" s="142"/>
      <c r="EF40" s="142"/>
      <c r="EG40" s="142"/>
      <c r="EH40" s="142"/>
      <c r="EI40" s="142"/>
      <c r="EJ40" s="142"/>
      <c r="EK40" s="142"/>
      <c r="EL40" s="142"/>
      <c r="EM40" s="142"/>
      <c r="EN40" s="142"/>
      <c r="EO40" s="142"/>
      <c r="EP40" s="142"/>
      <c r="EQ40" s="142"/>
      <c r="ER40" s="142"/>
      <c r="ES40" s="142"/>
      <c r="ET40" s="142"/>
      <c r="EU40" s="142"/>
      <c r="EV40" s="142"/>
      <c r="EW40" s="142"/>
      <c r="EX40" s="142"/>
      <c r="EY40" s="142"/>
      <c r="EZ40" s="142"/>
      <c r="FA40" s="142"/>
      <c r="FB40" s="142"/>
      <c r="FC40" s="142"/>
      <c r="FD40" s="142"/>
      <c r="FE40" s="142"/>
      <c r="FF40" s="142"/>
      <c r="FG40" s="142"/>
      <c r="FH40" s="142"/>
      <c r="FI40" s="142"/>
      <c r="FJ40" s="142"/>
      <c r="FK40" s="142"/>
      <c r="FL40" s="142"/>
      <c r="FM40" s="142"/>
      <c r="FN40" s="142"/>
      <c r="FO40" s="142"/>
      <c r="FP40" s="142"/>
      <c r="FQ40" s="142"/>
      <c r="FR40" s="142"/>
      <c r="FS40" s="142"/>
      <c r="FT40" s="142"/>
      <c r="FU40" s="142"/>
      <c r="FV40" s="142"/>
      <c r="FW40" s="142"/>
      <c r="FX40" s="142"/>
      <c r="FY40" s="142"/>
      <c r="FZ40" s="142"/>
      <c r="GA40" s="142"/>
      <c r="GB40" s="142"/>
      <c r="GC40" s="142"/>
      <c r="GD40" s="142"/>
      <c r="GE40" s="142"/>
      <c r="GF40" s="168"/>
      <c r="GG40" s="141"/>
      <c r="GH40" s="141"/>
      <c r="GI40" s="154">
        <f t="shared" si="0"/>
        <v>2716000</v>
      </c>
    </row>
    <row r="41" spans="1:191" s="153" customFormat="1" ht="24" customHeight="1" x14ac:dyDescent="0.35">
      <c r="A41" s="140">
        <v>38</v>
      </c>
      <c r="B41" s="139" t="s">
        <v>470</v>
      </c>
      <c r="C41" s="140" t="s">
        <v>432</v>
      </c>
      <c r="D41" s="140">
        <v>1994</v>
      </c>
      <c r="E41" s="141" t="s">
        <v>433</v>
      </c>
      <c r="F41" s="155" t="s">
        <v>619</v>
      </c>
      <c r="G41" s="157" t="s">
        <v>623</v>
      </c>
      <c r="H41" s="169"/>
      <c r="I41" s="144" t="s">
        <v>520</v>
      </c>
      <c r="J41" s="144" t="s">
        <v>520</v>
      </c>
      <c r="K41" s="144" t="s">
        <v>520</v>
      </c>
      <c r="L41" s="144" t="s">
        <v>520</v>
      </c>
      <c r="M41" s="144" t="s">
        <v>520</v>
      </c>
      <c r="N41" s="144" t="s">
        <v>520</v>
      </c>
      <c r="O41" s="144" t="s">
        <v>520</v>
      </c>
      <c r="P41" s="144" t="s">
        <v>520</v>
      </c>
      <c r="Q41" s="144" t="s">
        <v>520</v>
      </c>
      <c r="R41" s="141"/>
      <c r="S41" s="141" t="s">
        <v>520</v>
      </c>
      <c r="T41" s="141" t="s">
        <v>520</v>
      </c>
      <c r="U41" s="141"/>
      <c r="V41" s="141" t="s">
        <v>520</v>
      </c>
      <c r="W41" s="142" t="s">
        <v>520</v>
      </c>
      <c r="X41" s="142" t="s">
        <v>520</v>
      </c>
      <c r="Y41" s="142" t="s">
        <v>520</v>
      </c>
      <c r="Z41" s="142" t="s">
        <v>520</v>
      </c>
      <c r="AA41" s="142" t="s">
        <v>520</v>
      </c>
      <c r="AB41" s="142" t="s">
        <v>520</v>
      </c>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t="s">
        <v>520</v>
      </c>
      <c r="CT41" s="142"/>
      <c r="CU41" s="142" t="s">
        <v>520</v>
      </c>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c r="DY41" s="142"/>
      <c r="DZ41" s="142"/>
      <c r="EA41" s="142"/>
      <c r="EB41" s="142"/>
      <c r="EC41" s="142"/>
      <c r="ED41" s="142"/>
      <c r="EE41" s="142"/>
      <c r="EF41" s="142"/>
      <c r="EG41" s="142"/>
      <c r="EH41" s="142"/>
      <c r="EI41" s="142"/>
      <c r="EJ41" s="142"/>
      <c r="EK41" s="142"/>
      <c r="EL41" s="142"/>
      <c r="EM41" s="142"/>
      <c r="EN41" s="142"/>
      <c r="EO41" s="142"/>
      <c r="EP41" s="142"/>
      <c r="EQ41" s="142"/>
      <c r="ER41" s="142"/>
      <c r="ES41" s="142"/>
      <c r="ET41" s="142"/>
      <c r="EU41" s="142" t="s">
        <v>520</v>
      </c>
      <c r="EV41" s="142"/>
      <c r="EW41" s="142"/>
      <c r="EX41" s="142"/>
      <c r="EY41" s="142"/>
      <c r="EZ41" s="142"/>
      <c r="FA41" s="142"/>
      <c r="FB41" s="142"/>
      <c r="FC41" s="142"/>
      <c r="FD41" s="142"/>
      <c r="FE41" s="142" t="s">
        <v>520</v>
      </c>
      <c r="FF41" s="142"/>
      <c r="FG41" s="142"/>
      <c r="FH41" s="142"/>
      <c r="FI41" s="142"/>
      <c r="FJ41" s="142"/>
      <c r="FK41" s="142"/>
      <c r="FL41" s="142"/>
      <c r="FM41" s="142"/>
      <c r="FN41" s="142"/>
      <c r="FO41" s="142"/>
      <c r="FP41" s="142"/>
      <c r="FQ41" s="142"/>
      <c r="FR41" s="142"/>
      <c r="FS41" s="142"/>
      <c r="FT41" s="142"/>
      <c r="FU41" s="142"/>
      <c r="FV41" s="142"/>
      <c r="FW41" s="142"/>
      <c r="FX41" s="142"/>
      <c r="FY41" s="142"/>
      <c r="FZ41" s="142"/>
      <c r="GA41" s="142"/>
      <c r="GB41" s="142"/>
      <c r="GC41" s="142"/>
      <c r="GD41" s="142"/>
      <c r="GE41" s="142"/>
      <c r="GF41" s="168"/>
      <c r="GG41" s="141"/>
      <c r="GH41" s="141"/>
      <c r="GI41" s="154">
        <f t="shared" si="0"/>
        <v>2153000</v>
      </c>
    </row>
    <row r="42" spans="1:191" s="153" customFormat="1" ht="24" customHeight="1" x14ac:dyDescent="0.35">
      <c r="A42" s="140">
        <v>39</v>
      </c>
      <c r="B42" s="139" t="s">
        <v>471</v>
      </c>
      <c r="C42" s="140" t="s">
        <v>437</v>
      </c>
      <c r="D42" s="140">
        <v>1996</v>
      </c>
      <c r="E42" s="141" t="s">
        <v>433</v>
      </c>
      <c r="F42" s="155" t="s">
        <v>619</v>
      </c>
      <c r="G42" s="157" t="s">
        <v>624</v>
      </c>
      <c r="H42" s="169"/>
      <c r="I42" s="144" t="s">
        <v>520</v>
      </c>
      <c r="J42" s="144" t="s">
        <v>520</v>
      </c>
      <c r="K42" s="144" t="s">
        <v>520</v>
      </c>
      <c r="L42" s="144" t="s">
        <v>520</v>
      </c>
      <c r="M42" s="144" t="s">
        <v>520</v>
      </c>
      <c r="N42" s="144" t="s">
        <v>520</v>
      </c>
      <c r="O42" s="144" t="s">
        <v>520</v>
      </c>
      <c r="P42" s="144" t="s">
        <v>520</v>
      </c>
      <c r="Q42" s="144" t="s">
        <v>520</v>
      </c>
      <c r="R42" s="141"/>
      <c r="S42" s="141"/>
      <c r="T42" s="141"/>
      <c r="U42" s="141"/>
      <c r="V42" s="141"/>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t="s">
        <v>520</v>
      </c>
      <c r="AU42" s="142"/>
      <c r="AV42" s="142"/>
      <c r="AW42" s="142"/>
      <c r="AX42" s="142"/>
      <c r="AY42" s="142"/>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t="s">
        <v>520</v>
      </c>
      <c r="CT42" s="142" t="s">
        <v>520</v>
      </c>
      <c r="CU42" s="142" t="s">
        <v>520</v>
      </c>
      <c r="CV42" s="142"/>
      <c r="CW42" s="142" t="s">
        <v>520</v>
      </c>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c r="DY42" s="142"/>
      <c r="DZ42" s="142"/>
      <c r="EA42" s="142"/>
      <c r="EB42" s="142"/>
      <c r="EC42" s="142"/>
      <c r="ED42" s="142"/>
      <c r="EE42" s="142"/>
      <c r="EF42" s="142"/>
      <c r="EG42" s="142"/>
      <c r="EH42" s="142"/>
      <c r="EI42" s="142"/>
      <c r="EJ42" s="142"/>
      <c r="EK42" s="142"/>
      <c r="EL42" s="142"/>
      <c r="EM42" s="142"/>
      <c r="EN42" s="142"/>
      <c r="EO42" s="142"/>
      <c r="EP42" s="142"/>
      <c r="EQ42" s="142"/>
      <c r="ER42" s="142"/>
      <c r="ES42" s="142" t="s">
        <v>520</v>
      </c>
      <c r="ET42" s="142" t="s">
        <v>520</v>
      </c>
      <c r="EU42" s="142"/>
      <c r="EV42" s="142"/>
      <c r="EW42" s="142"/>
      <c r="EX42" s="142"/>
      <c r="EY42" s="142"/>
      <c r="EZ42" s="142"/>
      <c r="FA42" s="142"/>
      <c r="FB42" s="142"/>
      <c r="FC42" s="142" t="s">
        <v>520</v>
      </c>
      <c r="FD42" s="142"/>
      <c r="FE42" s="142"/>
      <c r="FF42" s="142"/>
      <c r="FG42" s="142"/>
      <c r="FH42" s="142"/>
      <c r="FI42" s="142" t="s">
        <v>520</v>
      </c>
      <c r="FJ42" s="142"/>
      <c r="FK42" s="142"/>
      <c r="FL42" s="142"/>
      <c r="FM42" s="142"/>
      <c r="FN42" s="142"/>
      <c r="FO42" s="142"/>
      <c r="FP42" s="142" t="s">
        <v>520</v>
      </c>
      <c r="FQ42" s="142"/>
      <c r="FR42" s="142"/>
      <c r="FS42" s="142"/>
      <c r="FT42" s="142"/>
      <c r="FU42" s="142"/>
      <c r="FV42" s="142"/>
      <c r="FW42" s="142"/>
      <c r="FX42" s="142"/>
      <c r="FY42" s="142"/>
      <c r="FZ42" s="142"/>
      <c r="GA42" s="142"/>
      <c r="GB42" s="142"/>
      <c r="GC42" s="142"/>
      <c r="GD42" s="142"/>
      <c r="GE42" s="142"/>
      <c r="GF42" s="168"/>
      <c r="GG42" s="141"/>
      <c r="GH42" s="141"/>
      <c r="GI42" s="154">
        <f t="shared" si="0"/>
        <v>3500000</v>
      </c>
    </row>
    <row r="43" spans="1:191" s="153" customFormat="1" ht="28.5" customHeight="1" x14ac:dyDescent="0.35">
      <c r="A43" s="140">
        <v>40</v>
      </c>
      <c r="B43" s="139" t="s">
        <v>472</v>
      </c>
      <c r="C43" s="140" t="s">
        <v>432</v>
      </c>
      <c r="D43" s="161" t="s">
        <v>521</v>
      </c>
      <c r="E43" s="141" t="s">
        <v>433</v>
      </c>
      <c r="F43" s="155" t="s">
        <v>522</v>
      </c>
      <c r="G43" s="158" t="s">
        <v>523</v>
      </c>
      <c r="H43" s="169"/>
      <c r="I43" s="144" t="s">
        <v>520</v>
      </c>
      <c r="J43" s="144" t="s">
        <v>520</v>
      </c>
      <c r="K43" s="144" t="s">
        <v>520</v>
      </c>
      <c r="L43" s="144" t="s">
        <v>520</v>
      </c>
      <c r="M43" s="144" t="s">
        <v>520</v>
      </c>
      <c r="N43" s="144" t="s">
        <v>520</v>
      </c>
      <c r="O43" s="144" t="s">
        <v>520</v>
      </c>
      <c r="P43" s="144" t="s">
        <v>520</v>
      </c>
      <c r="Q43" s="144" t="s">
        <v>520</v>
      </c>
      <c r="R43" s="141"/>
      <c r="S43" s="141" t="s">
        <v>520</v>
      </c>
      <c r="T43" s="141" t="s">
        <v>520</v>
      </c>
      <c r="U43" s="141"/>
      <c r="V43" s="141"/>
      <c r="W43" s="142" t="s">
        <v>520</v>
      </c>
      <c r="X43" s="142" t="s">
        <v>520</v>
      </c>
      <c r="Y43" s="142" t="s">
        <v>520</v>
      </c>
      <c r="Z43" s="142" t="s">
        <v>520</v>
      </c>
      <c r="AA43" s="142" t="s">
        <v>520</v>
      </c>
      <c r="AB43" s="142" t="s">
        <v>520</v>
      </c>
      <c r="AC43" s="142"/>
      <c r="AD43" s="142"/>
      <c r="AE43" s="142"/>
      <c r="AF43" s="142"/>
      <c r="AG43" s="142"/>
      <c r="AH43" s="142"/>
      <c r="AI43" s="142"/>
      <c r="AJ43" s="142"/>
      <c r="AK43" s="142"/>
      <c r="AL43" s="142"/>
      <c r="AM43" s="142"/>
      <c r="AN43" s="142"/>
      <c r="AO43" s="142"/>
      <c r="AP43" s="142"/>
      <c r="AQ43" s="142" t="s">
        <v>520</v>
      </c>
      <c r="AR43" s="142" t="s">
        <v>520</v>
      </c>
      <c r="AS43" s="142"/>
      <c r="AT43" s="142" t="s">
        <v>520</v>
      </c>
      <c r="AU43" s="142"/>
      <c r="AV43" s="142"/>
      <c r="AW43" s="142"/>
      <c r="AX43" s="142"/>
      <c r="AY43" s="142" t="s">
        <v>520</v>
      </c>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t="s">
        <v>520</v>
      </c>
      <c r="CT43" s="142"/>
      <c r="CU43" s="142" t="s">
        <v>520</v>
      </c>
      <c r="CV43" s="142"/>
      <c r="CW43" s="142"/>
      <c r="CX43" s="142"/>
      <c r="CY43" s="142" t="s">
        <v>520</v>
      </c>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c r="DY43" s="142"/>
      <c r="DZ43" s="142"/>
      <c r="EA43" s="142"/>
      <c r="EB43" s="142"/>
      <c r="EC43" s="142"/>
      <c r="ED43" s="142"/>
      <c r="EE43" s="142"/>
      <c r="EF43" s="142"/>
      <c r="EG43" s="142"/>
      <c r="EH43" s="142"/>
      <c r="EI43" s="142"/>
      <c r="EJ43" s="142"/>
      <c r="EK43" s="142"/>
      <c r="EL43" s="142"/>
      <c r="EM43" s="142"/>
      <c r="EN43" s="142"/>
      <c r="EO43" s="142"/>
      <c r="EP43" s="142"/>
      <c r="EQ43" s="142"/>
      <c r="ER43" s="142"/>
      <c r="ES43" s="142"/>
      <c r="ET43" s="142"/>
      <c r="EU43" s="142"/>
      <c r="EV43" s="142"/>
      <c r="EW43" s="142"/>
      <c r="EX43" s="142"/>
      <c r="EY43" s="142"/>
      <c r="EZ43" s="142"/>
      <c r="FA43" s="142"/>
      <c r="FB43" s="142"/>
      <c r="FC43" s="142"/>
      <c r="FD43" s="142"/>
      <c r="FE43" s="142"/>
      <c r="FF43" s="142"/>
      <c r="FG43" s="142"/>
      <c r="FH43" s="142"/>
      <c r="FI43" s="142"/>
      <c r="FJ43" s="142"/>
      <c r="FK43" s="142"/>
      <c r="FL43" s="142"/>
      <c r="FM43" s="142"/>
      <c r="FN43" s="142"/>
      <c r="FO43" s="142"/>
      <c r="FP43" s="142"/>
      <c r="FQ43" s="142"/>
      <c r="FR43" s="142"/>
      <c r="FS43" s="142"/>
      <c r="FT43" s="142"/>
      <c r="FU43" s="142"/>
      <c r="FV43" s="142"/>
      <c r="FW43" s="142"/>
      <c r="FX43" s="142"/>
      <c r="FY43" s="142"/>
      <c r="FZ43" s="142"/>
      <c r="GA43" s="142"/>
      <c r="GB43" s="142"/>
      <c r="GC43" s="142"/>
      <c r="GD43" s="142"/>
      <c r="GE43" s="142"/>
      <c r="GF43" s="168"/>
      <c r="GG43" s="141"/>
      <c r="GH43" s="141"/>
      <c r="GI43" s="162">
        <f t="shared" si="0"/>
        <v>2910000</v>
      </c>
    </row>
    <row r="44" spans="1:191" s="153" customFormat="1" ht="24" customHeight="1" x14ac:dyDescent="0.35">
      <c r="A44" s="140">
        <v>41</v>
      </c>
      <c r="B44" s="139" t="s">
        <v>473</v>
      </c>
      <c r="C44" s="140" t="s">
        <v>437</v>
      </c>
      <c r="D44" s="163" t="s">
        <v>524</v>
      </c>
      <c r="E44" s="141" t="s">
        <v>433</v>
      </c>
      <c r="F44" s="155" t="s">
        <v>522</v>
      </c>
      <c r="G44" s="164" t="s">
        <v>525</v>
      </c>
      <c r="H44" s="169"/>
      <c r="I44" s="144" t="s">
        <v>520</v>
      </c>
      <c r="J44" s="144" t="s">
        <v>520</v>
      </c>
      <c r="K44" s="144" t="s">
        <v>520</v>
      </c>
      <c r="L44" s="144" t="s">
        <v>520</v>
      </c>
      <c r="M44" s="144" t="s">
        <v>520</v>
      </c>
      <c r="N44" s="144" t="s">
        <v>520</v>
      </c>
      <c r="O44" s="144" t="s">
        <v>520</v>
      </c>
      <c r="P44" s="144" t="s">
        <v>520</v>
      </c>
      <c r="Q44" s="144" t="s">
        <v>520</v>
      </c>
      <c r="R44" s="141" t="s">
        <v>520</v>
      </c>
      <c r="S44" s="141"/>
      <c r="T44" s="141" t="s">
        <v>520</v>
      </c>
      <c r="U44" s="141"/>
      <c r="V44" s="141" t="s">
        <v>520</v>
      </c>
      <c r="W44" s="142"/>
      <c r="X44" s="142" t="s">
        <v>520</v>
      </c>
      <c r="Y44" s="142" t="s">
        <v>520</v>
      </c>
      <c r="Z44" s="142" t="s">
        <v>520</v>
      </c>
      <c r="AA44" s="142" t="s">
        <v>520</v>
      </c>
      <c r="AB44" s="142" t="s">
        <v>520</v>
      </c>
      <c r="AC44" s="142" t="s">
        <v>520</v>
      </c>
      <c r="AD44" s="142"/>
      <c r="AE44" s="142"/>
      <c r="AF44" s="142"/>
      <c r="AG44" s="142"/>
      <c r="AH44" s="142"/>
      <c r="AI44" s="142"/>
      <c r="AJ44" s="142"/>
      <c r="AK44" s="142"/>
      <c r="AL44" s="142"/>
      <c r="AM44" s="142"/>
      <c r="AN44" s="142"/>
      <c r="AO44" s="142" t="s">
        <v>520</v>
      </c>
      <c r="AP44" s="142" t="s">
        <v>520</v>
      </c>
      <c r="AQ44" s="142"/>
      <c r="AR44" s="142" t="s">
        <v>520</v>
      </c>
      <c r="AS44" s="142"/>
      <c r="AT44" s="142"/>
      <c r="AU44" s="142"/>
      <c r="AV44" s="142"/>
      <c r="AW44" s="142"/>
      <c r="AX44" s="142"/>
      <c r="AY44" s="142"/>
      <c r="AZ44" s="142" t="s">
        <v>520</v>
      </c>
      <c r="BA44" s="142"/>
      <c r="BB44" s="142" t="s">
        <v>520</v>
      </c>
      <c r="BC44" s="142"/>
      <c r="BD44" s="142"/>
      <c r="BE44" s="142"/>
      <c r="BF44" s="142"/>
      <c r="BG44" s="142"/>
      <c r="BH44" s="142"/>
      <c r="BI44" s="142"/>
      <c r="BJ44" s="142"/>
      <c r="BK44" s="142"/>
      <c r="BL44" s="142"/>
      <c r="BM44" s="142" t="s">
        <v>520</v>
      </c>
      <c r="BN44" s="142"/>
      <c r="BO44" s="142"/>
      <c r="BP44" s="142"/>
      <c r="BQ44" s="142"/>
      <c r="BR44" s="142"/>
      <c r="BS44" s="142"/>
      <c r="BT44" s="142"/>
      <c r="BU44" s="142"/>
      <c r="BV44" s="142"/>
      <c r="BW44" s="142"/>
      <c r="BX44" s="142"/>
      <c r="BY44" s="142"/>
      <c r="BZ44" s="142"/>
      <c r="CA44" s="142"/>
      <c r="CB44" s="142"/>
      <c r="CC44" s="142"/>
      <c r="CD44" s="142" t="s">
        <v>520</v>
      </c>
      <c r="CE44" s="142"/>
      <c r="CF44" s="142"/>
      <c r="CG44" s="142"/>
      <c r="CH44" s="142"/>
      <c r="CI44" s="142"/>
      <c r="CJ44" s="142" t="s">
        <v>520</v>
      </c>
      <c r="CK44" s="142"/>
      <c r="CL44" s="142"/>
      <c r="CM44" s="142"/>
      <c r="CN44" s="142"/>
      <c r="CO44" s="142"/>
      <c r="CP44" s="142"/>
      <c r="CQ44" s="142"/>
      <c r="CR44" s="142"/>
      <c r="CS44" s="142" t="s">
        <v>520</v>
      </c>
      <c r="CT44" s="142" t="s">
        <v>520</v>
      </c>
      <c r="CU44" s="142" t="s">
        <v>520</v>
      </c>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c r="EA44" s="142"/>
      <c r="EB44" s="142"/>
      <c r="EC44" s="142"/>
      <c r="ED44" s="142"/>
      <c r="EE44" s="142"/>
      <c r="EF44" s="142"/>
      <c r="EG44" s="142"/>
      <c r="EH44" s="142"/>
      <c r="EI44" s="142"/>
      <c r="EJ44" s="142"/>
      <c r="EK44" s="142"/>
      <c r="EL44" s="142"/>
      <c r="EM44" s="142"/>
      <c r="EN44" s="142"/>
      <c r="EO44" s="142"/>
      <c r="EP44" s="142"/>
      <c r="EQ44" s="142"/>
      <c r="ER44" s="142"/>
      <c r="ES44" s="142"/>
      <c r="ET44" s="142"/>
      <c r="EU44" s="142"/>
      <c r="EV44" s="142"/>
      <c r="EW44" s="142"/>
      <c r="EX44" s="142"/>
      <c r="EY44" s="142"/>
      <c r="EZ44" s="142"/>
      <c r="FA44" s="142"/>
      <c r="FB44" s="142"/>
      <c r="FC44" s="142"/>
      <c r="FD44" s="142" t="s">
        <v>520</v>
      </c>
      <c r="FE44" s="142"/>
      <c r="FF44" s="142"/>
      <c r="FG44" s="142"/>
      <c r="FH44" s="142"/>
      <c r="FI44" s="142"/>
      <c r="FJ44" s="142"/>
      <c r="FK44" s="142"/>
      <c r="FL44" s="142"/>
      <c r="FM44" s="142"/>
      <c r="FN44" s="142"/>
      <c r="FO44" s="142"/>
      <c r="FP44" s="142"/>
      <c r="FQ44" s="142"/>
      <c r="FR44" s="142"/>
      <c r="FS44" s="142"/>
      <c r="FT44" s="142"/>
      <c r="FU44" s="142"/>
      <c r="FV44" s="142"/>
      <c r="FW44" s="142"/>
      <c r="FX44" s="142"/>
      <c r="FY44" s="142"/>
      <c r="FZ44" s="142"/>
      <c r="GA44" s="142"/>
      <c r="GB44" s="142"/>
      <c r="GC44" s="142"/>
      <c r="GD44" s="142"/>
      <c r="GE44" s="142"/>
      <c r="GF44" s="168"/>
      <c r="GG44" s="141"/>
      <c r="GH44" s="141"/>
      <c r="GI44" s="154">
        <f t="shared" si="0"/>
        <v>3595000</v>
      </c>
    </row>
    <row r="45" spans="1:191" s="153" customFormat="1" ht="24" customHeight="1" x14ac:dyDescent="0.35">
      <c r="A45" s="140">
        <v>42</v>
      </c>
      <c r="B45" s="139" t="s">
        <v>474</v>
      </c>
      <c r="C45" s="140" t="s">
        <v>432</v>
      </c>
      <c r="D45" s="161" t="s">
        <v>526</v>
      </c>
      <c r="E45" s="141" t="s">
        <v>433</v>
      </c>
      <c r="F45" s="155" t="s">
        <v>522</v>
      </c>
      <c r="G45" s="158" t="s">
        <v>527</v>
      </c>
      <c r="H45" s="169"/>
      <c r="I45" s="144" t="s">
        <v>520</v>
      </c>
      <c r="J45" s="144" t="s">
        <v>520</v>
      </c>
      <c r="K45" s="144" t="s">
        <v>520</v>
      </c>
      <c r="L45" s="144" t="s">
        <v>520</v>
      </c>
      <c r="M45" s="144" t="s">
        <v>520</v>
      </c>
      <c r="N45" s="144" t="s">
        <v>520</v>
      </c>
      <c r="O45" s="144" t="s">
        <v>520</v>
      </c>
      <c r="P45" s="144" t="s">
        <v>520</v>
      </c>
      <c r="Q45" s="144" t="s">
        <v>520</v>
      </c>
      <c r="R45" s="141" t="s">
        <v>520</v>
      </c>
      <c r="S45" s="141" t="s">
        <v>520</v>
      </c>
      <c r="T45" s="141" t="s">
        <v>520</v>
      </c>
      <c r="U45" s="141"/>
      <c r="V45" s="141"/>
      <c r="W45" s="142"/>
      <c r="X45" s="142"/>
      <c r="Y45" s="142"/>
      <c r="Z45" s="142"/>
      <c r="AA45" s="142"/>
      <c r="AB45" s="142"/>
      <c r="AC45" s="142"/>
      <c r="AD45" s="142"/>
      <c r="AE45" s="142"/>
      <c r="AF45" s="142"/>
      <c r="AG45" s="142"/>
      <c r="AH45" s="142"/>
      <c r="AI45" s="142"/>
      <c r="AJ45" s="142"/>
      <c r="AK45" s="142"/>
      <c r="AL45" s="142"/>
      <c r="AM45" s="142"/>
      <c r="AN45" s="142"/>
      <c r="AO45" s="142"/>
      <c r="AP45" s="142"/>
      <c r="AQ45" s="142" t="s">
        <v>520</v>
      </c>
      <c r="AR45" s="142" t="s">
        <v>520</v>
      </c>
      <c r="AS45" s="142"/>
      <c r="AT45" s="142" t="s">
        <v>520</v>
      </c>
      <c r="AU45" s="142" t="s">
        <v>520</v>
      </c>
      <c r="AV45" s="142"/>
      <c r="AW45" s="142"/>
      <c r="AX45" s="142"/>
      <c r="AY45" s="142" t="s">
        <v>520</v>
      </c>
      <c r="AZ45" s="142"/>
      <c r="BA45" s="142"/>
      <c r="BB45" s="142"/>
      <c r="BC45" s="142" t="s">
        <v>520</v>
      </c>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t="s">
        <v>520</v>
      </c>
      <c r="CT45" s="142"/>
      <c r="CU45" s="142" t="s">
        <v>520</v>
      </c>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c r="DY45" s="142"/>
      <c r="DZ45" s="142"/>
      <c r="EA45" s="142"/>
      <c r="EB45" s="142"/>
      <c r="EC45" s="142"/>
      <c r="ED45" s="142"/>
      <c r="EE45" s="142"/>
      <c r="EF45" s="142"/>
      <c r="EG45" s="142"/>
      <c r="EH45" s="142"/>
      <c r="EI45" s="142"/>
      <c r="EJ45" s="142"/>
      <c r="EK45" s="142"/>
      <c r="EL45" s="142"/>
      <c r="EM45" s="142"/>
      <c r="EN45" s="142"/>
      <c r="EO45" s="142"/>
      <c r="EP45" s="142"/>
      <c r="EQ45" s="142"/>
      <c r="ER45" s="142"/>
      <c r="ES45" s="142"/>
      <c r="ET45" s="142"/>
      <c r="EU45" s="142"/>
      <c r="EV45" s="142"/>
      <c r="EW45" s="142"/>
      <c r="EX45" s="142"/>
      <c r="EY45" s="142"/>
      <c r="EZ45" s="142"/>
      <c r="FA45" s="142"/>
      <c r="FB45" s="142"/>
      <c r="FC45" s="142"/>
      <c r="FD45" s="142"/>
      <c r="FE45" s="142"/>
      <c r="FF45" s="142"/>
      <c r="FG45" s="142"/>
      <c r="FH45" s="142" t="s">
        <v>520</v>
      </c>
      <c r="FI45" s="142"/>
      <c r="FJ45" s="142"/>
      <c r="FK45" s="142"/>
      <c r="FL45" s="142"/>
      <c r="FM45" s="142"/>
      <c r="FN45" s="142"/>
      <c r="FO45" s="142"/>
      <c r="FP45" s="142"/>
      <c r="FQ45" s="142"/>
      <c r="FR45" s="142"/>
      <c r="FS45" s="142"/>
      <c r="FT45" s="142"/>
      <c r="FU45" s="142"/>
      <c r="FV45" s="142"/>
      <c r="FW45" s="142"/>
      <c r="FX45" s="142"/>
      <c r="FY45" s="142"/>
      <c r="FZ45" s="142"/>
      <c r="GA45" s="142"/>
      <c r="GB45" s="142"/>
      <c r="GC45" s="142"/>
      <c r="GD45" s="142"/>
      <c r="GE45" s="142"/>
      <c r="GF45" s="168"/>
      <c r="GG45" s="141"/>
      <c r="GH45" s="141"/>
      <c r="GI45" s="154">
        <f t="shared" si="0"/>
        <v>3085000</v>
      </c>
    </row>
    <row r="46" spans="1:191" s="153" customFormat="1" ht="24" customHeight="1" x14ac:dyDescent="0.35">
      <c r="A46" s="140">
        <v>43</v>
      </c>
      <c r="B46" s="139" t="s">
        <v>475</v>
      </c>
      <c r="C46" s="140" t="s">
        <v>432</v>
      </c>
      <c r="D46" s="161" t="s">
        <v>528</v>
      </c>
      <c r="E46" s="141" t="s">
        <v>433</v>
      </c>
      <c r="F46" s="155" t="s">
        <v>522</v>
      </c>
      <c r="G46" s="158" t="s">
        <v>529</v>
      </c>
      <c r="H46" s="169"/>
      <c r="I46" s="144" t="s">
        <v>520</v>
      </c>
      <c r="J46" s="144" t="s">
        <v>520</v>
      </c>
      <c r="K46" s="144" t="s">
        <v>520</v>
      </c>
      <c r="L46" s="144" t="s">
        <v>520</v>
      </c>
      <c r="M46" s="144" t="s">
        <v>520</v>
      </c>
      <c r="N46" s="144" t="s">
        <v>520</v>
      </c>
      <c r="O46" s="144" t="s">
        <v>520</v>
      </c>
      <c r="P46" s="144" t="s">
        <v>520</v>
      </c>
      <c r="Q46" s="144" t="s">
        <v>520</v>
      </c>
      <c r="R46" s="141"/>
      <c r="S46" s="141" t="s">
        <v>520</v>
      </c>
      <c r="T46" s="141" t="s">
        <v>520</v>
      </c>
      <c r="U46" s="141"/>
      <c r="V46" s="141" t="s">
        <v>520</v>
      </c>
      <c r="W46" s="142"/>
      <c r="X46" s="142" t="s">
        <v>520</v>
      </c>
      <c r="Y46" s="142" t="s">
        <v>520</v>
      </c>
      <c r="Z46" s="142"/>
      <c r="AA46" s="142" t="s">
        <v>520</v>
      </c>
      <c r="AB46" s="142" t="s">
        <v>520</v>
      </c>
      <c r="AC46" s="142"/>
      <c r="AD46" s="142"/>
      <c r="AE46" s="142"/>
      <c r="AF46" s="142"/>
      <c r="AG46" s="142"/>
      <c r="AH46" s="142"/>
      <c r="AI46" s="142"/>
      <c r="AJ46" s="142"/>
      <c r="AK46" s="142"/>
      <c r="AL46" s="142"/>
      <c r="AM46" s="142"/>
      <c r="AN46" s="142"/>
      <c r="AO46" s="142"/>
      <c r="AP46" s="142"/>
      <c r="AQ46" s="142" t="s">
        <v>520</v>
      </c>
      <c r="AR46" s="142" t="s">
        <v>520</v>
      </c>
      <c r="AS46" s="142"/>
      <c r="AT46" s="142" t="s">
        <v>520</v>
      </c>
      <c r="AU46" s="142" t="s">
        <v>520</v>
      </c>
      <c r="AV46" s="142"/>
      <c r="AW46" s="142"/>
      <c r="AX46" s="142"/>
      <c r="AY46" s="142" t="s">
        <v>520</v>
      </c>
      <c r="AZ46" s="142"/>
      <c r="BA46" s="142"/>
      <c r="BB46" s="142"/>
      <c r="BC46" s="142" t="s">
        <v>520</v>
      </c>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t="s">
        <v>520</v>
      </c>
      <c r="CT46" s="142"/>
      <c r="CU46" s="142" t="s">
        <v>520</v>
      </c>
      <c r="CV46" s="142"/>
      <c r="CW46" s="142"/>
      <c r="CX46" s="142"/>
      <c r="CY46" s="142" t="s">
        <v>520</v>
      </c>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c r="DY46" s="142"/>
      <c r="DZ46" s="142"/>
      <c r="EA46" s="142"/>
      <c r="EB46" s="142"/>
      <c r="EC46" s="142"/>
      <c r="ED46" s="142"/>
      <c r="EE46" s="142"/>
      <c r="EF46" s="142"/>
      <c r="EG46" s="142"/>
      <c r="EH46" s="142"/>
      <c r="EI46" s="142"/>
      <c r="EJ46" s="142"/>
      <c r="EK46" s="142"/>
      <c r="EL46" s="142"/>
      <c r="EM46" s="142"/>
      <c r="EN46" s="142"/>
      <c r="EO46" s="142"/>
      <c r="EP46" s="142"/>
      <c r="EQ46" s="142"/>
      <c r="ER46" s="142"/>
      <c r="ES46" s="142"/>
      <c r="ET46" s="142"/>
      <c r="EU46" s="142"/>
      <c r="EV46" s="142"/>
      <c r="EW46" s="142"/>
      <c r="EX46" s="142"/>
      <c r="EY46" s="142"/>
      <c r="EZ46" s="142"/>
      <c r="FA46" s="142"/>
      <c r="FB46" s="142"/>
      <c r="FC46" s="142"/>
      <c r="FD46" s="142"/>
      <c r="FE46" s="142"/>
      <c r="FF46" s="142"/>
      <c r="FG46" s="142"/>
      <c r="FH46" s="142"/>
      <c r="FI46" s="142"/>
      <c r="FJ46" s="142"/>
      <c r="FK46" s="142"/>
      <c r="FL46" s="142"/>
      <c r="FM46" s="142"/>
      <c r="FN46" s="142"/>
      <c r="FO46" s="142"/>
      <c r="FP46" s="142"/>
      <c r="FQ46" s="142"/>
      <c r="FR46" s="142"/>
      <c r="FS46" s="142"/>
      <c r="FT46" s="142"/>
      <c r="FU46" s="142"/>
      <c r="FV46" s="142"/>
      <c r="FW46" s="142"/>
      <c r="FX46" s="142"/>
      <c r="FY46" s="142"/>
      <c r="FZ46" s="142"/>
      <c r="GA46" s="142"/>
      <c r="GB46" s="142"/>
      <c r="GC46" s="142"/>
      <c r="GD46" s="142"/>
      <c r="GE46" s="142"/>
      <c r="GF46" s="168"/>
      <c r="GG46" s="141"/>
      <c r="GH46" s="141"/>
      <c r="GI46" s="154">
        <f t="shared" si="0"/>
        <v>3455000</v>
      </c>
    </row>
    <row r="47" spans="1:191" s="153" customFormat="1" ht="24" customHeight="1" x14ac:dyDescent="0.35">
      <c r="A47" s="140">
        <v>44</v>
      </c>
      <c r="B47" s="139" t="s">
        <v>476</v>
      </c>
      <c r="C47" s="140" t="s">
        <v>437</v>
      </c>
      <c r="D47" s="161" t="s">
        <v>530</v>
      </c>
      <c r="E47" s="143" t="s">
        <v>433</v>
      </c>
      <c r="F47" s="155" t="s">
        <v>522</v>
      </c>
      <c r="G47" s="158" t="s">
        <v>531</v>
      </c>
      <c r="H47" s="169"/>
      <c r="I47" s="144" t="s">
        <v>520</v>
      </c>
      <c r="J47" s="144" t="s">
        <v>520</v>
      </c>
      <c r="K47" s="144" t="s">
        <v>520</v>
      </c>
      <c r="L47" s="144" t="s">
        <v>520</v>
      </c>
      <c r="M47" s="144" t="s">
        <v>520</v>
      </c>
      <c r="N47" s="144" t="s">
        <v>520</v>
      </c>
      <c r="O47" s="144" t="s">
        <v>520</v>
      </c>
      <c r="P47" s="144" t="s">
        <v>520</v>
      </c>
      <c r="Q47" s="144" t="s">
        <v>520</v>
      </c>
      <c r="R47" s="141"/>
      <c r="S47" s="141"/>
      <c r="T47" s="141"/>
      <c r="U47" s="141"/>
      <c r="V47" s="141"/>
      <c r="W47" s="142"/>
      <c r="X47" s="142"/>
      <c r="Y47" s="142"/>
      <c r="Z47" s="142"/>
      <c r="AA47" s="142"/>
      <c r="AB47" s="142"/>
      <c r="AC47" s="142"/>
      <c r="AD47" s="142"/>
      <c r="AE47" s="142"/>
      <c r="AF47" s="142"/>
      <c r="AG47" s="142"/>
      <c r="AH47" s="142"/>
      <c r="AI47" s="142"/>
      <c r="AJ47" s="142"/>
      <c r="AK47" s="142"/>
      <c r="AL47" s="142"/>
      <c r="AM47" s="142"/>
      <c r="AN47" s="142"/>
      <c r="AO47" s="142"/>
      <c r="AP47" s="142"/>
      <c r="AQ47" s="142" t="s">
        <v>520</v>
      </c>
      <c r="AR47" s="142" t="s">
        <v>520</v>
      </c>
      <c r="AS47" s="142"/>
      <c r="AT47" s="142" t="s">
        <v>520</v>
      </c>
      <c r="AU47" s="142" t="s">
        <v>520</v>
      </c>
      <c r="AV47" s="142"/>
      <c r="AW47" s="142"/>
      <c r="AX47" s="142"/>
      <c r="AY47" s="142"/>
      <c r="AZ47" s="142" t="s">
        <v>520</v>
      </c>
      <c r="BA47" s="142"/>
      <c r="BB47" s="142" t="s">
        <v>520</v>
      </c>
      <c r="BC47" s="142" t="s">
        <v>520</v>
      </c>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t="s">
        <v>520</v>
      </c>
      <c r="CT47" s="142" t="s">
        <v>520</v>
      </c>
      <c r="CU47" s="142" t="s">
        <v>520</v>
      </c>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c r="DY47" s="142"/>
      <c r="DZ47" s="142"/>
      <c r="EA47" s="142"/>
      <c r="EB47" s="142"/>
      <c r="EC47" s="142"/>
      <c r="ED47" s="142"/>
      <c r="EE47" s="142"/>
      <c r="EF47" s="142"/>
      <c r="EG47" s="142"/>
      <c r="EH47" s="142"/>
      <c r="EI47" s="142"/>
      <c r="EJ47" s="142"/>
      <c r="EK47" s="142"/>
      <c r="EL47" s="142"/>
      <c r="EM47" s="142"/>
      <c r="EN47" s="142"/>
      <c r="EO47" s="142"/>
      <c r="EP47" s="142"/>
      <c r="EQ47" s="142"/>
      <c r="ER47" s="142"/>
      <c r="ES47" s="142"/>
      <c r="ET47" s="142" t="s">
        <v>520</v>
      </c>
      <c r="EU47" s="142"/>
      <c r="EV47" s="142"/>
      <c r="EW47" s="142"/>
      <c r="EX47" s="142"/>
      <c r="EY47" s="142"/>
      <c r="EZ47" s="142"/>
      <c r="FA47" s="142"/>
      <c r="FB47" s="142"/>
      <c r="FC47" s="142"/>
      <c r="FD47" s="142"/>
      <c r="FE47" s="142"/>
      <c r="FF47" s="142"/>
      <c r="FG47" s="142"/>
      <c r="FH47" s="142"/>
      <c r="FI47" s="142" t="s">
        <v>520</v>
      </c>
      <c r="FJ47" s="142"/>
      <c r="FK47" s="142" t="s">
        <v>520</v>
      </c>
      <c r="FL47" s="142"/>
      <c r="FM47" s="142"/>
      <c r="FN47" s="142"/>
      <c r="FO47" s="142"/>
      <c r="FP47" s="142"/>
      <c r="FQ47" s="142"/>
      <c r="FR47" s="142"/>
      <c r="FS47" s="142"/>
      <c r="FT47" s="142"/>
      <c r="FU47" s="142"/>
      <c r="FV47" s="142"/>
      <c r="FW47" s="142"/>
      <c r="FX47" s="142"/>
      <c r="FY47" s="142"/>
      <c r="FZ47" s="142"/>
      <c r="GA47" s="142"/>
      <c r="GB47" s="142"/>
      <c r="GC47" s="142"/>
      <c r="GD47" s="142"/>
      <c r="GE47" s="142"/>
      <c r="GF47" s="168"/>
      <c r="GG47" s="141"/>
      <c r="GH47" s="141"/>
      <c r="GI47" s="154">
        <f t="shared" si="0"/>
        <v>3470000</v>
      </c>
    </row>
    <row r="48" spans="1:191" s="153" customFormat="1" ht="24" customHeight="1" x14ac:dyDescent="0.35">
      <c r="A48" s="140">
        <v>45</v>
      </c>
      <c r="B48" s="139" t="s">
        <v>477</v>
      </c>
      <c r="C48" s="140" t="s">
        <v>437</v>
      </c>
      <c r="D48" s="140">
        <v>1979</v>
      </c>
      <c r="E48" s="141" t="s">
        <v>433</v>
      </c>
      <c r="F48" s="155" t="s">
        <v>631</v>
      </c>
      <c r="G48" s="157" t="s">
        <v>632</v>
      </c>
      <c r="H48" s="169"/>
      <c r="I48" s="144" t="s">
        <v>520</v>
      </c>
      <c r="J48" s="144" t="s">
        <v>520</v>
      </c>
      <c r="K48" s="144" t="s">
        <v>520</v>
      </c>
      <c r="L48" s="144" t="s">
        <v>520</v>
      </c>
      <c r="M48" s="144" t="s">
        <v>520</v>
      </c>
      <c r="N48" s="144" t="s">
        <v>520</v>
      </c>
      <c r="O48" s="144" t="s">
        <v>520</v>
      </c>
      <c r="P48" s="144" t="s">
        <v>520</v>
      </c>
      <c r="Q48" s="144" t="s">
        <v>520</v>
      </c>
      <c r="R48" s="141"/>
      <c r="S48" s="141"/>
      <c r="T48" s="141"/>
      <c r="U48" s="141"/>
      <c r="V48" s="141" t="s">
        <v>520</v>
      </c>
      <c r="W48" s="142" t="s">
        <v>520</v>
      </c>
      <c r="X48" s="142"/>
      <c r="Y48" s="142"/>
      <c r="Z48" s="142"/>
      <c r="AA48" s="142"/>
      <c r="AB48" s="142"/>
      <c r="AC48" s="142"/>
      <c r="AD48" s="142"/>
      <c r="AE48" s="142"/>
      <c r="AF48" s="142"/>
      <c r="AG48" s="142"/>
      <c r="AH48" s="142"/>
      <c r="AI48" s="142"/>
      <c r="AJ48" s="142"/>
      <c r="AK48" s="142"/>
      <c r="AL48" s="142"/>
      <c r="AM48" s="142"/>
      <c r="AN48" s="142"/>
      <c r="AO48" s="142" t="s">
        <v>520</v>
      </c>
      <c r="AP48" s="142" t="s">
        <v>520</v>
      </c>
      <c r="AQ48" s="142"/>
      <c r="AR48" s="142"/>
      <c r="AS48" s="142"/>
      <c r="AT48" s="142"/>
      <c r="AU48" s="142"/>
      <c r="AV48" s="142"/>
      <c r="AW48" s="142"/>
      <c r="AX48" s="142"/>
      <c r="AY48" s="142"/>
      <c r="AZ48" s="142"/>
      <c r="BA48" s="142"/>
      <c r="BB48" s="142"/>
      <c r="BC48" s="142"/>
      <c r="BD48" s="142" t="s">
        <v>520</v>
      </c>
      <c r="BE48" s="142" t="s">
        <v>520</v>
      </c>
      <c r="BF48" s="142"/>
      <c r="BG48" s="142"/>
      <c r="BH48" s="142"/>
      <c r="BI48" s="142"/>
      <c r="BJ48" s="142"/>
      <c r="BK48" s="142"/>
      <c r="BL48" s="142"/>
      <c r="BM48" s="142"/>
      <c r="BN48" s="142"/>
      <c r="BO48" s="142"/>
      <c r="BP48" s="142"/>
      <c r="BQ48" s="142" t="s">
        <v>520</v>
      </c>
      <c r="BR48" s="142" t="s">
        <v>520</v>
      </c>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t="s">
        <v>520</v>
      </c>
      <c r="CT48" s="142" t="s">
        <v>520</v>
      </c>
      <c r="CU48" s="142" t="s">
        <v>520</v>
      </c>
      <c r="CV48" s="142" t="s">
        <v>520</v>
      </c>
      <c r="CW48" s="142"/>
      <c r="CX48" s="142"/>
      <c r="CY48" s="142"/>
      <c r="CZ48" s="142" t="s">
        <v>520</v>
      </c>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c r="EJ48" s="142"/>
      <c r="EK48" s="142"/>
      <c r="EL48" s="142"/>
      <c r="EM48" s="142"/>
      <c r="EN48" s="142"/>
      <c r="EO48" s="142"/>
      <c r="EP48" s="142"/>
      <c r="EQ48" s="142"/>
      <c r="ER48" s="142"/>
      <c r="ES48" s="142" t="s">
        <v>520</v>
      </c>
      <c r="ET48" s="142" t="s">
        <v>520</v>
      </c>
      <c r="EU48" s="142"/>
      <c r="EV48" s="142"/>
      <c r="EW48" s="142"/>
      <c r="EX48" s="142" t="s">
        <v>520</v>
      </c>
      <c r="EY48" s="142" t="s">
        <v>520</v>
      </c>
      <c r="EZ48" s="142"/>
      <c r="FA48" s="142"/>
      <c r="FB48" s="142"/>
      <c r="FC48" s="142"/>
      <c r="FD48" s="142"/>
      <c r="FE48" s="142"/>
      <c r="FF48" s="142"/>
      <c r="FG48" s="142"/>
      <c r="FH48" s="142"/>
      <c r="FI48" s="142"/>
      <c r="FJ48" s="142"/>
      <c r="FK48" s="142" t="s">
        <v>520</v>
      </c>
      <c r="FL48" s="142"/>
      <c r="FM48" s="142"/>
      <c r="FN48" s="142"/>
      <c r="FO48" s="142"/>
      <c r="FP48" s="142"/>
      <c r="FQ48" s="142"/>
      <c r="FR48" s="142"/>
      <c r="FS48" s="142"/>
      <c r="FT48" s="142"/>
      <c r="FU48" s="142"/>
      <c r="FV48" s="142"/>
      <c r="FW48" s="142"/>
      <c r="FX48" s="142"/>
      <c r="FY48" s="142"/>
      <c r="FZ48" s="142"/>
      <c r="GA48" s="142"/>
      <c r="GB48" s="142"/>
      <c r="GC48" s="142"/>
      <c r="GD48" s="142"/>
      <c r="GE48" s="142"/>
      <c r="GF48" s="168"/>
      <c r="GG48" s="141"/>
      <c r="GH48" s="141"/>
      <c r="GI48" s="154">
        <f t="shared" si="0"/>
        <v>3595000</v>
      </c>
    </row>
    <row r="49" spans="1:191" s="194" customFormat="1" ht="24" customHeight="1" x14ac:dyDescent="0.35">
      <c r="A49" s="186">
        <v>46</v>
      </c>
      <c r="B49" s="187" t="s">
        <v>478</v>
      </c>
      <c r="C49" s="186" t="s">
        <v>437</v>
      </c>
      <c r="D49" s="186">
        <v>1983</v>
      </c>
      <c r="E49" s="141" t="s">
        <v>433</v>
      </c>
      <c r="F49" s="155" t="s">
        <v>599</v>
      </c>
      <c r="G49" s="198" t="s">
        <v>601</v>
      </c>
      <c r="H49" s="169"/>
      <c r="I49" s="144" t="s">
        <v>520</v>
      </c>
      <c r="J49" s="144" t="s">
        <v>520</v>
      </c>
      <c r="K49" s="144" t="s">
        <v>520</v>
      </c>
      <c r="L49" s="144" t="s">
        <v>520</v>
      </c>
      <c r="M49" s="144" t="s">
        <v>520</v>
      </c>
      <c r="N49" s="144" t="s">
        <v>520</v>
      </c>
      <c r="O49" s="144" t="s">
        <v>520</v>
      </c>
      <c r="P49" s="144" t="s">
        <v>520</v>
      </c>
      <c r="Q49" s="144" t="s">
        <v>520</v>
      </c>
      <c r="R49" s="188"/>
      <c r="S49" s="188"/>
      <c r="T49" s="188"/>
      <c r="U49" s="188"/>
      <c r="V49" s="188"/>
      <c r="W49" s="190"/>
      <c r="X49" s="190" t="s">
        <v>520</v>
      </c>
      <c r="Y49" s="190" t="s">
        <v>649</v>
      </c>
      <c r="Z49" s="190"/>
      <c r="AA49" s="190"/>
      <c r="AB49" s="190" t="s">
        <v>520</v>
      </c>
      <c r="AC49" s="190"/>
      <c r="AD49" s="190"/>
      <c r="AE49" s="190"/>
      <c r="AF49" s="190"/>
      <c r="AG49" s="190" t="s">
        <v>649</v>
      </c>
      <c r="AH49" s="190"/>
      <c r="AI49" s="190"/>
      <c r="AJ49" s="190"/>
      <c r="AK49" s="190"/>
      <c r="AL49" s="190"/>
      <c r="AM49" s="190"/>
      <c r="AN49" s="190"/>
      <c r="AO49" s="190" t="s">
        <v>520</v>
      </c>
      <c r="AP49" s="190" t="s">
        <v>520</v>
      </c>
      <c r="AQ49" s="190" t="s">
        <v>520</v>
      </c>
      <c r="AR49" s="190"/>
      <c r="AS49" s="190"/>
      <c r="AT49" s="190"/>
      <c r="AU49" s="190"/>
      <c r="AV49" s="142"/>
      <c r="AW49" s="190"/>
      <c r="AX49" s="142"/>
      <c r="AY49" s="190"/>
      <c r="AZ49" s="190"/>
      <c r="BA49" s="190"/>
      <c r="BB49" s="190"/>
      <c r="BC49" s="190"/>
      <c r="BD49" s="190"/>
      <c r="BE49" s="190"/>
      <c r="BF49" s="190"/>
      <c r="BG49" s="142"/>
      <c r="BH49" s="142"/>
      <c r="BI49" s="190"/>
      <c r="BJ49" s="142"/>
      <c r="BK49" s="190"/>
      <c r="BL49" s="190"/>
      <c r="BM49" s="190"/>
      <c r="BN49" s="190"/>
      <c r="BO49" s="142"/>
      <c r="BP49" s="190"/>
      <c r="BQ49" s="190"/>
      <c r="BR49" s="190"/>
      <c r="BS49" s="190"/>
      <c r="BT49" s="190"/>
      <c r="BU49" s="142"/>
      <c r="BV49" s="142"/>
      <c r="BW49" s="190"/>
      <c r="BX49" s="142"/>
      <c r="BY49" s="142"/>
      <c r="BZ49" s="142"/>
      <c r="CA49" s="142"/>
      <c r="CB49" s="190"/>
      <c r="CC49" s="190"/>
      <c r="CD49" s="190"/>
      <c r="CE49" s="190"/>
      <c r="CF49" s="190"/>
      <c r="CG49" s="142"/>
      <c r="CH49" s="142"/>
      <c r="CI49" s="142"/>
      <c r="CJ49" s="190"/>
      <c r="CK49" s="190"/>
      <c r="CL49" s="142"/>
      <c r="CM49" s="142"/>
      <c r="CN49" s="142"/>
      <c r="CO49" s="142"/>
      <c r="CP49" s="142"/>
      <c r="CQ49" s="190"/>
      <c r="CR49" s="142"/>
      <c r="CS49" s="190" t="s">
        <v>520</v>
      </c>
      <c r="CT49" s="190" t="s">
        <v>520</v>
      </c>
      <c r="CU49" s="190" t="s">
        <v>520</v>
      </c>
      <c r="CV49" s="190"/>
      <c r="CW49" s="190"/>
      <c r="CX49" s="190"/>
      <c r="CY49" s="190"/>
      <c r="CZ49" s="190"/>
      <c r="DA49" s="190"/>
      <c r="DB49" s="190"/>
      <c r="DC49" s="190"/>
      <c r="DD49" s="190"/>
      <c r="DE49" s="190"/>
      <c r="DF49" s="190"/>
      <c r="DG49" s="190" t="s">
        <v>651</v>
      </c>
      <c r="DH49" s="142"/>
      <c r="DI49" s="142"/>
      <c r="DJ49" s="190"/>
      <c r="DK49" s="142"/>
      <c r="DL49" s="190"/>
      <c r="DM49" s="190"/>
      <c r="DN49" s="142"/>
      <c r="DO49" s="142"/>
      <c r="DP49" s="142"/>
      <c r="DQ49" s="142"/>
      <c r="DR49" s="142"/>
      <c r="DS49" s="142"/>
      <c r="DT49" s="142"/>
      <c r="DU49" s="142"/>
      <c r="DV49" s="142"/>
      <c r="DW49" s="142"/>
      <c r="DX49" s="142"/>
      <c r="DY49" s="142"/>
      <c r="DZ49" s="142"/>
      <c r="EA49" s="142"/>
      <c r="EB49" s="142"/>
      <c r="EC49" s="142"/>
      <c r="ED49" s="142"/>
      <c r="EE49" s="142"/>
      <c r="EF49" s="142"/>
      <c r="EG49" s="142"/>
      <c r="EH49" s="142"/>
      <c r="EI49" s="142"/>
      <c r="EJ49" s="142"/>
      <c r="EK49" s="142"/>
      <c r="EL49" s="142"/>
      <c r="EM49" s="142"/>
      <c r="EN49" s="142"/>
      <c r="EO49" s="142"/>
      <c r="EP49" s="142"/>
      <c r="EQ49" s="142"/>
      <c r="ER49" s="142"/>
      <c r="ES49" s="190" t="s">
        <v>520</v>
      </c>
      <c r="ET49" s="190" t="s">
        <v>649</v>
      </c>
      <c r="EU49" s="190" t="s">
        <v>520</v>
      </c>
      <c r="EV49" s="190" t="s">
        <v>520</v>
      </c>
      <c r="EW49" s="190" t="s">
        <v>520</v>
      </c>
      <c r="EX49" s="190" t="s">
        <v>520</v>
      </c>
      <c r="EY49" s="190" t="s">
        <v>520</v>
      </c>
      <c r="EZ49" s="190" t="s">
        <v>520</v>
      </c>
      <c r="FA49" s="142"/>
      <c r="FB49" s="190"/>
      <c r="FC49" s="190"/>
      <c r="FD49" s="190"/>
      <c r="FE49" s="190"/>
      <c r="FF49" s="190"/>
      <c r="FG49" s="190"/>
      <c r="FH49" s="190"/>
      <c r="FI49" s="190"/>
      <c r="FJ49" s="190" t="s">
        <v>520</v>
      </c>
      <c r="FK49" s="190"/>
      <c r="FL49" s="190"/>
      <c r="FM49" s="190"/>
      <c r="FN49" s="190" t="s">
        <v>520</v>
      </c>
      <c r="FO49" s="190" t="s">
        <v>520</v>
      </c>
      <c r="FP49" s="190"/>
      <c r="FQ49" s="142"/>
      <c r="FR49" s="142"/>
      <c r="FS49" s="190"/>
      <c r="FT49" s="142"/>
      <c r="FU49" s="190"/>
      <c r="FV49" s="142"/>
      <c r="FW49" s="142"/>
      <c r="FX49" s="142"/>
      <c r="FY49" s="142"/>
      <c r="FZ49" s="142"/>
      <c r="GA49" s="142"/>
      <c r="GB49" s="142"/>
      <c r="GC49" s="142"/>
      <c r="GD49" s="142"/>
      <c r="GE49" s="190"/>
      <c r="GF49" s="168"/>
      <c r="GG49" s="141"/>
      <c r="GH49" s="141"/>
      <c r="GI49" s="193">
        <v>4997000</v>
      </c>
    </row>
    <row r="50" spans="1:191" s="153" customFormat="1" ht="24" customHeight="1" x14ac:dyDescent="0.35">
      <c r="A50" s="140">
        <v>47</v>
      </c>
      <c r="B50" s="139" t="s">
        <v>479</v>
      </c>
      <c r="C50" s="140" t="s">
        <v>437</v>
      </c>
      <c r="D50" s="140">
        <v>1979</v>
      </c>
      <c r="E50" s="141" t="s">
        <v>433</v>
      </c>
      <c r="F50" s="155" t="s">
        <v>599</v>
      </c>
      <c r="G50" s="157" t="s">
        <v>600</v>
      </c>
      <c r="H50" s="169"/>
      <c r="I50" s="144" t="s">
        <v>520</v>
      </c>
      <c r="J50" s="144" t="s">
        <v>520</v>
      </c>
      <c r="K50" s="144" t="s">
        <v>520</v>
      </c>
      <c r="L50" s="144" t="s">
        <v>520</v>
      </c>
      <c r="M50" s="144" t="s">
        <v>520</v>
      </c>
      <c r="N50" s="144" t="s">
        <v>520</v>
      </c>
      <c r="O50" s="144" t="s">
        <v>520</v>
      </c>
      <c r="P50" s="144" t="s">
        <v>520</v>
      </c>
      <c r="Q50" s="144" t="s">
        <v>520</v>
      </c>
      <c r="R50" s="141"/>
      <c r="S50" s="141"/>
      <c r="T50" s="141"/>
      <c r="U50" s="141"/>
      <c r="V50" s="141" t="s">
        <v>520</v>
      </c>
      <c r="W50" s="142" t="s">
        <v>520</v>
      </c>
      <c r="X50" s="142"/>
      <c r="Y50" s="142"/>
      <c r="Z50" s="142"/>
      <c r="AA50" s="142"/>
      <c r="AB50" s="142"/>
      <c r="AC50" s="142"/>
      <c r="AD50" s="142"/>
      <c r="AE50" s="142"/>
      <c r="AF50" s="142"/>
      <c r="AG50" s="142"/>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c r="BD50" s="142"/>
      <c r="BE50" s="142"/>
      <c r="BF50" s="142"/>
      <c r="BG50" s="142"/>
      <c r="BH50" s="142"/>
      <c r="BI50" s="142"/>
      <c r="BJ50" s="142"/>
      <c r="BK50" s="142" t="s">
        <v>520</v>
      </c>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t="s">
        <v>520</v>
      </c>
      <c r="CL50" s="142"/>
      <c r="CM50" s="142"/>
      <c r="CN50" s="142"/>
      <c r="CO50" s="142"/>
      <c r="CP50" s="142"/>
      <c r="CQ50" s="142" t="s">
        <v>520</v>
      </c>
      <c r="CR50" s="142"/>
      <c r="CS50" s="142" t="s">
        <v>520</v>
      </c>
      <c r="CT50" s="142" t="s">
        <v>520</v>
      </c>
      <c r="CU50" s="142" t="s">
        <v>520</v>
      </c>
      <c r="CV50" s="142"/>
      <c r="CW50" s="142"/>
      <c r="CX50" s="142"/>
      <c r="CY50" s="142"/>
      <c r="CZ50" s="142" t="s">
        <v>520</v>
      </c>
      <c r="DA50" s="142"/>
      <c r="DB50" s="142" t="s">
        <v>520</v>
      </c>
      <c r="DC50" s="142" t="s">
        <v>520</v>
      </c>
      <c r="DD50" s="142"/>
      <c r="DE50" s="142"/>
      <c r="DF50" s="142"/>
      <c r="DG50" s="142"/>
      <c r="DH50" s="142"/>
      <c r="DI50" s="142"/>
      <c r="DJ50" s="142"/>
      <c r="DK50" s="142"/>
      <c r="DL50" s="142"/>
      <c r="DM50" s="142"/>
      <c r="DN50" s="142"/>
      <c r="DO50" s="142"/>
      <c r="DP50" s="142"/>
      <c r="DQ50" s="142"/>
      <c r="DR50" s="142"/>
      <c r="DS50" s="142"/>
      <c r="DT50" s="142"/>
      <c r="DU50" s="142"/>
      <c r="DV50" s="142"/>
      <c r="DW50" s="142"/>
      <c r="DX50" s="142"/>
      <c r="DY50" s="142"/>
      <c r="DZ50" s="142"/>
      <c r="EA50" s="142"/>
      <c r="EB50" s="142"/>
      <c r="EC50" s="142"/>
      <c r="ED50" s="142"/>
      <c r="EE50" s="142"/>
      <c r="EF50" s="142"/>
      <c r="EG50" s="142"/>
      <c r="EH50" s="142"/>
      <c r="EI50" s="142"/>
      <c r="EJ50" s="142"/>
      <c r="EK50" s="142"/>
      <c r="EL50" s="142"/>
      <c r="EM50" s="142"/>
      <c r="EN50" s="142"/>
      <c r="EO50" s="142"/>
      <c r="EP50" s="142"/>
      <c r="EQ50" s="142"/>
      <c r="ER50" s="142"/>
      <c r="ES50" s="142" t="s">
        <v>520</v>
      </c>
      <c r="ET50" s="142"/>
      <c r="EU50" s="142" t="s">
        <v>520</v>
      </c>
      <c r="EV50" s="142"/>
      <c r="EW50" s="142"/>
      <c r="EX50" s="142"/>
      <c r="EY50" s="142"/>
      <c r="EZ50" s="142"/>
      <c r="FA50" s="142"/>
      <c r="FB50" s="142"/>
      <c r="FC50" s="142"/>
      <c r="FD50" s="142"/>
      <c r="FE50" s="142"/>
      <c r="FF50" s="142"/>
      <c r="FG50" s="142"/>
      <c r="FH50" s="142"/>
      <c r="FI50" s="142" t="s">
        <v>520</v>
      </c>
      <c r="FJ50" s="142" t="s">
        <v>520</v>
      </c>
      <c r="FK50" s="142"/>
      <c r="FL50" s="142"/>
      <c r="FM50" s="142"/>
      <c r="FN50" s="142"/>
      <c r="FO50" s="142"/>
      <c r="FP50" s="142"/>
      <c r="FQ50" s="142"/>
      <c r="FR50" s="142"/>
      <c r="FS50" s="142"/>
      <c r="FT50" s="142"/>
      <c r="FU50" s="142"/>
      <c r="FV50" s="142"/>
      <c r="FW50" s="142"/>
      <c r="FX50" s="142"/>
      <c r="FY50" s="142"/>
      <c r="FZ50" s="142"/>
      <c r="GA50" s="142"/>
      <c r="GB50" s="142"/>
      <c r="GC50" s="142"/>
      <c r="GD50" s="142"/>
      <c r="GE50" s="142"/>
      <c r="GF50" s="168"/>
      <c r="GG50" s="141"/>
      <c r="GH50" s="141"/>
      <c r="GI50" s="154">
        <v>3518000</v>
      </c>
    </row>
    <row r="51" spans="1:191" s="153" customFormat="1" ht="24" customHeight="1" x14ac:dyDescent="0.35">
      <c r="A51" s="140">
        <v>48</v>
      </c>
      <c r="B51" s="139" t="s">
        <v>480</v>
      </c>
      <c r="C51" s="140" t="s">
        <v>437</v>
      </c>
      <c r="D51" s="151">
        <v>34553</v>
      </c>
      <c r="E51" s="141" t="s">
        <v>433</v>
      </c>
      <c r="F51" s="155" t="s">
        <v>535</v>
      </c>
      <c r="G51" s="158" t="s">
        <v>550</v>
      </c>
      <c r="H51" s="170" t="s">
        <v>551</v>
      </c>
      <c r="I51" s="144" t="s">
        <v>520</v>
      </c>
      <c r="J51" s="144" t="s">
        <v>520</v>
      </c>
      <c r="K51" s="144" t="s">
        <v>520</v>
      </c>
      <c r="L51" s="144" t="s">
        <v>520</v>
      </c>
      <c r="M51" s="144" t="s">
        <v>520</v>
      </c>
      <c r="N51" s="144" t="s">
        <v>520</v>
      </c>
      <c r="O51" s="144" t="s">
        <v>520</v>
      </c>
      <c r="P51" s="144" t="s">
        <v>520</v>
      </c>
      <c r="Q51" s="144" t="s">
        <v>520</v>
      </c>
      <c r="R51" s="141"/>
      <c r="S51" s="141"/>
      <c r="T51" s="141"/>
      <c r="U51" s="141"/>
      <c r="V51" s="141"/>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c r="DY51" s="142"/>
      <c r="DZ51" s="142"/>
      <c r="EA51" s="142"/>
      <c r="EB51" s="142"/>
      <c r="EC51" s="142"/>
      <c r="ED51" s="142"/>
      <c r="EE51" s="142"/>
      <c r="EF51" s="142"/>
      <c r="EG51" s="142"/>
      <c r="EH51" s="142"/>
      <c r="EI51" s="142"/>
      <c r="EJ51" s="142"/>
      <c r="EK51" s="142"/>
      <c r="EL51" s="142"/>
      <c r="EM51" s="142"/>
      <c r="EN51" s="142"/>
      <c r="EO51" s="142"/>
      <c r="EP51" s="142"/>
      <c r="EQ51" s="142"/>
      <c r="ER51" s="142"/>
      <c r="ES51" s="142"/>
      <c r="ET51" s="142"/>
      <c r="EU51" s="142"/>
      <c r="EV51" s="142"/>
      <c r="EW51" s="142"/>
      <c r="EX51" s="142"/>
      <c r="EY51" s="142"/>
      <c r="EZ51" s="142"/>
      <c r="FA51" s="142"/>
      <c r="FB51" s="142"/>
      <c r="FC51" s="142"/>
      <c r="FD51" s="142"/>
      <c r="FE51" s="142"/>
      <c r="FF51" s="142"/>
      <c r="FG51" s="142"/>
      <c r="FH51" s="142"/>
      <c r="FI51" s="142"/>
      <c r="FJ51" s="142"/>
      <c r="FK51" s="142"/>
      <c r="FL51" s="142"/>
      <c r="FM51" s="142"/>
      <c r="FN51" s="142"/>
      <c r="FO51" s="142"/>
      <c r="FP51" s="142"/>
      <c r="FQ51" s="142"/>
      <c r="FR51" s="142"/>
      <c r="FS51" s="142"/>
      <c r="FT51" s="142"/>
      <c r="FU51" s="142"/>
      <c r="FV51" s="142"/>
      <c r="FW51" s="142"/>
      <c r="FX51" s="142"/>
      <c r="FY51" s="142"/>
      <c r="FZ51" s="142"/>
      <c r="GA51" s="142"/>
      <c r="GB51" s="142"/>
      <c r="GC51" s="142"/>
      <c r="GD51" s="142"/>
      <c r="GE51" s="142"/>
      <c r="GF51" s="168"/>
      <c r="GG51" s="141"/>
      <c r="GH51" s="141"/>
      <c r="GI51" s="154">
        <f>SUMIF(I51:GH51,"X",$I$3:$GH$3)</f>
        <v>564000</v>
      </c>
    </row>
    <row r="52" spans="1:191" s="153" customFormat="1" ht="24" customHeight="1" x14ac:dyDescent="0.35">
      <c r="A52" s="140">
        <v>49</v>
      </c>
      <c r="B52" s="155" t="s">
        <v>481</v>
      </c>
      <c r="C52" s="157" t="s">
        <v>432</v>
      </c>
      <c r="D52" s="142">
        <v>1981</v>
      </c>
      <c r="E52" s="155" t="s">
        <v>433</v>
      </c>
      <c r="F52" s="155" t="s">
        <v>599</v>
      </c>
      <c r="G52" s="166" t="s">
        <v>604</v>
      </c>
      <c r="H52" s="165"/>
      <c r="I52" s="144" t="s">
        <v>520</v>
      </c>
      <c r="J52" s="144" t="s">
        <v>520</v>
      </c>
      <c r="K52" s="144" t="s">
        <v>520</v>
      </c>
      <c r="L52" s="144" t="s">
        <v>520</v>
      </c>
      <c r="M52" s="144" t="s">
        <v>520</v>
      </c>
      <c r="N52" s="144" t="s">
        <v>520</v>
      </c>
      <c r="O52" s="144" t="s">
        <v>520</v>
      </c>
      <c r="P52" s="144" t="s">
        <v>520</v>
      </c>
      <c r="Q52" s="144" t="s">
        <v>520</v>
      </c>
      <c r="R52" s="141"/>
      <c r="S52" s="141"/>
      <c r="T52" s="141"/>
      <c r="U52" s="141"/>
      <c r="V52" s="141"/>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t="s">
        <v>520</v>
      </c>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t="s">
        <v>520</v>
      </c>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c r="DY52" s="142"/>
      <c r="DZ52" s="142"/>
      <c r="EA52" s="142"/>
      <c r="EB52" s="142"/>
      <c r="EC52" s="142"/>
      <c r="ED52" s="142"/>
      <c r="EE52" s="142"/>
      <c r="EF52" s="142"/>
      <c r="EG52" s="142"/>
      <c r="EH52" s="142"/>
      <c r="EI52" s="142"/>
      <c r="EJ52" s="142"/>
      <c r="EK52" s="142"/>
      <c r="EL52" s="142"/>
      <c r="EM52" s="142"/>
      <c r="EN52" s="142"/>
      <c r="EO52" s="142"/>
      <c r="EP52" s="142"/>
      <c r="EQ52" s="142"/>
      <c r="ER52" s="142"/>
      <c r="ES52" s="142" t="s">
        <v>520</v>
      </c>
      <c r="ET52" s="142" t="s">
        <v>520</v>
      </c>
      <c r="EU52" s="142" t="s">
        <v>520</v>
      </c>
      <c r="EV52" s="142"/>
      <c r="EW52" s="142"/>
      <c r="EX52" s="142"/>
      <c r="EY52" s="142"/>
      <c r="EZ52" s="142"/>
      <c r="FA52" s="142"/>
      <c r="FB52" s="142"/>
      <c r="FC52" s="142"/>
      <c r="FD52" s="142"/>
      <c r="FE52" s="142"/>
      <c r="FF52" s="142"/>
      <c r="FG52" s="142"/>
      <c r="FH52" s="142"/>
      <c r="FI52" s="142"/>
      <c r="FJ52" s="142"/>
      <c r="FK52" s="142"/>
      <c r="FL52" s="142"/>
      <c r="FM52" s="142"/>
      <c r="FN52" s="142"/>
      <c r="FO52" s="142"/>
      <c r="FP52" s="142"/>
      <c r="FQ52" s="142"/>
      <c r="FR52" s="142"/>
      <c r="FS52" s="142"/>
      <c r="FT52" s="142"/>
      <c r="FU52" s="142"/>
      <c r="FV52" s="142"/>
      <c r="FW52" s="142"/>
      <c r="FX52" s="142"/>
      <c r="FY52" s="142"/>
      <c r="FZ52" s="142"/>
      <c r="GA52" s="142"/>
      <c r="GB52" s="142"/>
      <c r="GC52" s="142"/>
      <c r="GD52" s="142"/>
      <c r="GE52" s="142" t="s">
        <v>520</v>
      </c>
      <c r="GI52" s="167">
        <v>2089000</v>
      </c>
    </row>
    <row r="53" spans="1:191" s="153" customFormat="1" ht="24" customHeight="1" x14ac:dyDescent="0.35">
      <c r="A53" s="140">
        <v>50</v>
      </c>
      <c r="B53" s="139" t="s">
        <v>482</v>
      </c>
      <c r="C53" s="140" t="s">
        <v>437</v>
      </c>
      <c r="D53" s="151">
        <v>36909</v>
      </c>
      <c r="E53" s="141" t="s">
        <v>433</v>
      </c>
      <c r="F53" s="155" t="s">
        <v>599</v>
      </c>
      <c r="G53" s="157" t="s">
        <v>602</v>
      </c>
      <c r="H53" s="169"/>
      <c r="I53" s="144" t="s">
        <v>520</v>
      </c>
      <c r="J53" s="144" t="s">
        <v>520</v>
      </c>
      <c r="K53" s="144" t="s">
        <v>520</v>
      </c>
      <c r="L53" s="144" t="s">
        <v>520</v>
      </c>
      <c r="M53" s="144" t="s">
        <v>520</v>
      </c>
      <c r="N53" s="144" t="s">
        <v>520</v>
      </c>
      <c r="O53" s="144" t="s">
        <v>520</v>
      </c>
      <c r="P53" s="144" t="s">
        <v>520</v>
      </c>
      <c r="Q53" s="144" t="s">
        <v>520</v>
      </c>
      <c r="R53" s="141"/>
      <c r="S53" s="141"/>
      <c r="T53" s="141"/>
      <c r="U53" s="141"/>
      <c r="V53" s="141" t="s">
        <v>520</v>
      </c>
      <c r="W53" s="142" t="s">
        <v>520</v>
      </c>
      <c r="X53" s="142"/>
      <c r="Y53" s="142"/>
      <c r="Z53" s="142"/>
      <c r="AA53" s="142"/>
      <c r="AB53" s="142"/>
      <c r="AC53" s="142"/>
      <c r="AD53" s="142"/>
      <c r="AE53" s="142"/>
      <c r="AF53" s="142"/>
      <c r="AG53" s="142"/>
      <c r="AH53" s="142"/>
      <c r="AI53" s="142"/>
      <c r="AJ53" s="142"/>
      <c r="AK53" s="142"/>
      <c r="AL53" s="142"/>
      <c r="AM53" s="142"/>
      <c r="AN53" s="142"/>
      <c r="AO53" s="142"/>
      <c r="AP53" s="142"/>
      <c r="AQ53" s="142"/>
      <c r="AR53" s="142"/>
      <c r="AS53" s="142"/>
      <c r="AT53" s="142" t="s">
        <v>520</v>
      </c>
      <c r="AU53" s="142"/>
      <c r="AV53" s="142"/>
      <c r="AW53" s="142"/>
      <c r="AX53" s="142"/>
      <c r="AY53" s="142"/>
      <c r="AZ53" s="142"/>
      <c r="BA53" s="142"/>
      <c r="BB53" s="142"/>
      <c r="BC53" s="142"/>
      <c r="BD53" s="142"/>
      <c r="BE53" s="142"/>
      <c r="BF53" s="142"/>
      <c r="BG53" s="142"/>
      <c r="BH53" s="142"/>
      <c r="BI53" s="142"/>
      <c r="BJ53" s="142"/>
      <c r="BK53" s="142" t="s">
        <v>520</v>
      </c>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t="s">
        <v>520</v>
      </c>
      <c r="CT53" s="142"/>
      <c r="CU53" s="142" t="s">
        <v>520</v>
      </c>
      <c r="CV53" s="142"/>
      <c r="CW53" s="142"/>
      <c r="CX53" s="142"/>
      <c r="CY53" s="142"/>
      <c r="CZ53" s="142"/>
      <c r="DA53" s="142"/>
      <c r="DB53" s="142" t="s">
        <v>520</v>
      </c>
      <c r="DC53" s="142" t="s">
        <v>520</v>
      </c>
      <c r="DD53" s="142"/>
      <c r="DE53" s="142"/>
      <c r="DF53" s="142" t="s">
        <v>520</v>
      </c>
      <c r="DG53" s="142"/>
      <c r="DH53" s="142"/>
      <c r="DI53" s="142"/>
      <c r="DJ53" s="142"/>
      <c r="DK53" s="142"/>
      <c r="DL53" s="142"/>
      <c r="DM53" s="142"/>
      <c r="DN53" s="142"/>
      <c r="DO53" s="142"/>
      <c r="DP53" s="142"/>
      <c r="DQ53" s="142"/>
      <c r="DR53" s="142"/>
      <c r="DS53" s="142"/>
      <c r="DT53" s="142"/>
      <c r="DU53" s="142"/>
      <c r="DV53" s="142"/>
      <c r="DW53" s="142"/>
      <c r="DX53" s="142"/>
      <c r="DY53" s="142"/>
      <c r="DZ53" s="142"/>
      <c r="EA53" s="142"/>
      <c r="EB53" s="142"/>
      <c r="EC53" s="142"/>
      <c r="ED53" s="142"/>
      <c r="EE53" s="142"/>
      <c r="EF53" s="142"/>
      <c r="EG53" s="142"/>
      <c r="EH53" s="142"/>
      <c r="EI53" s="142"/>
      <c r="EJ53" s="142"/>
      <c r="EK53" s="142"/>
      <c r="EL53" s="142"/>
      <c r="EM53" s="142"/>
      <c r="EN53" s="142"/>
      <c r="EO53" s="142"/>
      <c r="EP53" s="142"/>
      <c r="EQ53" s="142"/>
      <c r="ER53" s="142"/>
      <c r="ES53" s="142" t="s">
        <v>520</v>
      </c>
      <c r="ET53" s="142"/>
      <c r="EU53" s="142" t="s">
        <v>520</v>
      </c>
      <c r="EV53" s="142"/>
      <c r="EW53" s="142"/>
      <c r="EX53" s="142"/>
      <c r="EY53" s="142"/>
      <c r="EZ53" s="142"/>
      <c r="FA53" s="142"/>
      <c r="FB53" s="142"/>
      <c r="FC53" s="142"/>
      <c r="FD53" s="142"/>
      <c r="FE53" s="142"/>
      <c r="FF53" s="142"/>
      <c r="FG53" s="142"/>
      <c r="FH53" s="142"/>
      <c r="FI53" s="142"/>
      <c r="FJ53" s="142"/>
      <c r="FK53" s="142"/>
      <c r="FL53" s="142"/>
      <c r="FM53" s="142"/>
      <c r="FN53" s="142"/>
      <c r="FO53" s="142"/>
      <c r="FP53" s="142"/>
      <c r="FQ53" s="142"/>
      <c r="FR53" s="142"/>
      <c r="FS53" s="142"/>
      <c r="FT53" s="142"/>
      <c r="FU53" s="142"/>
      <c r="FV53" s="142"/>
      <c r="FW53" s="142"/>
      <c r="FX53" s="142"/>
      <c r="FY53" s="142"/>
      <c r="FZ53" s="142"/>
      <c r="GA53" s="142"/>
      <c r="GB53" s="142"/>
      <c r="GC53" s="142"/>
      <c r="GD53" s="142"/>
      <c r="GE53" s="142"/>
      <c r="GF53" s="168"/>
      <c r="GG53" s="141"/>
      <c r="GH53" s="141"/>
      <c r="GI53" s="154">
        <v>3361000</v>
      </c>
    </row>
    <row r="54" spans="1:191" s="153" customFormat="1" ht="24" customHeight="1" x14ac:dyDescent="0.35">
      <c r="A54" s="140">
        <v>51</v>
      </c>
      <c r="B54" s="139" t="s">
        <v>483</v>
      </c>
      <c r="C54" s="140" t="s">
        <v>437</v>
      </c>
      <c r="D54" s="151">
        <v>36101</v>
      </c>
      <c r="E54" s="141" t="s">
        <v>433</v>
      </c>
      <c r="F54" s="155" t="s">
        <v>599</v>
      </c>
      <c r="G54" s="157" t="s">
        <v>603</v>
      </c>
      <c r="H54" s="169"/>
      <c r="I54" s="144" t="s">
        <v>520</v>
      </c>
      <c r="J54" s="144" t="s">
        <v>520</v>
      </c>
      <c r="K54" s="144" t="s">
        <v>520</v>
      </c>
      <c r="L54" s="144" t="s">
        <v>520</v>
      </c>
      <c r="M54" s="144" t="s">
        <v>520</v>
      </c>
      <c r="N54" s="144" t="s">
        <v>520</v>
      </c>
      <c r="O54" s="144" t="s">
        <v>520</v>
      </c>
      <c r="P54" s="144" t="s">
        <v>520</v>
      </c>
      <c r="Q54" s="144" t="s">
        <v>520</v>
      </c>
      <c r="R54" s="141"/>
      <c r="S54" s="141"/>
      <c r="T54" s="141"/>
      <c r="U54" s="141"/>
      <c r="V54" s="141"/>
      <c r="W54" s="142"/>
      <c r="X54" s="142"/>
      <c r="Y54" s="142"/>
      <c r="Z54" s="142"/>
      <c r="AA54" s="142"/>
      <c r="AB54" s="142"/>
      <c r="AC54" s="142"/>
      <c r="AD54" s="142"/>
      <c r="AE54" s="142"/>
      <c r="AF54" s="142"/>
      <c r="AG54" s="142"/>
      <c r="AH54" s="142"/>
      <c r="AI54" s="142"/>
      <c r="AJ54" s="142"/>
      <c r="AK54" s="142"/>
      <c r="AL54" s="142" t="s">
        <v>520</v>
      </c>
      <c r="AM54" s="142" t="s">
        <v>520</v>
      </c>
      <c r="AN54" s="142" t="s">
        <v>520</v>
      </c>
      <c r="AO54" s="142" t="s">
        <v>520</v>
      </c>
      <c r="AP54" s="142" t="s">
        <v>520</v>
      </c>
      <c r="AQ54" s="142"/>
      <c r="AR54" s="142"/>
      <c r="AS54" s="142"/>
      <c r="AT54" s="142"/>
      <c r="AU54" s="142"/>
      <c r="AV54" s="142"/>
      <c r="AW54" s="142"/>
      <c r="AX54" s="142"/>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t="s">
        <v>520</v>
      </c>
      <c r="CT54" s="142" t="s">
        <v>520</v>
      </c>
      <c r="CU54" s="142" t="s">
        <v>520</v>
      </c>
      <c r="CV54" s="142" t="s">
        <v>520</v>
      </c>
      <c r="CW54" s="142"/>
      <c r="CX54" s="142"/>
      <c r="CY54" s="142"/>
      <c r="CZ54" s="142"/>
      <c r="DA54" s="142"/>
      <c r="DB54" s="142" t="s">
        <v>520</v>
      </c>
      <c r="DC54" s="142" t="s">
        <v>520</v>
      </c>
      <c r="DD54" s="142"/>
      <c r="DE54" s="142"/>
      <c r="DF54" s="142"/>
      <c r="DG54" s="142"/>
      <c r="DH54" s="142"/>
      <c r="DI54" s="142"/>
      <c r="DJ54" s="142"/>
      <c r="DK54" s="142"/>
      <c r="DL54" s="142"/>
      <c r="DM54" s="142"/>
      <c r="DN54" s="142"/>
      <c r="DO54" s="142"/>
      <c r="DP54" s="142"/>
      <c r="DQ54" s="142"/>
      <c r="DR54" s="142"/>
      <c r="DS54" s="142"/>
      <c r="DT54" s="142"/>
      <c r="DU54" s="142"/>
      <c r="DV54" s="142"/>
      <c r="DW54" s="142"/>
      <c r="DX54" s="142"/>
      <c r="DY54" s="142"/>
      <c r="DZ54" s="142"/>
      <c r="EA54" s="142"/>
      <c r="EB54" s="142"/>
      <c r="EC54" s="142"/>
      <c r="ED54" s="142"/>
      <c r="EE54" s="142"/>
      <c r="EF54" s="142"/>
      <c r="EG54" s="142"/>
      <c r="EH54" s="142"/>
      <c r="EI54" s="142"/>
      <c r="EJ54" s="142"/>
      <c r="EK54" s="142"/>
      <c r="EL54" s="142"/>
      <c r="EM54" s="142"/>
      <c r="EN54" s="142"/>
      <c r="EO54" s="142"/>
      <c r="EP54" s="142"/>
      <c r="EQ54" s="142"/>
      <c r="ER54" s="142"/>
      <c r="ES54" s="142" t="s">
        <v>520</v>
      </c>
      <c r="ET54" s="142"/>
      <c r="EU54" s="142"/>
      <c r="EV54" s="142"/>
      <c r="EW54" s="142"/>
      <c r="EX54" s="142"/>
      <c r="EY54" s="142"/>
      <c r="EZ54" s="142"/>
      <c r="FA54" s="142"/>
      <c r="FB54" s="142"/>
      <c r="FC54" s="142"/>
      <c r="FD54" s="142"/>
      <c r="FE54" s="142"/>
      <c r="FF54" s="142"/>
      <c r="FG54" s="142"/>
      <c r="FH54" s="142"/>
      <c r="FI54" s="142" t="s">
        <v>520</v>
      </c>
      <c r="FJ54" s="142"/>
      <c r="FK54" s="142"/>
      <c r="FL54" s="142"/>
      <c r="FM54" s="142"/>
      <c r="FN54" s="142"/>
      <c r="FO54" s="142"/>
      <c r="FP54" s="142" t="s">
        <v>520</v>
      </c>
      <c r="FQ54" s="142"/>
      <c r="FR54" s="142"/>
      <c r="FS54" s="142"/>
      <c r="FT54" s="142"/>
      <c r="FU54" s="142"/>
      <c r="FV54" s="142"/>
      <c r="FW54" s="142"/>
      <c r="FX54" s="142"/>
      <c r="FY54" s="142"/>
      <c r="FZ54" s="142"/>
      <c r="GA54" s="142"/>
      <c r="GB54" s="142"/>
      <c r="GC54" s="142"/>
      <c r="GD54" s="142"/>
      <c r="GE54" s="142"/>
      <c r="GF54" s="168"/>
      <c r="GG54" s="141"/>
      <c r="GH54" s="141"/>
      <c r="GI54" s="154">
        <f>SUMIF(I54:GH54,"X",$I$3:$GH$3)</f>
        <v>3419000</v>
      </c>
    </row>
    <row r="55" spans="1:191" s="211" customFormat="1" ht="24" customHeight="1" x14ac:dyDescent="0.35">
      <c r="A55" s="201">
        <v>52</v>
      </c>
      <c r="B55" s="297" t="s">
        <v>484</v>
      </c>
      <c r="C55" s="298" t="s">
        <v>437</v>
      </c>
      <c r="D55" s="298">
        <v>1988</v>
      </c>
      <c r="E55" s="299" t="s">
        <v>433</v>
      </c>
      <c r="F55" s="215" t="s">
        <v>599</v>
      </c>
      <c r="G55" s="300" t="s">
        <v>565</v>
      </c>
      <c r="H55" s="301"/>
      <c r="I55" s="302" t="s">
        <v>520</v>
      </c>
      <c r="J55" s="302" t="s">
        <v>520</v>
      </c>
      <c r="K55" s="302" t="s">
        <v>520</v>
      </c>
      <c r="L55" s="302" t="s">
        <v>520</v>
      </c>
      <c r="M55" s="302" t="s">
        <v>520</v>
      </c>
      <c r="N55" s="302" t="s">
        <v>520</v>
      </c>
      <c r="O55" s="302" t="s">
        <v>520</v>
      </c>
      <c r="P55" s="302" t="s">
        <v>520</v>
      </c>
      <c r="Q55" s="302" t="s">
        <v>520</v>
      </c>
      <c r="R55" s="299"/>
      <c r="S55" s="299" t="s">
        <v>520</v>
      </c>
      <c r="T55" s="299"/>
      <c r="U55" s="299"/>
      <c r="V55" s="299" t="s">
        <v>520</v>
      </c>
      <c r="W55" s="303" t="s">
        <v>520</v>
      </c>
      <c r="X55" s="303"/>
      <c r="Y55" s="303" t="s">
        <v>520</v>
      </c>
      <c r="Z55" s="303" t="s">
        <v>520</v>
      </c>
      <c r="AA55" s="303" t="s">
        <v>520</v>
      </c>
      <c r="AB55" s="303" t="s">
        <v>520</v>
      </c>
      <c r="AC55" s="303" t="s">
        <v>520</v>
      </c>
      <c r="AD55" s="303"/>
      <c r="AE55" s="303"/>
      <c r="AF55" s="303"/>
      <c r="AG55" s="303"/>
      <c r="AH55" s="303"/>
      <c r="AI55" s="303"/>
      <c r="AJ55" s="303"/>
      <c r="AK55" s="303"/>
      <c r="AL55" s="303"/>
      <c r="AM55" s="303"/>
      <c r="AN55" s="303"/>
      <c r="AO55" s="303" t="s">
        <v>520</v>
      </c>
      <c r="AP55" s="303" t="s">
        <v>520</v>
      </c>
      <c r="AQ55" s="303"/>
      <c r="AR55" s="303"/>
      <c r="AS55" s="303"/>
      <c r="AT55" s="303"/>
      <c r="AU55" s="303"/>
      <c r="AV55" s="303"/>
      <c r="AW55" s="303"/>
      <c r="AX55" s="303"/>
      <c r="AY55" s="303"/>
      <c r="AZ55" s="303"/>
      <c r="BA55" s="303" t="s">
        <v>520</v>
      </c>
      <c r="BB55" s="303"/>
      <c r="BC55" s="303"/>
      <c r="BD55" s="303"/>
      <c r="BE55" s="303"/>
      <c r="BF55" s="303"/>
      <c r="BG55" s="303"/>
      <c r="BH55" s="303"/>
      <c r="BI55" s="303"/>
      <c r="BJ55" s="303"/>
      <c r="BK55" s="303" t="s">
        <v>520</v>
      </c>
      <c r="BL55" s="303"/>
      <c r="BM55" s="303"/>
      <c r="BN55" s="303"/>
      <c r="BO55" s="303"/>
      <c r="BP55" s="303"/>
      <c r="BQ55" s="303"/>
      <c r="BR55" s="303"/>
      <c r="BS55" s="303"/>
      <c r="BT55" s="303" t="s">
        <v>520</v>
      </c>
      <c r="BU55" s="303"/>
      <c r="BV55" s="303"/>
      <c r="BW55" s="303"/>
      <c r="BX55" s="303"/>
      <c r="BY55" s="303"/>
      <c r="BZ55" s="303"/>
      <c r="CA55" s="303"/>
      <c r="CB55" s="303"/>
      <c r="CC55" s="303"/>
      <c r="CD55" s="303" t="s">
        <v>520</v>
      </c>
      <c r="CE55" s="303"/>
      <c r="CF55" s="303"/>
      <c r="CG55" s="303"/>
      <c r="CH55" s="303"/>
      <c r="CI55" s="303"/>
      <c r="CJ55" s="303"/>
      <c r="CK55" s="303"/>
      <c r="CL55" s="303"/>
      <c r="CM55" s="303"/>
      <c r="CN55" s="303"/>
      <c r="CO55" s="303"/>
      <c r="CP55" s="303"/>
      <c r="CQ55" s="303"/>
      <c r="CR55" s="303"/>
      <c r="CS55" s="303"/>
      <c r="CT55" s="303" t="s">
        <v>520</v>
      </c>
      <c r="CU55" s="303"/>
      <c r="CV55" s="303"/>
      <c r="CW55" s="303"/>
      <c r="CX55" s="303"/>
      <c r="CY55" s="303"/>
      <c r="CZ55" s="303"/>
      <c r="DA55" s="303"/>
      <c r="DB55" s="303"/>
      <c r="DC55" s="303"/>
      <c r="DD55" s="303"/>
      <c r="DE55" s="303"/>
      <c r="DF55" s="303"/>
      <c r="DG55" s="303"/>
      <c r="DH55" s="303"/>
      <c r="DI55" s="303"/>
      <c r="DJ55" s="303"/>
      <c r="DK55" s="303"/>
      <c r="DL55" s="303"/>
      <c r="DM55" s="303"/>
      <c r="DN55" s="303"/>
      <c r="DO55" s="303"/>
      <c r="DP55" s="303"/>
      <c r="DQ55" s="303"/>
      <c r="DR55" s="303"/>
      <c r="DS55" s="303"/>
      <c r="DT55" s="303"/>
      <c r="DU55" s="303"/>
      <c r="DV55" s="303"/>
      <c r="DW55" s="303"/>
      <c r="DX55" s="303"/>
      <c r="DY55" s="303"/>
      <c r="DZ55" s="303"/>
      <c r="EA55" s="303"/>
      <c r="EB55" s="303"/>
      <c r="EC55" s="303"/>
      <c r="ED55" s="303"/>
      <c r="EE55" s="303"/>
      <c r="EF55" s="303"/>
      <c r="EG55" s="303"/>
      <c r="EH55" s="303"/>
      <c r="EI55" s="303"/>
      <c r="EJ55" s="303"/>
      <c r="EK55" s="303"/>
      <c r="EL55" s="303"/>
      <c r="EM55" s="303"/>
      <c r="EN55" s="303"/>
      <c r="EO55" s="303"/>
      <c r="EP55" s="303"/>
      <c r="EQ55" s="303"/>
      <c r="ER55" s="303"/>
      <c r="ES55" s="303"/>
      <c r="ET55" s="303"/>
      <c r="EU55" s="303"/>
      <c r="EV55" s="303"/>
      <c r="EW55" s="303"/>
      <c r="EX55" s="303"/>
      <c r="EY55" s="303"/>
      <c r="EZ55" s="303"/>
      <c r="FA55" s="303"/>
      <c r="FB55" s="303"/>
      <c r="FC55" s="303"/>
      <c r="FD55" s="303"/>
      <c r="FE55" s="303"/>
      <c r="FF55" s="303"/>
      <c r="FG55" s="303"/>
      <c r="FH55" s="303"/>
      <c r="FI55" s="303" t="s">
        <v>520</v>
      </c>
      <c r="FJ55" s="303"/>
      <c r="FK55" s="303" t="s">
        <v>520</v>
      </c>
      <c r="FL55" s="303"/>
      <c r="FM55" s="303"/>
      <c r="FN55" s="303" t="s">
        <v>520</v>
      </c>
      <c r="FO55" s="303" t="s">
        <v>520</v>
      </c>
      <c r="FP55" s="303"/>
      <c r="FQ55" s="303"/>
      <c r="FR55" s="303"/>
      <c r="FS55" s="303"/>
      <c r="FT55" s="303"/>
      <c r="FU55" s="303"/>
      <c r="FV55" s="303"/>
      <c r="FW55" s="303"/>
      <c r="FX55" s="303"/>
      <c r="FY55" s="303"/>
      <c r="FZ55" s="303"/>
      <c r="GA55" s="303"/>
      <c r="GB55" s="303"/>
      <c r="GC55" s="303"/>
      <c r="GD55" s="303"/>
      <c r="GE55" s="303"/>
      <c r="GF55" s="304"/>
      <c r="GG55" s="299"/>
      <c r="GH55" s="299"/>
      <c r="GI55" s="210">
        <v>3052000</v>
      </c>
    </row>
    <row r="56" spans="1:191" s="211" customFormat="1" ht="24" customHeight="1" x14ac:dyDescent="0.35">
      <c r="A56" s="201">
        <v>53</v>
      </c>
      <c r="B56" s="212" t="s">
        <v>485</v>
      </c>
      <c r="C56" s="213" t="s">
        <v>437</v>
      </c>
      <c r="D56" s="214">
        <v>1991</v>
      </c>
      <c r="E56" s="212" t="s">
        <v>433</v>
      </c>
      <c r="F56" s="215" t="s">
        <v>599</v>
      </c>
      <c r="G56" s="213" t="s">
        <v>606</v>
      </c>
      <c r="H56" s="212"/>
      <c r="I56" s="207" t="s">
        <v>520</v>
      </c>
      <c r="J56" s="207" t="s">
        <v>520</v>
      </c>
      <c r="K56" s="207" t="s">
        <v>520</v>
      </c>
      <c r="L56" s="207" t="s">
        <v>520</v>
      </c>
      <c r="M56" s="207" t="s">
        <v>520</v>
      </c>
      <c r="N56" s="207" t="s">
        <v>520</v>
      </c>
      <c r="O56" s="207" t="s">
        <v>520</v>
      </c>
      <c r="P56" s="207" t="s">
        <v>520</v>
      </c>
      <c r="Q56" s="207" t="s">
        <v>520</v>
      </c>
      <c r="R56" s="203"/>
      <c r="S56" s="203" t="s">
        <v>520</v>
      </c>
      <c r="T56" s="203"/>
      <c r="U56" s="203"/>
      <c r="V56" s="203"/>
      <c r="W56" s="205"/>
      <c r="X56" s="205"/>
      <c r="Y56" s="205"/>
      <c r="Z56" s="205"/>
      <c r="AA56" s="205" t="s">
        <v>520</v>
      </c>
      <c r="AB56" s="205" t="s">
        <v>520</v>
      </c>
      <c r="AC56" s="205"/>
      <c r="AD56" s="205"/>
      <c r="AE56" s="205"/>
      <c r="AF56" s="205"/>
      <c r="AG56" s="205"/>
      <c r="AH56" s="205"/>
      <c r="AI56" s="205"/>
      <c r="AJ56" s="205"/>
      <c r="AK56" s="205"/>
      <c r="AL56" s="205"/>
      <c r="AM56" s="205"/>
      <c r="AN56" s="205"/>
      <c r="AO56" s="205" t="s">
        <v>520</v>
      </c>
      <c r="AP56" s="205" t="s">
        <v>520</v>
      </c>
      <c r="AQ56" s="205"/>
      <c r="AR56" s="205"/>
      <c r="AS56" s="205"/>
      <c r="AT56" s="205"/>
      <c r="AU56" s="205"/>
      <c r="AV56" s="205"/>
      <c r="AW56" s="205"/>
      <c r="AX56" s="205"/>
      <c r="AY56" s="205"/>
      <c r="AZ56" s="205"/>
      <c r="BA56" s="205"/>
      <c r="BB56" s="205"/>
      <c r="BC56" s="205" t="s">
        <v>520</v>
      </c>
      <c r="BD56" s="205"/>
      <c r="BE56" s="205"/>
      <c r="BF56" s="205"/>
      <c r="BG56" s="205"/>
      <c r="BH56" s="205"/>
      <c r="BI56" s="205"/>
      <c r="BJ56" s="205"/>
      <c r="BK56" s="205"/>
      <c r="BL56" s="205"/>
      <c r="BM56" s="205"/>
      <c r="BN56" s="205"/>
      <c r="BO56" s="205"/>
      <c r="BP56" s="205"/>
      <c r="BQ56" s="205"/>
      <c r="BR56" s="205"/>
      <c r="BS56" s="205"/>
      <c r="BT56" s="205"/>
      <c r="BU56" s="205"/>
      <c r="BV56" s="205"/>
      <c r="BW56" s="205"/>
      <c r="BX56" s="205"/>
      <c r="BY56" s="205"/>
      <c r="BZ56" s="205"/>
      <c r="CA56" s="205"/>
      <c r="CB56" s="205"/>
      <c r="CC56" s="205"/>
      <c r="CD56" s="205"/>
      <c r="CE56" s="205"/>
      <c r="CF56" s="205"/>
      <c r="CG56" s="205"/>
      <c r="CH56" s="205"/>
      <c r="CI56" s="205"/>
      <c r="CJ56" s="205"/>
      <c r="CK56" s="205"/>
      <c r="CL56" s="205"/>
      <c r="CM56" s="205"/>
      <c r="CN56" s="205"/>
      <c r="CO56" s="205"/>
      <c r="CP56" s="205"/>
      <c r="CQ56" s="205"/>
      <c r="CR56" s="205"/>
      <c r="CS56" s="205" t="s">
        <v>520</v>
      </c>
      <c r="CT56" s="205" t="s">
        <v>520</v>
      </c>
      <c r="CU56" s="205" t="s">
        <v>520</v>
      </c>
      <c r="CV56" s="205"/>
      <c r="CW56" s="205"/>
      <c r="CX56" s="205"/>
      <c r="CY56" s="205"/>
      <c r="CZ56" s="205" t="s">
        <v>520</v>
      </c>
      <c r="DA56" s="205" t="s">
        <v>520</v>
      </c>
      <c r="DB56" s="205"/>
      <c r="DC56" s="205"/>
      <c r="DD56" s="205"/>
      <c r="DE56" s="205"/>
      <c r="DF56" s="205"/>
      <c r="DG56" s="205"/>
      <c r="DH56" s="205"/>
      <c r="DI56" s="205"/>
      <c r="DJ56" s="205" t="s">
        <v>520</v>
      </c>
      <c r="DK56" s="205"/>
      <c r="DL56" s="205"/>
      <c r="DM56" s="205"/>
      <c r="DN56" s="205"/>
      <c r="DO56" s="205"/>
      <c r="DP56" s="205"/>
      <c r="DQ56" s="205"/>
      <c r="DR56" s="205"/>
      <c r="DS56" s="205"/>
      <c r="DT56" s="205"/>
      <c r="DU56" s="205"/>
      <c r="DV56" s="205"/>
      <c r="DW56" s="205"/>
      <c r="DX56" s="205"/>
      <c r="DY56" s="205"/>
      <c r="DZ56" s="205"/>
      <c r="EA56" s="205"/>
      <c r="EB56" s="205"/>
      <c r="EC56" s="205"/>
      <c r="ED56" s="205"/>
      <c r="EE56" s="205"/>
      <c r="EF56" s="205"/>
      <c r="EG56" s="205"/>
      <c r="EH56" s="205"/>
      <c r="EI56" s="205"/>
      <c r="EJ56" s="205"/>
      <c r="EK56" s="205"/>
      <c r="EL56" s="205"/>
      <c r="EM56" s="205"/>
      <c r="EN56" s="205"/>
      <c r="EO56" s="205"/>
      <c r="EP56" s="205"/>
      <c r="EQ56" s="205"/>
      <c r="ER56" s="205"/>
      <c r="ES56" s="205" t="s">
        <v>520</v>
      </c>
      <c r="ET56" s="205"/>
      <c r="EU56" s="205"/>
      <c r="EV56" s="205"/>
      <c r="EW56" s="205"/>
      <c r="EX56" s="205" t="s">
        <v>520</v>
      </c>
      <c r="EY56" s="205" t="s">
        <v>520</v>
      </c>
      <c r="EZ56" s="205"/>
      <c r="FA56" s="205"/>
      <c r="FB56" s="205"/>
      <c r="FC56" s="205"/>
      <c r="FD56" s="205"/>
      <c r="FE56" s="205"/>
      <c r="FF56" s="205"/>
      <c r="FG56" s="205"/>
      <c r="FH56" s="205"/>
      <c r="FI56" s="205"/>
      <c r="FJ56" s="205"/>
      <c r="FK56" s="205"/>
      <c r="FL56" s="205"/>
      <c r="FM56" s="205"/>
      <c r="FN56" s="205"/>
      <c r="FO56" s="205"/>
      <c r="FP56" s="205"/>
      <c r="FQ56" s="205"/>
      <c r="FR56" s="205"/>
      <c r="FS56" s="205"/>
      <c r="FT56" s="205"/>
      <c r="FU56" s="205"/>
      <c r="FV56" s="205"/>
      <c r="FW56" s="205"/>
      <c r="FX56" s="205"/>
      <c r="FY56" s="205"/>
      <c r="FZ56" s="205"/>
      <c r="GA56" s="205"/>
      <c r="GB56" s="205"/>
      <c r="GC56" s="205"/>
      <c r="GD56" s="205"/>
      <c r="GE56" s="205"/>
      <c r="GI56" s="216">
        <v>3946000</v>
      </c>
    </row>
    <row r="57" spans="1:191" s="211" customFormat="1" ht="24" customHeight="1" x14ac:dyDescent="0.35">
      <c r="A57" s="201">
        <v>54</v>
      </c>
      <c r="B57" s="202" t="s">
        <v>486</v>
      </c>
      <c r="C57" s="201" t="s">
        <v>437</v>
      </c>
      <c r="D57" s="201">
        <v>1989</v>
      </c>
      <c r="E57" s="203" t="s">
        <v>433</v>
      </c>
      <c r="F57" s="215" t="s">
        <v>599</v>
      </c>
      <c r="G57" s="217" t="s">
        <v>569</v>
      </c>
      <c r="H57" s="218"/>
      <c r="I57" s="207" t="s">
        <v>520</v>
      </c>
      <c r="J57" s="207" t="s">
        <v>520</v>
      </c>
      <c r="K57" s="207" t="s">
        <v>520</v>
      </c>
      <c r="L57" s="207" t="s">
        <v>520</v>
      </c>
      <c r="M57" s="207" t="s">
        <v>520</v>
      </c>
      <c r="N57" s="207" t="s">
        <v>520</v>
      </c>
      <c r="O57" s="207" t="s">
        <v>520</v>
      </c>
      <c r="P57" s="207" t="s">
        <v>520</v>
      </c>
      <c r="Q57" s="207" t="s">
        <v>520</v>
      </c>
      <c r="R57" s="203"/>
      <c r="S57" s="203" t="s">
        <v>520</v>
      </c>
      <c r="T57" s="203"/>
      <c r="U57" s="203"/>
      <c r="V57" s="203" t="s">
        <v>520</v>
      </c>
      <c r="W57" s="205" t="s">
        <v>520</v>
      </c>
      <c r="X57" s="205"/>
      <c r="Y57" s="205" t="s">
        <v>520</v>
      </c>
      <c r="Z57" s="205"/>
      <c r="AA57" s="205"/>
      <c r="AB57" s="205" t="s">
        <v>520</v>
      </c>
      <c r="AC57" s="205"/>
      <c r="AD57" s="205"/>
      <c r="AE57" s="205"/>
      <c r="AF57" s="205"/>
      <c r="AG57" s="205"/>
      <c r="AH57" s="205"/>
      <c r="AI57" s="205"/>
      <c r="AJ57" s="205"/>
      <c r="AK57" s="205"/>
      <c r="AL57" s="205"/>
      <c r="AM57" s="205"/>
      <c r="AN57" s="205" t="s">
        <v>520</v>
      </c>
      <c r="AO57" s="205" t="s">
        <v>520</v>
      </c>
      <c r="AP57" s="205" t="s">
        <v>520</v>
      </c>
      <c r="AQ57" s="205"/>
      <c r="AR57" s="205"/>
      <c r="AS57" s="205"/>
      <c r="AT57" s="205"/>
      <c r="AU57" s="205"/>
      <c r="AV57" s="205"/>
      <c r="AW57" s="205"/>
      <c r="AX57" s="205"/>
      <c r="AY57" s="205"/>
      <c r="AZ57" s="205" t="s">
        <v>520</v>
      </c>
      <c r="BA57" s="205"/>
      <c r="BB57" s="205"/>
      <c r="BC57" s="205"/>
      <c r="BD57" s="205"/>
      <c r="BE57" s="205"/>
      <c r="BF57" s="205"/>
      <c r="BG57" s="205"/>
      <c r="BH57" s="205"/>
      <c r="BI57" s="205" t="s">
        <v>520</v>
      </c>
      <c r="BJ57" s="205"/>
      <c r="BK57" s="205"/>
      <c r="BL57" s="205"/>
      <c r="BM57" s="205"/>
      <c r="BN57" s="205"/>
      <c r="BO57" s="205"/>
      <c r="BP57" s="205" t="s">
        <v>520</v>
      </c>
      <c r="BQ57" s="205"/>
      <c r="BR57" s="205"/>
      <c r="BS57" s="205"/>
      <c r="BT57" s="205"/>
      <c r="BU57" s="205"/>
      <c r="BV57" s="205"/>
      <c r="BW57" s="205"/>
      <c r="BX57" s="205"/>
      <c r="BY57" s="205"/>
      <c r="BZ57" s="205"/>
      <c r="CA57" s="205"/>
      <c r="CB57" s="205"/>
      <c r="CC57" s="205"/>
      <c r="CD57" s="205"/>
      <c r="CE57" s="205"/>
      <c r="CF57" s="205"/>
      <c r="CG57" s="205"/>
      <c r="CH57" s="205"/>
      <c r="CI57" s="205"/>
      <c r="CJ57" s="205"/>
      <c r="CK57" s="205"/>
      <c r="CL57" s="205"/>
      <c r="CM57" s="205"/>
      <c r="CN57" s="205"/>
      <c r="CO57" s="205"/>
      <c r="CP57" s="205"/>
      <c r="CQ57" s="205"/>
      <c r="CR57" s="205"/>
      <c r="CS57" s="205" t="s">
        <v>520</v>
      </c>
      <c r="CT57" s="205" t="s">
        <v>520</v>
      </c>
      <c r="CU57" s="205" t="s">
        <v>520</v>
      </c>
      <c r="CV57" s="205"/>
      <c r="CW57" s="205"/>
      <c r="CX57" s="205"/>
      <c r="CY57" s="205"/>
      <c r="CZ57" s="205"/>
      <c r="DA57" s="205"/>
      <c r="DB57" s="205"/>
      <c r="DC57" s="205"/>
      <c r="DD57" s="205"/>
      <c r="DE57" s="205" t="s">
        <v>520</v>
      </c>
      <c r="DF57" s="205"/>
      <c r="DG57" s="205"/>
      <c r="DH57" s="205"/>
      <c r="DI57" s="205"/>
      <c r="DJ57" s="205"/>
      <c r="DK57" s="205"/>
      <c r="DL57" s="205"/>
      <c r="DM57" s="205"/>
      <c r="DN57" s="205"/>
      <c r="DO57" s="205"/>
      <c r="DP57" s="205"/>
      <c r="DQ57" s="205"/>
      <c r="DR57" s="205"/>
      <c r="DS57" s="205"/>
      <c r="DT57" s="205"/>
      <c r="DU57" s="205"/>
      <c r="DV57" s="205"/>
      <c r="DW57" s="205"/>
      <c r="DX57" s="205"/>
      <c r="DY57" s="205"/>
      <c r="DZ57" s="205"/>
      <c r="EA57" s="205"/>
      <c r="EB57" s="205"/>
      <c r="EC57" s="205"/>
      <c r="ED57" s="205"/>
      <c r="EE57" s="205"/>
      <c r="EF57" s="205"/>
      <c r="EG57" s="205"/>
      <c r="EH57" s="205"/>
      <c r="EI57" s="205"/>
      <c r="EJ57" s="205"/>
      <c r="EK57" s="205"/>
      <c r="EL57" s="205"/>
      <c r="EM57" s="205"/>
      <c r="EN57" s="205"/>
      <c r="EO57" s="205"/>
      <c r="EP57" s="205"/>
      <c r="EQ57" s="205"/>
      <c r="ER57" s="205"/>
      <c r="ES57" s="205" t="s">
        <v>520</v>
      </c>
      <c r="ET57" s="205"/>
      <c r="EU57" s="205"/>
      <c r="EV57" s="205"/>
      <c r="EW57" s="205"/>
      <c r="EX57" s="205"/>
      <c r="EY57" s="205"/>
      <c r="EZ57" s="205"/>
      <c r="FA57" s="205"/>
      <c r="FB57" s="205"/>
      <c r="FC57" s="205"/>
      <c r="FD57" s="205"/>
      <c r="FE57" s="205"/>
      <c r="FF57" s="205"/>
      <c r="FG57" s="205"/>
      <c r="FH57" s="205"/>
      <c r="FI57" s="205"/>
      <c r="FJ57" s="205"/>
      <c r="FK57" s="205"/>
      <c r="FL57" s="205"/>
      <c r="FM57" s="205"/>
      <c r="FN57" s="205"/>
      <c r="FO57" s="205"/>
      <c r="FP57" s="205"/>
      <c r="FQ57" s="205"/>
      <c r="FR57" s="205"/>
      <c r="FS57" s="205"/>
      <c r="FT57" s="205"/>
      <c r="FU57" s="205"/>
      <c r="FV57" s="205"/>
      <c r="FW57" s="205"/>
      <c r="FX57" s="205"/>
      <c r="FY57" s="205"/>
      <c r="FZ57" s="205"/>
      <c r="GA57" s="205"/>
      <c r="GB57" s="205"/>
      <c r="GC57" s="205"/>
      <c r="GD57" s="205"/>
      <c r="GE57" s="205"/>
      <c r="GF57" s="219"/>
      <c r="GG57" s="203"/>
      <c r="GH57" s="203"/>
      <c r="GI57" s="210">
        <v>3422000</v>
      </c>
    </row>
    <row r="58" spans="1:191" s="153" customFormat="1" ht="24" customHeight="1" x14ac:dyDescent="0.35">
      <c r="A58" s="140">
        <v>55</v>
      </c>
      <c r="B58" s="139" t="s">
        <v>487</v>
      </c>
      <c r="C58" s="140" t="s">
        <v>432</v>
      </c>
      <c r="D58" s="140">
        <v>1969</v>
      </c>
      <c r="E58" s="141" t="s">
        <v>433</v>
      </c>
      <c r="F58" s="155" t="s">
        <v>599</v>
      </c>
      <c r="G58" s="157" t="s">
        <v>605</v>
      </c>
      <c r="H58" s="169"/>
      <c r="I58" s="144" t="s">
        <v>520</v>
      </c>
      <c r="J58" s="144" t="s">
        <v>520</v>
      </c>
      <c r="K58" s="144" t="s">
        <v>520</v>
      </c>
      <c r="L58" s="144" t="s">
        <v>520</v>
      </c>
      <c r="M58" s="144" t="s">
        <v>520</v>
      </c>
      <c r="N58" s="144" t="s">
        <v>520</v>
      </c>
      <c r="O58" s="144" t="s">
        <v>520</v>
      </c>
      <c r="P58" s="144" t="s">
        <v>520</v>
      </c>
      <c r="Q58" s="144" t="s">
        <v>520</v>
      </c>
      <c r="R58" s="141"/>
      <c r="S58" s="141"/>
      <c r="T58" s="141"/>
      <c r="U58" s="141"/>
      <c r="V58" s="141"/>
      <c r="W58" s="142"/>
      <c r="X58" s="142"/>
      <c r="Y58" s="142"/>
      <c r="Z58" s="142"/>
      <c r="AA58" s="142"/>
      <c r="AB58" s="142"/>
      <c r="AC58" s="142"/>
      <c r="AD58" s="142"/>
      <c r="AE58" s="142"/>
      <c r="AF58" s="142"/>
      <c r="AG58" s="142"/>
      <c r="AH58" s="142"/>
      <c r="AI58" s="142"/>
      <c r="AJ58" s="142"/>
      <c r="AK58" s="142"/>
      <c r="AL58" s="142"/>
      <c r="AM58" s="142"/>
      <c r="AN58" s="142"/>
      <c r="AO58" s="142" t="s">
        <v>520</v>
      </c>
      <c r="AP58" s="142" t="s">
        <v>520</v>
      </c>
      <c r="AQ58" s="142"/>
      <c r="AR58" s="142"/>
      <c r="AS58" s="142"/>
      <c r="AT58" s="142"/>
      <c r="AU58" s="142"/>
      <c r="AV58" s="142"/>
      <c r="AW58" s="142"/>
      <c r="AX58" s="142"/>
      <c r="AY58" s="142"/>
      <c r="AZ58" s="142"/>
      <c r="BA58" s="142"/>
      <c r="BB58" s="142"/>
      <c r="BC58" s="142"/>
      <c r="BD58" s="142"/>
      <c r="BE58" s="142"/>
      <c r="BF58" s="142"/>
      <c r="BG58" s="142"/>
      <c r="BH58" s="142"/>
      <c r="BI58" s="142"/>
      <c r="BJ58" s="142"/>
      <c r="BK58" s="142"/>
      <c r="BL58" s="142"/>
      <c r="BM58" s="142"/>
      <c r="BN58" s="142"/>
      <c r="BO58" s="142"/>
      <c r="BP58" s="142" t="s">
        <v>520</v>
      </c>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t="s">
        <v>520</v>
      </c>
      <c r="CT58" s="142"/>
      <c r="CU58" s="142"/>
      <c r="CV58" s="142"/>
      <c r="CW58" s="142"/>
      <c r="CX58" s="142" t="s">
        <v>520</v>
      </c>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c r="DY58" s="142"/>
      <c r="DZ58" s="142"/>
      <c r="EA58" s="142"/>
      <c r="EB58" s="142"/>
      <c r="EC58" s="142"/>
      <c r="ED58" s="142"/>
      <c r="EE58" s="142"/>
      <c r="EF58" s="142"/>
      <c r="EG58" s="142"/>
      <c r="EH58" s="142"/>
      <c r="EI58" s="142"/>
      <c r="EJ58" s="142"/>
      <c r="EK58" s="142"/>
      <c r="EL58" s="142"/>
      <c r="EM58" s="142"/>
      <c r="EN58" s="142"/>
      <c r="EO58" s="142"/>
      <c r="EP58" s="142"/>
      <c r="EQ58" s="142"/>
      <c r="ER58" s="142"/>
      <c r="ES58" s="142" t="s">
        <v>520</v>
      </c>
      <c r="ET58" s="142"/>
      <c r="EU58" s="142"/>
      <c r="EV58" s="142"/>
      <c r="EW58" s="142"/>
      <c r="EX58" s="142"/>
      <c r="EY58" s="142"/>
      <c r="EZ58" s="142"/>
      <c r="FA58" s="142"/>
      <c r="FB58" s="142"/>
      <c r="FC58" s="142"/>
      <c r="FD58" s="142"/>
      <c r="FE58" s="142"/>
      <c r="FF58" s="142"/>
      <c r="FG58" s="142"/>
      <c r="FH58" s="142"/>
      <c r="FI58" s="142"/>
      <c r="FJ58" s="142"/>
      <c r="FK58" s="142"/>
      <c r="FL58" s="142"/>
      <c r="FM58" s="142"/>
      <c r="FN58" s="142"/>
      <c r="FO58" s="142"/>
      <c r="FP58" s="142"/>
      <c r="FQ58" s="142"/>
      <c r="FR58" s="142"/>
      <c r="FS58" s="142"/>
      <c r="FT58" s="142"/>
      <c r="FU58" s="142"/>
      <c r="FV58" s="142"/>
      <c r="FW58" s="142"/>
      <c r="FX58" s="142"/>
      <c r="FY58" s="142"/>
      <c r="FZ58" s="142"/>
      <c r="GA58" s="142"/>
      <c r="GB58" s="142"/>
      <c r="GC58" s="142"/>
      <c r="GD58" s="142"/>
      <c r="GE58" s="142"/>
      <c r="GF58" s="168"/>
      <c r="GG58" s="141"/>
      <c r="GH58" s="141"/>
      <c r="GI58" s="154">
        <v>2300000</v>
      </c>
    </row>
    <row r="59" spans="1:191" s="211" customFormat="1" ht="24" customHeight="1" x14ac:dyDescent="0.35">
      <c r="A59" s="201">
        <v>56</v>
      </c>
      <c r="B59" s="202" t="s">
        <v>488</v>
      </c>
      <c r="C59" s="201" t="s">
        <v>432</v>
      </c>
      <c r="D59" s="220">
        <v>28178</v>
      </c>
      <c r="E59" s="203" t="s">
        <v>433</v>
      </c>
      <c r="F59" s="215" t="s">
        <v>585</v>
      </c>
      <c r="G59" s="221" t="s">
        <v>586</v>
      </c>
      <c r="H59" s="222" t="s">
        <v>587</v>
      </c>
      <c r="I59" s="207" t="s">
        <v>520</v>
      </c>
      <c r="J59" s="207" t="s">
        <v>520</v>
      </c>
      <c r="K59" s="207" t="s">
        <v>520</v>
      </c>
      <c r="L59" s="207" t="s">
        <v>520</v>
      </c>
      <c r="M59" s="207" t="s">
        <v>520</v>
      </c>
      <c r="N59" s="207" t="s">
        <v>520</v>
      </c>
      <c r="O59" s="207" t="s">
        <v>520</v>
      </c>
      <c r="P59" s="207" t="s">
        <v>520</v>
      </c>
      <c r="Q59" s="207" t="s">
        <v>520</v>
      </c>
      <c r="R59" s="203"/>
      <c r="S59" s="203" t="s">
        <v>520</v>
      </c>
      <c r="T59" s="203"/>
      <c r="U59" s="203"/>
      <c r="V59" s="203"/>
      <c r="W59" s="205"/>
      <c r="X59" s="205"/>
      <c r="Y59" s="205"/>
      <c r="Z59" s="205"/>
      <c r="AA59" s="205" t="s">
        <v>520</v>
      </c>
      <c r="AB59" s="205" t="s">
        <v>520</v>
      </c>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t="s">
        <v>520</v>
      </c>
      <c r="BO59" s="205"/>
      <c r="BP59" s="205"/>
      <c r="BQ59" s="205"/>
      <c r="BR59" s="205"/>
      <c r="BS59" s="205"/>
      <c r="BT59" s="205"/>
      <c r="BU59" s="205"/>
      <c r="BV59" s="205"/>
      <c r="BW59" s="205"/>
      <c r="BX59" s="205"/>
      <c r="BY59" s="205"/>
      <c r="BZ59" s="205"/>
      <c r="CA59" s="205"/>
      <c r="CB59" s="205"/>
      <c r="CC59" s="205"/>
      <c r="CD59" s="205"/>
      <c r="CE59" s="205"/>
      <c r="CF59" s="205"/>
      <c r="CG59" s="205"/>
      <c r="CH59" s="205"/>
      <c r="CI59" s="205"/>
      <c r="CJ59" s="205"/>
      <c r="CK59" s="205"/>
      <c r="CL59" s="205"/>
      <c r="CM59" s="205"/>
      <c r="CN59" s="205"/>
      <c r="CO59" s="205"/>
      <c r="CP59" s="205"/>
      <c r="CQ59" s="205"/>
      <c r="CR59" s="205"/>
      <c r="CS59" s="205" t="s">
        <v>520</v>
      </c>
      <c r="CT59" s="205"/>
      <c r="CU59" s="205"/>
      <c r="CV59" s="205"/>
      <c r="CW59" s="205"/>
      <c r="CX59" s="205"/>
      <c r="CY59" s="205" t="s">
        <v>520</v>
      </c>
      <c r="CZ59" s="205"/>
      <c r="DA59" s="205"/>
      <c r="DB59" s="205"/>
      <c r="DC59" s="205"/>
      <c r="DD59" s="205"/>
      <c r="DE59" s="205" t="s">
        <v>520</v>
      </c>
      <c r="DF59" s="205"/>
      <c r="DG59" s="205"/>
      <c r="DH59" s="205"/>
      <c r="DI59" s="205"/>
      <c r="DJ59" s="205"/>
      <c r="DK59" s="205"/>
      <c r="DL59" s="205"/>
      <c r="DM59" s="205"/>
      <c r="DN59" s="205"/>
      <c r="DO59" s="205"/>
      <c r="DP59" s="205"/>
      <c r="DQ59" s="205"/>
      <c r="DR59" s="205"/>
      <c r="DS59" s="205"/>
      <c r="DT59" s="205"/>
      <c r="DU59" s="205"/>
      <c r="DV59" s="205"/>
      <c r="DW59" s="205"/>
      <c r="DX59" s="205"/>
      <c r="DY59" s="205"/>
      <c r="DZ59" s="205"/>
      <c r="EA59" s="205"/>
      <c r="EB59" s="205"/>
      <c r="EC59" s="205"/>
      <c r="ED59" s="205"/>
      <c r="EE59" s="205"/>
      <c r="EF59" s="205"/>
      <c r="EG59" s="205"/>
      <c r="EH59" s="205"/>
      <c r="EI59" s="205"/>
      <c r="EJ59" s="205"/>
      <c r="EK59" s="205"/>
      <c r="EL59" s="205"/>
      <c r="EM59" s="205"/>
      <c r="EN59" s="205"/>
      <c r="EO59" s="205"/>
      <c r="EP59" s="205"/>
      <c r="EQ59" s="205"/>
      <c r="ER59" s="205"/>
      <c r="ES59" s="205"/>
      <c r="ET59" s="205" t="s">
        <v>520</v>
      </c>
      <c r="EU59" s="205"/>
      <c r="EV59" s="205"/>
      <c r="EW59" s="205"/>
      <c r="EX59" s="205"/>
      <c r="EY59" s="205"/>
      <c r="EZ59" s="205"/>
      <c r="FA59" s="205"/>
      <c r="FB59" s="205"/>
      <c r="FC59" s="205"/>
      <c r="FD59" s="205"/>
      <c r="FE59" s="205"/>
      <c r="FF59" s="205"/>
      <c r="FG59" s="205"/>
      <c r="FH59" s="205"/>
      <c r="FI59" s="205"/>
      <c r="FJ59" s="205"/>
      <c r="FK59" s="205"/>
      <c r="FL59" s="205"/>
      <c r="FM59" s="205"/>
      <c r="FN59" s="205"/>
      <c r="FO59" s="205"/>
      <c r="FP59" s="205"/>
      <c r="FQ59" s="205"/>
      <c r="FR59" s="205"/>
      <c r="FS59" s="205"/>
      <c r="FT59" s="205"/>
      <c r="FU59" s="205"/>
      <c r="FV59" s="205"/>
      <c r="FW59" s="205"/>
      <c r="FX59" s="205"/>
      <c r="FY59" s="205"/>
      <c r="FZ59" s="205"/>
      <c r="GA59" s="205"/>
      <c r="GB59" s="205"/>
      <c r="GC59" s="205"/>
      <c r="GD59" s="205"/>
      <c r="GE59" s="205"/>
      <c r="GF59" s="219"/>
      <c r="GG59" s="203"/>
      <c r="GH59" s="203"/>
      <c r="GI59" s="210">
        <f t="shared" ref="GI59:GI83" si="1">SUMIF(I59:GH59,"X",$I$3:$GH$3)</f>
        <v>2014000</v>
      </c>
    </row>
    <row r="60" spans="1:191" s="153" customFormat="1" ht="24" customHeight="1" x14ac:dyDescent="0.35">
      <c r="A60" s="140">
        <v>57</v>
      </c>
      <c r="B60" s="139" t="s">
        <v>489</v>
      </c>
      <c r="C60" s="140" t="s">
        <v>432</v>
      </c>
      <c r="D60" s="151">
        <v>28349</v>
      </c>
      <c r="E60" s="141" t="s">
        <v>433</v>
      </c>
      <c r="F60" s="155" t="s">
        <v>588</v>
      </c>
      <c r="G60" s="164" t="s">
        <v>589</v>
      </c>
      <c r="H60" s="170" t="s">
        <v>590</v>
      </c>
      <c r="I60" s="144" t="s">
        <v>520</v>
      </c>
      <c r="J60" s="144" t="s">
        <v>520</v>
      </c>
      <c r="K60" s="144" t="s">
        <v>520</v>
      </c>
      <c r="L60" s="144" t="s">
        <v>520</v>
      </c>
      <c r="M60" s="144" t="s">
        <v>520</v>
      </c>
      <c r="N60" s="144" t="s">
        <v>520</v>
      </c>
      <c r="O60" s="144" t="s">
        <v>520</v>
      </c>
      <c r="P60" s="144" t="s">
        <v>520</v>
      </c>
      <c r="Q60" s="144" t="s">
        <v>520</v>
      </c>
      <c r="R60" s="141"/>
      <c r="S60" s="141" t="s">
        <v>520</v>
      </c>
      <c r="T60" s="141" t="s">
        <v>520</v>
      </c>
      <c r="U60" s="141" t="s">
        <v>520</v>
      </c>
      <c r="V60" s="141" t="s">
        <v>520</v>
      </c>
      <c r="W60" s="142" t="s">
        <v>520</v>
      </c>
      <c r="X60" s="142" t="s">
        <v>520</v>
      </c>
      <c r="Y60" s="142" t="s">
        <v>520</v>
      </c>
      <c r="Z60" s="142" t="s">
        <v>520</v>
      </c>
      <c r="AA60" s="142" t="s">
        <v>520</v>
      </c>
      <c r="AB60" s="142" t="s">
        <v>520</v>
      </c>
      <c r="AC60" s="142"/>
      <c r="AD60" s="142"/>
      <c r="AE60" s="142"/>
      <c r="AF60" s="142"/>
      <c r="AG60" s="142"/>
      <c r="AH60" s="142"/>
      <c r="AI60" s="142"/>
      <c r="AJ60" s="142"/>
      <c r="AK60" s="142"/>
      <c r="AL60" s="142"/>
      <c r="AM60" s="142"/>
      <c r="AN60" s="142"/>
      <c r="AO60" s="142" t="s">
        <v>520</v>
      </c>
      <c r="AP60" s="142" t="s">
        <v>520</v>
      </c>
      <c r="AQ60" s="142"/>
      <c r="AR60" s="142"/>
      <c r="AS60" s="142"/>
      <c r="AT60" s="142"/>
      <c r="AU60" s="142" t="s">
        <v>520</v>
      </c>
      <c r="AV60" s="142"/>
      <c r="AW60" s="142"/>
      <c r="AX60" s="142"/>
      <c r="AY60" s="142"/>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t="s">
        <v>520</v>
      </c>
      <c r="CT60" s="142"/>
      <c r="CU60" s="142"/>
      <c r="CV60" s="142" t="s">
        <v>520</v>
      </c>
      <c r="CW60" s="142"/>
      <c r="CX60" s="142"/>
      <c r="CY60" s="142"/>
      <c r="CZ60" s="142"/>
      <c r="DA60" s="142" t="s">
        <v>520</v>
      </c>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c r="DY60" s="142"/>
      <c r="DZ60" s="142"/>
      <c r="EA60" s="142"/>
      <c r="EB60" s="142"/>
      <c r="EC60" s="142"/>
      <c r="ED60" s="142"/>
      <c r="EE60" s="142"/>
      <c r="EF60" s="142"/>
      <c r="EG60" s="142"/>
      <c r="EH60" s="142"/>
      <c r="EI60" s="142"/>
      <c r="EJ60" s="142"/>
      <c r="EK60" s="142"/>
      <c r="EL60" s="142"/>
      <c r="EM60" s="142"/>
      <c r="EN60" s="142"/>
      <c r="EO60" s="142"/>
      <c r="EP60" s="142"/>
      <c r="EQ60" s="142"/>
      <c r="ER60" s="142"/>
      <c r="ES60" s="142"/>
      <c r="ET60" s="142"/>
      <c r="EU60" s="142"/>
      <c r="EV60" s="142"/>
      <c r="EW60" s="142"/>
      <c r="EX60" s="142"/>
      <c r="EY60" s="142"/>
      <c r="EZ60" s="142"/>
      <c r="FA60" s="142"/>
      <c r="FB60" s="142"/>
      <c r="FC60" s="142"/>
      <c r="FD60" s="142"/>
      <c r="FE60" s="142"/>
      <c r="FF60" s="142"/>
      <c r="FG60" s="142"/>
      <c r="FH60" s="142"/>
      <c r="FI60" s="142"/>
      <c r="FJ60" s="142"/>
      <c r="FK60" s="142"/>
      <c r="FL60" s="142"/>
      <c r="FM60" s="142"/>
      <c r="FN60" s="142"/>
      <c r="FO60" s="142"/>
      <c r="FP60" s="142"/>
      <c r="FQ60" s="142"/>
      <c r="FR60" s="142"/>
      <c r="FS60" s="142"/>
      <c r="FT60" s="142"/>
      <c r="FU60" s="142"/>
      <c r="FV60" s="142"/>
      <c r="FW60" s="142"/>
      <c r="FX60" s="142"/>
      <c r="FY60" s="142"/>
      <c r="FZ60" s="142"/>
      <c r="GA60" s="142"/>
      <c r="GB60" s="142"/>
      <c r="GC60" s="142"/>
      <c r="GD60" s="142"/>
      <c r="GE60" s="142"/>
      <c r="GF60" s="168"/>
      <c r="GG60" s="141"/>
      <c r="GH60" s="141"/>
      <c r="GI60" s="154">
        <f t="shared" si="1"/>
        <v>1993000</v>
      </c>
    </row>
    <row r="61" spans="1:191" s="153" customFormat="1" ht="24" customHeight="1" x14ac:dyDescent="0.35">
      <c r="A61" s="140">
        <v>58</v>
      </c>
      <c r="B61" s="139" t="s">
        <v>490</v>
      </c>
      <c r="C61" s="140" t="s">
        <v>437</v>
      </c>
      <c r="D61" s="151">
        <v>33286</v>
      </c>
      <c r="E61" s="141" t="s">
        <v>433</v>
      </c>
      <c r="F61" s="155" t="s">
        <v>588</v>
      </c>
      <c r="G61" s="164" t="s">
        <v>591</v>
      </c>
      <c r="H61" s="170" t="s">
        <v>592</v>
      </c>
      <c r="I61" s="144" t="s">
        <v>520</v>
      </c>
      <c r="J61" s="144" t="s">
        <v>520</v>
      </c>
      <c r="K61" s="144" t="s">
        <v>520</v>
      </c>
      <c r="L61" s="144" t="s">
        <v>520</v>
      </c>
      <c r="M61" s="144" t="s">
        <v>520</v>
      </c>
      <c r="N61" s="144" t="s">
        <v>520</v>
      </c>
      <c r="O61" s="144" t="s">
        <v>520</v>
      </c>
      <c r="P61" s="144" t="s">
        <v>520</v>
      </c>
      <c r="Q61" s="144" t="s">
        <v>520</v>
      </c>
      <c r="R61" s="141"/>
      <c r="S61" s="141"/>
      <c r="T61" s="141"/>
      <c r="U61" s="141"/>
      <c r="V61" s="141"/>
      <c r="W61" s="142"/>
      <c r="X61" s="142"/>
      <c r="Y61" s="142"/>
      <c r="Z61" s="142"/>
      <c r="AA61" s="142"/>
      <c r="AB61" s="142"/>
      <c r="AC61" s="142"/>
      <c r="AD61" s="142"/>
      <c r="AE61" s="142"/>
      <c r="AF61" s="142"/>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t="s">
        <v>520</v>
      </c>
      <c r="CC61" s="142" t="s">
        <v>520</v>
      </c>
      <c r="CD61" s="142" t="s">
        <v>520</v>
      </c>
      <c r="CE61" s="142"/>
      <c r="CF61" s="142"/>
      <c r="CG61" s="142"/>
      <c r="CH61" s="142"/>
      <c r="CI61" s="142"/>
      <c r="CJ61" s="142"/>
      <c r="CK61" s="142"/>
      <c r="CL61" s="142"/>
      <c r="CM61" s="142"/>
      <c r="CN61" s="142"/>
      <c r="CO61" s="142"/>
      <c r="CP61" s="142"/>
      <c r="CQ61" s="142"/>
      <c r="CR61" s="142"/>
      <c r="CS61" s="142" t="s">
        <v>520</v>
      </c>
      <c r="CT61" s="142" t="s">
        <v>520</v>
      </c>
      <c r="CU61" s="142" t="s">
        <v>520</v>
      </c>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c r="DY61" s="142"/>
      <c r="DZ61" s="142"/>
      <c r="EA61" s="142"/>
      <c r="EB61" s="142"/>
      <c r="EC61" s="142"/>
      <c r="ED61" s="142"/>
      <c r="EE61" s="142"/>
      <c r="EF61" s="142"/>
      <c r="EG61" s="142"/>
      <c r="EH61" s="142"/>
      <c r="EI61" s="142"/>
      <c r="EJ61" s="142"/>
      <c r="EK61" s="142"/>
      <c r="EL61" s="142"/>
      <c r="EM61" s="142"/>
      <c r="EN61" s="142"/>
      <c r="EO61" s="142"/>
      <c r="EP61" s="142"/>
      <c r="EQ61" s="142"/>
      <c r="ER61" s="142"/>
      <c r="ES61" s="142"/>
      <c r="ET61" s="142"/>
      <c r="EU61" s="142"/>
      <c r="EV61" s="142"/>
      <c r="EW61" s="142"/>
      <c r="EX61" s="142"/>
      <c r="EY61" s="142"/>
      <c r="EZ61" s="142"/>
      <c r="FA61" s="142"/>
      <c r="FB61" s="142"/>
      <c r="FC61" s="142"/>
      <c r="FD61" s="142"/>
      <c r="FE61" s="142"/>
      <c r="FF61" s="142"/>
      <c r="FG61" s="142"/>
      <c r="FH61" s="142"/>
      <c r="FI61" s="142" t="s">
        <v>520</v>
      </c>
      <c r="FJ61" s="142" t="s">
        <v>520</v>
      </c>
      <c r="FK61" s="142" t="s">
        <v>520</v>
      </c>
      <c r="FL61" s="142" t="s">
        <v>520</v>
      </c>
      <c r="FM61" s="142"/>
      <c r="FN61" s="142"/>
      <c r="FO61" s="142"/>
      <c r="FP61" s="142"/>
      <c r="FQ61" s="142"/>
      <c r="FR61" s="142"/>
      <c r="FS61" s="142"/>
      <c r="FT61" s="142"/>
      <c r="FU61" s="142"/>
      <c r="FV61" s="142"/>
      <c r="FW61" s="142"/>
      <c r="FX61" s="142"/>
      <c r="FY61" s="142"/>
      <c r="FZ61" s="142"/>
      <c r="GA61" s="142"/>
      <c r="GB61" s="142"/>
      <c r="GC61" s="142"/>
      <c r="GD61" s="142"/>
      <c r="GE61" s="142"/>
      <c r="GF61" s="168"/>
      <c r="GG61" s="141"/>
      <c r="GH61" s="141"/>
      <c r="GI61" s="154">
        <f t="shared" si="1"/>
        <v>3127000</v>
      </c>
    </row>
    <row r="62" spans="1:191" s="153" customFormat="1" ht="24" customHeight="1" x14ac:dyDescent="0.35">
      <c r="A62" s="140">
        <v>59</v>
      </c>
      <c r="B62" s="139" t="s">
        <v>491</v>
      </c>
      <c r="C62" s="140" t="s">
        <v>437</v>
      </c>
      <c r="D62" s="151">
        <v>34277</v>
      </c>
      <c r="E62" s="141" t="s">
        <v>433</v>
      </c>
      <c r="F62" s="155" t="s">
        <v>585</v>
      </c>
      <c r="G62" s="164" t="s">
        <v>593</v>
      </c>
      <c r="H62" s="170" t="s">
        <v>594</v>
      </c>
      <c r="I62" s="144" t="s">
        <v>520</v>
      </c>
      <c r="J62" s="144" t="s">
        <v>520</v>
      </c>
      <c r="K62" s="144" t="s">
        <v>520</v>
      </c>
      <c r="L62" s="144" t="s">
        <v>520</v>
      </c>
      <c r="M62" s="144" t="s">
        <v>520</v>
      </c>
      <c r="N62" s="144" t="s">
        <v>520</v>
      </c>
      <c r="O62" s="144" t="s">
        <v>520</v>
      </c>
      <c r="P62" s="144" t="s">
        <v>520</v>
      </c>
      <c r="Q62" s="144" t="s">
        <v>520</v>
      </c>
      <c r="R62" s="141"/>
      <c r="S62" s="141"/>
      <c r="T62" s="141"/>
      <c r="U62" s="141"/>
      <c r="V62" s="141"/>
      <c r="W62" s="142"/>
      <c r="X62" s="142"/>
      <c r="Y62" s="142"/>
      <c r="Z62" s="142"/>
      <c r="AA62" s="142"/>
      <c r="AB62" s="142"/>
      <c r="AC62" s="142"/>
      <c r="AD62" s="142"/>
      <c r="AE62" s="142"/>
      <c r="AF62" s="142"/>
      <c r="AG62" s="142"/>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t="s">
        <v>520</v>
      </c>
      <c r="CT62" s="142" t="s">
        <v>520</v>
      </c>
      <c r="CU62" s="142" t="s">
        <v>520</v>
      </c>
      <c r="CV62" s="142"/>
      <c r="CW62" s="142"/>
      <c r="CX62" s="142" t="s">
        <v>520</v>
      </c>
      <c r="CY62" s="142"/>
      <c r="CZ62" s="142"/>
      <c r="DA62" s="142"/>
      <c r="DB62" s="142"/>
      <c r="DC62" s="142"/>
      <c r="DD62" s="142"/>
      <c r="DE62" s="142"/>
      <c r="DF62" s="142" t="s">
        <v>520</v>
      </c>
      <c r="DG62" s="142"/>
      <c r="DH62" s="142"/>
      <c r="DI62" s="142"/>
      <c r="DJ62" s="142"/>
      <c r="DK62" s="142"/>
      <c r="DL62" s="142"/>
      <c r="DM62" s="142"/>
      <c r="DN62" s="142"/>
      <c r="DO62" s="142"/>
      <c r="DP62" s="142"/>
      <c r="DQ62" s="142"/>
      <c r="DR62" s="142"/>
      <c r="DS62" s="142"/>
      <c r="DT62" s="142"/>
      <c r="DU62" s="142"/>
      <c r="DV62" s="142"/>
      <c r="DW62" s="142"/>
      <c r="DX62" s="142"/>
      <c r="DY62" s="142"/>
      <c r="DZ62" s="142"/>
      <c r="EA62" s="142"/>
      <c r="EB62" s="142"/>
      <c r="EC62" s="142"/>
      <c r="ED62" s="142"/>
      <c r="EE62" s="142"/>
      <c r="EF62" s="142"/>
      <c r="EG62" s="142"/>
      <c r="EH62" s="142"/>
      <c r="EI62" s="142"/>
      <c r="EJ62" s="142"/>
      <c r="EK62" s="142"/>
      <c r="EL62" s="142"/>
      <c r="EM62" s="142"/>
      <c r="EN62" s="142"/>
      <c r="EO62" s="142"/>
      <c r="EP62" s="142"/>
      <c r="EQ62" s="142"/>
      <c r="ER62" s="142"/>
      <c r="ES62" s="142"/>
      <c r="ET62" s="142"/>
      <c r="EU62" s="142"/>
      <c r="EV62" s="142"/>
      <c r="EW62" s="142"/>
      <c r="EX62" s="142"/>
      <c r="EY62" s="142"/>
      <c r="EZ62" s="142"/>
      <c r="FA62" s="142"/>
      <c r="FB62" s="142"/>
      <c r="FC62" s="142"/>
      <c r="FD62" s="142"/>
      <c r="FE62" s="142"/>
      <c r="FF62" s="142"/>
      <c r="FG62" s="142"/>
      <c r="FH62" s="142"/>
      <c r="FI62" s="142" t="s">
        <v>520</v>
      </c>
      <c r="FJ62" s="142"/>
      <c r="FK62" s="142"/>
      <c r="FL62" s="142"/>
      <c r="FM62" s="142"/>
      <c r="FN62" s="142"/>
      <c r="FO62" s="142"/>
      <c r="FP62" s="142"/>
      <c r="FQ62" s="142"/>
      <c r="FR62" s="142"/>
      <c r="FS62" s="142" t="s">
        <v>520</v>
      </c>
      <c r="FT62" s="142"/>
      <c r="FU62" s="142" t="s">
        <v>520</v>
      </c>
      <c r="FV62" s="142"/>
      <c r="FW62" s="142"/>
      <c r="FX62" s="142"/>
      <c r="FY62" s="142"/>
      <c r="FZ62" s="142"/>
      <c r="GA62" s="142"/>
      <c r="GB62" s="142"/>
      <c r="GC62" s="142"/>
      <c r="GD62" s="142"/>
      <c r="GE62" s="142"/>
      <c r="GF62" s="168"/>
      <c r="GG62" s="141"/>
      <c r="GH62" s="141"/>
      <c r="GI62" s="154">
        <f t="shared" si="1"/>
        <v>3654000</v>
      </c>
    </row>
    <row r="63" spans="1:191" s="194" customFormat="1" ht="24" customHeight="1" x14ac:dyDescent="0.35">
      <c r="A63" s="186">
        <v>60</v>
      </c>
      <c r="B63" s="187" t="s">
        <v>492</v>
      </c>
      <c r="C63" s="186" t="s">
        <v>437</v>
      </c>
      <c r="D63" s="199">
        <v>35738</v>
      </c>
      <c r="E63" s="141" t="s">
        <v>433</v>
      </c>
      <c r="F63" s="155" t="s">
        <v>585</v>
      </c>
      <c r="G63" s="200" t="s">
        <v>595</v>
      </c>
      <c r="H63" s="170" t="s">
        <v>596</v>
      </c>
      <c r="I63" s="144" t="s">
        <v>520</v>
      </c>
      <c r="J63" s="144" t="s">
        <v>520</v>
      </c>
      <c r="K63" s="144" t="s">
        <v>520</v>
      </c>
      <c r="L63" s="144" t="s">
        <v>520</v>
      </c>
      <c r="M63" s="144" t="s">
        <v>520</v>
      </c>
      <c r="N63" s="144" t="s">
        <v>520</v>
      </c>
      <c r="O63" s="144" t="s">
        <v>520</v>
      </c>
      <c r="P63" s="144" t="s">
        <v>520</v>
      </c>
      <c r="Q63" s="144" t="s">
        <v>520</v>
      </c>
      <c r="R63" s="188"/>
      <c r="S63" s="188" t="s">
        <v>520</v>
      </c>
      <c r="T63" s="188" t="s">
        <v>520</v>
      </c>
      <c r="U63" s="188"/>
      <c r="V63" s="188" t="s">
        <v>520</v>
      </c>
      <c r="W63" s="190" t="s">
        <v>520</v>
      </c>
      <c r="X63" s="190" t="s">
        <v>520</v>
      </c>
      <c r="Y63" s="190" t="s">
        <v>520</v>
      </c>
      <c r="Z63" s="190" t="s">
        <v>520</v>
      </c>
      <c r="AA63" s="190" t="s">
        <v>520</v>
      </c>
      <c r="AB63" s="190" t="s">
        <v>520</v>
      </c>
      <c r="AC63" s="190"/>
      <c r="AD63" s="190"/>
      <c r="AE63" s="190"/>
      <c r="AF63" s="190"/>
      <c r="AG63" s="190" t="s">
        <v>649</v>
      </c>
      <c r="AH63" s="190"/>
      <c r="AI63" s="190"/>
      <c r="AJ63" s="190"/>
      <c r="AK63" s="190"/>
      <c r="AL63" s="190"/>
      <c r="AM63" s="190"/>
      <c r="AN63" s="190"/>
      <c r="AO63" s="190"/>
      <c r="AP63" s="190"/>
      <c r="AQ63" s="190"/>
      <c r="AR63" s="190"/>
      <c r="AS63" s="190"/>
      <c r="AT63" s="190"/>
      <c r="AU63" s="190"/>
      <c r="AV63" s="142"/>
      <c r="AW63" s="190"/>
      <c r="AX63" s="142"/>
      <c r="AY63" s="190"/>
      <c r="AZ63" s="190"/>
      <c r="BA63" s="190"/>
      <c r="BB63" s="190"/>
      <c r="BC63" s="190"/>
      <c r="BD63" s="190"/>
      <c r="BE63" s="190"/>
      <c r="BF63" s="190"/>
      <c r="BG63" s="142"/>
      <c r="BH63" s="142"/>
      <c r="BI63" s="190"/>
      <c r="BJ63" s="142"/>
      <c r="BK63" s="190"/>
      <c r="BL63" s="190"/>
      <c r="BM63" s="190"/>
      <c r="BN63" s="190"/>
      <c r="BO63" s="142"/>
      <c r="BP63" s="190"/>
      <c r="BQ63" s="190"/>
      <c r="BR63" s="190"/>
      <c r="BS63" s="190"/>
      <c r="BT63" s="190"/>
      <c r="BU63" s="142"/>
      <c r="BV63" s="142"/>
      <c r="BW63" s="190"/>
      <c r="BX63" s="142"/>
      <c r="BY63" s="142"/>
      <c r="BZ63" s="142"/>
      <c r="CA63" s="142"/>
      <c r="CB63" s="190"/>
      <c r="CC63" s="190"/>
      <c r="CD63" s="190"/>
      <c r="CE63" s="190"/>
      <c r="CF63" s="190"/>
      <c r="CG63" s="142"/>
      <c r="CH63" s="142"/>
      <c r="CI63" s="142"/>
      <c r="CJ63" s="190"/>
      <c r="CK63" s="190"/>
      <c r="CL63" s="142"/>
      <c r="CM63" s="142"/>
      <c r="CN63" s="142"/>
      <c r="CO63" s="142"/>
      <c r="CP63" s="142"/>
      <c r="CQ63" s="190"/>
      <c r="CR63" s="142"/>
      <c r="CS63" s="190"/>
      <c r="CT63" s="190"/>
      <c r="CU63" s="190"/>
      <c r="CV63" s="190"/>
      <c r="CW63" s="190"/>
      <c r="CX63" s="190"/>
      <c r="CY63" s="190"/>
      <c r="CZ63" s="190"/>
      <c r="DA63" s="190"/>
      <c r="DB63" s="190"/>
      <c r="DC63" s="190"/>
      <c r="DD63" s="190"/>
      <c r="DE63" s="190"/>
      <c r="DF63" s="190"/>
      <c r="DG63" s="190"/>
      <c r="DH63" s="142"/>
      <c r="DI63" s="142"/>
      <c r="DJ63" s="190"/>
      <c r="DK63" s="142"/>
      <c r="DL63" s="190"/>
      <c r="DM63" s="190"/>
      <c r="DN63" s="142"/>
      <c r="DO63" s="142"/>
      <c r="DP63" s="142"/>
      <c r="DQ63" s="142"/>
      <c r="DR63" s="142"/>
      <c r="DS63" s="142"/>
      <c r="DT63" s="142"/>
      <c r="DU63" s="142"/>
      <c r="DV63" s="142"/>
      <c r="DW63" s="142"/>
      <c r="DX63" s="142"/>
      <c r="DY63" s="142"/>
      <c r="DZ63" s="142"/>
      <c r="EA63" s="142"/>
      <c r="EB63" s="142"/>
      <c r="EC63" s="142"/>
      <c r="ED63" s="142"/>
      <c r="EE63" s="142"/>
      <c r="EF63" s="142"/>
      <c r="EG63" s="142"/>
      <c r="EH63" s="142"/>
      <c r="EI63" s="142"/>
      <c r="EJ63" s="142"/>
      <c r="EK63" s="142"/>
      <c r="EL63" s="142"/>
      <c r="EM63" s="142"/>
      <c r="EN63" s="142"/>
      <c r="EO63" s="142"/>
      <c r="EP63" s="142"/>
      <c r="EQ63" s="142"/>
      <c r="ER63" s="142"/>
      <c r="ES63" s="190"/>
      <c r="ET63" s="190" t="s">
        <v>520</v>
      </c>
      <c r="EU63" s="190"/>
      <c r="EV63" s="190"/>
      <c r="EW63" s="190"/>
      <c r="EX63" s="190"/>
      <c r="EY63" s="190"/>
      <c r="EZ63" s="190" t="s">
        <v>520</v>
      </c>
      <c r="FA63" s="142"/>
      <c r="FB63" s="190"/>
      <c r="FC63" s="190"/>
      <c r="FD63" s="190"/>
      <c r="FE63" s="190" t="s">
        <v>520</v>
      </c>
      <c r="FF63" s="190"/>
      <c r="FG63" s="190"/>
      <c r="FH63" s="190"/>
      <c r="FI63" s="190" t="s">
        <v>520</v>
      </c>
      <c r="FJ63" s="190" t="s">
        <v>520</v>
      </c>
      <c r="FK63" s="190"/>
      <c r="FL63" s="190"/>
      <c r="FM63" s="190"/>
      <c r="FN63" s="190"/>
      <c r="FO63" s="190" t="s">
        <v>520</v>
      </c>
      <c r="FP63" s="190"/>
      <c r="FQ63" s="142"/>
      <c r="FR63" s="142"/>
      <c r="FS63" s="190"/>
      <c r="FT63" s="142"/>
      <c r="FU63" s="190"/>
      <c r="FV63" s="142"/>
      <c r="FW63" s="142"/>
      <c r="FX63" s="142"/>
      <c r="FY63" s="142"/>
      <c r="FZ63" s="142"/>
      <c r="GA63" s="142"/>
      <c r="GB63" s="142"/>
      <c r="GC63" s="142"/>
      <c r="GD63" s="142"/>
      <c r="GE63" s="190"/>
      <c r="GF63" s="168"/>
      <c r="GG63" s="141"/>
      <c r="GH63" s="141"/>
      <c r="GI63" s="193">
        <f t="shared" si="1"/>
        <v>3808000</v>
      </c>
    </row>
    <row r="64" spans="1:191" s="153" customFormat="1" ht="24" customHeight="1" x14ac:dyDescent="0.35">
      <c r="A64" s="140">
        <v>61</v>
      </c>
      <c r="B64" s="139" t="s">
        <v>493</v>
      </c>
      <c r="C64" s="140" t="s">
        <v>437</v>
      </c>
      <c r="D64" s="140">
        <v>1977</v>
      </c>
      <c r="E64" s="141" t="s">
        <v>433</v>
      </c>
      <c r="F64" s="155" t="s">
        <v>517</v>
      </c>
      <c r="G64" s="157" t="s">
        <v>576</v>
      </c>
      <c r="H64" s="169"/>
      <c r="I64" s="144" t="s">
        <v>520</v>
      </c>
      <c r="J64" s="144" t="s">
        <v>520</v>
      </c>
      <c r="K64" s="144" t="s">
        <v>520</v>
      </c>
      <c r="L64" s="144" t="s">
        <v>520</v>
      </c>
      <c r="M64" s="144" t="s">
        <v>520</v>
      </c>
      <c r="N64" s="144" t="s">
        <v>520</v>
      </c>
      <c r="O64" s="144" t="s">
        <v>520</v>
      </c>
      <c r="P64" s="144" t="s">
        <v>520</v>
      </c>
      <c r="Q64" s="144" t="s">
        <v>520</v>
      </c>
      <c r="R64" s="141" t="s">
        <v>520</v>
      </c>
      <c r="S64" s="141"/>
      <c r="T64" s="141"/>
      <c r="U64" s="141"/>
      <c r="V64" s="141" t="s">
        <v>520</v>
      </c>
      <c r="W64" s="142" t="s">
        <v>520</v>
      </c>
      <c r="X64" s="142" t="s">
        <v>520</v>
      </c>
      <c r="Y64" s="142" t="s">
        <v>520</v>
      </c>
      <c r="Z64" s="142" t="s">
        <v>520</v>
      </c>
      <c r="AA64" s="142" t="s">
        <v>520</v>
      </c>
      <c r="AB64" s="142" t="s">
        <v>520</v>
      </c>
      <c r="AC64" s="142"/>
      <c r="AD64" s="142"/>
      <c r="AE64" s="142"/>
      <c r="AF64" s="142"/>
      <c r="AG64" s="142"/>
      <c r="AH64" s="142"/>
      <c r="AI64" s="142"/>
      <c r="AJ64" s="142"/>
      <c r="AK64" s="142"/>
      <c r="AL64" s="142" t="s">
        <v>520</v>
      </c>
      <c r="AM64" s="142" t="s">
        <v>520</v>
      </c>
      <c r="AN64" s="142" t="s">
        <v>520</v>
      </c>
      <c r="AO64" s="142" t="s">
        <v>520</v>
      </c>
      <c r="AP64" s="142" t="s">
        <v>520</v>
      </c>
      <c r="AQ64" s="142"/>
      <c r="AR64" s="142"/>
      <c r="AS64" s="142"/>
      <c r="AT64" s="142"/>
      <c r="AU64" s="142"/>
      <c r="AV64" s="142"/>
      <c r="AW64" s="142"/>
      <c r="AX64" s="142"/>
      <c r="AY64" s="142"/>
      <c r="AZ64" s="142"/>
      <c r="BA64" s="142"/>
      <c r="BB64" s="142"/>
      <c r="BC64" s="142"/>
      <c r="BD64" s="142"/>
      <c r="BE64" s="142"/>
      <c r="BF64" s="142"/>
      <c r="BG64" s="142"/>
      <c r="BH64" s="142"/>
      <c r="BI64" s="142"/>
      <c r="BJ64" s="142"/>
      <c r="BK64" s="142"/>
      <c r="BL64" s="142"/>
      <c r="BM64" s="142"/>
      <c r="BN64" s="142"/>
      <c r="BO64" s="142"/>
      <c r="BP64" s="142"/>
      <c r="BQ64" s="142" t="s">
        <v>520</v>
      </c>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t="s">
        <v>520</v>
      </c>
      <c r="CT64" s="142"/>
      <c r="CU64" s="142"/>
      <c r="CV64" s="142"/>
      <c r="CW64" s="142"/>
      <c r="CX64" s="142" t="s">
        <v>520</v>
      </c>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c r="DY64" s="142"/>
      <c r="DZ64" s="142"/>
      <c r="EA64" s="142"/>
      <c r="EB64" s="142"/>
      <c r="EC64" s="142"/>
      <c r="ED64" s="142"/>
      <c r="EE64" s="142"/>
      <c r="EF64" s="142"/>
      <c r="EG64" s="142"/>
      <c r="EH64" s="142"/>
      <c r="EI64" s="142"/>
      <c r="EJ64" s="142"/>
      <c r="EK64" s="142"/>
      <c r="EL64" s="142"/>
      <c r="EM64" s="142"/>
      <c r="EN64" s="142"/>
      <c r="EO64" s="142"/>
      <c r="EP64" s="142"/>
      <c r="EQ64" s="142"/>
      <c r="ER64" s="142"/>
      <c r="ES64" s="142" t="s">
        <v>520</v>
      </c>
      <c r="ET64" s="142"/>
      <c r="EU64" s="142" t="s">
        <v>520</v>
      </c>
      <c r="EV64" s="142"/>
      <c r="EW64" s="142"/>
      <c r="EX64" s="142"/>
      <c r="EY64" s="142"/>
      <c r="EZ64" s="142"/>
      <c r="FA64" s="142"/>
      <c r="FB64" s="142"/>
      <c r="FC64" s="142"/>
      <c r="FD64" s="142"/>
      <c r="FE64" s="142"/>
      <c r="FF64" s="142"/>
      <c r="FG64" s="142"/>
      <c r="FH64" s="142"/>
      <c r="FI64" s="142"/>
      <c r="FJ64" s="142"/>
      <c r="FK64" s="142" t="s">
        <v>520</v>
      </c>
      <c r="FL64" s="142"/>
      <c r="FM64" s="142"/>
      <c r="FN64" s="142"/>
      <c r="FO64" s="142"/>
      <c r="FP64" s="142"/>
      <c r="FQ64" s="142"/>
      <c r="FR64" s="142"/>
      <c r="FS64" s="142"/>
      <c r="FT64" s="142"/>
      <c r="FU64" s="142"/>
      <c r="FV64" s="142"/>
      <c r="FW64" s="142"/>
      <c r="FX64" s="142"/>
      <c r="FY64" s="142"/>
      <c r="FZ64" s="142"/>
      <c r="GA64" s="142"/>
      <c r="GB64" s="142"/>
      <c r="GC64" s="142"/>
      <c r="GD64" s="142"/>
      <c r="GE64" s="142"/>
      <c r="GF64" s="168"/>
      <c r="GG64" s="141"/>
      <c r="GH64" s="141"/>
      <c r="GI64" s="154">
        <f t="shared" si="1"/>
        <v>3339000</v>
      </c>
    </row>
    <row r="65" spans="1:191" s="153" customFormat="1" ht="24" customHeight="1" x14ac:dyDescent="0.35">
      <c r="A65" s="140">
        <v>62</v>
      </c>
      <c r="B65" s="139" t="s">
        <v>494</v>
      </c>
      <c r="C65" s="140" t="s">
        <v>437</v>
      </c>
      <c r="D65" s="140">
        <v>1981</v>
      </c>
      <c r="E65" s="141" t="s">
        <v>433</v>
      </c>
      <c r="F65" s="155" t="s">
        <v>517</v>
      </c>
      <c r="G65" s="157" t="s">
        <v>627</v>
      </c>
      <c r="H65" s="169"/>
      <c r="I65" s="144" t="s">
        <v>520</v>
      </c>
      <c r="J65" s="144" t="s">
        <v>520</v>
      </c>
      <c r="K65" s="144" t="s">
        <v>520</v>
      </c>
      <c r="L65" s="144" t="s">
        <v>520</v>
      </c>
      <c r="M65" s="144" t="s">
        <v>520</v>
      </c>
      <c r="N65" s="144" t="s">
        <v>520</v>
      </c>
      <c r="O65" s="144" t="s">
        <v>520</v>
      </c>
      <c r="P65" s="144" t="s">
        <v>520</v>
      </c>
      <c r="Q65" s="144" t="s">
        <v>520</v>
      </c>
      <c r="R65" s="141" t="s">
        <v>520</v>
      </c>
      <c r="S65" s="141"/>
      <c r="T65" s="141"/>
      <c r="U65" s="141" t="s">
        <v>520</v>
      </c>
      <c r="V65" s="141" t="s">
        <v>520</v>
      </c>
      <c r="W65" s="142" t="s">
        <v>520</v>
      </c>
      <c r="X65" s="142"/>
      <c r="Y65" s="142"/>
      <c r="Z65" s="142"/>
      <c r="AA65" s="142"/>
      <c r="AB65" s="142"/>
      <c r="AC65" s="142"/>
      <c r="AD65" s="142"/>
      <c r="AE65" s="142"/>
      <c r="AF65" s="142"/>
      <c r="AG65" s="142"/>
      <c r="AH65" s="142"/>
      <c r="AI65" s="142"/>
      <c r="AJ65" s="142"/>
      <c r="AK65" s="142" t="s">
        <v>520</v>
      </c>
      <c r="AL65" s="142" t="s">
        <v>520</v>
      </c>
      <c r="AM65" s="142" t="s">
        <v>520</v>
      </c>
      <c r="AN65" s="142" t="s">
        <v>520</v>
      </c>
      <c r="AO65" s="142" t="s">
        <v>520</v>
      </c>
      <c r="AP65" s="142" t="s">
        <v>520</v>
      </c>
      <c r="AQ65" s="142"/>
      <c r="AR65" s="142"/>
      <c r="AS65" s="142"/>
      <c r="AT65" s="142"/>
      <c r="AU65" s="142"/>
      <c r="AV65" s="142"/>
      <c r="AW65" s="142"/>
      <c r="AX65" s="142"/>
      <c r="AY65" s="142"/>
      <c r="AZ65" s="142"/>
      <c r="BA65" s="142"/>
      <c r="BB65" s="142"/>
      <c r="BC65" s="142"/>
      <c r="BD65" s="142"/>
      <c r="BE65" s="142"/>
      <c r="BF65" s="142"/>
      <c r="BG65" s="142"/>
      <c r="BH65" s="142"/>
      <c r="BI65" s="142"/>
      <c r="BJ65" s="142"/>
      <c r="BK65" s="142"/>
      <c r="BL65" s="142"/>
      <c r="BM65" s="142" t="s">
        <v>520</v>
      </c>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t="s">
        <v>520</v>
      </c>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c r="DY65" s="142"/>
      <c r="DZ65" s="142"/>
      <c r="EA65" s="142"/>
      <c r="EB65" s="142"/>
      <c r="EC65" s="142"/>
      <c r="ED65" s="142"/>
      <c r="EE65" s="142"/>
      <c r="EF65" s="142"/>
      <c r="EG65" s="142"/>
      <c r="EH65" s="142"/>
      <c r="EI65" s="142"/>
      <c r="EJ65" s="142"/>
      <c r="EK65" s="142"/>
      <c r="EL65" s="142"/>
      <c r="EM65" s="142"/>
      <c r="EN65" s="142"/>
      <c r="EO65" s="142"/>
      <c r="EP65" s="142"/>
      <c r="EQ65" s="142"/>
      <c r="ER65" s="142"/>
      <c r="ES65" s="142" t="s">
        <v>520</v>
      </c>
      <c r="ET65" s="142" t="s">
        <v>520</v>
      </c>
      <c r="EU65" s="142" t="s">
        <v>520</v>
      </c>
      <c r="EV65" s="142" t="s">
        <v>520</v>
      </c>
      <c r="EW65" s="142"/>
      <c r="EX65" s="142"/>
      <c r="EY65" s="142"/>
      <c r="EZ65" s="142"/>
      <c r="FA65" s="142"/>
      <c r="FB65" s="142"/>
      <c r="FC65" s="142"/>
      <c r="FD65" s="142"/>
      <c r="FE65" s="142"/>
      <c r="FF65" s="142"/>
      <c r="FG65" s="142"/>
      <c r="FH65" s="142"/>
      <c r="FI65" s="142" t="s">
        <v>520</v>
      </c>
      <c r="FJ65" s="142" t="s">
        <v>520</v>
      </c>
      <c r="FK65" s="142" t="s">
        <v>520</v>
      </c>
      <c r="FL65" s="142"/>
      <c r="FM65" s="142"/>
      <c r="FN65" s="142"/>
      <c r="FO65" s="142" t="s">
        <v>520</v>
      </c>
      <c r="FP65" s="142"/>
      <c r="FQ65" s="142"/>
      <c r="FR65" s="142"/>
      <c r="FS65" s="142"/>
      <c r="FT65" s="142"/>
      <c r="FU65" s="142"/>
      <c r="FV65" s="142"/>
      <c r="FW65" s="142"/>
      <c r="FX65" s="142"/>
      <c r="FY65" s="142"/>
      <c r="FZ65" s="142"/>
      <c r="GA65" s="142"/>
      <c r="GB65" s="142"/>
      <c r="GC65" s="142"/>
      <c r="GD65" s="142"/>
      <c r="GE65" s="142"/>
      <c r="GF65" s="168"/>
      <c r="GG65" s="141"/>
      <c r="GH65" s="141"/>
      <c r="GI65" s="154">
        <f t="shared" si="1"/>
        <v>4012000</v>
      </c>
    </row>
    <row r="66" spans="1:191" s="153" customFormat="1" ht="24" customHeight="1" x14ac:dyDescent="0.35">
      <c r="A66" s="140">
        <v>63</v>
      </c>
      <c r="B66" s="139" t="s">
        <v>495</v>
      </c>
      <c r="C66" s="140" t="s">
        <v>432</v>
      </c>
      <c r="D66" s="151">
        <v>31073</v>
      </c>
      <c r="E66" s="141" t="s">
        <v>433</v>
      </c>
      <c r="F66" s="155" t="s">
        <v>517</v>
      </c>
      <c r="G66" s="157" t="s">
        <v>577</v>
      </c>
      <c r="H66" s="169"/>
      <c r="I66" s="144" t="s">
        <v>520</v>
      </c>
      <c r="J66" s="144" t="s">
        <v>520</v>
      </c>
      <c r="K66" s="144" t="s">
        <v>520</v>
      </c>
      <c r="L66" s="144" t="s">
        <v>520</v>
      </c>
      <c r="M66" s="144" t="s">
        <v>520</v>
      </c>
      <c r="N66" s="144" t="s">
        <v>520</v>
      </c>
      <c r="O66" s="144" t="s">
        <v>520</v>
      </c>
      <c r="P66" s="144" t="s">
        <v>520</v>
      </c>
      <c r="Q66" s="144" t="s">
        <v>520</v>
      </c>
      <c r="R66" s="141" t="s">
        <v>520</v>
      </c>
      <c r="S66" s="141" t="s">
        <v>520</v>
      </c>
      <c r="T66" s="141" t="s">
        <v>520</v>
      </c>
      <c r="U66" s="141" t="s">
        <v>520</v>
      </c>
      <c r="V66" s="141"/>
      <c r="W66" s="142"/>
      <c r="X66" s="142"/>
      <c r="Y66" s="142"/>
      <c r="Z66" s="142"/>
      <c r="AA66" s="142"/>
      <c r="AB66" s="142"/>
      <c r="AC66" s="142"/>
      <c r="AD66" s="142"/>
      <c r="AE66" s="142"/>
      <c r="AF66" s="142"/>
      <c r="AG66" s="142" t="s">
        <v>652</v>
      </c>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c r="DY66" s="142"/>
      <c r="DZ66" s="142"/>
      <c r="EA66" s="142"/>
      <c r="EB66" s="142"/>
      <c r="EC66" s="142"/>
      <c r="ED66" s="142"/>
      <c r="EE66" s="142"/>
      <c r="EF66" s="142"/>
      <c r="EG66" s="142"/>
      <c r="EH66" s="142"/>
      <c r="EI66" s="142"/>
      <c r="EJ66" s="142"/>
      <c r="EK66" s="142"/>
      <c r="EL66" s="142"/>
      <c r="EM66" s="142"/>
      <c r="EN66" s="142"/>
      <c r="EO66" s="142"/>
      <c r="EP66" s="142"/>
      <c r="EQ66" s="142"/>
      <c r="ER66" s="142"/>
      <c r="ES66" s="142"/>
      <c r="ET66" s="142" t="s">
        <v>652</v>
      </c>
      <c r="EU66" s="142"/>
      <c r="EV66" s="142"/>
      <c r="EW66" s="142"/>
      <c r="EX66" s="142"/>
      <c r="EY66" s="142"/>
      <c r="EZ66" s="142"/>
      <c r="FA66" s="142"/>
      <c r="FB66" s="142" t="s">
        <v>520</v>
      </c>
      <c r="FC66" s="142"/>
      <c r="FD66" s="142"/>
      <c r="FE66" s="142"/>
      <c r="FF66" s="142"/>
      <c r="FG66" s="142"/>
      <c r="FH66" s="142"/>
      <c r="FI66" s="142"/>
      <c r="FJ66" s="142"/>
      <c r="FK66" s="142"/>
      <c r="FL66" s="142"/>
      <c r="FM66" s="142"/>
      <c r="FN66" s="142"/>
      <c r="FO66" s="142"/>
      <c r="FP66" s="142"/>
      <c r="FQ66" s="142"/>
      <c r="FR66" s="142"/>
      <c r="FS66" s="142"/>
      <c r="FT66" s="142"/>
      <c r="FU66" s="142"/>
      <c r="FV66" s="142"/>
      <c r="FW66" s="142"/>
      <c r="FX66" s="142"/>
      <c r="FY66" s="142"/>
      <c r="FZ66" s="142"/>
      <c r="GA66" s="142"/>
      <c r="GB66" s="142"/>
      <c r="GC66" s="142"/>
      <c r="GD66" s="142"/>
      <c r="GE66" s="142"/>
      <c r="GF66" s="168"/>
      <c r="GG66" s="141"/>
      <c r="GH66" s="141"/>
      <c r="GI66" s="154">
        <f t="shared" si="1"/>
        <v>5185000</v>
      </c>
    </row>
    <row r="67" spans="1:191" s="153" customFormat="1" ht="24" customHeight="1" x14ac:dyDescent="0.35">
      <c r="A67" s="140">
        <v>64</v>
      </c>
      <c r="B67" s="139" t="s">
        <v>496</v>
      </c>
      <c r="C67" s="140" t="s">
        <v>437</v>
      </c>
      <c r="D67" s="140">
        <v>1986</v>
      </c>
      <c r="E67" s="141" t="s">
        <v>433</v>
      </c>
      <c r="F67" s="155" t="s">
        <v>517</v>
      </c>
      <c r="G67" s="158" t="s">
        <v>518</v>
      </c>
      <c r="H67" s="169"/>
      <c r="I67" s="144" t="s">
        <v>520</v>
      </c>
      <c r="J67" s="144" t="s">
        <v>520</v>
      </c>
      <c r="K67" s="144" t="s">
        <v>520</v>
      </c>
      <c r="L67" s="144" t="s">
        <v>520</v>
      </c>
      <c r="M67" s="144" t="s">
        <v>520</v>
      </c>
      <c r="N67" s="144" t="s">
        <v>520</v>
      </c>
      <c r="O67" s="144" t="s">
        <v>520</v>
      </c>
      <c r="P67" s="144" t="s">
        <v>520</v>
      </c>
      <c r="Q67" s="144" t="s">
        <v>520</v>
      </c>
      <c r="R67" s="141" t="s">
        <v>520</v>
      </c>
      <c r="S67" s="141" t="s">
        <v>520</v>
      </c>
      <c r="T67" s="141" t="s">
        <v>520</v>
      </c>
      <c r="U67" s="141" t="s">
        <v>520</v>
      </c>
      <c r="V67" s="141" t="s">
        <v>520</v>
      </c>
      <c r="W67" s="142" t="s">
        <v>520</v>
      </c>
      <c r="X67" s="142" t="s">
        <v>520</v>
      </c>
      <c r="Y67" s="142" t="s">
        <v>520</v>
      </c>
      <c r="Z67" s="142" t="s">
        <v>520</v>
      </c>
      <c r="AA67" s="142" t="s">
        <v>520</v>
      </c>
      <c r="AB67" s="142" t="s">
        <v>520</v>
      </c>
      <c r="AC67" s="142"/>
      <c r="AD67" s="142" t="s">
        <v>520</v>
      </c>
      <c r="AE67" s="142" t="s">
        <v>520</v>
      </c>
      <c r="AF67" s="142" t="s">
        <v>520</v>
      </c>
      <c r="AG67" s="142" t="s">
        <v>520</v>
      </c>
      <c r="AH67" s="142" t="s">
        <v>520</v>
      </c>
      <c r="AI67" s="142" t="s">
        <v>520</v>
      </c>
      <c r="AJ67" s="142" t="s">
        <v>520</v>
      </c>
      <c r="AK67" s="142" t="s">
        <v>520</v>
      </c>
      <c r="AL67" s="142" t="s">
        <v>520</v>
      </c>
      <c r="AM67" s="142" t="s">
        <v>520</v>
      </c>
      <c r="AN67" s="142" t="s">
        <v>520</v>
      </c>
      <c r="AO67" s="142" t="s">
        <v>520</v>
      </c>
      <c r="AP67" s="142" t="s">
        <v>520</v>
      </c>
      <c r="AQ67" s="142"/>
      <c r="AR67" s="142"/>
      <c r="AS67" s="142"/>
      <c r="AT67" s="142"/>
      <c r="AU67" s="142"/>
      <c r="AV67" s="142"/>
      <c r="AW67" s="142"/>
      <c r="AX67" s="142"/>
      <c r="AY67" s="142"/>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t="s">
        <v>520</v>
      </c>
      <c r="CT67" s="142"/>
      <c r="CU67" s="142" t="s">
        <v>520</v>
      </c>
      <c r="CV67" s="142" t="s">
        <v>520</v>
      </c>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c r="DY67" s="142"/>
      <c r="DZ67" s="142"/>
      <c r="EA67" s="142"/>
      <c r="EB67" s="142"/>
      <c r="EC67" s="142"/>
      <c r="ED67" s="142"/>
      <c r="EE67" s="142"/>
      <c r="EF67" s="142"/>
      <c r="EG67" s="142"/>
      <c r="EH67" s="142"/>
      <c r="EI67" s="142"/>
      <c r="EJ67" s="142"/>
      <c r="EK67" s="142"/>
      <c r="EL67" s="142"/>
      <c r="EM67" s="142"/>
      <c r="EN67" s="142"/>
      <c r="EO67" s="142"/>
      <c r="EP67" s="142"/>
      <c r="EQ67" s="142"/>
      <c r="ER67" s="142"/>
      <c r="ES67" s="142"/>
      <c r="ET67" s="142"/>
      <c r="EU67" s="142"/>
      <c r="EV67" s="142"/>
      <c r="EW67" s="142"/>
      <c r="EX67" s="142"/>
      <c r="EY67" s="142"/>
      <c r="EZ67" s="142"/>
      <c r="FA67" s="142"/>
      <c r="FB67" s="142"/>
      <c r="FC67" s="142"/>
      <c r="FD67" s="142"/>
      <c r="FE67" s="142"/>
      <c r="FF67" s="142"/>
      <c r="FG67" s="142"/>
      <c r="FH67" s="142"/>
      <c r="FI67" s="142"/>
      <c r="FJ67" s="142"/>
      <c r="FK67" s="142"/>
      <c r="FL67" s="142"/>
      <c r="FM67" s="142"/>
      <c r="FN67" s="142"/>
      <c r="FO67" s="142"/>
      <c r="FP67" s="142"/>
      <c r="FQ67" s="142"/>
      <c r="FR67" s="142"/>
      <c r="FS67" s="142"/>
      <c r="FT67" s="142"/>
      <c r="FU67" s="142"/>
      <c r="FV67" s="142"/>
      <c r="FW67" s="142"/>
      <c r="FX67" s="142"/>
      <c r="FY67" s="142"/>
      <c r="FZ67" s="142"/>
      <c r="GA67" s="142"/>
      <c r="GB67" s="142"/>
      <c r="GC67" s="142"/>
      <c r="GD67" s="142"/>
      <c r="GE67" s="142"/>
      <c r="GF67" s="168"/>
      <c r="GG67" s="141"/>
      <c r="GH67" s="141"/>
      <c r="GI67" s="154">
        <f t="shared" si="1"/>
        <v>3528000</v>
      </c>
    </row>
    <row r="68" spans="1:191" s="211" customFormat="1" ht="24" customHeight="1" x14ac:dyDescent="0.35">
      <c r="A68" s="201">
        <v>65</v>
      </c>
      <c r="B68" s="202" t="s">
        <v>497</v>
      </c>
      <c r="C68" s="201" t="s">
        <v>432</v>
      </c>
      <c r="D68" s="220">
        <v>27728</v>
      </c>
      <c r="E68" s="203" t="s">
        <v>433</v>
      </c>
      <c r="F68" s="215" t="s">
        <v>517</v>
      </c>
      <c r="G68" s="217" t="s">
        <v>575</v>
      </c>
      <c r="H68" s="218"/>
      <c r="I68" s="207" t="s">
        <v>520</v>
      </c>
      <c r="J68" s="207" t="s">
        <v>520</v>
      </c>
      <c r="K68" s="207" t="s">
        <v>520</v>
      </c>
      <c r="L68" s="207" t="s">
        <v>520</v>
      </c>
      <c r="M68" s="207" t="s">
        <v>520</v>
      </c>
      <c r="N68" s="207" t="s">
        <v>520</v>
      </c>
      <c r="O68" s="207" t="s">
        <v>520</v>
      </c>
      <c r="P68" s="207" t="s">
        <v>520</v>
      </c>
      <c r="Q68" s="207" t="s">
        <v>520</v>
      </c>
      <c r="R68" s="203"/>
      <c r="S68" s="203" t="s">
        <v>520</v>
      </c>
      <c r="T68" s="203"/>
      <c r="U68" s="203"/>
      <c r="V68" s="203"/>
      <c r="W68" s="205"/>
      <c r="X68" s="205"/>
      <c r="Y68" s="205" t="s">
        <v>520</v>
      </c>
      <c r="Z68" s="205" t="s">
        <v>520</v>
      </c>
      <c r="AA68" s="205"/>
      <c r="AB68" s="205" t="s">
        <v>520</v>
      </c>
      <c r="AC68" s="205"/>
      <c r="AD68" s="205"/>
      <c r="AE68" s="205"/>
      <c r="AF68" s="205"/>
      <c r="AG68" s="205"/>
      <c r="AH68" s="205"/>
      <c r="AI68" s="205"/>
      <c r="AJ68" s="205"/>
      <c r="AK68" s="205"/>
      <c r="AL68" s="205"/>
      <c r="AM68" s="205"/>
      <c r="AN68" s="205"/>
      <c r="AO68" s="205"/>
      <c r="AP68" s="205"/>
      <c r="AQ68" s="205" t="s">
        <v>520</v>
      </c>
      <c r="AR68" s="205" t="s">
        <v>520</v>
      </c>
      <c r="AS68" s="205"/>
      <c r="AT68" s="205" t="s">
        <v>520</v>
      </c>
      <c r="AU68" s="205" t="s">
        <v>520</v>
      </c>
      <c r="AV68" s="205"/>
      <c r="AW68" s="205"/>
      <c r="AX68" s="205"/>
      <c r="AY68" s="205"/>
      <c r="AZ68" s="205"/>
      <c r="BA68" s="205"/>
      <c r="BB68" s="205"/>
      <c r="BC68" s="205"/>
      <c r="BD68" s="205"/>
      <c r="BE68" s="205"/>
      <c r="BF68" s="205"/>
      <c r="BG68" s="205"/>
      <c r="BH68" s="205"/>
      <c r="BI68" s="205"/>
      <c r="BJ68" s="205"/>
      <c r="BK68" s="205"/>
      <c r="BL68" s="205"/>
      <c r="BM68" s="205"/>
      <c r="BN68" s="205"/>
      <c r="BO68" s="205"/>
      <c r="BP68" s="205"/>
      <c r="BQ68" s="205"/>
      <c r="BR68" s="205"/>
      <c r="BS68" s="205"/>
      <c r="BT68" s="205"/>
      <c r="BU68" s="205"/>
      <c r="BV68" s="205"/>
      <c r="BW68" s="205"/>
      <c r="BX68" s="205"/>
      <c r="BY68" s="205"/>
      <c r="BZ68" s="205"/>
      <c r="CA68" s="205"/>
      <c r="CB68" s="205"/>
      <c r="CC68" s="205"/>
      <c r="CD68" s="205"/>
      <c r="CE68" s="205" t="s">
        <v>520</v>
      </c>
      <c r="CF68" s="205" t="s">
        <v>520</v>
      </c>
      <c r="CG68" s="205"/>
      <c r="CH68" s="205"/>
      <c r="CI68" s="205"/>
      <c r="CJ68" s="205"/>
      <c r="CK68" s="205"/>
      <c r="CL68" s="205"/>
      <c r="CM68" s="205"/>
      <c r="CN68" s="205"/>
      <c r="CO68" s="205"/>
      <c r="CP68" s="205"/>
      <c r="CQ68" s="205"/>
      <c r="CR68" s="205"/>
      <c r="CS68" s="205" t="s">
        <v>520</v>
      </c>
      <c r="CT68" s="205"/>
      <c r="CU68" s="205"/>
      <c r="CV68" s="205"/>
      <c r="CW68" s="205"/>
      <c r="CX68" s="205"/>
      <c r="CY68" s="205"/>
      <c r="CZ68" s="205"/>
      <c r="DA68" s="205"/>
      <c r="DB68" s="205"/>
      <c r="DC68" s="205"/>
      <c r="DD68" s="205"/>
      <c r="DE68" s="205"/>
      <c r="DF68" s="205"/>
      <c r="DG68" s="205"/>
      <c r="DH68" s="205"/>
      <c r="DI68" s="205"/>
      <c r="DJ68" s="205"/>
      <c r="DK68" s="205"/>
      <c r="DL68" s="205"/>
      <c r="DM68" s="205"/>
      <c r="DN68" s="205"/>
      <c r="DO68" s="205"/>
      <c r="DP68" s="205"/>
      <c r="DQ68" s="205"/>
      <c r="DR68" s="205"/>
      <c r="DS68" s="205"/>
      <c r="DT68" s="205"/>
      <c r="DU68" s="205"/>
      <c r="DV68" s="205"/>
      <c r="DW68" s="205"/>
      <c r="DX68" s="205"/>
      <c r="DY68" s="205"/>
      <c r="DZ68" s="205"/>
      <c r="EA68" s="205"/>
      <c r="EB68" s="205"/>
      <c r="EC68" s="205"/>
      <c r="ED68" s="205"/>
      <c r="EE68" s="205"/>
      <c r="EF68" s="205"/>
      <c r="EG68" s="205"/>
      <c r="EH68" s="205"/>
      <c r="EI68" s="205"/>
      <c r="EJ68" s="205"/>
      <c r="EK68" s="205"/>
      <c r="EL68" s="205"/>
      <c r="EM68" s="205"/>
      <c r="EN68" s="205"/>
      <c r="EO68" s="205"/>
      <c r="EP68" s="205"/>
      <c r="EQ68" s="205"/>
      <c r="ER68" s="205"/>
      <c r="ES68" s="205"/>
      <c r="ET68" s="205"/>
      <c r="EU68" s="205"/>
      <c r="EV68" s="205"/>
      <c r="EW68" s="205"/>
      <c r="EX68" s="205"/>
      <c r="EY68" s="205"/>
      <c r="EZ68" s="205"/>
      <c r="FA68" s="205"/>
      <c r="FB68" s="205"/>
      <c r="FC68" s="205"/>
      <c r="FD68" s="205"/>
      <c r="FE68" s="205"/>
      <c r="FF68" s="205"/>
      <c r="FG68" s="205"/>
      <c r="FH68" s="205"/>
      <c r="FI68" s="205"/>
      <c r="FJ68" s="205"/>
      <c r="FK68" s="205"/>
      <c r="FL68" s="205"/>
      <c r="FM68" s="205"/>
      <c r="FN68" s="205"/>
      <c r="FO68" s="205"/>
      <c r="FP68" s="205"/>
      <c r="FQ68" s="205"/>
      <c r="FR68" s="205"/>
      <c r="FS68" s="205"/>
      <c r="FT68" s="205"/>
      <c r="FU68" s="205"/>
      <c r="FV68" s="205"/>
      <c r="FW68" s="205"/>
      <c r="FX68" s="205"/>
      <c r="FY68" s="205"/>
      <c r="FZ68" s="205"/>
      <c r="GA68" s="205"/>
      <c r="GB68" s="205"/>
      <c r="GC68" s="205"/>
      <c r="GD68" s="205"/>
      <c r="GE68" s="205"/>
      <c r="GF68" s="219"/>
      <c r="GG68" s="203"/>
      <c r="GH68" s="203"/>
      <c r="GI68" s="210">
        <f t="shared" si="1"/>
        <v>2088000</v>
      </c>
    </row>
    <row r="69" spans="1:191" s="211" customFormat="1" ht="24" customHeight="1" x14ac:dyDescent="0.35">
      <c r="A69" s="201">
        <v>66</v>
      </c>
      <c r="B69" s="202" t="s">
        <v>498</v>
      </c>
      <c r="C69" s="201" t="s">
        <v>437</v>
      </c>
      <c r="D69" s="201">
        <v>1978</v>
      </c>
      <c r="E69" s="203" t="s">
        <v>433</v>
      </c>
      <c r="F69" s="215" t="s">
        <v>517</v>
      </c>
      <c r="G69" s="217" t="s">
        <v>579</v>
      </c>
      <c r="H69" s="218"/>
      <c r="I69" s="207" t="s">
        <v>520</v>
      </c>
      <c r="J69" s="207" t="s">
        <v>520</v>
      </c>
      <c r="K69" s="207" t="s">
        <v>520</v>
      </c>
      <c r="L69" s="207" t="s">
        <v>520</v>
      </c>
      <c r="M69" s="207" t="s">
        <v>520</v>
      </c>
      <c r="N69" s="207" t="s">
        <v>520</v>
      </c>
      <c r="O69" s="207" t="s">
        <v>520</v>
      </c>
      <c r="P69" s="207" t="s">
        <v>520</v>
      </c>
      <c r="Q69" s="207" t="s">
        <v>520</v>
      </c>
      <c r="R69" s="203"/>
      <c r="S69" s="203"/>
      <c r="T69" s="203"/>
      <c r="U69" s="203"/>
      <c r="V69" s="203"/>
      <c r="W69" s="205"/>
      <c r="X69" s="205" t="s">
        <v>520</v>
      </c>
      <c r="Y69" s="205" t="s">
        <v>520</v>
      </c>
      <c r="Z69" s="205"/>
      <c r="AA69" s="205" t="s">
        <v>520</v>
      </c>
      <c r="AB69" s="205" t="s">
        <v>520</v>
      </c>
      <c r="AC69" s="205"/>
      <c r="AD69" s="205"/>
      <c r="AE69" s="205"/>
      <c r="AF69" s="205"/>
      <c r="AG69" s="205"/>
      <c r="AH69" s="205" t="s">
        <v>520</v>
      </c>
      <c r="AI69" s="205"/>
      <c r="AJ69" s="205"/>
      <c r="AK69" s="205"/>
      <c r="AL69" s="205"/>
      <c r="AM69" s="205"/>
      <c r="AN69" s="205"/>
      <c r="AO69" s="205" t="s">
        <v>520</v>
      </c>
      <c r="AP69" s="205" t="s">
        <v>520</v>
      </c>
      <c r="AQ69" s="205"/>
      <c r="AR69" s="205"/>
      <c r="AS69" s="205"/>
      <c r="AT69" s="205"/>
      <c r="AU69" s="205"/>
      <c r="AV69" s="205"/>
      <c r="AW69" s="205"/>
      <c r="AX69" s="205"/>
      <c r="AY69" s="205"/>
      <c r="AZ69" s="205"/>
      <c r="BA69" s="205"/>
      <c r="BB69" s="205"/>
      <c r="BC69" s="205"/>
      <c r="BD69" s="205" t="s">
        <v>520</v>
      </c>
      <c r="BE69" s="205" t="s">
        <v>520</v>
      </c>
      <c r="BF69" s="205" t="s">
        <v>520</v>
      </c>
      <c r="BG69" s="205"/>
      <c r="BH69" s="205"/>
      <c r="BI69" s="205"/>
      <c r="BJ69" s="205"/>
      <c r="BK69" s="205" t="s">
        <v>520</v>
      </c>
      <c r="BL69" s="205"/>
      <c r="BM69" s="205"/>
      <c r="BN69" s="205"/>
      <c r="BO69" s="205"/>
      <c r="BP69" s="205"/>
      <c r="BQ69" s="205"/>
      <c r="BR69" s="205"/>
      <c r="BS69" s="205"/>
      <c r="BT69" s="205"/>
      <c r="BU69" s="205"/>
      <c r="BV69" s="205"/>
      <c r="BW69" s="205"/>
      <c r="BX69" s="205"/>
      <c r="BY69" s="205"/>
      <c r="BZ69" s="205"/>
      <c r="CA69" s="205"/>
      <c r="CB69" s="205"/>
      <c r="CC69" s="205"/>
      <c r="CD69" s="205" t="s">
        <v>520</v>
      </c>
      <c r="CE69" s="205"/>
      <c r="CF69" s="205"/>
      <c r="CG69" s="205"/>
      <c r="CH69" s="205"/>
      <c r="CI69" s="205"/>
      <c r="CJ69" s="205"/>
      <c r="CK69" s="205"/>
      <c r="CL69" s="205"/>
      <c r="CM69" s="205"/>
      <c r="CN69" s="205"/>
      <c r="CO69" s="205"/>
      <c r="CP69" s="205"/>
      <c r="CQ69" s="205"/>
      <c r="CR69" s="205"/>
      <c r="CS69" s="205" t="s">
        <v>520</v>
      </c>
      <c r="CT69" s="205"/>
      <c r="CU69" s="205" t="s">
        <v>520</v>
      </c>
      <c r="CV69" s="205" t="s">
        <v>520</v>
      </c>
      <c r="CW69" s="205"/>
      <c r="CX69" s="205"/>
      <c r="CY69" s="205"/>
      <c r="CZ69" s="205"/>
      <c r="DA69" s="205"/>
      <c r="DB69" s="205"/>
      <c r="DC69" s="205"/>
      <c r="DD69" s="205"/>
      <c r="DE69" s="205"/>
      <c r="DF69" s="205"/>
      <c r="DG69" s="205"/>
      <c r="DH69" s="205"/>
      <c r="DI69" s="205"/>
      <c r="DJ69" s="205"/>
      <c r="DK69" s="205"/>
      <c r="DL69" s="205"/>
      <c r="DM69" s="205"/>
      <c r="DN69" s="205"/>
      <c r="DO69" s="205"/>
      <c r="DP69" s="205"/>
      <c r="DQ69" s="205"/>
      <c r="DR69" s="205"/>
      <c r="DS69" s="205"/>
      <c r="DT69" s="205"/>
      <c r="DU69" s="205"/>
      <c r="DV69" s="205"/>
      <c r="DW69" s="205"/>
      <c r="DX69" s="205"/>
      <c r="DY69" s="205"/>
      <c r="DZ69" s="205"/>
      <c r="EA69" s="205"/>
      <c r="EB69" s="205"/>
      <c r="EC69" s="205"/>
      <c r="ED69" s="205"/>
      <c r="EE69" s="205"/>
      <c r="EF69" s="205"/>
      <c r="EG69" s="205"/>
      <c r="EH69" s="205"/>
      <c r="EI69" s="205"/>
      <c r="EJ69" s="205"/>
      <c r="EK69" s="205"/>
      <c r="EL69" s="205"/>
      <c r="EM69" s="205"/>
      <c r="EN69" s="205"/>
      <c r="EO69" s="205"/>
      <c r="EP69" s="205"/>
      <c r="EQ69" s="205"/>
      <c r="ER69" s="205"/>
      <c r="ES69" s="205"/>
      <c r="ET69" s="205"/>
      <c r="EU69" s="205"/>
      <c r="EV69" s="205"/>
      <c r="EW69" s="205"/>
      <c r="EX69" s="205"/>
      <c r="EY69" s="205"/>
      <c r="EZ69" s="205"/>
      <c r="FA69" s="205"/>
      <c r="FB69" s="205"/>
      <c r="FC69" s="205"/>
      <c r="FD69" s="205"/>
      <c r="FE69" s="205"/>
      <c r="FF69" s="205"/>
      <c r="FG69" s="205"/>
      <c r="FH69" s="205"/>
      <c r="FI69" s="205" t="s">
        <v>520</v>
      </c>
      <c r="FJ69" s="205" t="s">
        <v>520</v>
      </c>
      <c r="FK69" s="205"/>
      <c r="FL69" s="205"/>
      <c r="FM69" s="205" t="s">
        <v>520</v>
      </c>
      <c r="FN69" s="205"/>
      <c r="FO69" s="205"/>
      <c r="FP69" s="205"/>
      <c r="FQ69" s="205"/>
      <c r="FR69" s="205"/>
      <c r="FS69" s="205"/>
      <c r="FT69" s="205"/>
      <c r="FU69" s="205"/>
      <c r="FV69" s="205"/>
      <c r="FW69" s="205"/>
      <c r="FX69" s="205"/>
      <c r="FY69" s="205"/>
      <c r="FZ69" s="205"/>
      <c r="GA69" s="205"/>
      <c r="GB69" s="205"/>
      <c r="GC69" s="205"/>
      <c r="GD69" s="205"/>
      <c r="GE69" s="205"/>
      <c r="GF69" s="219"/>
      <c r="GG69" s="203"/>
      <c r="GH69" s="203"/>
      <c r="GI69" s="210">
        <f t="shared" si="1"/>
        <v>3771000</v>
      </c>
    </row>
    <row r="70" spans="1:191" s="153" customFormat="1" ht="24" customHeight="1" x14ac:dyDescent="0.35">
      <c r="A70" s="140">
        <v>67</v>
      </c>
      <c r="B70" s="139" t="s">
        <v>499</v>
      </c>
      <c r="C70" s="140" t="s">
        <v>437</v>
      </c>
      <c r="D70" s="140">
        <v>1977</v>
      </c>
      <c r="E70" s="141" t="s">
        <v>433</v>
      </c>
      <c r="F70" s="155" t="s">
        <v>517</v>
      </c>
      <c r="G70" s="157" t="s">
        <v>578</v>
      </c>
      <c r="H70" s="169"/>
      <c r="I70" s="144" t="s">
        <v>520</v>
      </c>
      <c r="J70" s="144" t="s">
        <v>520</v>
      </c>
      <c r="K70" s="144" t="s">
        <v>520</v>
      </c>
      <c r="L70" s="144" t="s">
        <v>520</v>
      </c>
      <c r="M70" s="144" t="s">
        <v>520</v>
      </c>
      <c r="N70" s="144" t="s">
        <v>520</v>
      </c>
      <c r="O70" s="144" t="s">
        <v>520</v>
      </c>
      <c r="P70" s="144" t="s">
        <v>520</v>
      </c>
      <c r="Q70" s="144" t="s">
        <v>520</v>
      </c>
      <c r="R70" s="141"/>
      <c r="S70" s="141"/>
      <c r="T70" s="141"/>
      <c r="U70" s="141"/>
      <c r="V70" s="141"/>
      <c r="W70" s="142"/>
      <c r="X70" s="142" t="s">
        <v>520</v>
      </c>
      <c r="Y70" s="142" t="s">
        <v>520</v>
      </c>
      <c r="Z70" s="142" t="s">
        <v>520</v>
      </c>
      <c r="AA70" s="142" t="s">
        <v>520</v>
      </c>
      <c r="AB70" s="142" t="s">
        <v>520</v>
      </c>
      <c r="AC70" s="142"/>
      <c r="AD70" s="142"/>
      <c r="AE70" s="142"/>
      <c r="AF70" s="142"/>
      <c r="AG70" s="142"/>
      <c r="AH70" s="142"/>
      <c r="AI70" s="142"/>
      <c r="AJ70" s="142"/>
      <c r="AK70" s="142"/>
      <c r="AL70" s="142" t="s">
        <v>520</v>
      </c>
      <c r="AM70" s="142" t="s">
        <v>520</v>
      </c>
      <c r="AN70" s="142"/>
      <c r="AO70" s="142" t="s">
        <v>520</v>
      </c>
      <c r="AP70" s="142"/>
      <c r="AQ70" s="142"/>
      <c r="AR70" s="142" t="s">
        <v>520</v>
      </c>
      <c r="AS70" s="142"/>
      <c r="AT70" s="142"/>
      <c r="AU70" s="142"/>
      <c r="AV70" s="142"/>
      <c r="AW70" s="142"/>
      <c r="AX70" s="142"/>
      <c r="AY70" s="142"/>
      <c r="AZ70" s="142"/>
      <c r="BA70" s="142"/>
      <c r="BB70" s="142" t="s">
        <v>520</v>
      </c>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t="s">
        <v>520</v>
      </c>
      <c r="CT70" s="142" t="s">
        <v>520</v>
      </c>
      <c r="CU70" s="142" t="s">
        <v>520</v>
      </c>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c r="DY70" s="142"/>
      <c r="DZ70" s="142"/>
      <c r="EA70" s="142"/>
      <c r="EB70" s="142"/>
      <c r="EC70" s="142"/>
      <c r="ED70" s="142"/>
      <c r="EE70" s="142"/>
      <c r="EF70" s="142"/>
      <c r="EG70" s="142"/>
      <c r="EH70" s="142"/>
      <c r="EI70" s="142"/>
      <c r="EJ70" s="142"/>
      <c r="EK70" s="142"/>
      <c r="EL70" s="142"/>
      <c r="EM70" s="142"/>
      <c r="EN70" s="142"/>
      <c r="EO70" s="142"/>
      <c r="EP70" s="142"/>
      <c r="EQ70" s="142"/>
      <c r="ER70" s="142"/>
      <c r="ES70" s="142"/>
      <c r="ET70" s="142"/>
      <c r="EU70" s="142"/>
      <c r="EV70" s="142"/>
      <c r="EW70" s="142"/>
      <c r="EX70" s="142"/>
      <c r="EY70" s="142"/>
      <c r="EZ70" s="142"/>
      <c r="FA70" s="142"/>
      <c r="FB70" s="142"/>
      <c r="FC70" s="142"/>
      <c r="FD70" s="142"/>
      <c r="FE70" s="142"/>
      <c r="FF70" s="142"/>
      <c r="FG70" s="142"/>
      <c r="FH70" s="142"/>
      <c r="FI70" s="142" t="s">
        <v>520</v>
      </c>
      <c r="FJ70" s="142" t="s">
        <v>520</v>
      </c>
      <c r="FK70" s="142" t="s">
        <v>520</v>
      </c>
      <c r="FL70" s="142" t="s">
        <v>520</v>
      </c>
      <c r="FM70" s="142"/>
      <c r="FN70" s="142"/>
      <c r="FO70" s="142" t="s">
        <v>520</v>
      </c>
      <c r="FP70" s="142"/>
      <c r="FQ70" s="142"/>
      <c r="FR70" s="142"/>
      <c r="FS70" s="142"/>
      <c r="FT70" s="142"/>
      <c r="FU70" s="142"/>
      <c r="FV70" s="142"/>
      <c r="FW70" s="142"/>
      <c r="FX70" s="142"/>
      <c r="FY70" s="142"/>
      <c r="FZ70" s="142"/>
      <c r="GA70" s="142"/>
      <c r="GB70" s="142"/>
      <c r="GC70" s="142"/>
      <c r="GD70" s="142"/>
      <c r="GE70" s="142"/>
      <c r="GF70" s="168"/>
      <c r="GG70" s="141"/>
      <c r="GH70" s="141"/>
      <c r="GI70" s="154">
        <f t="shared" si="1"/>
        <v>3583000</v>
      </c>
    </row>
    <row r="71" spans="1:191" s="153" customFormat="1" ht="24" customHeight="1" x14ac:dyDescent="0.35">
      <c r="A71" s="140">
        <v>68</v>
      </c>
      <c r="B71" s="139" t="s">
        <v>500</v>
      </c>
      <c r="C71" s="140" t="s">
        <v>432</v>
      </c>
      <c r="D71" s="140">
        <v>1985</v>
      </c>
      <c r="E71" s="141" t="s">
        <v>433</v>
      </c>
      <c r="F71" s="155" t="s">
        <v>517</v>
      </c>
      <c r="G71" s="157" t="s">
        <v>626</v>
      </c>
      <c r="H71" s="169"/>
      <c r="I71" s="144" t="s">
        <v>520</v>
      </c>
      <c r="J71" s="144" t="s">
        <v>520</v>
      </c>
      <c r="K71" s="144" t="s">
        <v>520</v>
      </c>
      <c r="L71" s="144" t="s">
        <v>520</v>
      </c>
      <c r="M71" s="144" t="s">
        <v>520</v>
      </c>
      <c r="N71" s="144" t="s">
        <v>520</v>
      </c>
      <c r="O71" s="144" t="s">
        <v>520</v>
      </c>
      <c r="P71" s="144" t="s">
        <v>520</v>
      </c>
      <c r="Q71" s="144" t="s">
        <v>520</v>
      </c>
      <c r="R71" s="141"/>
      <c r="S71" s="141" t="s">
        <v>520</v>
      </c>
      <c r="T71" s="141"/>
      <c r="U71" s="141"/>
      <c r="V71" s="141"/>
      <c r="W71" s="142" t="s">
        <v>520</v>
      </c>
      <c r="X71" s="142"/>
      <c r="Y71" s="142"/>
      <c r="Z71" s="142"/>
      <c r="AA71" s="142"/>
      <c r="AB71" s="142"/>
      <c r="AC71" s="142" t="s">
        <v>520</v>
      </c>
      <c r="AD71" s="142"/>
      <c r="AE71" s="142"/>
      <c r="AF71" s="142"/>
      <c r="AG71" s="142"/>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t="s">
        <v>520</v>
      </c>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68"/>
      <c r="GG71" s="141"/>
      <c r="GH71" s="141"/>
      <c r="GI71" s="154">
        <f t="shared" si="1"/>
        <v>905000</v>
      </c>
    </row>
    <row r="72" spans="1:191" s="153" customFormat="1" ht="24" customHeight="1" x14ac:dyDescent="0.35">
      <c r="A72" s="140">
        <v>69</v>
      </c>
      <c r="B72" s="139" t="s">
        <v>501</v>
      </c>
      <c r="C72" s="140" t="s">
        <v>437</v>
      </c>
      <c r="D72" s="151">
        <v>28755</v>
      </c>
      <c r="E72" s="141" t="s">
        <v>433</v>
      </c>
      <c r="F72" s="155" t="s">
        <v>517</v>
      </c>
      <c r="G72" s="157" t="s">
        <v>519</v>
      </c>
      <c r="H72" s="169"/>
      <c r="I72" s="144" t="s">
        <v>520</v>
      </c>
      <c r="J72" s="144" t="s">
        <v>520</v>
      </c>
      <c r="K72" s="144" t="s">
        <v>520</v>
      </c>
      <c r="L72" s="144" t="s">
        <v>520</v>
      </c>
      <c r="M72" s="144" t="s">
        <v>520</v>
      </c>
      <c r="N72" s="144" t="s">
        <v>520</v>
      </c>
      <c r="O72" s="144" t="s">
        <v>520</v>
      </c>
      <c r="P72" s="144" t="s">
        <v>520</v>
      </c>
      <c r="Q72" s="144" t="s">
        <v>520</v>
      </c>
      <c r="R72" s="141" t="s">
        <v>520</v>
      </c>
      <c r="S72" s="141" t="s">
        <v>520</v>
      </c>
      <c r="T72" s="141"/>
      <c r="U72" s="141"/>
      <c r="V72" s="141"/>
      <c r="W72" s="142"/>
      <c r="X72" s="142"/>
      <c r="Y72" s="142"/>
      <c r="Z72" s="142"/>
      <c r="AA72" s="142"/>
      <c r="AB72" s="142"/>
      <c r="AC72" s="142"/>
      <c r="AD72" s="142"/>
      <c r="AE72" s="142"/>
      <c r="AF72" s="142"/>
      <c r="AG72" s="142"/>
      <c r="AH72" s="142"/>
      <c r="AI72" s="142"/>
      <c r="AJ72" s="142"/>
      <c r="AK72" s="142"/>
      <c r="AL72" s="142"/>
      <c r="AM72" s="142"/>
      <c r="AN72" s="142"/>
      <c r="AO72" s="142"/>
      <c r="AP72" s="142" t="s">
        <v>520</v>
      </c>
      <c r="AQ72" s="142"/>
      <c r="AR72" s="142"/>
      <c r="AS72" s="142" t="s">
        <v>520</v>
      </c>
      <c r="AT72" s="142"/>
      <c r="AU72" s="142"/>
      <c r="AV72" s="142"/>
      <c r="AW72" s="142"/>
      <c r="AX72" s="142"/>
      <c r="AY72" s="142"/>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t="s">
        <v>520</v>
      </c>
      <c r="CT72" s="142" t="s">
        <v>520</v>
      </c>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c r="DY72" s="142"/>
      <c r="DZ72" s="142"/>
      <c r="EA72" s="142"/>
      <c r="EB72" s="142"/>
      <c r="EC72" s="142"/>
      <c r="ED72" s="142"/>
      <c r="EE72" s="142"/>
      <c r="EF72" s="142"/>
      <c r="EG72" s="142"/>
      <c r="EH72" s="142"/>
      <c r="EI72" s="142"/>
      <c r="EJ72" s="142"/>
      <c r="EK72" s="142"/>
      <c r="EL72" s="142"/>
      <c r="EM72" s="142"/>
      <c r="EN72" s="142"/>
      <c r="EO72" s="142"/>
      <c r="EP72" s="142"/>
      <c r="EQ72" s="142"/>
      <c r="ER72" s="142"/>
      <c r="ES72" s="142"/>
      <c r="ET72" s="142"/>
      <c r="EU72" s="142"/>
      <c r="EV72" s="142"/>
      <c r="EW72" s="142"/>
      <c r="EX72" s="142"/>
      <c r="EY72" s="142"/>
      <c r="EZ72" s="142"/>
      <c r="FA72" s="142"/>
      <c r="FB72" s="142"/>
      <c r="FC72" s="142"/>
      <c r="FD72" s="142"/>
      <c r="FE72" s="142"/>
      <c r="FF72" s="142"/>
      <c r="FG72" s="142"/>
      <c r="FH72" s="142"/>
      <c r="FI72" s="142"/>
      <c r="FJ72" s="142"/>
      <c r="FK72" s="142"/>
      <c r="FL72" s="142"/>
      <c r="FM72" s="142"/>
      <c r="FN72" s="142"/>
      <c r="FO72" s="142"/>
      <c r="FP72" s="142"/>
      <c r="FQ72" s="142"/>
      <c r="FR72" s="142"/>
      <c r="FS72" s="142"/>
      <c r="FT72" s="142"/>
      <c r="FU72" s="142"/>
      <c r="FV72" s="142"/>
      <c r="FW72" s="142"/>
      <c r="FX72" s="142"/>
      <c r="FY72" s="142"/>
      <c r="FZ72" s="142"/>
      <c r="GA72" s="142"/>
      <c r="GB72" s="142"/>
      <c r="GC72" s="142"/>
      <c r="GD72" s="142"/>
      <c r="GE72" s="142"/>
      <c r="GF72" s="168"/>
      <c r="GG72" s="141"/>
      <c r="GH72" s="141"/>
      <c r="GI72" s="154">
        <f t="shared" si="1"/>
        <v>1976000</v>
      </c>
    </row>
    <row r="73" spans="1:191" s="211" customFormat="1" ht="24" customHeight="1" x14ac:dyDescent="0.35">
      <c r="A73" s="201">
        <v>70</v>
      </c>
      <c r="B73" s="202" t="s">
        <v>502</v>
      </c>
      <c r="C73" s="201" t="s">
        <v>437</v>
      </c>
      <c r="D73" s="201">
        <v>1977</v>
      </c>
      <c r="E73" s="203" t="s">
        <v>433</v>
      </c>
      <c r="F73" s="215" t="s">
        <v>517</v>
      </c>
      <c r="G73" s="217" t="s">
        <v>574</v>
      </c>
      <c r="H73" s="218"/>
      <c r="I73" s="207" t="s">
        <v>520</v>
      </c>
      <c r="J73" s="207" t="s">
        <v>520</v>
      </c>
      <c r="K73" s="207" t="s">
        <v>520</v>
      </c>
      <c r="L73" s="207" t="s">
        <v>520</v>
      </c>
      <c r="M73" s="207" t="s">
        <v>520</v>
      </c>
      <c r="N73" s="207" t="s">
        <v>520</v>
      </c>
      <c r="O73" s="207" t="s">
        <v>520</v>
      </c>
      <c r="P73" s="207" t="s">
        <v>520</v>
      </c>
      <c r="Q73" s="207" t="s">
        <v>520</v>
      </c>
      <c r="R73" s="203" t="s">
        <v>520</v>
      </c>
      <c r="S73" s="203"/>
      <c r="T73" s="203"/>
      <c r="U73" s="203"/>
      <c r="V73" s="203"/>
      <c r="W73" s="205"/>
      <c r="X73" s="205"/>
      <c r="Y73" s="205" t="s">
        <v>520</v>
      </c>
      <c r="Z73" s="205"/>
      <c r="AA73" s="205"/>
      <c r="AB73" s="205" t="s">
        <v>520</v>
      </c>
      <c r="AC73" s="205"/>
      <c r="AD73" s="205"/>
      <c r="AE73" s="205"/>
      <c r="AF73" s="205"/>
      <c r="AG73" s="205"/>
      <c r="AH73" s="205"/>
      <c r="AI73" s="205"/>
      <c r="AJ73" s="205"/>
      <c r="AK73" s="205"/>
      <c r="AL73" s="205"/>
      <c r="AM73" s="205"/>
      <c r="AN73" s="205"/>
      <c r="AO73" s="205" t="s">
        <v>520</v>
      </c>
      <c r="AP73" s="205" t="s">
        <v>520</v>
      </c>
      <c r="AQ73" s="205"/>
      <c r="AR73" s="205"/>
      <c r="AS73" s="205"/>
      <c r="AT73" s="205"/>
      <c r="AU73" s="205"/>
      <c r="AV73" s="205"/>
      <c r="AW73" s="205"/>
      <c r="AX73" s="205"/>
      <c r="AY73" s="205"/>
      <c r="AZ73" s="205"/>
      <c r="BA73" s="205"/>
      <c r="BB73" s="205"/>
      <c r="BC73" s="205"/>
      <c r="BD73" s="205"/>
      <c r="BE73" s="205"/>
      <c r="BF73" s="205"/>
      <c r="BG73" s="205"/>
      <c r="BH73" s="205"/>
      <c r="BI73" s="205"/>
      <c r="BJ73" s="205"/>
      <c r="BK73" s="205"/>
      <c r="BL73" s="205"/>
      <c r="BM73" s="205"/>
      <c r="BN73" s="205"/>
      <c r="BO73" s="205"/>
      <c r="BP73" s="205"/>
      <c r="BQ73" s="205"/>
      <c r="BR73" s="205"/>
      <c r="BS73" s="205"/>
      <c r="BT73" s="205"/>
      <c r="BU73" s="205"/>
      <c r="BV73" s="205"/>
      <c r="BW73" s="205"/>
      <c r="BX73" s="205"/>
      <c r="BY73" s="205"/>
      <c r="BZ73" s="205"/>
      <c r="CA73" s="205"/>
      <c r="CB73" s="205"/>
      <c r="CC73" s="205"/>
      <c r="CD73" s="205"/>
      <c r="CE73" s="205"/>
      <c r="CF73" s="205"/>
      <c r="CG73" s="205"/>
      <c r="CH73" s="205"/>
      <c r="CI73" s="205"/>
      <c r="CJ73" s="205"/>
      <c r="CK73" s="205"/>
      <c r="CL73" s="205"/>
      <c r="CM73" s="205"/>
      <c r="CN73" s="205"/>
      <c r="CO73" s="205"/>
      <c r="CP73" s="205"/>
      <c r="CQ73" s="205"/>
      <c r="CR73" s="205"/>
      <c r="CS73" s="205" t="s">
        <v>520</v>
      </c>
      <c r="CT73" s="205"/>
      <c r="CU73" s="205" t="s">
        <v>520</v>
      </c>
      <c r="CV73" s="205"/>
      <c r="CW73" s="205"/>
      <c r="CX73" s="205"/>
      <c r="CY73" s="205"/>
      <c r="CZ73" s="205"/>
      <c r="DA73" s="205"/>
      <c r="DB73" s="205"/>
      <c r="DC73" s="205"/>
      <c r="DD73" s="205" t="s">
        <v>520</v>
      </c>
      <c r="DE73" s="205"/>
      <c r="DF73" s="205"/>
      <c r="DG73" s="205" t="s">
        <v>520</v>
      </c>
      <c r="DH73" s="205"/>
      <c r="DI73" s="205"/>
      <c r="DJ73" s="205"/>
      <c r="DK73" s="205"/>
      <c r="DL73" s="205"/>
      <c r="DM73" s="205"/>
      <c r="DN73" s="205"/>
      <c r="DO73" s="205"/>
      <c r="DP73" s="205"/>
      <c r="DQ73" s="205"/>
      <c r="DR73" s="205"/>
      <c r="DS73" s="205"/>
      <c r="DT73" s="205"/>
      <c r="DU73" s="205"/>
      <c r="DV73" s="205"/>
      <c r="DW73" s="205"/>
      <c r="DX73" s="205"/>
      <c r="DY73" s="205"/>
      <c r="DZ73" s="205"/>
      <c r="EA73" s="205"/>
      <c r="EB73" s="205"/>
      <c r="EC73" s="205"/>
      <c r="ED73" s="205"/>
      <c r="EE73" s="205"/>
      <c r="EF73" s="205"/>
      <c r="EG73" s="205"/>
      <c r="EH73" s="205"/>
      <c r="EI73" s="205"/>
      <c r="EJ73" s="205"/>
      <c r="EK73" s="205"/>
      <c r="EL73" s="205"/>
      <c r="EM73" s="205"/>
      <c r="EN73" s="205"/>
      <c r="EO73" s="205"/>
      <c r="EP73" s="205"/>
      <c r="EQ73" s="205"/>
      <c r="ER73" s="205"/>
      <c r="ES73" s="205" t="s">
        <v>520</v>
      </c>
      <c r="ET73" s="205"/>
      <c r="EU73" s="205" t="s">
        <v>520</v>
      </c>
      <c r="EV73" s="205" t="s">
        <v>520</v>
      </c>
      <c r="EW73" s="205" t="s">
        <v>520</v>
      </c>
      <c r="EX73" s="205" t="s">
        <v>520</v>
      </c>
      <c r="EY73" s="205" t="s">
        <v>520</v>
      </c>
      <c r="EZ73" s="205"/>
      <c r="FA73" s="205"/>
      <c r="FB73" s="205"/>
      <c r="FC73" s="205"/>
      <c r="FD73" s="205"/>
      <c r="FE73" s="205"/>
      <c r="FF73" s="205"/>
      <c r="FG73" s="205"/>
      <c r="FH73" s="205"/>
      <c r="FI73" s="205"/>
      <c r="FJ73" s="205"/>
      <c r="FK73" s="205"/>
      <c r="FL73" s="205"/>
      <c r="FM73" s="205"/>
      <c r="FN73" s="205"/>
      <c r="FO73" s="205"/>
      <c r="FP73" s="205"/>
      <c r="FQ73" s="205"/>
      <c r="FR73" s="205"/>
      <c r="FS73" s="205"/>
      <c r="FT73" s="205"/>
      <c r="FU73" s="205"/>
      <c r="FV73" s="205"/>
      <c r="FW73" s="205"/>
      <c r="FX73" s="205"/>
      <c r="FY73" s="205"/>
      <c r="FZ73" s="205"/>
      <c r="GA73" s="205"/>
      <c r="GB73" s="205"/>
      <c r="GC73" s="205"/>
      <c r="GD73" s="205"/>
      <c r="GE73" s="205"/>
      <c r="GF73" s="219"/>
      <c r="GG73" s="203"/>
      <c r="GH73" s="203"/>
      <c r="GI73" s="210">
        <f t="shared" si="1"/>
        <v>2486000</v>
      </c>
    </row>
    <row r="74" spans="1:191" s="153" customFormat="1" ht="24" customHeight="1" x14ac:dyDescent="0.35">
      <c r="A74" s="140">
        <v>71</v>
      </c>
      <c r="B74" s="141" t="s">
        <v>503</v>
      </c>
      <c r="C74" s="140" t="s">
        <v>437</v>
      </c>
      <c r="D74" s="140">
        <v>1965</v>
      </c>
      <c r="E74" s="141" t="s">
        <v>504</v>
      </c>
      <c r="F74" s="155"/>
      <c r="G74" s="157" t="s">
        <v>564</v>
      </c>
      <c r="H74" s="169"/>
      <c r="I74" s="144"/>
      <c r="J74" s="144"/>
      <c r="K74" s="144"/>
      <c r="L74" s="144"/>
      <c r="M74" s="144"/>
      <c r="N74" s="144"/>
      <c r="O74" s="144"/>
      <c r="P74" s="144"/>
      <c r="Q74" s="144"/>
      <c r="R74" s="141"/>
      <c r="S74" s="141"/>
      <c r="T74" s="141"/>
      <c r="U74" s="141"/>
      <c r="V74" s="141"/>
      <c r="W74" s="142"/>
      <c r="X74" s="142"/>
      <c r="Y74" s="142"/>
      <c r="Z74" s="142"/>
      <c r="AA74" s="142"/>
      <c r="AB74" s="142"/>
      <c r="AC74" s="142"/>
      <c r="AD74" s="142"/>
      <c r="AE74" s="142"/>
      <c r="AF74" s="142"/>
      <c r="AG74" s="142"/>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c r="DY74" s="142"/>
      <c r="DZ74" s="142"/>
      <c r="EA74" s="142"/>
      <c r="EB74" s="142"/>
      <c r="EC74" s="142"/>
      <c r="ED74" s="142"/>
      <c r="EE74" s="142"/>
      <c r="EF74" s="142"/>
      <c r="EG74" s="142"/>
      <c r="EH74" s="142"/>
      <c r="EI74" s="142"/>
      <c r="EJ74" s="142"/>
      <c r="EK74" s="142"/>
      <c r="EL74" s="142"/>
      <c r="EM74" s="142"/>
      <c r="EN74" s="142"/>
      <c r="EO74" s="142"/>
      <c r="EP74" s="142"/>
      <c r="EQ74" s="142"/>
      <c r="ER74" s="142"/>
      <c r="ES74" s="142"/>
      <c r="ET74" s="142"/>
      <c r="EU74" s="142"/>
      <c r="EV74" s="142"/>
      <c r="EW74" s="142"/>
      <c r="EX74" s="142"/>
      <c r="EY74" s="142"/>
      <c r="EZ74" s="142"/>
      <c r="FA74" s="142"/>
      <c r="FB74" s="142"/>
      <c r="FC74" s="142"/>
      <c r="FD74" s="142"/>
      <c r="FE74" s="142"/>
      <c r="FF74" s="142"/>
      <c r="FG74" s="142"/>
      <c r="FH74" s="142"/>
      <c r="FI74" s="142"/>
      <c r="FJ74" s="142"/>
      <c r="FK74" s="142"/>
      <c r="FL74" s="142"/>
      <c r="FM74" s="142"/>
      <c r="FN74" s="142"/>
      <c r="FO74" s="142"/>
      <c r="FP74" s="142"/>
      <c r="FQ74" s="142"/>
      <c r="FR74" s="142"/>
      <c r="FS74" s="142"/>
      <c r="FT74" s="142"/>
      <c r="FU74" s="142"/>
      <c r="FV74" s="142"/>
      <c r="FW74" s="142"/>
      <c r="FX74" s="142"/>
      <c r="FY74" s="142"/>
      <c r="FZ74" s="142"/>
      <c r="GA74" s="142"/>
      <c r="GB74" s="142"/>
      <c r="GC74" s="142"/>
      <c r="GD74" s="142"/>
      <c r="GE74" s="142"/>
      <c r="GF74" s="168"/>
      <c r="GG74" s="141"/>
      <c r="GH74" s="141"/>
      <c r="GI74" s="154">
        <f t="shared" si="1"/>
        <v>0</v>
      </c>
    </row>
    <row r="75" spans="1:191" s="153" customFormat="1" ht="24" customHeight="1" x14ac:dyDescent="0.35">
      <c r="A75" s="140">
        <v>72</v>
      </c>
      <c r="B75" s="141" t="s">
        <v>505</v>
      </c>
      <c r="C75" s="140" t="s">
        <v>437</v>
      </c>
      <c r="D75" s="140">
        <v>1962</v>
      </c>
      <c r="E75" s="141" t="s">
        <v>504</v>
      </c>
      <c r="F75" s="155"/>
      <c r="G75" s="157" t="s">
        <v>565</v>
      </c>
      <c r="H75" s="169"/>
      <c r="I75" s="144"/>
      <c r="J75" s="144"/>
      <c r="K75" s="144"/>
      <c r="L75" s="144"/>
      <c r="M75" s="144"/>
      <c r="N75" s="144"/>
      <c r="O75" s="144"/>
      <c r="P75" s="144"/>
      <c r="Q75" s="144"/>
      <c r="R75" s="141"/>
      <c r="S75" s="141"/>
      <c r="T75" s="141"/>
      <c r="U75" s="141"/>
      <c r="V75" s="141"/>
      <c r="W75" s="142"/>
      <c r="X75" s="142"/>
      <c r="Y75" s="142"/>
      <c r="Z75" s="142"/>
      <c r="AA75" s="142"/>
      <c r="AB75" s="142"/>
      <c r="AC75" s="142"/>
      <c r="AD75" s="142"/>
      <c r="AE75" s="142"/>
      <c r="AF75" s="142"/>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c r="DY75" s="142"/>
      <c r="DZ75" s="142"/>
      <c r="EA75" s="142"/>
      <c r="EB75" s="142"/>
      <c r="EC75" s="142"/>
      <c r="ED75" s="142"/>
      <c r="EE75" s="142"/>
      <c r="EF75" s="142"/>
      <c r="EG75" s="142"/>
      <c r="EH75" s="142"/>
      <c r="EI75" s="142"/>
      <c r="EJ75" s="142"/>
      <c r="EK75" s="142"/>
      <c r="EL75" s="142"/>
      <c r="EM75" s="142"/>
      <c r="EN75" s="142"/>
      <c r="EO75" s="142"/>
      <c r="EP75" s="142"/>
      <c r="EQ75" s="142"/>
      <c r="ER75" s="142"/>
      <c r="ES75" s="142"/>
      <c r="ET75" s="142"/>
      <c r="EU75" s="142"/>
      <c r="EV75" s="142"/>
      <c r="EW75" s="142"/>
      <c r="EX75" s="142"/>
      <c r="EY75" s="142"/>
      <c r="EZ75" s="142"/>
      <c r="FA75" s="142"/>
      <c r="FB75" s="142"/>
      <c r="FC75" s="142"/>
      <c r="FD75" s="142"/>
      <c r="FE75" s="142"/>
      <c r="FF75" s="142"/>
      <c r="FG75" s="142"/>
      <c r="FH75" s="142"/>
      <c r="FI75" s="142"/>
      <c r="FJ75" s="142"/>
      <c r="FK75" s="142"/>
      <c r="FL75" s="142"/>
      <c r="FM75" s="142"/>
      <c r="FN75" s="142"/>
      <c r="FO75" s="142"/>
      <c r="FP75" s="142"/>
      <c r="FQ75" s="142"/>
      <c r="FR75" s="142"/>
      <c r="FS75" s="142"/>
      <c r="FT75" s="142"/>
      <c r="FU75" s="142"/>
      <c r="FV75" s="142"/>
      <c r="FW75" s="142"/>
      <c r="FX75" s="142"/>
      <c r="FY75" s="142"/>
      <c r="FZ75" s="142"/>
      <c r="GA75" s="142"/>
      <c r="GB75" s="142"/>
      <c r="GC75" s="142"/>
      <c r="GD75" s="142"/>
      <c r="GE75" s="142"/>
      <c r="GF75" s="168"/>
      <c r="GG75" s="141"/>
      <c r="GH75" s="141"/>
      <c r="GI75" s="154">
        <f t="shared" si="1"/>
        <v>0</v>
      </c>
    </row>
    <row r="76" spans="1:191" s="153" customFormat="1" ht="24" customHeight="1" x14ac:dyDescent="0.35">
      <c r="A76" s="140">
        <v>73</v>
      </c>
      <c r="B76" s="141" t="s">
        <v>506</v>
      </c>
      <c r="C76" s="140" t="s">
        <v>437</v>
      </c>
      <c r="D76" s="140">
        <v>1964</v>
      </c>
      <c r="E76" s="141" t="s">
        <v>504</v>
      </c>
      <c r="F76" s="155"/>
      <c r="G76" s="157" t="s">
        <v>566</v>
      </c>
      <c r="H76" s="169"/>
      <c r="I76" s="144"/>
      <c r="J76" s="144"/>
      <c r="K76" s="144"/>
      <c r="L76" s="144"/>
      <c r="M76" s="144"/>
      <c r="N76" s="144"/>
      <c r="O76" s="144"/>
      <c r="P76" s="144"/>
      <c r="Q76" s="144"/>
      <c r="R76" s="141"/>
      <c r="S76" s="141"/>
      <c r="T76" s="141"/>
      <c r="U76" s="141"/>
      <c r="V76" s="141"/>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c r="DY76" s="142"/>
      <c r="DZ76" s="142"/>
      <c r="EA76" s="142"/>
      <c r="EB76" s="142"/>
      <c r="EC76" s="142"/>
      <c r="ED76" s="142"/>
      <c r="EE76" s="142"/>
      <c r="EF76" s="142"/>
      <c r="EG76" s="142"/>
      <c r="EH76" s="142"/>
      <c r="EI76" s="142"/>
      <c r="EJ76" s="142"/>
      <c r="EK76" s="142"/>
      <c r="EL76" s="142"/>
      <c r="EM76" s="142"/>
      <c r="EN76" s="142"/>
      <c r="EO76" s="142"/>
      <c r="EP76" s="142"/>
      <c r="EQ76" s="142"/>
      <c r="ER76" s="142"/>
      <c r="ES76" s="142"/>
      <c r="ET76" s="142"/>
      <c r="EU76" s="142"/>
      <c r="EV76" s="142"/>
      <c r="EW76" s="142"/>
      <c r="EX76" s="142"/>
      <c r="EY76" s="142"/>
      <c r="EZ76" s="142"/>
      <c r="FA76" s="142"/>
      <c r="FB76" s="142"/>
      <c r="FC76" s="142"/>
      <c r="FD76" s="142"/>
      <c r="FE76" s="142"/>
      <c r="FF76" s="142"/>
      <c r="FG76" s="142"/>
      <c r="FH76" s="142"/>
      <c r="FI76" s="142"/>
      <c r="FJ76" s="142"/>
      <c r="FK76" s="142"/>
      <c r="FL76" s="142"/>
      <c r="FM76" s="142"/>
      <c r="FN76" s="142"/>
      <c r="FO76" s="142"/>
      <c r="FP76" s="142"/>
      <c r="FQ76" s="142"/>
      <c r="FR76" s="142"/>
      <c r="FS76" s="142"/>
      <c r="FT76" s="142"/>
      <c r="FU76" s="142"/>
      <c r="FV76" s="142"/>
      <c r="FW76" s="142"/>
      <c r="FX76" s="142"/>
      <c r="FY76" s="142"/>
      <c r="FZ76" s="142"/>
      <c r="GA76" s="142"/>
      <c r="GB76" s="142"/>
      <c r="GC76" s="142"/>
      <c r="GD76" s="142"/>
      <c r="GE76" s="142"/>
      <c r="GF76" s="168"/>
      <c r="GG76" s="141"/>
      <c r="GH76" s="141"/>
      <c r="GI76" s="154">
        <f t="shared" si="1"/>
        <v>0</v>
      </c>
    </row>
    <row r="77" spans="1:191" s="153" customFormat="1" ht="24" customHeight="1" x14ac:dyDescent="0.35">
      <c r="A77" s="140">
        <v>74</v>
      </c>
      <c r="B77" s="141" t="s">
        <v>507</v>
      </c>
      <c r="C77" s="140" t="s">
        <v>432</v>
      </c>
      <c r="D77" s="140">
        <v>1962</v>
      </c>
      <c r="E77" s="141" t="s">
        <v>504</v>
      </c>
      <c r="F77" s="155"/>
      <c r="G77" s="157" t="s">
        <v>567</v>
      </c>
      <c r="H77" s="169"/>
      <c r="I77" s="144"/>
      <c r="J77" s="144"/>
      <c r="K77" s="144"/>
      <c r="L77" s="144"/>
      <c r="M77" s="144"/>
      <c r="N77" s="144"/>
      <c r="O77" s="144"/>
      <c r="P77" s="144"/>
      <c r="Q77" s="144"/>
      <c r="R77" s="141"/>
      <c r="S77" s="141"/>
      <c r="T77" s="141"/>
      <c r="U77" s="141"/>
      <c r="V77" s="141"/>
      <c r="W77" s="142"/>
      <c r="X77" s="142"/>
      <c r="Y77" s="142"/>
      <c r="Z77" s="142"/>
      <c r="AA77" s="142"/>
      <c r="AB77" s="142"/>
      <c r="AC77" s="142"/>
      <c r="AD77" s="142"/>
      <c r="AE77" s="142"/>
      <c r="AF77" s="142"/>
      <c r="AG77" s="142"/>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c r="DY77" s="142"/>
      <c r="DZ77" s="142"/>
      <c r="EA77" s="142"/>
      <c r="EB77" s="142"/>
      <c r="EC77" s="142"/>
      <c r="ED77" s="142"/>
      <c r="EE77" s="142"/>
      <c r="EF77" s="142"/>
      <c r="EG77" s="142"/>
      <c r="EH77" s="142"/>
      <c r="EI77" s="142"/>
      <c r="EJ77" s="142"/>
      <c r="EK77" s="142"/>
      <c r="EL77" s="142"/>
      <c r="EM77" s="142"/>
      <c r="EN77" s="142"/>
      <c r="EO77" s="142"/>
      <c r="EP77" s="142"/>
      <c r="EQ77" s="142"/>
      <c r="ER77" s="142"/>
      <c r="ES77" s="142"/>
      <c r="ET77" s="142"/>
      <c r="EU77" s="142"/>
      <c r="EV77" s="142"/>
      <c r="EW77" s="142"/>
      <c r="EX77" s="142"/>
      <c r="EY77" s="142"/>
      <c r="EZ77" s="142"/>
      <c r="FA77" s="142"/>
      <c r="FB77" s="142"/>
      <c r="FC77" s="142"/>
      <c r="FD77" s="142"/>
      <c r="FE77" s="142"/>
      <c r="FF77" s="142"/>
      <c r="FG77" s="142"/>
      <c r="FH77" s="142"/>
      <c r="FI77" s="142"/>
      <c r="FJ77" s="142"/>
      <c r="FK77" s="142"/>
      <c r="FL77" s="142"/>
      <c r="FM77" s="142"/>
      <c r="FN77" s="142"/>
      <c r="FO77" s="142"/>
      <c r="FP77" s="142"/>
      <c r="FQ77" s="142"/>
      <c r="FR77" s="142"/>
      <c r="FS77" s="142"/>
      <c r="FT77" s="142"/>
      <c r="FU77" s="142"/>
      <c r="FV77" s="142"/>
      <c r="FW77" s="142"/>
      <c r="FX77" s="142"/>
      <c r="FY77" s="142"/>
      <c r="FZ77" s="142"/>
      <c r="GA77" s="142"/>
      <c r="GB77" s="142"/>
      <c r="GC77" s="142"/>
      <c r="GD77" s="142"/>
      <c r="GE77" s="142"/>
      <c r="GF77" s="168"/>
      <c r="GG77" s="141"/>
      <c r="GH77" s="141"/>
      <c r="GI77" s="154">
        <f t="shared" si="1"/>
        <v>0</v>
      </c>
    </row>
    <row r="78" spans="1:191" s="153" customFormat="1" ht="24" customHeight="1" x14ac:dyDescent="0.35">
      <c r="A78" s="140">
        <v>75</v>
      </c>
      <c r="B78" s="141" t="s">
        <v>508</v>
      </c>
      <c r="C78" s="140" t="s">
        <v>437</v>
      </c>
      <c r="D78" s="140">
        <v>1962</v>
      </c>
      <c r="E78" s="141" t="s">
        <v>504</v>
      </c>
      <c r="F78" s="155"/>
      <c r="G78" s="157" t="s">
        <v>568</v>
      </c>
      <c r="H78" s="169"/>
      <c r="I78" s="144"/>
      <c r="J78" s="144"/>
      <c r="K78" s="144"/>
      <c r="L78" s="144"/>
      <c r="M78" s="144"/>
      <c r="N78" s="144"/>
      <c r="O78" s="144"/>
      <c r="P78" s="144"/>
      <c r="Q78" s="144"/>
      <c r="R78" s="141"/>
      <c r="S78" s="141"/>
      <c r="T78" s="141"/>
      <c r="U78" s="141"/>
      <c r="V78" s="141"/>
      <c r="W78" s="142"/>
      <c r="X78" s="142"/>
      <c r="Y78" s="142"/>
      <c r="Z78" s="142"/>
      <c r="AA78" s="142"/>
      <c r="AB78" s="142"/>
      <c r="AC78" s="142"/>
      <c r="AD78" s="142"/>
      <c r="AE78" s="142"/>
      <c r="AF78" s="142"/>
      <c r="AG78" s="142"/>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c r="DY78" s="142"/>
      <c r="DZ78" s="142"/>
      <c r="EA78" s="142"/>
      <c r="EB78" s="142"/>
      <c r="EC78" s="142"/>
      <c r="ED78" s="142"/>
      <c r="EE78" s="142"/>
      <c r="EF78" s="142"/>
      <c r="EG78" s="142"/>
      <c r="EH78" s="142"/>
      <c r="EI78" s="142"/>
      <c r="EJ78" s="142"/>
      <c r="EK78" s="142"/>
      <c r="EL78" s="142"/>
      <c r="EM78" s="142"/>
      <c r="EN78" s="142"/>
      <c r="EO78" s="142"/>
      <c r="EP78" s="142"/>
      <c r="EQ78" s="142"/>
      <c r="ER78" s="142"/>
      <c r="ES78" s="142"/>
      <c r="ET78" s="142"/>
      <c r="EU78" s="142"/>
      <c r="EV78" s="142"/>
      <c r="EW78" s="142"/>
      <c r="EX78" s="142"/>
      <c r="EY78" s="142"/>
      <c r="EZ78" s="142"/>
      <c r="FA78" s="142"/>
      <c r="FB78" s="142"/>
      <c r="FC78" s="142"/>
      <c r="FD78" s="142"/>
      <c r="FE78" s="142"/>
      <c r="FF78" s="142"/>
      <c r="FG78" s="142"/>
      <c r="FH78" s="142"/>
      <c r="FI78" s="142"/>
      <c r="FJ78" s="142"/>
      <c r="FK78" s="142"/>
      <c r="FL78" s="142"/>
      <c r="FM78" s="142"/>
      <c r="FN78" s="142"/>
      <c r="FO78" s="142"/>
      <c r="FP78" s="142"/>
      <c r="FQ78" s="142"/>
      <c r="FR78" s="142"/>
      <c r="FS78" s="142"/>
      <c r="FT78" s="142"/>
      <c r="FU78" s="142"/>
      <c r="FV78" s="142"/>
      <c r="FW78" s="142"/>
      <c r="FX78" s="142"/>
      <c r="FY78" s="142"/>
      <c r="FZ78" s="142"/>
      <c r="GA78" s="142"/>
      <c r="GB78" s="142"/>
      <c r="GC78" s="142"/>
      <c r="GD78" s="142"/>
      <c r="GE78" s="142"/>
      <c r="GF78" s="168"/>
      <c r="GG78" s="141"/>
      <c r="GH78" s="141"/>
      <c r="GI78" s="154">
        <f t="shared" si="1"/>
        <v>0</v>
      </c>
    </row>
    <row r="79" spans="1:191" s="153" customFormat="1" ht="24" customHeight="1" x14ac:dyDescent="0.35">
      <c r="A79" s="140">
        <v>76</v>
      </c>
      <c r="B79" s="141" t="s">
        <v>509</v>
      </c>
      <c r="C79" s="140" t="s">
        <v>437</v>
      </c>
      <c r="D79" s="140">
        <v>1957</v>
      </c>
      <c r="E79" s="141" t="s">
        <v>504</v>
      </c>
      <c r="F79" s="155"/>
      <c r="G79" s="157" t="s">
        <v>569</v>
      </c>
      <c r="H79" s="169"/>
      <c r="I79" s="144"/>
      <c r="J79" s="144"/>
      <c r="K79" s="144"/>
      <c r="L79" s="144"/>
      <c r="M79" s="144"/>
      <c r="N79" s="144"/>
      <c r="O79" s="144"/>
      <c r="P79" s="144"/>
      <c r="Q79" s="144"/>
      <c r="R79" s="141"/>
      <c r="S79" s="141"/>
      <c r="T79" s="141"/>
      <c r="U79" s="141"/>
      <c r="V79" s="141"/>
      <c r="W79" s="142"/>
      <c r="X79" s="142"/>
      <c r="Y79" s="142"/>
      <c r="Z79" s="142"/>
      <c r="AA79" s="142"/>
      <c r="AB79" s="142"/>
      <c r="AC79" s="142"/>
      <c r="AD79" s="142"/>
      <c r="AE79" s="142"/>
      <c r="AF79" s="142"/>
      <c r="AG79" s="142"/>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c r="DY79" s="142"/>
      <c r="DZ79" s="142"/>
      <c r="EA79" s="142"/>
      <c r="EB79" s="142"/>
      <c r="EC79" s="142"/>
      <c r="ED79" s="142"/>
      <c r="EE79" s="142"/>
      <c r="EF79" s="142"/>
      <c r="EG79" s="142"/>
      <c r="EH79" s="142"/>
      <c r="EI79" s="142"/>
      <c r="EJ79" s="142"/>
      <c r="EK79" s="142"/>
      <c r="EL79" s="142"/>
      <c r="EM79" s="142"/>
      <c r="EN79" s="142"/>
      <c r="EO79" s="142"/>
      <c r="EP79" s="142"/>
      <c r="EQ79" s="142"/>
      <c r="ER79" s="142"/>
      <c r="ES79" s="142"/>
      <c r="ET79" s="142"/>
      <c r="EU79" s="142"/>
      <c r="EV79" s="142"/>
      <c r="EW79" s="142"/>
      <c r="EX79" s="142"/>
      <c r="EY79" s="142"/>
      <c r="EZ79" s="142"/>
      <c r="FA79" s="142"/>
      <c r="FB79" s="142"/>
      <c r="FC79" s="142"/>
      <c r="FD79" s="142"/>
      <c r="FE79" s="142"/>
      <c r="FF79" s="142"/>
      <c r="FG79" s="142"/>
      <c r="FH79" s="142"/>
      <c r="FI79" s="142"/>
      <c r="FJ79" s="142"/>
      <c r="FK79" s="142"/>
      <c r="FL79" s="142"/>
      <c r="FM79" s="142"/>
      <c r="FN79" s="142"/>
      <c r="FO79" s="142"/>
      <c r="FP79" s="142"/>
      <c r="FQ79" s="142"/>
      <c r="FR79" s="142"/>
      <c r="FS79" s="142"/>
      <c r="FT79" s="142"/>
      <c r="FU79" s="142"/>
      <c r="FV79" s="142"/>
      <c r="FW79" s="142"/>
      <c r="FX79" s="142"/>
      <c r="FY79" s="142"/>
      <c r="FZ79" s="142"/>
      <c r="GA79" s="142"/>
      <c r="GB79" s="142"/>
      <c r="GC79" s="142"/>
      <c r="GD79" s="142"/>
      <c r="GE79" s="142"/>
      <c r="GF79" s="168"/>
      <c r="GG79" s="141"/>
      <c r="GH79" s="141"/>
      <c r="GI79" s="154">
        <f t="shared" si="1"/>
        <v>0</v>
      </c>
    </row>
    <row r="80" spans="1:191" s="153" customFormat="1" ht="24" customHeight="1" x14ac:dyDescent="0.35">
      <c r="A80" s="140">
        <v>77</v>
      </c>
      <c r="B80" s="141" t="s">
        <v>510</v>
      </c>
      <c r="C80" s="140" t="s">
        <v>437</v>
      </c>
      <c r="D80" s="140">
        <v>1956</v>
      </c>
      <c r="E80" s="141" t="s">
        <v>504</v>
      </c>
      <c r="F80" s="155"/>
      <c r="G80" s="157" t="s">
        <v>570</v>
      </c>
      <c r="H80" s="169"/>
      <c r="I80" s="144"/>
      <c r="J80" s="144"/>
      <c r="K80" s="144"/>
      <c r="L80" s="144"/>
      <c r="M80" s="144"/>
      <c r="N80" s="144"/>
      <c r="O80" s="144"/>
      <c r="P80" s="144"/>
      <c r="Q80" s="144"/>
      <c r="R80" s="141"/>
      <c r="S80" s="141"/>
      <c r="T80" s="141"/>
      <c r="U80" s="141"/>
      <c r="V80" s="141"/>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c r="DY80" s="142"/>
      <c r="DZ80" s="142"/>
      <c r="EA80" s="142"/>
      <c r="EB80" s="142"/>
      <c r="EC80" s="142"/>
      <c r="ED80" s="142"/>
      <c r="EE80" s="142"/>
      <c r="EF80" s="142"/>
      <c r="EG80" s="142"/>
      <c r="EH80" s="142"/>
      <c r="EI80" s="142"/>
      <c r="EJ80" s="142"/>
      <c r="EK80" s="142"/>
      <c r="EL80" s="142"/>
      <c r="EM80" s="142"/>
      <c r="EN80" s="142"/>
      <c r="EO80" s="142"/>
      <c r="EP80" s="142"/>
      <c r="EQ80" s="142"/>
      <c r="ER80" s="142"/>
      <c r="ES80" s="142"/>
      <c r="ET80" s="142"/>
      <c r="EU80" s="142"/>
      <c r="EV80" s="142"/>
      <c r="EW80" s="142"/>
      <c r="EX80" s="142"/>
      <c r="EY80" s="142"/>
      <c r="EZ80" s="142"/>
      <c r="FA80" s="142"/>
      <c r="FB80" s="142"/>
      <c r="FC80" s="142"/>
      <c r="FD80" s="142"/>
      <c r="FE80" s="142"/>
      <c r="FF80" s="142"/>
      <c r="FG80" s="142"/>
      <c r="FH80" s="142"/>
      <c r="FI80" s="142"/>
      <c r="FJ80" s="142"/>
      <c r="FK80" s="142"/>
      <c r="FL80" s="142"/>
      <c r="FM80" s="142"/>
      <c r="FN80" s="142"/>
      <c r="FO80" s="142"/>
      <c r="FP80" s="142"/>
      <c r="FQ80" s="142"/>
      <c r="FR80" s="142"/>
      <c r="FS80" s="142"/>
      <c r="FT80" s="142"/>
      <c r="FU80" s="142"/>
      <c r="FV80" s="142"/>
      <c r="FW80" s="142"/>
      <c r="FX80" s="142"/>
      <c r="FY80" s="142"/>
      <c r="FZ80" s="142"/>
      <c r="GA80" s="142"/>
      <c r="GB80" s="142"/>
      <c r="GC80" s="142"/>
      <c r="GD80" s="142"/>
      <c r="GE80" s="142"/>
      <c r="GF80" s="168"/>
      <c r="GG80" s="141"/>
      <c r="GH80" s="141"/>
      <c r="GI80" s="154">
        <f t="shared" si="1"/>
        <v>0</v>
      </c>
    </row>
    <row r="81" spans="1:191" s="153" customFormat="1" ht="24" customHeight="1" x14ac:dyDescent="0.35">
      <c r="A81" s="140">
        <v>78</v>
      </c>
      <c r="B81" s="141" t="s">
        <v>511</v>
      </c>
      <c r="C81" s="140" t="s">
        <v>437</v>
      </c>
      <c r="D81" s="140">
        <v>1954</v>
      </c>
      <c r="E81" s="141" t="s">
        <v>504</v>
      </c>
      <c r="F81" s="155"/>
      <c r="G81" s="157" t="s">
        <v>571</v>
      </c>
      <c r="H81" s="169"/>
      <c r="I81" s="144"/>
      <c r="J81" s="144"/>
      <c r="K81" s="144"/>
      <c r="L81" s="144"/>
      <c r="M81" s="144"/>
      <c r="N81" s="144"/>
      <c r="O81" s="144"/>
      <c r="P81" s="144"/>
      <c r="Q81" s="144"/>
      <c r="R81" s="141"/>
      <c r="S81" s="141"/>
      <c r="T81" s="141"/>
      <c r="U81" s="141"/>
      <c r="V81" s="141"/>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c r="DY81" s="142"/>
      <c r="DZ81" s="142"/>
      <c r="EA81" s="142"/>
      <c r="EB81" s="142"/>
      <c r="EC81" s="142"/>
      <c r="ED81" s="142"/>
      <c r="EE81" s="142"/>
      <c r="EF81" s="142"/>
      <c r="EG81" s="142"/>
      <c r="EH81" s="142"/>
      <c r="EI81" s="142"/>
      <c r="EJ81" s="142"/>
      <c r="EK81" s="142"/>
      <c r="EL81" s="142"/>
      <c r="EM81" s="142"/>
      <c r="EN81" s="142"/>
      <c r="EO81" s="142"/>
      <c r="EP81" s="142"/>
      <c r="EQ81" s="142"/>
      <c r="ER81" s="142"/>
      <c r="ES81" s="142"/>
      <c r="ET81" s="142"/>
      <c r="EU81" s="142"/>
      <c r="EV81" s="142"/>
      <c r="EW81" s="142"/>
      <c r="EX81" s="142"/>
      <c r="EY81" s="142"/>
      <c r="EZ81" s="142"/>
      <c r="FA81" s="142"/>
      <c r="FB81" s="142"/>
      <c r="FC81" s="142"/>
      <c r="FD81" s="142"/>
      <c r="FE81" s="142"/>
      <c r="FF81" s="142"/>
      <c r="FG81" s="142"/>
      <c r="FH81" s="142"/>
      <c r="FI81" s="142"/>
      <c r="FJ81" s="142"/>
      <c r="FK81" s="142"/>
      <c r="FL81" s="142"/>
      <c r="FM81" s="142"/>
      <c r="FN81" s="142"/>
      <c r="FO81" s="142"/>
      <c r="FP81" s="142"/>
      <c r="FQ81" s="142"/>
      <c r="FR81" s="142"/>
      <c r="FS81" s="142"/>
      <c r="FT81" s="142"/>
      <c r="FU81" s="142"/>
      <c r="FV81" s="142"/>
      <c r="FW81" s="142"/>
      <c r="FX81" s="142"/>
      <c r="FY81" s="142"/>
      <c r="FZ81" s="142"/>
      <c r="GA81" s="142"/>
      <c r="GB81" s="142"/>
      <c r="GC81" s="142"/>
      <c r="GD81" s="142"/>
      <c r="GE81" s="142"/>
      <c r="GF81" s="168"/>
      <c r="GG81" s="141"/>
      <c r="GH81" s="141"/>
      <c r="GI81" s="154">
        <f t="shared" si="1"/>
        <v>0</v>
      </c>
    </row>
    <row r="82" spans="1:191" s="153" customFormat="1" ht="24" customHeight="1" x14ac:dyDescent="0.35">
      <c r="A82" s="140">
        <v>79</v>
      </c>
      <c r="B82" s="141" t="s">
        <v>512</v>
      </c>
      <c r="C82" s="140" t="s">
        <v>432</v>
      </c>
      <c r="D82" s="140">
        <v>1961</v>
      </c>
      <c r="E82" s="141" t="s">
        <v>504</v>
      </c>
      <c r="F82" s="155"/>
      <c r="G82" s="157" t="s">
        <v>572</v>
      </c>
      <c r="H82" s="169"/>
      <c r="I82" s="144"/>
      <c r="J82" s="144"/>
      <c r="K82" s="144"/>
      <c r="L82" s="144"/>
      <c r="M82" s="144"/>
      <c r="N82" s="144"/>
      <c r="O82" s="144"/>
      <c r="P82" s="144"/>
      <c r="Q82" s="144"/>
      <c r="R82" s="141"/>
      <c r="S82" s="141"/>
      <c r="T82" s="141"/>
      <c r="U82" s="141"/>
      <c r="V82" s="141"/>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c r="DY82" s="142"/>
      <c r="DZ82" s="142"/>
      <c r="EA82" s="142"/>
      <c r="EB82" s="142"/>
      <c r="EC82" s="142"/>
      <c r="ED82" s="142"/>
      <c r="EE82" s="142"/>
      <c r="EF82" s="142"/>
      <c r="EG82" s="142"/>
      <c r="EH82" s="142"/>
      <c r="EI82" s="142"/>
      <c r="EJ82" s="142"/>
      <c r="EK82" s="142"/>
      <c r="EL82" s="142"/>
      <c r="EM82" s="142"/>
      <c r="EN82" s="142"/>
      <c r="EO82" s="142"/>
      <c r="EP82" s="142"/>
      <c r="EQ82" s="142"/>
      <c r="ER82" s="142"/>
      <c r="ES82" s="142"/>
      <c r="ET82" s="142"/>
      <c r="EU82" s="142"/>
      <c r="EV82" s="142"/>
      <c r="EW82" s="142"/>
      <c r="EX82" s="142"/>
      <c r="EY82" s="142"/>
      <c r="EZ82" s="142"/>
      <c r="FA82" s="142"/>
      <c r="FB82" s="142"/>
      <c r="FC82" s="142"/>
      <c r="FD82" s="142"/>
      <c r="FE82" s="142"/>
      <c r="FF82" s="142"/>
      <c r="FG82" s="142"/>
      <c r="FH82" s="142"/>
      <c r="FI82" s="142"/>
      <c r="FJ82" s="142"/>
      <c r="FK82" s="142"/>
      <c r="FL82" s="142"/>
      <c r="FM82" s="142"/>
      <c r="FN82" s="142"/>
      <c r="FO82" s="142"/>
      <c r="FP82" s="142"/>
      <c r="FQ82" s="142"/>
      <c r="FR82" s="142"/>
      <c r="FS82" s="142"/>
      <c r="FT82" s="142"/>
      <c r="FU82" s="142"/>
      <c r="FV82" s="142"/>
      <c r="FW82" s="142"/>
      <c r="FX82" s="142"/>
      <c r="FY82" s="142"/>
      <c r="FZ82" s="142"/>
      <c r="GA82" s="142"/>
      <c r="GB82" s="142"/>
      <c r="GC82" s="142"/>
      <c r="GD82" s="142"/>
      <c r="GE82" s="142"/>
      <c r="GF82" s="168"/>
      <c r="GG82" s="141"/>
      <c r="GH82" s="141"/>
      <c r="GI82" s="154">
        <f t="shared" si="1"/>
        <v>0</v>
      </c>
    </row>
    <row r="83" spans="1:191" s="153" customFormat="1" ht="24" customHeight="1" x14ac:dyDescent="0.35">
      <c r="A83" s="140">
        <v>80</v>
      </c>
      <c r="B83" s="141" t="s">
        <v>513</v>
      </c>
      <c r="C83" s="140" t="s">
        <v>437</v>
      </c>
      <c r="D83" s="140">
        <v>1958</v>
      </c>
      <c r="E83" s="141" t="s">
        <v>504</v>
      </c>
      <c r="F83" s="155"/>
      <c r="G83" s="157" t="s">
        <v>573</v>
      </c>
      <c r="H83" s="169"/>
      <c r="I83" s="144"/>
      <c r="J83" s="144"/>
      <c r="K83" s="144"/>
      <c r="L83" s="144"/>
      <c r="M83" s="144"/>
      <c r="N83" s="144"/>
      <c r="O83" s="144"/>
      <c r="P83" s="144"/>
      <c r="Q83" s="144"/>
      <c r="R83" s="141"/>
      <c r="S83" s="141"/>
      <c r="T83" s="141"/>
      <c r="U83" s="141"/>
      <c r="V83" s="141"/>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2"/>
      <c r="EA83" s="142"/>
      <c r="EB83" s="142"/>
      <c r="EC83" s="142"/>
      <c r="ED83" s="142"/>
      <c r="EE83" s="142"/>
      <c r="EF83" s="142"/>
      <c r="EG83" s="142"/>
      <c r="EH83" s="142"/>
      <c r="EI83" s="142"/>
      <c r="EJ83" s="142"/>
      <c r="EK83" s="142"/>
      <c r="EL83" s="142"/>
      <c r="EM83" s="142"/>
      <c r="EN83" s="142"/>
      <c r="EO83" s="142"/>
      <c r="EP83" s="142"/>
      <c r="EQ83" s="142"/>
      <c r="ER83" s="142"/>
      <c r="ES83" s="142"/>
      <c r="ET83" s="142"/>
      <c r="EU83" s="142"/>
      <c r="EV83" s="142"/>
      <c r="EW83" s="142"/>
      <c r="EX83" s="142"/>
      <c r="EY83" s="142"/>
      <c r="EZ83" s="142"/>
      <c r="FA83" s="142"/>
      <c r="FB83" s="142"/>
      <c r="FC83" s="142"/>
      <c r="FD83" s="142"/>
      <c r="FE83" s="142"/>
      <c r="FF83" s="142"/>
      <c r="FG83" s="142"/>
      <c r="FH83" s="142"/>
      <c r="FI83" s="142"/>
      <c r="FJ83" s="142"/>
      <c r="FK83" s="142"/>
      <c r="FL83" s="142"/>
      <c r="FM83" s="142"/>
      <c r="FN83" s="142"/>
      <c r="FO83" s="142"/>
      <c r="FP83" s="142"/>
      <c r="FQ83" s="142"/>
      <c r="FR83" s="142"/>
      <c r="FS83" s="142"/>
      <c r="FT83" s="142"/>
      <c r="FU83" s="142"/>
      <c r="FV83" s="142"/>
      <c r="FW83" s="142"/>
      <c r="FX83" s="142"/>
      <c r="FY83" s="142"/>
      <c r="FZ83" s="142"/>
      <c r="GA83" s="142"/>
      <c r="GB83" s="142"/>
      <c r="GC83" s="142"/>
      <c r="GD83" s="142"/>
      <c r="GE83" s="142"/>
      <c r="GF83" s="168"/>
      <c r="GG83" s="141"/>
      <c r="GH83" s="141"/>
      <c r="GI83" s="154">
        <f t="shared" si="1"/>
        <v>0</v>
      </c>
    </row>
    <row r="84" spans="1:191" s="138" customFormat="1" ht="24" customHeight="1" x14ac:dyDescent="0.35">
      <c r="A84" s="292" t="s">
        <v>414</v>
      </c>
      <c r="B84" s="293"/>
      <c r="C84" s="293"/>
      <c r="D84" s="293"/>
      <c r="E84" s="293"/>
      <c r="F84" s="293"/>
      <c r="G84" s="293"/>
      <c r="H84" s="294"/>
      <c r="I84" s="145">
        <f>COUNTA(I4:I83)</f>
        <v>70</v>
      </c>
      <c r="J84" s="145">
        <f t="shared" ref="J84:BU84" si="2">COUNTA(J4:J83)</f>
        <v>70</v>
      </c>
      <c r="K84" s="145">
        <f t="shared" si="2"/>
        <v>70</v>
      </c>
      <c r="L84" s="145">
        <f t="shared" si="2"/>
        <v>70</v>
      </c>
      <c r="M84" s="145">
        <f t="shared" si="2"/>
        <v>70</v>
      </c>
      <c r="N84" s="145">
        <f t="shared" si="2"/>
        <v>70</v>
      </c>
      <c r="O84" s="145">
        <f t="shared" si="2"/>
        <v>70</v>
      </c>
      <c r="P84" s="145">
        <f t="shared" si="2"/>
        <v>70</v>
      </c>
      <c r="Q84" s="145">
        <f t="shared" si="2"/>
        <v>70</v>
      </c>
      <c r="R84" s="145">
        <f t="shared" si="2"/>
        <v>15</v>
      </c>
      <c r="S84" s="145">
        <f t="shared" si="2"/>
        <v>29</v>
      </c>
      <c r="T84" s="145">
        <f t="shared" si="2"/>
        <v>15</v>
      </c>
      <c r="U84" s="145">
        <f t="shared" si="2"/>
        <v>6</v>
      </c>
      <c r="V84" s="145">
        <f t="shared" si="2"/>
        <v>23</v>
      </c>
      <c r="W84" s="145">
        <f t="shared" si="2"/>
        <v>19</v>
      </c>
      <c r="X84" s="145">
        <f>COUNTA(X4:X83)</f>
        <v>21</v>
      </c>
      <c r="Y84" s="145">
        <f t="shared" si="2"/>
        <v>28</v>
      </c>
      <c r="Z84" s="145">
        <f t="shared" si="2"/>
        <v>14</v>
      </c>
      <c r="AA84" s="145">
        <f t="shared" si="2"/>
        <v>29</v>
      </c>
      <c r="AB84" s="145">
        <f t="shared" si="2"/>
        <v>32</v>
      </c>
      <c r="AC84" s="145">
        <f t="shared" si="2"/>
        <v>6</v>
      </c>
      <c r="AD84" s="145">
        <f t="shared" si="2"/>
        <v>2</v>
      </c>
      <c r="AE84" s="145">
        <f t="shared" si="2"/>
        <v>2</v>
      </c>
      <c r="AF84" s="145">
        <f t="shared" si="2"/>
        <v>2</v>
      </c>
      <c r="AG84" s="145">
        <f t="shared" si="2"/>
        <v>11</v>
      </c>
      <c r="AH84" s="145">
        <f t="shared" si="2"/>
        <v>3</v>
      </c>
      <c r="AI84" s="145">
        <f t="shared" si="2"/>
        <v>2</v>
      </c>
      <c r="AJ84" s="145">
        <f t="shared" si="2"/>
        <v>2</v>
      </c>
      <c r="AK84" s="145">
        <f t="shared" si="2"/>
        <v>5</v>
      </c>
      <c r="AL84" s="145">
        <f t="shared" si="2"/>
        <v>14</v>
      </c>
      <c r="AM84" s="145">
        <f t="shared" si="2"/>
        <v>8</v>
      </c>
      <c r="AN84" s="145">
        <f t="shared" si="2"/>
        <v>9</v>
      </c>
      <c r="AO84" s="145">
        <f t="shared" si="2"/>
        <v>32</v>
      </c>
      <c r="AP84" s="145">
        <f t="shared" si="2"/>
        <v>32</v>
      </c>
      <c r="AQ84" s="145">
        <f t="shared" si="2"/>
        <v>13</v>
      </c>
      <c r="AR84" s="145">
        <f t="shared" si="2"/>
        <v>15</v>
      </c>
      <c r="AS84" s="145">
        <f t="shared" si="2"/>
        <v>9</v>
      </c>
      <c r="AT84" s="145">
        <f t="shared" si="2"/>
        <v>18</v>
      </c>
      <c r="AU84" s="145">
        <f t="shared" si="2"/>
        <v>9</v>
      </c>
      <c r="AV84" s="145">
        <f t="shared" si="2"/>
        <v>0</v>
      </c>
      <c r="AW84" s="145">
        <f t="shared" si="2"/>
        <v>2</v>
      </c>
      <c r="AX84" s="145">
        <f>COUNTA(AX4:AX83)</f>
        <v>0</v>
      </c>
      <c r="AY84" s="145">
        <f t="shared" si="2"/>
        <v>4</v>
      </c>
      <c r="AZ84" s="145">
        <f t="shared" si="2"/>
        <v>6</v>
      </c>
      <c r="BA84" s="145">
        <f t="shared" si="2"/>
        <v>1</v>
      </c>
      <c r="BB84" s="145">
        <f t="shared" si="2"/>
        <v>8</v>
      </c>
      <c r="BC84" s="145">
        <f t="shared" si="2"/>
        <v>7</v>
      </c>
      <c r="BD84" s="145">
        <f t="shared" si="2"/>
        <v>7</v>
      </c>
      <c r="BE84" s="145">
        <f t="shared" si="2"/>
        <v>7</v>
      </c>
      <c r="BF84" s="145">
        <f t="shared" si="2"/>
        <v>2</v>
      </c>
      <c r="BG84" s="145">
        <f t="shared" si="2"/>
        <v>0</v>
      </c>
      <c r="BH84" s="145">
        <f t="shared" si="2"/>
        <v>0</v>
      </c>
      <c r="BI84" s="145">
        <f t="shared" si="2"/>
        <v>1</v>
      </c>
      <c r="BJ84" s="145">
        <f t="shared" si="2"/>
        <v>0</v>
      </c>
      <c r="BK84" s="145">
        <f t="shared" si="2"/>
        <v>7</v>
      </c>
      <c r="BL84" s="145">
        <f t="shared" si="2"/>
        <v>1</v>
      </c>
      <c r="BM84" s="145">
        <f t="shared" si="2"/>
        <v>5</v>
      </c>
      <c r="BN84" s="145">
        <f t="shared" si="2"/>
        <v>7</v>
      </c>
      <c r="BO84" s="145">
        <f t="shared" si="2"/>
        <v>0</v>
      </c>
      <c r="BP84" s="145">
        <f t="shared" si="2"/>
        <v>4</v>
      </c>
      <c r="BQ84" s="145">
        <f t="shared" si="2"/>
        <v>2</v>
      </c>
      <c r="BR84" s="145">
        <f t="shared" si="2"/>
        <v>1</v>
      </c>
      <c r="BS84" s="145">
        <f t="shared" si="2"/>
        <v>0</v>
      </c>
      <c r="BT84" s="145">
        <f t="shared" si="2"/>
        <v>2</v>
      </c>
      <c r="BU84" s="145">
        <f t="shared" si="2"/>
        <v>0</v>
      </c>
      <c r="BV84" s="145">
        <f t="shared" ref="BV84:EG84" si="3">COUNTA(BV4:BV83)</f>
        <v>0</v>
      </c>
      <c r="BW84" s="145">
        <f t="shared" si="3"/>
        <v>1</v>
      </c>
      <c r="BX84" s="145">
        <f>COUNTA(BX4:BX83)</f>
        <v>0</v>
      </c>
      <c r="BY84" s="145">
        <f t="shared" si="3"/>
        <v>0</v>
      </c>
      <c r="BZ84" s="145">
        <f t="shared" si="3"/>
        <v>0</v>
      </c>
      <c r="CA84" s="145">
        <f t="shared" si="3"/>
        <v>0</v>
      </c>
      <c r="CB84" s="145">
        <f t="shared" si="3"/>
        <v>6</v>
      </c>
      <c r="CC84" s="145">
        <f t="shared" si="3"/>
        <v>1</v>
      </c>
      <c r="CD84" s="145">
        <f t="shared" si="3"/>
        <v>4</v>
      </c>
      <c r="CE84" s="145">
        <f t="shared" si="3"/>
        <v>2</v>
      </c>
      <c r="CF84" s="145">
        <f t="shared" si="3"/>
        <v>2</v>
      </c>
      <c r="CG84" s="145">
        <f t="shared" si="3"/>
        <v>0</v>
      </c>
      <c r="CH84" s="145">
        <f t="shared" si="3"/>
        <v>0</v>
      </c>
      <c r="CI84" s="145">
        <f t="shared" si="3"/>
        <v>0</v>
      </c>
      <c r="CJ84" s="145">
        <f t="shared" si="3"/>
        <v>2</v>
      </c>
      <c r="CK84" s="145">
        <f t="shared" si="3"/>
        <v>3</v>
      </c>
      <c r="CL84" s="145">
        <f t="shared" si="3"/>
        <v>0</v>
      </c>
      <c r="CM84" s="145">
        <f t="shared" si="3"/>
        <v>0</v>
      </c>
      <c r="CN84" s="145">
        <f t="shared" si="3"/>
        <v>0</v>
      </c>
      <c r="CO84" s="145">
        <f t="shared" si="3"/>
        <v>0</v>
      </c>
      <c r="CP84" s="145">
        <f t="shared" si="3"/>
        <v>0</v>
      </c>
      <c r="CQ84" s="145">
        <f t="shared" si="3"/>
        <v>1</v>
      </c>
      <c r="CR84" s="145">
        <f t="shared" si="3"/>
        <v>0</v>
      </c>
      <c r="CS84" s="145">
        <f t="shared" si="3"/>
        <v>44</v>
      </c>
      <c r="CT84" s="145">
        <f t="shared" si="3"/>
        <v>27</v>
      </c>
      <c r="CU84" s="145">
        <f t="shared" si="3"/>
        <v>36</v>
      </c>
      <c r="CV84" s="145">
        <f t="shared" si="3"/>
        <v>9</v>
      </c>
      <c r="CW84" s="145">
        <f t="shared" si="3"/>
        <v>1</v>
      </c>
      <c r="CX84" s="145">
        <f>COUNTA(CX4:CX83)</f>
        <v>4</v>
      </c>
      <c r="CY84" s="145">
        <f t="shared" si="3"/>
        <v>8</v>
      </c>
      <c r="CZ84" s="145">
        <f t="shared" si="3"/>
        <v>5</v>
      </c>
      <c r="DA84" s="145">
        <f t="shared" si="3"/>
        <v>5</v>
      </c>
      <c r="DB84" s="145">
        <f t="shared" si="3"/>
        <v>5</v>
      </c>
      <c r="DC84" s="145">
        <f t="shared" si="3"/>
        <v>8</v>
      </c>
      <c r="DD84" s="145">
        <f t="shared" si="3"/>
        <v>2</v>
      </c>
      <c r="DE84" s="145">
        <f t="shared" si="3"/>
        <v>4</v>
      </c>
      <c r="DF84" s="145">
        <f t="shared" si="3"/>
        <v>5</v>
      </c>
      <c r="DG84" s="145">
        <f t="shared" si="3"/>
        <v>2</v>
      </c>
      <c r="DH84" s="145">
        <f t="shared" si="3"/>
        <v>0</v>
      </c>
      <c r="DI84" s="145">
        <f t="shared" si="3"/>
        <v>0</v>
      </c>
      <c r="DJ84" s="145">
        <f t="shared" si="3"/>
        <v>2</v>
      </c>
      <c r="DK84" s="145">
        <f t="shared" si="3"/>
        <v>0</v>
      </c>
      <c r="DL84" s="145">
        <f t="shared" si="3"/>
        <v>1</v>
      </c>
      <c r="DM84" s="145">
        <f t="shared" si="3"/>
        <v>1</v>
      </c>
      <c r="DN84" s="145">
        <f t="shared" si="3"/>
        <v>0</v>
      </c>
      <c r="DO84" s="145">
        <f t="shared" si="3"/>
        <v>0</v>
      </c>
      <c r="DP84" s="145">
        <f t="shared" si="3"/>
        <v>0</v>
      </c>
      <c r="DQ84" s="145">
        <f t="shared" si="3"/>
        <v>0</v>
      </c>
      <c r="DR84" s="145">
        <f t="shared" si="3"/>
        <v>0</v>
      </c>
      <c r="DS84" s="145">
        <f t="shared" si="3"/>
        <v>0</v>
      </c>
      <c r="DT84" s="145">
        <f t="shared" si="3"/>
        <v>0</v>
      </c>
      <c r="DU84" s="145">
        <f t="shared" si="3"/>
        <v>0</v>
      </c>
      <c r="DV84" s="145">
        <f t="shared" si="3"/>
        <v>0</v>
      </c>
      <c r="DW84" s="145">
        <f t="shared" si="3"/>
        <v>0</v>
      </c>
      <c r="DX84" s="145">
        <f>COUNTA(DX4:DX83)</f>
        <v>0</v>
      </c>
      <c r="DY84" s="145">
        <f t="shared" si="3"/>
        <v>0</v>
      </c>
      <c r="DZ84" s="145">
        <f t="shared" si="3"/>
        <v>0</v>
      </c>
      <c r="EA84" s="145">
        <f t="shared" si="3"/>
        <v>0</v>
      </c>
      <c r="EB84" s="145">
        <f t="shared" si="3"/>
        <v>0</v>
      </c>
      <c r="EC84" s="145">
        <f t="shared" si="3"/>
        <v>0</v>
      </c>
      <c r="ED84" s="145">
        <f t="shared" si="3"/>
        <v>0</v>
      </c>
      <c r="EE84" s="145">
        <f t="shared" si="3"/>
        <v>1</v>
      </c>
      <c r="EF84" s="145">
        <f t="shared" si="3"/>
        <v>0</v>
      </c>
      <c r="EG84" s="145">
        <f t="shared" si="3"/>
        <v>0</v>
      </c>
      <c r="EH84" s="145">
        <f t="shared" ref="EH84:GH84" si="4">COUNTA(EH4:EH83)</f>
        <v>0</v>
      </c>
      <c r="EI84" s="145">
        <f t="shared" si="4"/>
        <v>0</v>
      </c>
      <c r="EJ84" s="145">
        <f t="shared" si="4"/>
        <v>0</v>
      </c>
      <c r="EK84" s="145">
        <f t="shared" si="4"/>
        <v>0</v>
      </c>
      <c r="EL84" s="145">
        <f t="shared" si="4"/>
        <v>0</v>
      </c>
      <c r="EM84" s="145">
        <f t="shared" si="4"/>
        <v>0</v>
      </c>
      <c r="EN84" s="145">
        <f t="shared" si="4"/>
        <v>0</v>
      </c>
      <c r="EO84" s="145">
        <f t="shared" si="4"/>
        <v>0</v>
      </c>
      <c r="EP84" s="145">
        <f t="shared" si="4"/>
        <v>0</v>
      </c>
      <c r="EQ84" s="145">
        <f t="shared" si="4"/>
        <v>0</v>
      </c>
      <c r="ER84" s="145">
        <f t="shared" si="4"/>
        <v>0</v>
      </c>
      <c r="ES84" s="145">
        <f t="shared" si="4"/>
        <v>17</v>
      </c>
      <c r="ET84" s="145">
        <f t="shared" si="4"/>
        <v>18</v>
      </c>
      <c r="EU84" s="145">
        <f t="shared" si="4"/>
        <v>12</v>
      </c>
      <c r="EV84" s="145">
        <f t="shared" si="4"/>
        <v>4</v>
      </c>
      <c r="EW84" s="145">
        <f t="shared" si="4"/>
        <v>2</v>
      </c>
      <c r="EX84" s="145">
        <f>COUNTA(EX4:EX83)</f>
        <v>4</v>
      </c>
      <c r="EY84" s="145">
        <f t="shared" si="4"/>
        <v>4</v>
      </c>
      <c r="EZ84" s="145">
        <f t="shared" si="4"/>
        <v>8</v>
      </c>
      <c r="FA84" s="145">
        <f t="shared" si="4"/>
        <v>0</v>
      </c>
      <c r="FB84" s="145">
        <f t="shared" si="4"/>
        <v>1</v>
      </c>
      <c r="FC84" s="145">
        <f t="shared" si="4"/>
        <v>2</v>
      </c>
      <c r="FD84" s="145">
        <f t="shared" si="4"/>
        <v>2</v>
      </c>
      <c r="FE84" s="145">
        <f t="shared" si="4"/>
        <v>3</v>
      </c>
      <c r="FF84" s="145">
        <f t="shared" si="4"/>
        <v>3</v>
      </c>
      <c r="FG84" s="145">
        <f t="shared" si="4"/>
        <v>2</v>
      </c>
      <c r="FH84" s="145">
        <f t="shared" si="4"/>
        <v>1</v>
      </c>
      <c r="FI84" s="145">
        <f t="shared" si="4"/>
        <v>19</v>
      </c>
      <c r="FJ84" s="145">
        <f t="shared" si="4"/>
        <v>12</v>
      </c>
      <c r="FK84" s="145">
        <f t="shared" si="4"/>
        <v>10</v>
      </c>
      <c r="FL84" s="145">
        <f t="shared" si="4"/>
        <v>4</v>
      </c>
      <c r="FM84" s="145">
        <f t="shared" si="4"/>
        <v>4</v>
      </c>
      <c r="FN84" s="145">
        <f t="shared" si="4"/>
        <v>7</v>
      </c>
      <c r="FO84" s="145">
        <f t="shared" si="4"/>
        <v>7</v>
      </c>
      <c r="FP84" s="145">
        <f t="shared" si="4"/>
        <v>2</v>
      </c>
      <c r="FQ84" s="145">
        <f t="shared" si="4"/>
        <v>0</v>
      </c>
      <c r="FR84" s="145">
        <f t="shared" si="4"/>
        <v>0</v>
      </c>
      <c r="FS84" s="145">
        <f t="shared" si="4"/>
        <v>1</v>
      </c>
      <c r="FT84" s="145">
        <f t="shared" si="4"/>
        <v>0</v>
      </c>
      <c r="FU84" s="145">
        <f t="shared" si="4"/>
        <v>1</v>
      </c>
      <c r="FV84" s="145">
        <f t="shared" si="4"/>
        <v>0</v>
      </c>
      <c r="FW84" s="145">
        <f t="shared" si="4"/>
        <v>0</v>
      </c>
      <c r="FX84" s="145">
        <f>COUNTA(FX4:FX83)</f>
        <v>0</v>
      </c>
      <c r="FY84" s="145">
        <f t="shared" si="4"/>
        <v>0</v>
      </c>
      <c r="FZ84" s="145">
        <f t="shared" si="4"/>
        <v>0</v>
      </c>
      <c r="GA84" s="145">
        <f t="shared" si="4"/>
        <v>0</v>
      </c>
      <c r="GB84" s="145">
        <f t="shared" si="4"/>
        <v>0</v>
      </c>
      <c r="GC84" s="145">
        <f t="shared" si="4"/>
        <v>0</v>
      </c>
      <c r="GD84" s="145">
        <f t="shared" si="4"/>
        <v>0</v>
      </c>
      <c r="GE84" s="145">
        <f t="shared" si="4"/>
        <v>1</v>
      </c>
      <c r="GF84" s="145">
        <f t="shared" si="4"/>
        <v>0</v>
      </c>
      <c r="GG84" s="145">
        <f t="shared" si="4"/>
        <v>0</v>
      </c>
      <c r="GH84" s="145">
        <f t="shared" si="4"/>
        <v>0</v>
      </c>
      <c r="GI84" s="184">
        <f>SUM(GI4:GI83)</f>
        <v>208891000</v>
      </c>
    </row>
  </sheetData>
  <autoFilter ref="A3:GI84" xr:uid="{94E412AE-3F50-4CBA-A6FD-C58918647BA5}">
    <filterColumn colId="0" showButton="0"/>
    <filterColumn colId="1" showButton="0"/>
    <filterColumn colId="2" showButton="0"/>
    <filterColumn colId="3" showButton="0"/>
    <filterColumn colId="4" showButton="0"/>
    <filterColumn colId="5" showButton="0"/>
    <filterColumn colId="6" showButton="0"/>
    <filterColumn colId="13" showButton="0"/>
    <filterColumn colId="182" showButton="0"/>
    <filterColumn colId="183" showButton="0"/>
    <filterColumn colId="184" showButton="0"/>
  </autoFilter>
  <mergeCells count="13">
    <mergeCell ref="N3:O3"/>
    <mergeCell ref="GA3:GD3"/>
    <mergeCell ref="GI1:GI3"/>
    <mergeCell ref="CV1:CX1"/>
    <mergeCell ref="A84:H84"/>
    <mergeCell ref="H1:H2"/>
    <mergeCell ref="G1:G2"/>
    <mergeCell ref="F1:F2"/>
    <mergeCell ref="E1:E2"/>
    <mergeCell ref="C1:C2"/>
    <mergeCell ref="B1:B2"/>
    <mergeCell ref="A1:A2"/>
    <mergeCell ref="D1:D2"/>
  </mergeCells>
  <hyperlinks>
    <hyperlink ref="H8" r:id="rId1" xr:uid="{00000000-0004-0000-0100-000000000000}"/>
    <hyperlink ref="H13" r:id="rId2" xr:uid="{00000000-0004-0000-0100-000001000000}"/>
    <hyperlink ref="H26" r:id="rId3" xr:uid="{00000000-0004-0000-0100-000002000000}"/>
    <hyperlink ref="H27" r:id="rId4" xr:uid="{00000000-0004-0000-0100-000003000000}"/>
    <hyperlink ref="H28" r:id="rId5" xr:uid="{00000000-0004-0000-0100-000004000000}"/>
    <hyperlink ref="H29" r:id="rId6" xr:uid="{00000000-0004-0000-0100-000005000000}"/>
    <hyperlink ref="H25" r:id="rId7" xr:uid="{00000000-0004-0000-0100-000006000000}"/>
    <hyperlink ref="H32" r:id="rId8" xr:uid="{00000000-0004-0000-0100-000007000000}"/>
    <hyperlink ref="H31" r:id="rId9" xr:uid="{00000000-0004-0000-0100-000008000000}"/>
    <hyperlink ref="H51" r:id="rId10" xr:uid="{00000000-0004-0000-0100-000009000000}"/>
    <hyperlink ref="H34" r:id="rId11" xr:uid="{00000000-0004-0000-0100-00000A000000}"/>
    <hyperlink ref="H37" r:id="rId12" xr:uid="{00000000-0004-0000-0100-00000B000000}"/>
    <hyperlink ref="H60" r:id="rId13" xr:uid="{00000000-0004-0000-0100-00000C000000}"/>
    <hyperlink ref="H61" r:id="rId14" xr:uid="{00000000-0004-0000-0100-00000D000000}"/>
    <hyperlink ref="H59" r:id="rId15" xr:uid="{00000000-0004-0000-0100-00000E000000}"/>
    <hyperlink ref="H62" r:id="rId16" xr:uid="{00000000-0004-0000-0100-00000F000000}"/>
    <hyperlink ref="H63" r:id="rId17" xr:uid="{00000000-0004-0000-0100-000010000000}"/>
    <hyperlink ref="H4" r:id="rId18" xr:uid="{00000000-0004-0000-0100-000011000000}"/>
  </hyperlinks>
  <pageMargins left="0.7" right="0.7" top="0.75" bottom="0.75" header="0.3" footer="0.3"/>
  <pageSetup orientation="portrait" r:id="rId19"/>
  <legacy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TN</vt:lpstr>
      <vt:lpstr>BẢNG CHỌN</vt:lpstr>
      <vt:lpstr>Sheet1</vt:lpstr>
      <vt:lpstr>TN!Print_Area</vt:lpstr>
      <vt:lpstr>TN!Print_Titles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Hoàng Nguyễn Bá Đức</cp:lastModifiedBy>
  <cp:lastPrinted>2024-05-20T07:54:19Z</cp:lastPrinted>
  <dcterms:created xsi:type="dcterms:W3CDTF">2022-03-17T08:23:25Z</dcterms:created>
  <dcterms:modified xsi:type="dcterms:W3CDTF">2025-05-08T08:26:51Z</dcterms:modified>
</cp:coreProperties>
</file>