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defaultThemeVersion="124226"/>
  <mc:AlternateContent xmlns:mc="http://schemas.openxmlformats.org/markup-compatibility/2006">
    <mc:Choice Requires="x15">
      <x15ac:absPath xmlns:x15ac="http://schemas.microsoft.com/office/spreadsheetml/2010/11/ac" url="D:\DATA-TN\Hoàng\2025\T6\AGRIBANK QUẾ SƠN (103-2025) (TB65-2025)\"/>
    </mc:Choice>
  </mc:AlternateContent>
  <xr:revisionPtr revIDLastSave="0" documentId="13_ncr:1_{98C1075B-E2A3-41AE-B547-A68690C772D9}" xr6:coauthVersionLast="47" xr6:coauthVersionMax="47" xr10:uidLastSave="{00000000-0000-0000-0000-000000000000}"/>
  <bookViews>
    <workbookView xWindow="-165" yWindow="-165" windowWidth="38730" windowHeight="21210" xr2:uid="{00000000-000D-0000-FFFF-FFFF00000000}"/>
  </bookViews>
  <sheets>
    <sheet name="BGCT" sheetId="8" r:id="rId1"/>
    <sheet name="BG" sheetId="7" r:id="rId2"/>
    <sheet name="DANH MỤC ĐẦY ĐỦ" sheetId="6" r:id="rId3"/>
  </sheets>
  <definedNames>
    <definedName name="_xlnm.Print_Area" localSheetId="1">BG!$A$1:$G$240</definedName>
    <definedName name="_xlnm.Print_Area" localSheetId="0">BGCT!$A$1:$F$139</definedName>
    <definedName name="_xlnm.Print_Area" localSheetId="2">'DANH MỤC ĐẦY ĐỦ'!$A$1:$G$240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9" i="8" l="1"/>
  <c r="A116" i="8"/>
  <c r="A115" i="8"/>
  <c r="A114" i="8"/>
  <c r="A113" i="8"/>
  <c r="A112" i="8"/>
  <c r="A111" i="8"/>
  <c r="A110" i="8"/>
  <c r="A109" i="8"/>
  <c r="A108" i="8"/>
  <c r="A107" i="8"/>
  <c r="A106" i="8"/>
  <c r="A104" i="8"/>
  <c r="A103" i="8"/>
  <c r="A101" i="8"/>
  <c r="A100" i="8"/>
  <c r="A99" i="8"/>
  <c r="A98" i="8"/>
  <c r="A97" i="8"/>
  <c r="A96" i="8"/>
  <c r="A95" i="8"/>
  <c r="A94" i="8"/>
  <c r="A93" i="8"/>
  <c r="A92" i="8"/>
  <c r="A91" i="8"/>
  <c r="A90" i="8"/>
  <c r="A89" i="8"/>
  <c r="A88" i="8"/>
  <c r="A87" i="8"/>
  <c r="A86" i="8"/>
  <c r="A85" i="8"/>
  <c r="A84" i="8"/>
  <c r="A83" i="8"/>
  <c r="A82" i="8"/>
  <c r="A81" i="8"/>
  <c r="A80" i="8"/>
  <c r="A79" i="8"/>
  <c r="A78" i="8"/>
  <c r="A77" i="8"/>
  <c r="A76" i="8"/>
  <c r="A75" i="8"/>
  <c r="A74" i="8"/>
  <c r="A73" i="8"/>
  <c r="A72" i="8"/>
  <c r="A71" i="8"/>
  <c r="A70" i="8"/>
  <c r="A69" i="8"/>
  <c r="A68" i="8"/>
  <c r="A67" i="8"/>
  <c r="A66" i="8"/>
  <c r="A65" i="8"/>
  <c r="A64" i="8"/>
  <c r="A63" i="8"/>
  <c r="A62" i="8"/>
  <c r="A61" i="8"/>
  <c r="A60" i="8"/>
  <c r="A59" i="8"/>
  <c r="A58" i="8"/>
  <c r="A57" i="8"/>
  <c r="A56" i="8"/>
  <c r="A14" i="8"/>
  <c r="A54" i="8"/>
  <c r="A53" i="8"/>
  <c r="A52" i="8"/>
  <c r="A51" i="8"/>
  <c r="A50" i="8"/>
  <c r="A49" i="8"/>
  <c r="A48" i="8"/>
  <c r="A47" i="8"/>
  <c r="A46" i="8"/>
  <c r="A45" i="8"/>
  <c r="A44" i="8"/>
  <c r="A43" i="8"/>
  <c r="A42" i="8"/>
  <c r="A41" i="8"/>
  <c r="A40" i="8"/>
  <c r="A39" i="8"/>
  <c r="A38" i="8"/>
  <c r="A37" i="8"/>
  <c r="A36" i="8"/>
  <c r="A35" i="8"/>
  <c r="A34" i="8"/>
  <c r="A33" i="8"/>
  <c r="A32" i="8"/>
  <c r="A31" i="8"/>
  <c r="A30" i="8"/>
  <c r="A28" i="8"/>
  <c r="A27" i="8"/>
  <c r="A26" i="8"/>
  <c r="A25" i="8"/>
  <c r="A24" i="8"/>
  <c r="A23" i="8"/>
  <c r="A22" i="8"/>
  <c r="A21" i="8"/>
  <c r="A20" i="8"/>
  <c r="F210" i="7" l="1"/>
  <c r="F208" i="7"/>
  <c r="F207" i="7"/>
  <c r="F206" i="7"/>
  <c r="F202" i="7"/>
  <c r="F201" i="7"/>
  <c r="F200" i="7"/>
  <c r="F198" i="7"/>
  <c r="F197" i="7"/>
  <c r="F196" i="7"/>
  <c r="F195" i="7"/>
  <c r="F194" i="7"/>
  <c r="F193" i="7"/>
  <c r="F192" i="7"/>
  <c r="F191" i="7"/>
  <c r="F188" i="7"/>
  <c r="F186" i="7"/>
  <c r="F185" i="7"/>
  <c r="F184" i="7"/>
  <c r="F183" i="7"/>
  <c r="F182" i="7"/>
  <c r="F181" i="7"/>
  <c r="F180" i="7"/>
  <c r="F179" i="7"/>
  <c r="F177" i="7"/>
  <c r="F176" i="7"/>
  <c r="F174" i="7"/>
  <c r="F173" i="7"/>
  <c r="F172" i="7"/>
  <c r="F171" i="7"/>
  <c r="F139" i="7"/>
  <c r="F138" i="7"/>
  <c r="F137" i="7"/>
  <c r="F136" i="7"/>
  <c r="F135" i="7"/>
  <c r="F134" i="7"/>
  <c r="F133" i="7"/>
  <c r="F132" i="7"/>
  <c r="F131" i="7"/>
  <c r="F130" i="7"/>
  <c r="F129" i="7"/>
  <c r="F128" i="7"/>
  <c r="F127" i="7"/>
  <c r="F126" i="7"/>
  <c r="F125" i="7"/>
  <c r="F124" i="7"/>
  <c r="F118" i="7"/>
  <c r="F117" i="7"/>
  <c r="F115" i="7"/>
  <c r="F114" i="7"/>
  <c r="F113" i="7"/>
  <c r="F112" i="7"/>
  <c r="F111" i="7"/>
  <c r="F110" i="7"/>
  <c r="F109" i="7"/>
  <c r="F108" i="7"/>
  <c r="F107" i="7"/>
  <c r="F106" i="7"/>
  <c r="F105" i="7"/>
  <c r="F104" i="7"/>
  <c r="F103" i="7"/>
  <c r="F102" i="7"/>
  <c r="F101" i="7"/>
  <c r="F100" i="7"/>
  <c r="F99" i="7"/>
  <c r="F98" i="7"/>
  <c r="F97" i="7"/>
  <c r="F95" i="7"/>
  <c r="F94" i="7"/>
  <c r="F93" i="7"/>
  <c r="F92" i="7"/>
  <c r="F91" i="7"/>
  <c r="F90" i="7"/>
  <c r="F89" i="7"/>
  <c r="F88" i="7"/>
  <c r="F87" i="7"/>
  <c r="F86" i="7"/>
  <c r="F85" i="7"/>
  <c r="F84" i="7"/>
  <c r="F83" i="7"/>
  <c r="F81" i="7"/>
  <c r="F80" i="7"/>
  <c r="F79" i="7"/>
  <c r="F78" i="7"/>
  <c r="F77" i="7"/>
  <c r="F76" i="7"/>
  <c r="F75" i="7"/>
  <c r="F74" i="7"/>
  <c r="F73" i="7"/>
  <c r="F72" i="7"/>
  <c r="F71" i="7"/>
  <c r="F70" i="7"/>
  <c r="F69" i="7"/>
  <c r="F68" i="7"/>
  <c r="F67" i="7"/>
  <c r="F66" i="7"/>
  <c r="F65" i="7"/>
  <c r="F64" i="7"/>
  <c r="F63" i="7"/>
  <c r="F62" i="7"/>
  <c r="F60" i="7"/>
  <c r="F59" i="7"/>
  <c r="F58" i="7"/>
  <c r="F57" i="7"/>
  <c r="F56" i="7"/>
  <c r="F55" i="7"/>
  <c r="F54" i="7"/>
  <c r="F53" i="7"/>
  <c r="F52" i="7"/>
  <c r="F51" i="7"/>
  <c r="F50" i="7"/>
  <c r="F49" i="7"/>
  <c r="F48" i="7"/>
  <c r="F47" i="7"/>
  <c r="F46" i="7"/>
  <c r="F45" i="7"/>
  <c r="F44" i="7"/>
  <c r="F43" i="7"/>
  <c r="F42" i="7"/>
  <c r="F41" i="7"/>
  <c r="F40" i="7"/>
  <c r="F39" i="7"/>
  <c r="F38" i="7"/>
  <c r="F37" i="7"/>
  <c r="F36" i="7"/>
  <c r="E30" i="7"/>
  <c r="F26" i="7"/>
  <c r="F25" i="7"/>
  <c r="F24" i="7"/>
  <c r="F23" i="7"/>
  <c r="F22" i="7"/>
  <c r="F21" i="7"/>
  <c r="F20" i="7"/>
  <c r="F30" i="7" l="1"/>
  <c r="F210" i="6" l="1"/>
  <c r="F208" i="6"/>
  <c r="F207" i="6"/>
  <c r="F206" i="6"/>
  <c r="F202" i="6"/>
  <c r="F201" i="6"/>
  <c r="F200" i="6"/>
  <c r="F198" i="6"/>
  <c r="F197" i="6"/>
  <c r="F196" i="6"/>
  <c r="F195" i="6"/>
  <c r="F194" i="6"/>
  <c r="F193" i="6"/>
  <c r="F192" i="6"/>
  <c r="F191" i="6"/>
  <c r="F188" i="6"/>
  <c r="F186" i="6"/>
  <c r="F185" i="6"/>
  <c r="F184" i="6"/>
  <c r="F183" i="6"/>
  <c r="F182" i="6"/>
  <c r="F181" i="6"/>
  <c r="F180" i="6"/>
  <c r="F179" i="6"/>
  <c r="F177" i="6"/>
  <c r="F176" i="6"/>
  <c r="F174" i="6"/>
  <c r="F173" i="6"/>
  <c r="F172" i="6"/>
  <c r="F171" i="6"/>
  <c r="F139" i="6"/>
  <c r="F138" i="6"/>
  <c r="F137" i="6"/>
  <c r="F136" i="6"/>
  <c r="F135" i="6"/>
  <c r="F134" i="6"/>
  <c r="F133" i="6"/>
  <c r="F132" i="6"/>
  <c r="F131" i="6"/>
  <c r="F130" i="6"/>
  <c r="F129" i="6"/>
  <c r="F128" i="6"/>
  <c r="F127" i="6"/>
  <c r="F126" i="6"/>
  <c r="F125" i="6"/>
  <c r="F124" i="6"/>
  <c r="F118" i="6"/>
  <c r="F117" i="6"/>
  <c r="F115" i="6"/>
  <c r="F114" i="6"/>
  <c r="F113" i="6"/>
  <c r="F112" i="6"/>
  <c r="F111" i="6"/>
  <c r="F110" i="6"/>
  <c r="F109" i="6"/>
  <c r="F108" i="6"/>
  <c r="F107" i="6"/>
  <c r="F106" i="6"/>
  <c r="F105" i="6"/>
  <c r="F104" i="6"/>
  <c r="F103" i="6"/>
  <c r="F102" i="6"/>
  <c r="F101" i="6"/>
  <c r="F100" i="6"/>
  <c r="F99" i="6"/>
  <c r="F98" i="6"/>
  <c r="F97" i="6"/>
  <c r="F95" i="6"/>
  <c r="F94" i="6"/>
  <c r="F93" i="6"/>
  <c r="F92" i="6"/>
  <c r="F91" i="6"/>
  <c r="F90" i="6"/>
  <c r="F89" i="6"/>
  <c r="F88" i="6"/>
  <c r="F87" i="6"/>
  <c r="F86" i="6"/>
  <c r="F85" i="6"/>
  <c r="F84" i="6"/>
  <c r="F83" i="6"/>
  <c r="F81" i="6"/>
  <c r="F80" i="6"/>
  <c r="F79" i="6"/>
  <c r="F78" i="6"/>
  <c r="F77" i="6"/>
  <c r="F76" i="6"/>
  <c r="F75" i="6"/>
  <c r="F74" i="6"/>
  <c r="F73" i="6"/>
  <c r="F72" i="6"/>
  <c r="F71" i="6"/>
  <c r="F70" i="6"/>
  <c r="F69" i="6"/>
  <c r="F68" i="6"/>
  <c r="F67" i="6"/>
  <c r="F66" i="6"/>
  <c r="F65" i="6"/>
  <c r="F64" i="6"/>
  <c r="F63" i="6"/>
  <c r="F62" i="6"/>
  <c r="F60" i="6"/>
  <c r="F59" i="6"/>
  <c r="F58" i="6"/>
  <c r="F57" i="6"/>
  <c r="F56" i="6"/>
  <c r="F55" i="6"/>
  <c r="F54" i="6"/>
  <c r="F53" i="6"/>
  <c r="F52" i="6"/>
  <c r="F51" i="6"/>
  <c r="F50" i="6"/>
  <c r="F49" i="6"/>
  <c r="F48" i="6"/>
  <c r="F47" i="6"/>
  <c r="F46" i="6"/>
  <c r="F45" i="6"/>
  <c r="F44" i="6"/>
  <c r="F43" i="6"/>
  <c r="F42" i="6"/>
  <c r="F41" i="6"/>
  <c r="F40" i="6"/>
  <c r="F39" i="6"/>
  <c r="F38" i="6"/>
  <c r="F37" i="6"/>
  <c r="F36" i="6"/>
  <c r="E30" i="6"/>
  <c r="F26" i="6"/>
  <c r="F25" i="6"/>
  <c r="F24" i="6"/>
  <c r="F23" i="6"/>
  <c r="F22" i="6"/>
  <c r="F21" i="6"/>
  <c r="F20" i="6"/>
  <c r="F30" i="6" l="1"/>
</calcChain>
</file>

<file path=xl/sharedStrings.xml><?xml version="1.0" encoding="utf-8"?>
<sst xmlns="http://schemas.openxmlformats.org/spreadsheetml/2006/main" count="1328" uniqueCount="421">
  <si>
    <t>STT</t>
  </si>
  <si>
    <t>Danh mục khám</t>
  </si>
  <si>
    <t>Chức năng khám</t>
  </si>
  <si>
    <t>Đơn giá niêm yết (VNĐ)</t>
  </si>
  <si>
    <t>Đơn giá ưu đãi (VNĐ)</t>
  </si>
  <si>
    <t>Khám tổng quát</t>
  </si>
  <si>
    <t>Khám chuyên khoa Nội, ngoại tổng quát, Chuyên khoa TMH, Chuyên Khoa RMH, Chuyên khoa mắt, da liễu, cân đo, huyết áp,….</t>
  </si>
  <si>
    <t>Phát hiện sơ bộ các bệnh lý toàn thân (Đo chỉ số cơ thể (BMI), mạch, huyết áp, khám chung tất cả,…..)</t>
  </si>
  <si>
    <t xml:space="preserve">Phát hiện sơ bộ các bệnh lý ngoại khoa toàn thân </t>
  </si>
  <si>
    <t>Phát hiện sơ bộ các bệnh lý về Tai - Mũi - Họng, tư vấn các bệnh lý về viên xoang, thanh quản,….</t>
  </si>
  <si>
    <t>Phát hiện các bệnh lý sơ bộ về Răng,…viêm nướu, sâu răng và các bệnh khác về Răng.</t>
  </si>
  <si>
    <t>Phát hiện các bệnh lý sơ bộ về Mắt, đo mắt,…</t>
  </si>
  <si>
    <t>Phát hiện các bệnh lý sơ bộ da liễu</t>
  </si>
  <si>
    <t>Chẩn đoán hình ảnh</t>
  </si>
  <si>
    <t>Chụp X-Quang tim phổi kỹ thuật số (Hãng Fuji - Nhật)</t>
  </si>
  <si>
    <t>Phát hiện các bệnh về lao, phổi, u, … Bệnh tim liên quan tới phổi.</t>
  </si>
  <si>
    <t>Công thức máu</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</si>
  <si>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</si>
  <si>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</si>
  <si>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Kiểm tra đường huyết</t>
  </si>
  <si>
    <t>Định lượng GLUCOSE máu. (Hãng Roche - Thụy sỹ - Hóa chất chính hãng - Hóa chất chính hãng)</t>
  </si>
  <si>
    <t>Phát hiện các bất thường về đường máu</t>
  </si>
  <si>
    <t>Nước tiểu toàn phần</t>
  </si>
  <si>
    <t>Nước tiểu 10 thông số. (Xét nghiệm nước tiểu toàn phần) (Hãng Roche - Thụy sỹ - Hóa chất chính hãng - Hóa chất chính hãng - Hóa chất chính hãng)</t>
  </si>
  <si>
    <t xml:space="preserve">Phát hiện bệnh tiểu đường, các bệnh thận, viêm cầu thận, viêm đường tiết niệu và các bệnh lý của các cơ quan khác trong cơ thể </t>
  </si>
  <si>
    <t>Kiểm tra chức năng gan</t>
  </si>
  <si>
    <t>AST ( SGOT )  (Hãng Roche - Thụy sỹ - Hóa chất chính hãng - Hóa chất chính hãng)</t>
  </si>
  <si>
    <t>Phát hiện tình trạng viêm gan</t>
  </si>
  <si>
    <t>ALT ( SGPT )  (Hãng Roche - Thụy sỹ - Hóa chất chính hãng - Hóa chất chính hãng)</t>
  </si>
  <si>
    <t>Kiểm tra chức năng thận</t>
  </si>
  <si>
    <t>Định lượng CREATINIE máu (Hãng Roche - Thụy sỹ - Hóa chất chính hãng - Hóa chất chính hãng)</t>
  </si>
  <si>
    <t>Đánh giá chức năng thận.</t>
  </si>
  <si>
    <t>Khám phụ khoa, khám vú</t>
  </si>
  <si>
    <t>Phát hiện các bệnh lý về sản phụ khoa, vú</t>
  </si>
  <si>
    <t>Tặng kèm</t>
  </si>
  <si>
    <t xml:space="preserve">Tổng kết và tư vấn sức khỏe </t>
  </si>
  <si>
    <t xml:space="preserve">Tư vấn điều trị toàn bộ các kết quả khám </t>
  </si>
  <si>
    <t xml:space="preserve">Tặng 1 phiếu thức uống miễn phí Café Sân Vườn tại ngay Trung tâm Thiện Nhân </t>
  </si>
  <si>
    <t>Kiểm tra tiểu đường</t>
  </si>
  <si>
    <t>HbA1C (Hãng Roche - Thụy sỹ - Hóa chất chính hãng - Hóa chất chính hãng)</t>
  </si>
  <si>
    <t>Phát hiện sớm và theo dõi điều trị bệnh tiểu đường</t>
  </si>
  <si>
    <t>Kiểm tra gout</t>
  </si>
  <si>
    <t>Định lượng ACID URIC máu (Hãng Roche - Thụy sỹ - Hóa chất chính hãng - Hóa chất chính hãng)</t>
  </si>
  <si>
    <t>Phát hiện bệnh Goutte.</t>
  </si>
  <si>
    <t>Kiểm tra viêm gan do rượu bia</t>
  </si>
  <si>
    <t>Gamma GT  (Hãng Roche - Thụy sỹ - Hóa chất chính hãng - Hóa chất chính hãng)</t>
  </si>
  <si>
    <t>Phát hiện tình trạng viêm gan do độc gan, đặc biệt do bia rượu.</t>
  </si>
  <si>
    <t>Sắc tố mật</t>
  </si>
  <si>
    <t>Billirubin (Hãng Roche - Thụy sỹ - Hóa chất chính hãng - Hóa chất chính hãng)</t>
  </si>
  <si>
    <t>Đánh giá sắc tố mật</t>
  </si>
  <si>
    <t>Urea</t>
  </si>
  <si>
    <t>Định lượng nồng độ Urea Nitrogen có trong máu</t>
  </si>
  <si>
    <t>Độ lọc cầu thận - eGFR (MDRD)</t>
  </si>
  <si>
    <t>Đánh giá lượng máu được lọc qua cầu thận trong một đơn vị thời gian</t>
  </si>
  <si>
    <t xml:space="preserve">Bộ mỡ </t>
  </si>
  <si>
    <t>HDL-cholesterol  (Hãng Roche - Thụy sỹ - Hóa chất chính hãng)</t>
  </si>
  <si>
    <t>Cholesterol có lợi</t>
  </si>
  <si>
    <t xml:space="preserve">LDL-cholesterol   (Hãng Roche - Thụy sỹ - Hóa chất chính hãng)    </t>
  </si>
  <si>
    <t>Cholesterol có hại</t>
  </si>
  <si>
    <t xml:space="preserve">VLDL - cholesterol   (Hãng Roche - Thụy sỹ - Hóa chất chính hãng)    </t>
  </si>
  <si>
    <t>Cholesterol rất có hại</t>
  </si>
  <si>
    <t>Cholesterol TP (Hãng Roche - Thụy sỹ - Hóa chất chính hãng)</t>
  </si>
  <si>
    <t>Cholesterol toàn phần</t>
  </si>
  <si>
    <t>Triglycerid (Hãng Roche - Thụy sỹ - Hóa chất chính hãng)</t>
  </si>
  <si>
    <t>1 dạng chất béo</t>
  </si>
  <si>
    <t xml:space="preserve">Xét nghiệm Prothrombin (PT: Prothrombin Time) </t>
  </si>
  <si>
    <t>Kiểm tra tình trạng rối loạn đông máu;</t>
  </si>
  <si>
    <t>Sắt</t>
  </si>
  <si>
    <t>Fe (Sắt huyết thanh)</t>
  </si>
  <si>
    <t>Phát hiện tình trạng thiếu sắt</t>
  </si>
  <si>
    <t>Canxi</t>
  </si>
  <si>
    <t>Định lượng Can xi ion tự do trong máu</t>
  </si>
  <si>
    <t>Phát hiện tình trạng thiếu Calci</t>
  </si>
  <si>
    <t>Định lượng Can xi toàn phần</t>
  </si>
  <si>
    <t>CEA trong máu (Hãng Roche - Thụy sỹ - Hóa chất chính hãng)</t>
  </si>
  <si>
    <t xml:space="preserve">Chỉ điểm ung thư đường tiêu hóa </t>
  </si>
  <si>
    <t>Ca 72-4  trong máu (Hãng Roche - Thụy sỹ - Hóa chất chính hãng)</t>
  </si>
  <si>
    <t xml:space="preserve">Chỉ điểm ung thư dạ dày </t>
  </si>
  <si>
    <t>AFP  trong máu (Hãng Roche - Thụy sỹ - Hóa chất chính hãng)</t>
  </si>
  <si>
    <t xml:space="preserve">Chỉ điểm ung thư gan </t>
  </si>
  <si>
    <t>Cyfra 21-1  trong máu (Hãng Roche - Thụy sỹ - Hóa chất chính hãng)</t>
  </si>
  <si>
    <t xml:space="preserve">Chỉ điểm ung thư phổi tế bào lớn </t>
  </si>
  <si>
    <t>Total PSA và Free PSA  trong máu (Hãng Roche - Thụy sỹ - Hóa chất chính hãng)</t>
  </si>
  <si>
    <t>Chỉ điểm ung thư tiền liệt tuyến</t>
  </si>
  <si>
    <t>CA 125  trong máu (Hãng Roche - Thụy sỹ - Hóa chất chính hãng)</t>
  </si>
  <si>
    <t xml:space="preserve">Chỉ điểm ung thư buồng trứng </t>
  </si>
  <si>
    <t>ROMA TEST bao gồm: HE4 (Human Epididymal Protein 4)  + CA 125: Đánh giá ung thu buồng trứng</t>
  </si>
  <si>
    <t xml:space="preserve">Có độ nhạy cao trong tầm soát ung thư buồng trứng ngay từ gia đoạn sớm. </t>
  </si>
  <si>
    <t>Ca 15-3  trong máu (Hãng Roche - Thụy sỹ - Hóa chất chính hãng)</t>
  </si>
  <si>
    <t xml:space="preserve">Chỉ điểm ung thư vú </t>
  </si>
  <si>
    <t>SCC (UT Vòm họng, thực quản)</t>
  </si>
  <si>
    <t>Ung thư vòm họng</t>
  </si>
  <si>
    <t>Hóc môn tuyến giáp</t>
  </si>
  <si>
    <t>TSH  trong máu (Hãng Roche - Thụy sỹ - Hóa chất chính hãng)</t>
  </si>
  <si>
    <t>Đánh giá chức năng của tuyến giáp</t>
  </si>
  <si>
    <t>1. Đối với khách hàng chưa có bệnh lý tuyến giáp thì đăng ký TSH + Free T4             
2. Đối với khách hàng có tiền sử về bệnh ly tuyến giáp thì làm cả 3 dịch vụ</t>
  </si>
  <si>
    <t>Free T4 trong máu (Hãng Roche - Thụy sỹ - Hóa chất chính hãng)</t>
  </si>
  <si>
    <t>Siêu âm</t>
  </si>
  <si>
    <t>Siêu âm màu Bụng - Tổng Quát  (Máy Siemens Sequoia 2022- Đức hiện đại nhất )</t>
  </si>
  <si>
    <t>Đánh giá các bất thường ở ổ bụng: gan, thận, mật, tử cung buồng trứng (đối với nữ), tuyến tiền liệt (đối với nam).</t>
  </si>
  <si>
    <t>Siêu âm màu tuyến vú (Máy GE LOGIQ S7 Expert Công  nghệ XDclear đầu dò ma trận siêu nông - Mỹ )</t>
  </si>
  <si>
    <t>Phát hiện sớm, chính xác các bệnh lý tuyến vú, u vú,…</t>
  </si>
  <si>
    <t>Siêu âm Tuyến giáp  (Máy Siemens Sequoia 2022- Đức hiện đại nhất )</t>
  </si>
  <si>
    <t>Phát hiện sớm, chính xác các bệnh lý về tuyến giáp (u tuyến giáp...).</t>
  </si>
  <si>
    <t>Điện tâm đồ. (Đo điện tim) 12 kênh (Hãng GE - Mỹ)</t>
  </si>
  <si>
    <t>Phát hiện sớm các bệnh lý thiếu máu cơ tim, rối loạn nhịp tim</t>
  </si>
  <si>
    <t xml:space="preserve">Siêu âm tim 2D tiêu chuẩn (Máy Siemens SC 2000 - Đức hiện đại nhất Việt nam hiện nay) </t>
  </si>
  <si>
    <t xml:space="preserve">Siêu âm tim 4D ghi đĩa đánh giá cấu trúc và chức năng toàn diện (Máy Siemens SC 2000 - Đức) </t>
  </si>
  <si>
    <t>Đánh giá và phát hiện sớm, chính xác các bệnh lý về tim mạch.</t>
  </si>
  <si>
    <t>Siêu âm động mạch cảnh, đốt sống  (Máy GE LOGIQ S7 Expert Công  nghệ XDclear đầu dò ma trận siêu nông - Mỹ )</t>
  </si>
  <si>
    <t>Phát hiện xơ vữa, hẹp động mạch cảnh là nguyên nhân gây đột quị.</t>
  </si>
  <si>
    <t>X-quang</t>
  </si>
  <si>
    <t>Chụp XQ cột sống cổ thẳng nghiêng kỹ thuật số (Hãng Fuji - Nhật)</t>
  </si>
  <si>
    <t xml:space="preserve">Phát hiện tình trạng thoái hóa cột sống, bệnh lý xương cột sống cổ </t>
  </si>
  <si>
    <t>Chụp XQ cột sống thắt lưng thẳng nghiêng kỹ thuật sô (Hãng Fuji - Nhật)</t>
  </si>
  <si>
    <t>Phát hiện tình trạng thoái hóa cột sống, bệnh lý xương cột sống thắt lưng</t>
  </si>
  <si>
    <t>Chụp CT Scanner Ngực</t>
  </si>
  <si>
    <t>Tầm soát sớm ung thư phổi, u trung thất và bệnh lý mô kẽ phổi…</t>
  </si>
  <si>
    <t>Chụp cộng hưởng từ não - mạch não (MRI) sàng lọc đột quỵ (Máy MRI 3.0 Tesla Lumina - Hãng Siemen -Đức)</t>
  </si>
  <si>
    <t>Chẩn đoán bất thường mạch máu não: bệnh phình động mạch não, hẹp/tắc động mạch não</t>
  </si>
  <si>
    <t>Đo xơ hóa gan</t>
  </si>
  <si>
    <t>Siêu âm đàn hồi đo xơ hóa gan, định lượng gan nhiễm mỡ</t>
  </si>
  <si>
    <t>Đo chức năng hô hấp</t>
  </si>
  <si>
    <t>Đánh giá chức năng thông khí của phổi thông qua các thể tích, lưu lượng khí trong chu trình hô hấp (hít vào, thở ra)</t>
  </si>
  <si>
    <t>Nội soi dạ dày không đau (Máy Pentax EPK 3000 có chế độ tầm soát ung thư ISCAN - Nhật)</t>
  </si>
  <si>
    <t>Phát hiện các bệnh lý về dạ dày, xác định vi khuẩn HP trong dạ dày và tầm soát ưng thư dạ dày sớm</t>
  </si>
  <si>
    <t>Test hơi thở phát hiện vi khuẩn HP trong dạ dày không xâm lấn</t>
  </si>
  <si>
    <t>Phát hiện đang có nhiễm vi khuẩn Helicobacter Pylori trong dạ dày</t>
  </si>
  <si>
    <t>Khách hàng trước khi test HP phải nhịn ăn trước 6h, không uống cà phê, nước ngọt, nước có ga. Nếu đang sử dụng kháng sinh hoặc mới dứt kháng sinh thì phải sau ít nhất 3 tuần mới có thể test được</t>
  </si>
  <si>
    <t xml:space="preserve">Nội soi tai mũi họng </t>
  </si>
  <si>
    <t>Phát hiện sớm các bệnh lý tai - mũi - họng</t>
  </si>
  <si>
    <t xml:space="preserve">Soi tươi (Soi trực tiếp nhuộm gram): Dịch âm đạo </t>
  </si>
  <si>
    <t>Xác định có bị nhiễm khuẩn âm đạo, âm hộ và cổ tử cung không.</t>
  </si>
  <si>
    <t>Xét nghiệm tầm soát ung thư cổ tử cung bằng phương pháp Pap Smear</t>
  </si>
  <si>
    <t>Phát hiện tế bào ung thư cổ tử cung</t>
  </si>
  <si>
    <t>Xét nghiệm tế bào âm đạo. (Xét nghiệm chẩn đoán tế bào học bằng phương pháp  nhuộm thinprep)</t>
  </si>
  <si>
    <t>Công nghệ được FDA của Mỹ công nhận là phương pháp tầm soát ung thư cổ tử cung sớm nhất)</t>
  </si>
  <si>
    <t>Xét nghiệm phát hiện và định typ HPV</t>
  </si>
  <si>
    <t>Giúp tìm virut gây ung thư, là xét nghiệm hiện đại sử dụng kỹ thuật microarray để phát hiện virus HPV là nguyên nhân hàng đầu gây ung thư cổ tử cung</t>
  </si>
  <si>
    <t xml:space="preserve">Siêu âm màu SPK trên máy E10 (đầu dò âm đạo) </t>
  </si>
  <si>
    <t>Đánh giá được sức khỏe sinh sản và những nguy cơ tiềm ẩn các căn bệnh nguy hiểm trong sản phụ khoa</t>
  </si>
  <si>
    <t xml:space="preserve">Soi Cổ Tử Cung </t>
  </si>
  <si>
    <t>Phát hiện bệnh lý cổ tử cung về mặt hình thể</t>
  </si>
  <si>
    <t xml:space="preserve">CÔNG TY CỔ PHẦN BỆNH VIỆN THIỆN NHÂN ĐÀ NẴNG 
Số 276-278 -280 Đống Đa - P Thanh Bình -Thành Phố Đà Nẵng 
Điện Thoại : 0236.828489 - 0236. 568988 
Email : Thiennhanhospital@gmail.com
</t>
  </si>
  <si>
    <t>Đà Nẵng, ngày       tháng  04 năm 2025</t>
  </si>
  <si>
    <t>BẢNG BÁO GIÁ GÓI KHÁM SỨC KHỎE TỔNG QUÁT</t>
  </si>
  <si>
    <t>Công ty cổ phần Thiện Nhân Đà Nẵng xin gửi đến Quý Công ty/Đơn vị bảng báo giá các danh mục khám (Bao gồm các hạng mục khám bệnh và các xét nghiệm) của gói khám sức khỏe tổng quát định kỳ như sau:</t>
  </si>
  <si>
    <t>* Lưu ý:</t>
  </si>
  <si>
    <t xml:space="preserve">     . Đơn giá trên đã bao gồm hóa đơn tài chính (không chịu thuế VAT).</t>
  </si>
  <si>
    <t xml:space="preserve">     . Báo giá này có hiệu lực kể từ ngày báo giá cho đến hết năm 2025</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</si>
  <si>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</si>
  <si>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</si>
  <si>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xml:space="preserve">     . Trung tâm rất hân hạnh được hợp tác với Quý Công ty/Đơn vị và Quý khách hàng trong lĩnh vực đồng hành chăm sóc sức khỏe.</t>
  </si>
  <si>
    <t xml:space="preserve">     . Kính mong sự hỗ trợ và tạo điều kiện của Quý lãnh đạo Công ty/Đơn vị.</t>
  </si>
  <si>
    <t xml:space="preserve">     . Kính chúc sức khỏe và trân trọng cảm ơn!</t>
  </si>
  <si>
    <t>** Mọi thông tin xin vui lòng liên hệ: Phòng Kinh Doanh</t>
  </si>
  <si>
    <t>. Điện thoại: 02363. 828489  / 02362.525379</t>
  </si>
  <si>
    <t>. Ms Sương ( TP.KD) : 0935.345.693</t>
  </si>
  <si>
    <t>. Email: thiennhanhospital@gmail.com</t>
  </si>
  <si>
    <t>Định nhóm máu ABO, Rh (D) bằng phương pháp Gelcard</t>
  </si>
  <si>
    <t>Xét nghiệm máu lắng (VS)</t>
  </si>
  <si>
    <t>Xét nghiệm Định lương CRP (C-Reactive Protein)</t>
  </si>
  <si>
    <t>Đo hoạt độ LDH ( Lactat dehydrogenase);</t>
  </si>
  <si>
    <t>Xét nghiệm thromboplastin một phần hoạt hóa (APTT: Activated Partial Thromboplastin Time)</t>
  </si>
  <si>
    <t xml:space="preserve">Xét nghiệm định lượng Fibrinogen </t>
  </si>
  <si>
    <t>Xét nghiệm Định lượng D-Dimer</t>
  </si>
  <si>
    <t>Điện giải đồ (Na, K, Cl)</t>
  </si>
  <si>
    <t>Ferritin</t>
  </si>
  <si>
    <t>Zn</t>
  </si>
  <si>
    <t>Pepsinogene (UT Dạ Dày)</t>
  </si>
  <si>
    <t>Ca 19-9 trong máu (Hãng Roche - Thụy sỹ - Hóa chất chính hãng)</t>
  </si>
  <si>
    <t>NSE  trong máu (Hãng Roche - Thụy sỹ - Hóa chất chính hãng)</t>
  </si>
  <si>
    <t>ProGRP</t>
  </si>
  <si>
    <t>Total T3 (Hãng Roche - Thụy sỹ - Hóa chất chính hãng)</t>
  </si>
  <si>
    <t>Thyroglobulin (TG)</t>
  </si>
  <si>
    <t>Thyroglobulin Ab (Ani - TG</t>
  </si>
  <si>
    <t>TPO Ab (Antithyroid Peroxidase Antibodies)</t>
  </si>
  <si>
    <t>TRAb (Anti TSH receptor )</t>
  </si>
  <si>
    <t>Xét nghiệm HBsAg (ELISA) (Hãng Roche - Thụy sỹ - Hóa chất chính hãng)</t>
  </si>
  <si>
    <t>Xét nghiệm HBsAg (test nhanh)</t>
  </si>
  <si>
    <t>Anti HBs (Hãng Roche - Thụy sỹ - Hóa chất chính hãng)</t>
  </si>
  <si>
    <t>Anti HBs test nhanh (Hãng Roche - Thụy sỹ - Hóa chất chính hãng)</t>
  </si>
  <si>
    <t>Anti HBC total (ELISA)</t>
  </si>
  <si>
    <t>Xác định DNA trong viêm gan B (HbV-DNA) (Hãng Roche - Thụy sỹ - Hóa chất chính hãng)</t>
  </si>
  <si>
    <t>HBeAg  (Hãng Roche - Thụy sỹ - Hóa chất chính hãng)</t>
  </si>
  <si>
    <t>HBeAg test nhanh (Hãng Roche - Thụy sỹ - Hóa chất chính hãng)</t>
  </si>
  <si>
    <t>Anti HCV (ELISA) (Hãng Roche - Thụy sỹ - Hóa chất chính hãng)</t>
  </si>
  <si>
    <t>Anti HCV (test nhanh)</t>
  </si>
  <si>
    <t>Anti HAV-IgG (Chẩn đoán Anti HAV total bằng kỹ thuật ELISA)  (Hãng Roche - Thụy sỹ - Hóa chất chính hãng)</t>
  </si>
  <si>
    <t>Anti HAV-IgM (Chẩn đoán Anti HAV IgM bằng kỹ thuật ELISA)  (Hãng Roche - Thụy sỹ - Hóa chất chính hãng)</t>
  </si>
  <si>
    <t xml:space="preserve">Anti HAV (IgG/IgM) test nhanh </t>
  </si>
  <si>
    <t>Xét nghiệm kháng thể Corona Virus (test nhanh)</t>
  </si>
  <si>
    <t>Xét nghiệm định lượng kháng thể Sars-Cov-2</t>
  </si>
  <si>
    <t>Xét nghiệm 99 dị nguyên</t>
  </si>
  <si>
    <t>Xét nghiệm 96 dị nguyên</t>
  </si>
  <si>
    <t>Helicobacter Pylori IgM</t>
  </si>
  <si>
    <t>Sán lá gan lớn</t>
  </si>
  <si>
    <t>Sán lá gan nhỏ (chưa nhiễm)</t>
  </si>
  <si>
    <t>Sán lá gan nhỏ (nhiễm cũ)</t>
  </si>
  <si>
    <t>Sán dây / dải chó</t>
  </si>
  <si>
    <t>Sán lá phổi</t>
  </si>
  <si>
    <t>Sán máng</t>
  </si>
  <si>
    <t>Giun đầu gai</t>
  </si>
  <si>
    <t>Giun móc chó mèo</t>
  </si>
  <si>
    <t>Giun đũa chó</t>
  </si>
  <si>
    <t>Giun đũa</t>
  </si>
  <si>
    <t>Giun xoắn</t>
  </si>
  <si>
    <t>Amibe</t>
  </si>
  <si>
    <t>Giun lươn</t>
  </si>
  <si>
    <t>Rida Allergy Screm</t>
  </si>
  <si>
    <t xml:space="preserve">Soi tươi phân </t>
  </si>
  <si>
    <t>Máu ẩn trong phân</t>
  </si>
  <si>
    <t>Siêu âm tim 2D đánh giá strain thất trái</t>
  </si>
  <si>
    <t>Siêu âm tim 2D tiêu chuẩn kèm đánh giá chức năng toàn diện</t>
  </si>
  <si>
    <t>Siêu âm động tĩnh mạch chi dưới(Máy GE LOGIQ S7 Expert Công  nghệ XDclear đầu dò ma trận siêu nông - Mỹ )</t>
  </si>
  <si>
    <t>Chụp XQ khớp gối (1 bên) (Hãng Fuji - Nhật)</t>
  </si>
  <si>
    <t>Chụp XQ khớp gối (2 bên) (Hãng Fuji - Nhật)</t>
  </si>
  <si>
    <t>Chụp nhũ ảnh 3D - Kỹ thuật số MAMOMAT INSPIRATION - Siemens</t>
  </si>
  <si>
    <t>Chụp CT Scanner Xoang (Máy ACT Revolution - GE - Mỹ)</t>
  </si>
  <si>
    <t xml:space="preserve">Chụp CT Scanner Động Mạch Chân có CQ (Chụp CT scanner đa lát cắt) </t>
  </si>
  <si>
    <t>Chụp CT Scanner Bụng không cản quang (Máy ACT Revolution - GE - Mỹ)</t>
  </si>
  <si>
    <t xml:space="preserve">Chụp CT Scanner Bụng Có CQ (Chụp CT scanner đa lát cắt) </t>
  </si>
  <si>
    <t>Chụp cộng hưởng từ (MRI) sọ não không tiêm chất tương phản (Máy MRI 3.0 Tesla Lumina - Hãng Siemen -Đức)</t>
  </si>
  <si>
    <t>Chụp cộng hưởng từ (MRI) sọ - xoang không đối quang từ (Máy MRI 3.0 Tesla Lumina - Hãng Siemen -Đức)</t>
  </si>
  <si>
    <t>Chụp cộng hưởng từ (MRI) phần mềm vùng mặt - cổ (Máy MRI 3.0 Tesla Lumina - Hãng Siemen -Đức)</t>
  </si>
  <si>
    <t>Chụp cộng hưởng từ (MRI) lồng ngực (Máy MRI 3.0 Tesla Lumina - Hãng Siemen -Đức)</t>
  </si>
  <si>
    <t>Chụp cộng hưởng từ (MRI) tuyến vú có tiêm chất tương phản (Máy MRI 3.0 Tesla Lumina - Hãng Siemen -Đức)</t>
  </si>
  <si>
    <r>
      <t>Chụp cộng hưởng từ (MRI) vùng bụng (</t>
    </r>
    <r>
      <rPr>
        <b/>
        <sz val="12"/>
        <rFont val="Times New Roman"/>
        <family val="1"/>
      </rPr>
      <t>không đối quang từ</t>
    </r>
    <r>
      <rPr>
        <sz val="12"/>
        <rFont val="Times New Roman"/>
        <family val="1"/>
      </rPr>
      <t>) (Máy MRI 3.0 Tesla Lumina - Hãng Siemen -Đức)</t>
    </r>
  </si>
  <si>
    <t>Chụp cộng hưởng từ (MRI) vùng bụng ( có cản quang) (Máy MRI 3.0 Tesla Lumina - Hãng Siemen -Đức)</t>
  </si>
  <si>
    <t>Chụp cộng hưởng từ (MRI) vùng chậu không tiêm chất tương phản (Máy MRI 3.0 Tesla Lumina - Hãng Siemen -Đức)</t>
  </si>
  <si>
    <t>Chụp cộng hưởng từ (MRI) ruột non có tiêm chất tương phản(Máy MRI 3.0 Tesla Lumina - Hãng Siemen -Đức)</t>
  </si>
  <si>
    <t>Chụp cộng hưởng từ (MRI) thai nhi (Máy MRI 3.0 Tesla Lumina - Hãng Siemen -Đức)</t>
  </si>
  <si>
    <t>Chụp cộng hưởng từ (MRI) cột sống cổ (không đối quang từ) (Máy MRI 3.0 Tesla Lumina - Hãng Siemen -Đức)</t>
  </si>
  <si>
    <t>Chụp cộng hưởng từ (MRI) cột sống cổ ( có cản quang) (Máy MRI 3.0 Tesla Lumina - Hãng Siemen -Đức)</t>
  </si>
  <si>
    <t>Chụp cộng hưởng từ (MRI) cột sống ngực (không cản quang) (Máy MRI 3.0 Tesla Lumina - Hãng Siemen -Đức)</t>
  </si>
  <si>
    <t>Chụp cộng hưởng từ (MRI) cột sống ngực (có cản quang) (Máy MRI 3.0 Tesla Lumina - Hãng Siemen -Đức)</t>
  </si>
  <si>
    <t>Chụp cộng hưởng từ (MRI) cột sống thắt lưng (Máy MRI 3.0 Tesla Lumina - Hãng Siemen -Đức)</t>
  </si>
  <si>
    <t>Chụp cộng hưởng từ (MRI) khớp gối (1 bên) (Máy MRI 3.0 Tesla Lumina - Hãng Siemen -Đức)</t>
  </si>
  <si>
    <t>Chụp cộng hưởng từ (MRI) khớp vai (1 bên) (Máy MRI 3.0 Tesla Lumina - Hãng Siemen -Đức)</t>
  </si>
  <si>
    <t>Chụp cộng hưởng từ (MRI) khớp háng (1 bên) (Máy MRI 3.0 Tesla Lumina - Hãng Siemen -Đức)</t>
  </si>
  <si>
    <t>Chụp cộng hưởng từ (MRI) phần mềm chi (Máy MRI 3.0 Tesla Lumina - Hãng Siemen -Đức)</t>
  </si>
  <si>
    <t>Chụp cộng hưởng từ (MRI) tim (Máy MRI 3.0 Tesla Lumina - Hãng Siemen -Đức)</t>
  </si>
  <si>
    <t>Chụp cộng hưởng từ dộng mạch chủ - chậu (Máy MRI 3.0 Tesla Lumina - Hãng Siemen -Đức)</t>
  </si>
  <si>
    <t>Chụp cộng hưởng từ dộng mạch chủ - ngực (Máy MRI 3.0 Tesla Lumina - Hãng Siemen -Đức)</t>
  </si>
  <si>
    <t>Chụp cộng hưởng từ tĩnh mạch (Máy MRI 3.0 Tesla Lumina - Hãng Siemen -Đức)</t>
  </si>
  <si>
    <t>Chụp cộng hưởng từ (MRI) khớp (2 bên) (Máy MRI 3.0 Tesla Lumina - Hãng Siemen -Đức)</t>
  </si>
  <si>
    <t>Chụp cộng hưởng từ (MRI) chi (2 bên) (Máy MRI 3.0 Tesla Lumina - Hãng Siemen -Đức)</t>
  </si>
  <si>
    <t>Chụp cộng hưởng từ (MRI) combo đầu - cổ (Máy MRI 3.0 Tesla Lumina - Hãng Siemen -Đức)</t>
  </si>
  <si>
    <t>Chụp cộng hưởng từ (MRI) combo đầu - cột sống (Máy MRI 3.0 Tesla Lumina - Hãng Siemen -Đức)</t>
  </si>
  <si>
    <t>Chụp cộng hưởng từ (MRI) combo đầu - cổ - lưng (Máy MRI 3.0 Tesla Lumina - Hãng Siemen -Đức)</t>
  </si>
  <si>
    <t>Chụp cộng hưởng từ (MRI) toàn thân tầm soát khối u (Máy MRI 3.0 Tesla Lumina - Hãng Siemen -Đức)</t>
  </si>
  <si>
    <t>Đo loãng xương bằng sóng siêu âm (Sonost 3000 - Hàn quốc)</t>
  </si>
  <si>
    <t>Đo thính lực đơn âm</t>
  </si>
  <si>
    <t>ASLO</t>
  </si>
  <si>
    <t>RF</t>
  </si>
  <si>
    <t>Nội soi đại tràng không đau (Máy Pentax EPK 3000 có chế độ tầm soát ung thư ISCAN - Nhật)</t>
  </si>
  <si>
    <t>Nội soi dạ dày + Nội soi đại tràng không đau (Máy Pentax EPK 3000 có chế độ tầm soát ung thư ISCAN - Nhật)</t>
  </si>
  <si>
    <t>Nội soi Trực tràng không gây mê</t>
  </si>
  <si>
    <t>Nội soi mũi xoang</t>
  </si>
  <si>
    <t>Nội soi họng - thanh quản</t>
  </si>
  <si>
    <t>Xét nghiệm tinh dịch đồ</t>
  </si>
  <si>
    <t>Khám Phụ khoa - Chuyên khoa sản</t>
  </si>
  <si>
    <t>Xét nghiệm AMH</t>
  </si>
  <si>
    <t xml:space="preserve">Tư vấn và điều trị Tiền mãn kinh và Mãn kinh: </t>
  </si>
  <si>
    <t>Khám Thai</t>
  </si>
  <si>
    <t>Siêu âm Thai 2D</t>
  </si>
  <si>
    <t>Siêu âm thai 4D</t>
  </si>
  <si>
    <t>NIPT trisure (24NST)</t>
  </si>
  <si>
    <t>NIPT 9.5 (4 NST)</t>
  </si>
  <si>
    <t>Ethanol</t>
  </si>
  <si>
    <t xml:space="preserve">HIV (test nhanh) </t>
  </si>
  <si>
    <t xml:space="preserve">Xét nghiệm Syphylis </t>
  </si>
  <si>
    <t xml:space="preserve">      * Test Morphin/Heroin</t>
  </si>
  <si>
    <t xml:space="preserve">      * Test Amphetamin</t>
  </si>
  <si>
    <t xml:space="preserve">      * Test Methamphetamin</t>
  </si>
  <si>
    <t xml:space="preserve">      * Test Marijuana (Cần Sa)</t>
  </si>
  <si>
    <t>GENE HBVAX 1ML (Viêm gan B - Việt Nam)</t>
  </si>
  <si>
    <t>INFLUVAC TETRA 0,5ML (Cúm - Hà Lan)</t>
  </si>
  <si>
    <t>GARDASIL 0,5ML (Ung thư cổ tử cung - Mỹ)</t>
  </si>
  <si>
    <t>PHẾ CẦU PREVENAR 13 0,5ML (Bỉ)</t>
  </si>
  <si>
    <t>Ghi chú</t>
  </si>
  <si>
    <t>I. DANH MỤC BẮT BUỘC</t>
  </si>
  <si>
    <t>Đặc thù của nữ</t>
  </si>
  <si>
    <t>TỔNG CỘNG GÓI BẮT BUỘC</t>
  </si>
  <si>
    <t xml:space="preserve"> ** CÁC DẠNH MỤC TỰ CHỌN:</t>
  </si>
  <si>
    <t>**CÁC HẠNG MỤC VỀ XÉT NGHIỆM ĐỊNH KỲ THÔNG THƯỜNG:</t>
  </si>
  <si>
    <t>Nên làm cùng Creatinin để được đánh giá toàn diện</t>
  </si>
  <si>
    <t>Phải làm Creatinin trước mới làm được</t>
  </si>
  <si>
    <t>1.Đăng ký 1 dịch vụ không có giá trị đánh giá                    
2. Nên đăng ký tối thiểu 2 dịch vụ (Cholesterol &amp; Triglycerid) để được đánh giá                           
3. Để đánh giá toàn diện nhất khuyến khích đăng ký 4 dịch vụ (HDL, LDL, Cho, Tri) hoặc cả 5 dịch vụ</t>
  </si>
  <si>
    <t>Nhóm máu</t>
  </si>
  <si>
    <t xml:space="preserve">Xác định nhóm máu </t>
  </si>
  <si>
    <t>Tình trạng viêm</t>
  </si>
  <si>
    <t xml:space="preserve"> Phát hiện và theo dõi tình trạng viêm;</t>
  </si>
  <si>
    <t>Danh mục dành cho hậu covid</t>
  </si>
  <si>
    <t>Phát hiện và theo dõi tình trạng viêm;</t>
  </si>
  <si>
    <t xml:space="preserve"> Phát hiện tổn thương mô;</t>
  </si>
  <si>
    <t>Đông máu</t>
  </si>
  <si>
    <t>Kiểm tra tình trạng huyết khối;</t>
  </si>
  <si>
    <t>Điện giải</t>
  </si>
  <si>
    <t>Phát hiện rối loạn chất điện giải</t>
  </si>
  <si>
    <t>Nên làm cả hai để đánh giá toàn diện về thiếu máu do thiếu sắt</t>
  </si>
  <si>
    <t>Đánh giá rối loạn chuyển hóa sắt</t>
  </si>
  <si>
    <t>Kẽm</t>
  </si>
  <si>
    <t>Phát hiện tình trạng thiếu kẽm</t>
  </si>
  <si>
    <t>Nên làm canxi ion hoặc nên làm cả hai để đánh giá tốt nhất</t>
  </si>
  <si>
    <t>** CÁC HẠNG MỤC VỀ XÉT NGHIỆM TẦM SOÁT UNG THƯ:</t>
  </si>
  <si>
    <t>Chỉ điểm ung thư</t>
  </si>
  <si>
    <t xml:space="preserve">Đánh giá tình trạng teo niêm mạc dạ dày - Dấu hiệu tiền ung thư dạ dày </t>
  </si>
  <si>
    <t>Chỉ điểm ung thư tụy</t>
  </si>
  <si>
    <t>Chỉ điểm ung thư phổi tế bào nhỏ, u nguyên bào thần kinh …</t>
  </si>
  <si>
    <t>Phải lấy máu tươi chạy trực tiếp tại Trung tâm</t>
  </si>
  <si>
    <t>Chẩn đoán ung thư phổi tế bào nhỏ</t>
  </si>
  <si>
    <t xml:space="preserve"> </t>
  </si>
  <si>
    <t>Tuyến giáp</t>
  </si>
  <si>
    <t>Theo dõi bệnh sau khi điều trị bệnh ung thư tuyến giáp biệt hóa tốt</t>
  </si>
  <si>
    <t>Đo mức độ kháng thể chống peroxidase tuyến giáp (TPO) trong cơ thể. Được sử dụng để chẩn đoán và theo dõi các bệnh liên quan đến tuyến giáp, chủ yếu là bệnh tuyến giáp tự miễn (Hashimoto) và bệnh Basedow-Graves.</t>
  </si>
  <si>
    <t>Xác định nồng độ TRAb trong máu, nhờ đó để đánh giá xem trong cơ thể người bệnh có tồn tại tự kháng thể TRAb hay không, đồng thời chẩn đoán nguy cơ mắc Basedow ở mỗi người bệnh</t>
  </si>
  <si>
    <t>**CÁC HẠNG MỤC VỀ XÉT NGHIỆM VIÊM GAN SIÊU VI:</t>
  </si>
  <si>
    <t>Viên gan B</t>
  </si>
  <si>
    <t>Phát hiện có nhiễm viêm gan B hay không? (Định lượng - Nồng độ khánh nguyên bề mặt của Virut).</t>
  </si>
  <si>
    <t>Phát hiện có nhiễm viêm gan B hay không? (Định tính).</t>
  </si>
  <si>
    <t>Phát hiện có kháng thể miễn nhiễm viêm gan B hay không? (Định lượng - Nồng độ).</t>
  </si>
  <si>
    <t>Chỉ làm khi khách hàng đã kiểm tra HBsAg viên gan B âm tính hoặc muốn kiểm tra xem cơ thể có chất kháng thể chống viêm gan B hay chưa sau tiêm vaccin?</t>
  </si>
  <si>
    <t>Phát hiện có kháng thể miễn nhiễm viêm gan B hay không? (Định tính).</t>
  </si>
  <si>
    <t>Là kháng thể kháng lõi virus viêm gan B, chúng xuất hiện rất sớm và tồn tại suốt đời trong cơ thể. Vì vậy xét nghiệm này dùng để xác định bệnh nhân đã bị phơi nhiễm virus viêm gan B hay chưa. Xét nghiệm này rất hữu ích trong việc sàng lọc khi truyền máu nhưng không xác định được người hiện đang mắc viêm gan B mạn hay đã hồi phục và có miễn dịch bảo vệ với viêm gan B</t>
  </si>
  <si>
    <t>Xác định số lượng virut Viêm gan B trong máu</t>
  </si>
  <si>
    <t>Chỉ làm khi khách hàng đã bị nhiễm viêm gan B.</t>
  </si>
  <si>
    <t>Phát hiện định lượng kháng nguyên nhân virus viêm gan B (cho thấy tình trạng hoạt động của virus)</t>
  </si>
  <si>
    <t>Chỉ làm khi khác hàng đã bị nhiễm viêm gan B</t>
  </si>
  <si>
    <t>Phát hiện định tính kháng nguyên nhân virus viêm gan B (cho thấy tình trạng hoạt động của virus)</t>
  </si>
  <si>
    <t>Chỉ làm khi khác hàng đã bị nhiềm viêm gan B</t>
  </si>
  <si>
    <t>Viêm gan C</t>
  </si>
  <si>
    <t>Phát hiện định lượng kháng thể virus viêm gan C (Cho biết tình trạng đã nhiễm Virut)</t>
  </si>
  <si>
    <t>Phát hiện định tính kháng thể virus viêm gan C (Cho biết tình trạng đã nhiễm Virut)</t>
  </si>
  <si>
    <t>Viên gan A</t>
  </si>
  <si>
    <t xml:space="preserve">Phát hiện đã từng nhiễm virus viêm gan A </t>
  </si>
  <si>
    <t xml:space="preserve">Phát hiện nhiễm cấp tính virus viêm gan A </t>
  </si>
  <si>
    <t>Phát hiện định tính virus viêm gan A</t>
  </si>
  <si>
    <t>**CÁC XÉT NGHIỆM KHÁC:</t>
  </si>
  <si>
    <t>Corona Virus</t>
  </si>
  <si>
    <t>Phát hiện sự có mặt của kháng thể Covid -19</t>
  </si>
  <si>
    <t>Định lượng nồng độ của hai loại kháng thể là IgM và IgG ở trong máu từ đó giúp đưa ra kết luận về khả năng bị Covid - 19</t>
  </si>
  <si>
    <t>Dị ứng</t>
  </si>
  <si>
    <t>HP dạ dày</t>
  </si>
  <si>
    <t>Chỉ áp dụng với KH chưa từng nhiễm HP. Nếu đã từng dương tính HP thì kết quả test sẽ không chính xác</t>
  </si>
  <si>
    <t>KST</t>
  </si>
  <si>
    <t>**CÁC HẠNG MỤC VỀ XÉT NGHIỆM PHÂN:</t>
  </si>
  <si>
    <t>Kiểm tra KST trong phân</t>
  </si>
  <si>
    <t>Xét nghiệm tìm trứng các loài giun, sán và đơn bào có trong mẫu phân người</t>
  </si>
  <si>
    <t>Kiểm tra máu trong phân</t>
  </si>
  <si>
    <t xml:space="preserve">Xác định lượng máu trong phân không được thấy rõ ràng giúp phát hiện mất máu tiềm ẩn trong đường tiêu hóa. </t>
  </si>
  <si>
    <t xml:space="preserve">**CÁC HẠNG MỤC VỀ CHẨN ĐOÁN HÌNH ẢNH: </t>
  </si>
  <si>
    <t>Phát hiện bệnh lý suy val tĩnh mạch , xơ vữa động mạch...ở chân.</t>
  </si>
  <si>
    <t>Phát hiện tình trạng thoái hóa khớp gối</t>
  </si>
  <si>
    <t>Sàng lọc ung thư vú (phát hiện vi vôi hóa và rối loạn cấu trúc mà siêu âm vú không phát hiện được)</t>
  </si>
  <si>
    <t>Phát hiện các bệnh lý xoang</t>
  </si>
  <si>
    <t>Phát hiện các bệnh lý mạch máu chi dưới</t>
  </si>
  <si>
    <t>Phát hiện các bất thường của các tạng trong ổ bụng</t>
  </si>
  <si>
    <t>Đánh giá tốt các bệnh lý trong ổ bụng: u gan, u thận….</t>
  </si>
  <si>
    <t>MRI</t>
  </si>
  <si>
    <t>Phát hiện tổn thương não và mạch máu não nội sọ</t>
  </si>
  <si>
    <t>Phát hiện bệnh lý liên quan đến xoang</t>
  </si>
  <si>
    <t>Khảo sát xương, phần mềm vùng đầu- mặt- cổ. (nhãn cầu, mũi, xoang mũ, khí quản, thực quản, tuyến giáp)</t>
  </si>
  <si>
    <t>Phát hiện các bệnh lý về phổi, tim…</t>
  </si>
  <si>
    <t>Phát hiện các bệnh lý về tuyến vú, khối u…..</t>
  </si>
  <si>
    <t>Phát hiện các bệnh lý gan, thận, lá lách, tụy, dạ dày đại tràng</t>
  </si>
  <si>
    <t>Phát hiện các bệnh lý tử cung - phần phụ, tiền liệt tuyến, đại tràng chậu hông, trực tràng, khối u vùng chậu …</t>
  </si>
  <si>
    <t>Phát hiện bệnh lý liên quan ruột non</t>
  </si>
  <si>
    <t>Phát hiện các dị tật bất thường của thai nhi</t>
  </si>
  <si>
    <t>Trên 3 tháng mới được chụp</t>
  </si>
  <si>
    <t>Đánh giá các bệnh lý về cột sống cổ:  đốt sống, đĩa đệm, tủy sống, dây thần kinh, dây chằng và mô mềm xung quanh</t>
  </si>
  <si>
    <t>Đánh giá các bệnh lý về cột sống ngực…</t>
  </si>
  <si>
    <t>Đánh giá các bệnh lý về cột sống thắt lưng:  đốt sống, đĩa đệm, tủy sống, dây thần kinh, dây chằng và mô mềm xung quanh</t>
  </si>
  <si>
    <t>Phát hiện các bệnh lý về khớp gối, dây chằng…</t>
  </si>
  <si>
    <t>Phát hiện các bệnh lý về khớp vai</t>
  </si>
  <si>
    <t>Phát hiện các bệnh lý về khớp háng</t>
  </si>
  <si>
    <t>Phát hiện chi tiết các tổn thương về hình thái và cấu trúc các bộ phận trong cơ thể</t>
  </si>
  <si>
    <t>Phát hiện các bệnh lý bất thường của tim</t>
  </si>
  <si>
    <t>Đánh giá các bệnh lý vùng chậu</t>
  </si>
  <si>
    <t>Theo dõi các bệnh lý của động mạch chủ như bóc tách động mạch chủ, khối phình mạch, hẹp lòng động mạch chủ do xơ vữa hoặc co thắt.</t>
  </si>
  <si>
    <t xml:space="preserve">Hiển thị các tĩnh mạch chính, chẩn đoán huyết khối tĩnh mạch não </t>
  </si>
  <si>
    <t>Phát hiện bất thường não, mạch não, cột sống cổ (không cản quang)</t>
  </si>
  <si>
    <t>Phát hiện bất thường não, mạch não, cột sống cổ ngực lưng (không cản quang)</t>
  </si>
  <si>
    <t>Phát hiện bất thường não, mạch não, cột sống cổ, cột sống lưng (không cản quang)</t>
  </si>
  <si>
    <t>Phát hiện bất thường não, cột sống cổ, ngực, bụng, chậu, TLT, thắt lưng - cùng</t>
  </si>
  <si>
    <t>**CÁC HẠNG MỤC KHÁC:</t>
  </si>
  <si>
    <t>Phát hiện tình trạng loãng xương toàn thân</t>
  </si>
  <si>
    <t>Khám bệnh nghề nghiệp</t>
  </si>
  <si>
    <t>Đánh giá được tình trạng sức nghe của tai ở mức độ khác biệt so với mức bình thường</t>
  </si>
  <si>
    <t>**CÁC HẠNG MỤC VỀ VIÊM KHỚP:</t>
  </si>
  <si>
    <t>Xét nghiệm định lượng kháng thể giúp chẩn đoán bệnh thấp tim, thấp khớp,…</t>
  </si>
  <si>
    <t>Phải làm cả hai để đánh giá được</t>
  </si>
  <si>
    <t>Giúp chẩn đoán và đánh giá một cách chính xác các bệnh viêm khớp, viêm khớp dạng thấp và hội chứng Sjogren</t>
  </si>
  <si>
    <t>**CÁC HẠNG MỤC VỀ NỘI SOI:</t>
  </si>
  <si>
    <t>Để an toàn cho khách hàng khi làm dịch vụ nội soi dạ dày hoặc nội soi đại tràng hoặc làm cả 2 đồng thời thì  trước khi làm nội soi khách hàng bắt buộc phải có: 
1. Đo điện tâm đồ (Đánh giá sơ bộ bệnh lý tim mạch).
2. Chụp Xquang tim phổi (Đánh giá sơ bộ bệnh lý phổi và động mạch chủ ngực).                                 
 3. CTM và Prothrombin (đông máu)</t>
  </si>
  <si>
    <t>Phát hiện các bệnh lý về đại tràng, và tầm soát ưng thư đại tràng sớm</t>
  </si>
  <si>
    <t>Phát hiện các bệnh lý về dạ dày, xác định vi khuẩn HP trong dạ dày và tầm soát ưng thư dạ dày sớm + Phát hiện các bệnh lý về đại tràng, và tầm soát ưng thư đại tràng sớm</t>
  </si>
  <si>
    <t>Phát hiện các bện lý về trực tràng, chẩn đoán trĩ, rò hậu môn, viêm loét trực tràng, polyp… + Tầm soát ung thư trực tràng sớm</t>
  </si>
  <si>
    <t>Phát hiện các bệnh lý về Xoang</t>
  </si>
  <si>
    <t>Phát hiện các bệnh lý về họng và thanh quản</t>
  </si>
  <si>
    <t xml:space="preserve">**CÁC HẠNG MỤC ĐẶC THÙ CỦA NAM: </t>
  </si>
  <si>
    <t>Xác định số lượng và chất lượng tinh trùng, hỗ trợ cho chẩn đoán và điều trị vô sinh ở nam giới</t>
  </si>
  <si>
    <t xml:space="preserve">**CÁC HẠNG MỤC ĐẶC THÙ CỦA NỮ: </t>
  </si>
  <si>
    <t>Phát hiện các bệnh lý về sản phụ khoa.</t>
  </si>
  <si>
    <t>xác định tình trạng dự trữ buồng trứng hay số lượng còn lại của noãn trong buồng trứng của người phụ nữ tại một thời điểm nhất định</t>
  </si>
  <si>
    <t>Kéo dài tuổi kinh nguyệt, phòng tránh các rối loạn ở tuổi tiền mãn kinh và mãn kinh</t>
  </si>
  <si>
    <t>**CÁC HẠNG MỤC ĐẶC THÙ CỦA NỮ (KHÁM THAI):</t>
  </si>
  <si>
    <t>Khảo sát thai nhi trên mặt cắt 2D</t>
  </si>
  <si>
    <t xml:space="preserve">Siêu âm hình thái và sàng lọc dị tật thai nhi sớm. Thời điểm thích hợp để siêu âm 4D là siêu âm sàng lọc quý 1 (từ 11 tuần đến 13 tuần 6 ngày) và siêu âm sàng lọc quý 2 (từ 18 tuần đến 22 tuần), các tuần khác từ 23 đến 28 tuần tùy vào chỉ định của bác sĩ. Siêu âm 4D sàng lọc hình thái tại Thiện Nhân sẽ còn được lưu giữ video của em bé </t>
  </si>
  <si>
    <t>phân tích các đoạn DNA nhỏ đang chuyển động trong máu của thai phụ, giúp đánh giá nguy cơ bất thường 24 bộ nhiễm sắc thể, đặc biệt hội chứng down, Trisomy 13,18 với độ chính xác lên đến 99%, thường thực hiện từ tuần thứ 10 trở đi.</t>
  </si>
  <si>
    <t>phân tích các đoạn DNA nhỏ đang chuyển động trong máu của thai phụ, giúp đánh giá nguy cơ bất thường 4 bộ nhiễm sắc thể</t>
  </si>
  <si>
    <t>**CÁC HẠNG MỤC VỀ XÉT NGHIỆM HIV - GIANG MAI</t>
  </si>
  <si>
    <t>Kiểm tra nồng độ cồn</t>
  </si>
  <si>
    <t>Phát hiện định tính nhiễm virus HIV</t>
  </si>
  <si>
    <t>Phát hiện giang mai</t>
  </si>
  <si>
    <t>**CÁC HẠNG MỤC VỀ XÉT NGHIỆM MA TÚY NƯỚC TIỂU</t>
  </si>
  <si>
    <t>Test ma tuý tổng hợp</t>
  </si>
  <si>
    <t>**CÁC HẠNG MỤC VỀ VACCINE</t>
  </si>
  <si>
    <t>Kính gửi:  NGÂN HÀNG NÔNG NGHIỆP VÀ PHÁT TRIỂN NÔNG THÔN VIỆT NAM CHI NHÁNH : QUẾ SƠN</t>
  </si>
  <si>
    <t>TỔNG CỘNG</t>
  </si>
  <si>
    <t>Đơn giá (VNĐ)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</si>
</sst>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_₫_-;\-* #,##0.00\ _₫_-;_-* &quot;-&quot;??\ _₫_-;_-@_-"/>
    <numFmt numFmtId="165" formatCode="_(* #,##0_);_(* \(#,##0\);_(* &quot;-&quot;??_);_(@_)"/>
  </numFmts>
  <fonts count="24" x14ac:knownFonts="1">
    <font>
      <sz val="11"/>
      <color theme="1"/>
      <name val="Arial"/>
      <family val="2"/>
      <charset val="163"/>
      <scheme val="minor"/>
    </font>
    <font>
      <sz val="11"/>
      <color theme="1"/>
      <name val="Arial"/>
      <family val="2"/>
      <charset val="163"/>
      <scheme val="minor"/>
    </font>
    <font>
      <b/>
      <sz val="12"/>
      <color rgb="FF000000"/>
      <name val="Times New Roman"/>
      <family val="1"/>
    </font>
    <font>
      <sz val="12"/>
      <color rgb="FF000000"/>
      <name val="Times New Roman"/>
      <family val="1"/>
    </font>
    <font>
      <sz val="12"/>
      <color theme="1"/>
      <name val="Times New Roman"/>
      <family val="1"/>
    </font>
    <font>
      <b/>
      <sz val="12"/>
      <color rgb="FFFF0000"/>
      <name val="Times New Roman"/>
      <family val="1"/>
    </font>
    <font>
      <b/>
      <sz val="12"/>
      <name val="Times New Roman"/>
      <family val="1"/>
    </font>
    <font>
      <b/>
      <u/>
      <sz val="12"/>
      <color rgb="FFFF0000"/>
      <name val="Times New Roman"/>
      <family val="1"/>
    </font>
    <font>
      <sz val="12"/>
      <color rgb="FFFF0000"/>
      <name val="Times New Roman"/>
      <family val="1"/>
    </font>
    <font>
      <sz val="12"/>
      <name val="Times New Roman"/>
      <family val="1"/>
    </font>
    <font>
      <b/>
      <i/>
      <sz val="12"/>
      <color theme="1"/>
      <name val="Times New Roman"/>
      <family val="1"/>
    </font>
    <font>
      <b/>
      <sz val="12"/>
      <color theme="1"/>
      <name val="Times New Roman"/>
      <family val="1"/>
    </font>
    <font>
      <i/>
      <sz val="12"/>
      <color theme="1"/>
      <name val="Times New Roman"/>
      <family val="1"/>
    </font>
    <font>
      <b/>
      <sz val="18"/>
      <color theme="1"/>
      <name val="Times New Roman"/>
      <family val="1"/>
    </font>
    <font>
      <b/>
      <u/>
      <sz val="12"/>
      <color theme="1"/>
      <name val="Times New Roman"/>
      <family val="1"/>
    </font>
    <font>
      <u/>
      <sz val="12"/>
      <name val="Times New Roman"/>
      <family val="1"/>
    </font>
    <font>
      <sz val="12"/>
      <color rgb="FF002060"/>
      <name val="Times New Roman"/>
      <family val="1"/>
    </font>
    <font>
      <b/>
      <u/>
      <sz val="12"/>
      <name val="Times New Roman"/>
      <family val="1"/>
    </font>
    <font>
      <b/>
      <i/>
      <u/>
      <sz val="12"/>
      <name val="Times New Roman"/>
      <family val="1"/>
    </font>
    <font>
      <b/>
      <sz val="11"/>
      <color rgb="FF000000"/>
      <name val="Times New Roman"/>
      <family val="1"/>
    </font>
    <font>
      <sz val="11"/>
      <color theme="1"/>
      <name val="Times New Roman"/>
      <family val="1"/>
    </font>
    <font>
      <sz val="11"/>
      <color rgb="FF000000"/>
      <name val="Times New Roman"/>
      <family val="1"/>
    </font>
    <font>
      <sz val="11"/>
      <name val="Times New Roman"/>
      <family val="1"/>
    </font>
    <font>
      <sz val="11"/>
      <color rgb="FFFF0000"/>
      <name val="Times New Roman"/>
      <family val="1"/>
    </font>
  </fonts>
  <fills count="8">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theme="0"/>
        <bgColor indexed="64"/>
      </patternFill>
    </fill>
    <fill>
      <patternFill patternType="solid">
        <fgColor theme="7"/>
        <bgColor indexed="64"/>
      </patternFill>
    </fill>
    <fill>
      <patternFill patternType="solid">
        <fgColor theme="7" tint="0.59999389629810485"/>
        <bgColor indexed="64"/>
      </patternFill>
    </fill>
    <fill>
      <patternFill patternType="solid">
        <fgColor rgb="FFFFC00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indexed="64"/>
      </left>
      <right style="thin">
        <color indexed="64"/>
      </right>
      <top style="thin">
        <color indexed="64"/>
      </top>
      <bottom/>
      <diagonal/>
    </border>
    <border>
      <left style="thin">
        <color indexed="64"/>
      </left>
      <right style="thin">
        <color theme="0"/>
      </right>
      <top/>
      <bottom style="thin">
        <color theme="0"/>
      </bottom>
      <diagonal/>
    </border>
    <border>
      <left style="thin">
        <color theme="0"/>
      </left>
      <right style="thin">
        <color indexed="64"/>
      </right>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164" fontId="1" fillId="0" borderId="0" applyFont="0" applyFill="0" applyBorder="0" applyAlignment="0" applyProtection="0"/>
    <xf numFmtId="0" fontId="1" fillId="0" borderId="0"/>
  </cellStyleXfs>
  <cellXfs count="207">
    <xf numFmtId="0" fontId="0" fillId="0" borderId="0" xfId="0"/>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vertical="center" wrapText="1"/>
    </xf>
    <xf numFmtId="3" fontId="3" fillId="0" borderId="1" xfId="1" applyNumberFormat="1" applyFont="1" applyBorder="1" applyAlignment="1">
      <alignment horizontal="center" vertical="center" wrapText="1"/>
    </xf>
    <xf numFmtId="0" fontId="4" fillId="0" borderId="1" xfId="0" applyFont="1" applyBorder="1" applyAlignment="1">
      <alignment vertical="center" wrapText="1"/>
    </xf>
    <xf numFmtId="3" fontId="4" fillId="0" borderId="1" xfId="1" applyNumberFormat="1" applyFont="1" applyBorder="1" applyAlignment="1">
      <alignment horizontal="center" vertical="center" wrapText="1"/>
    </xf>
    <xf numFmtId="3" fontId="4" fillId="0" borderId="1" xfId="1" applyNumberFormat="1" applyFont="1" applyFill="1" applyBorder="1" applyAlignment="1">
      <alignment horizontal="center" vertical="center" wrapText="1"/>
    </xf>
    <xf numFmtId="0" fontId="4" fillId="3" borderId="1" xfId="0" applyFont="1" applyFill="1" applyBorder="1" applyAlignment="1">
      <alignment vertical="center" wrapText="1"/>
    </xf>
    <xf numFmtId="3" fontId="4" fillId="3" borderId="1" xfId="1" applyNumberFormat="1" applyFont="1" applyFill="1" applyBorder="1" applyAlignment="1">
      <alignment horizontal="center" vertical="center" wrapText="1"/>
    </xf>
    <xf numFmtId="0" fontId="4" fillId="0" borderId="1" xfId="0" applyFont="1" applyBorder="1" applyAlignment="1">
      <alignment vertical="center"/>
    </xf>
    <xf numFmtId="3" fontId="4" fillId="0" borderId="1" xfId="1" applyNumberFormat="1" applyFont="1" applyBorder="1" applyAlignment="1">
      <alignment horizontal="center" vertical="center"/>
    </xf>
    <xf numFmtId="0" fontId="3" fillId="4" borderId="1" xfId="0" applyFont="1" applyFill="1" applyBorder="1" applyAlignment="1">
      <alignment horizontal="left" vertical="center" wrapText="1"/>
    </xf>
    <xf numFmtId="0" fontId="4" fillId="4" borderId="1" xfId="0" applyFont="1" applyFill="1" applyBorder="1" applyAlignment="1">
      <alignment vertical="center" wrapText="1"/>
    </xf>
    <xf numFmtId="3" fontId="5" fillId="2" borderId="1" xfId="1" applyNumberFormat="1" applyFont="1" applyFill="1" applyBorder="1" applyAlignment="1">
      <alignment horizontal="center" vertical="center" wrapText="1"/>
    </xf>
    <xf numFmtId="0" fontId="9" fillId="0" borderId="1" xfId="0" applyFont="1" applyBorder="1" applyAlignment="1">
      <alignment horizontal="center" vertical="center"/>
    </xf>
    <xf numFmtId="0" fontId="6" fillId="0" borderId="1" xfId="0" applyFont="1" applyBorder="1" applyAlignment="1">
      <alignment horizontal="center" vertical="center" wrapText="1"/>
    </xf>
    <xf numFmtId="0" fontId="9" fillId="0" borderId="1" xfId="0" applyFont="1" applyBorder="1" applyAlignment="1">
      <alignment vertical="center" wrapText="1"/>
    </xf>
    <xf numFmtId="3" fontId="9" fillId="0" borderId="1" xfId="1" applyNumberFormat="1" applyFont="1" applyBorder="1" applyAlignment="1">
      <alignment horizontal="center" vertical="center"/>
    </xf>
    <xf numFmtId="165" fontId="9" fillId="0" borderId="1" xfId="1" applyNumberFormat="1" applyFont="1" applyBorder="1" applyAlignment="1">
      <alignment horizontal="center" vertical="center"/>
    </xf>
    <xf numFmtId="0" fontId="9" fillId="0" borderId="1" xfId="0" applyFont="1" applyBorder="1" applyAlignment="1">
      <alignment vertical="center"/>
    </xf>
    <xf numFmtId="0" fontId="9" fillId="3" borderId="1" xfId="0" applyFont="1" applyFill="1" applyBorder="1" applyAlignment="1">
      <alignment vertical="center" wrapText="1"/>
    </xf>
    <xf numFmtId="3" fontId="9" fillId="3" borderId="1" xfId="1" applyNumberFormat="1" applyFont="1" applyFill="1" applyBorder="1" applyAlignment="1">
      <alignment horizontal="center" vertical="center"/>
    </xf>
    <xf numFmtId="0" fontId="6" fillId="0" borderId="1" xfId="0" applyFont="1" applyBorder="1" applyAlignment="1">
      <alignment horizontal="center" vertical="center"/>
    </xf>
    <xf numFmtId="3" fontId="9" fillId="0" borderId="1" xfId="1" applyNumberFormat="1" applyFont="1" applyBorder="1" applyAlignment="1">
      <alignment horizontal="center" vertical="center" wrapText="1"/>
    </xf>
    <xf numFmtId="0" fontId="6" fillId="0" borderId="1" xfId="0" applyFont="1" applyBorder="1" applyAlignment="1">
      <alignment vertical="center" wrapText="1"/>
    </xf>
    <xf numFmtId="3" fontId="9" fillId="0" borderId="1" xfId="0" applyNumberFormat="1" applyFont="1" applyBorder="1" applyAlignment="1">
      <alignment horizontal="left" vertical="center" wrapText="1"/>
    </xf>
    <xf numFmtId="0" fontId="9" fillId="0" borderId="1" xfId="0" applyFont="1" applyBorder="1" applyAlignment="1">
      <alignment horizontal="left" vertical="center" wrapText="1"/>
    </xf>
    <xf numFmtId="0" fontId="9" fillId="0" borderId="1" xfId="0" applyFont="1" applyBorder="1" applyAlignment="1">
      <alignment horizontal="left"/>
    </xf>
    <xf numFmtId="0" fontId="9" fillId="0" borderId="1" xfId="0" applyFont="1" applyBorder="1" applyAlignment="1">
      <alignment horizontal="center" vertical="center" wrapText="1"/>
    </xf>
    <xf numFmtId="0" fontId="9" fillId="0" borderId="0" xfId="0" applyFont="1" applyAlignment="1">
      <alignment horizontal="center" vertical="center"/>
    </xf>
    <xf numFmtId="0" fontId="9" fillId="0" borderId="0" xfId="0" applyFont="1" applyAlignment="1">
      <alignment vertical="center" wrapText="1"/>
    </xf>
    <xf numFmtId="3" fontId="9" fillId="0" borderId="0" xfId="1" applyNumberFormat="1" applyFont="1" applyBorder="1" applyAlignment="1">
      <alignment horizontal="center" vertical="center"/>
    </xf>
    <xf numFmtId="0" fontId="6" fillId="0" borderId="0" xfId="0" applyFont="1" applyAlignment="1">
      <alignment horizontal="center" vertical="center"/>
    </xf>
    <xf numFmtId="0" fontId="4" fillId="0" borderId="2" xfId="0" applyFont="1" applyBorder="1"/>
    <xf numFmtId="0" fontId="4" fillId="0" borderId="3" xfId="0" applyFont="1" applyBorder="1"/>
    <xf numFmtId="0" fontId="4" fillId="0" borderId="0" xfId="0" applyFont="1"/>
    <xf numFmtId="3" fontId="8" fillId="0" borderId="0" xfId="1" applyNumberFormat="1" applyFont="1" applyBorder="1" applyAlignment="1">
      <alignment horizontal="center" vertical="center"/>
    </xf>
    <xf numFmtId="3" fontId="6" fillId="0" borderId="0" xfId="1" applyNumberFormat="1" applyFont="1" applyBorder="1" applyAlignment="1">
      <alignment horizontal="center" vertical="center"/>
    </xf>
    <xf numFmtId="3" fontId="4" fillId="0" borderId="0" xfId="1" applyNumberFormat="1" applyFont="1" applyBorder="1" applyAlignment="1">
      <alignment horizontal="center"/>
    </xf>
    <xf numFmtId="0" fontId="4" fillId="0" borderId="0" xfId="0" applyFont="1" applyAlignment="1">
      <alignment horizontal="center" vertical="center"/>
    </xf>
    <xf numFmtId="0" fontId="4" fillId="0" borderId="0" xfId="0" applyFont="1" applyAlignment="1">
      <alignment vertical="center"/>
    </xf>
    <xf numFmtId="0" fontId="11" fillId="0" borderId="0" xfId="0" applyFont="1" applyAlignment="1">
      <alignment horizontal="center"/>
    </xf>
    <xf numFmtId="0" fontId="9" fillId="0" borderId="0" xfId="0" applyFont="1" applyAlignment="1">
      <alignment vertical="center"/>
    </xf>
    <xf numFmtId="0" fontId="9" fillId="0" borderId="0" xfId="0" applyFont="1" applyAlignment="1">
      <alignment horizontal="left" vertical="center"/>
    </xf>
    <xf numFmtId="0" fontId="8" fillId="0" borderId="0" xfId="0" applyFont="1" applyAlignment="1">
      <alignment horizontal="center" vertical="center"/>
    </xf>
    <xf numFmtId="0" fontId="15" fillId="0" borderId="0" xfId="0" applyFont="1" applyAlignment="1">
      <alignment horizontal="left" vertical="center"/>
    </xf>
    <xf numFmtId="0" fontId="4" fillId="0" borderId="0" xfId="0" applyFont="1" applyAlignment="1">
      <alignment horizontal="left" vertical="center"/>
    </xf>
    <xf numFmtId="0" fontId="16" fillId="0" borderId="0" xfId="0" applyFont="1" applyAlignment="1">
      <alignment vertical="center"/>
    </xf>
    <xf numFmtId="3" fontId="9" fillId="0" borderId="0" xfId="0" applyNumberFormat="1" applyFont="1" applyAlignment="1">
      <alignment vertical="center"/>
    </xf>
    <xf numFmtId="0" fontId="17" fillId="0" borderId="0" xfId="0" applyFont="1" applyAlignment="1">
      <alignment vertical="center"/>
    </xf>
    <xf numFmtId="0" fontId="6" fillId="0" borderId="0" xfId="0" applyFont="1" applyAlignment="1">
      <alignment vertical="center"/>
    </xf>
    <xf numFmtId="0" fontId="5" fillId="0" borderId="0" xfId="0" applyFont="1" applyAlignment="1">
      <alignment horizontal="left" vertical="center"/>
    </xf>
    <xf numFmtId="0" fontId="18" fillId="0" borderId="0" xfId="0" applyFont="1" applyAlignment="1">
      <alignment horizontal="left" vertical="center"/>
    </xf>
    <xf numFmtId="3" fontId="9" fillId="0" borderId="0" xfId="0" applyNumberFormat="1" applyFont="1" applyAlignment="1">
      <alignment horizontal="right" vertical="center"/>
    </xf>
    <xf numFmtId="3" fontId="9" fillId="0" borderId="0" xfId="0" applyNumberFormat="1" applyFont="1" applyAlignment="1">
      <alignment horizontal="center" vertical="center"/>
    </xf>
    <xf numFmtId="3" fontId="4" fillId="0" borderId="0" xfId="0" applyNumberFormat="1" applyFont="1" applyAlignment="1">
      <alignment vertical="center"/>
    </xf>
    <xf numFmtId="3" fontId="9" fillId="0" borderId="1" xfId="1" applyNumberFormat="1" applyFont="1" applyBorder="1" applyAlignment="1">
      <alignment vertical="center" wrapText="1"/>
    </xf>
    <xf numFmtId="3" fontId="9" fillId="0" borderId="0" xfId="1" applyNumberFormat="1" applyFont="1" applyBorder="1" applyAlignment="1">
      <alignment vertical="center" wrapText="1"/>
    </xf>
    <xf numFmtId="3" fontId="9" fillId="0" borderId="0" xfId="1" applyNumberFormat="1" applyFont="1" applyBorder="1" applyAlignment="1">
      <alignment vertical="center"/>
    </xf>
    <xf numFmtId="0" fontId="4" fillId="0" borderId="4" xfId="0" applyFont="1" applyBorder="1" applyAlignment="1">
      <alignment vertical="top" wrapText="1"/>
    </xf>
    <xf numFmtId="0" fontId="4" fillId="0" borderId="4" xfId="0" applyFont="1" applyBorder="1" applyAlignment="1">
      <alignment horizontal="center" vertical="top" wrapText="1"/>
    </xf>
    <xf numFmtId="0" fontId="4" fillId="0" borderId="4" xfId="0" applyFont="1" applyBorder="1" applyAlignment="1">
      <alignment vertical="center"/>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4" fillId="0" borderId="3" xfId="0" applyFont="1" applyBorder="1" applyAlignment="1">
      <alignment vertical="center"/>
    </xf>
    <xf numFmtId="0" fontId="11" fillId="0" borderId="3" xfId="0" applyFont="1" applyBorder="1" applyAlignment="1">
      <alignment horizontal="center" vertical="center"/>
    </xf>
    <xf numFmtId="0" fontId="11" fillId="0" borderId="3" xfId="0" applyFont="1" applyBorder="1" applyAlignment="1">
      <alignment vertical="center"/>
    </xf>
    <xf numFmtId="3" fontId="11" fillId="0" borderId="3" xfId="0" applyNumberFormat="1" applyFont="1" applyBorder="1" applyAlignment="1">
      <alignment horizontal="center" vertical="center"/>
    </xf>
    <xf numFmtId="3" fontId="4" fillId="0" borderId="3" xfId="0" applyNumberFormat="1" applyFont="1" applyBorder="1" applyAlignment="1">
      <alignment horizontal="center" vertical="center"/>
    </xf>
    <xf numFmtId="0" fontId="11" fillId="0" borderId="3" xfId="0" applyFont="1" applyBorder="1" applyAlignment="1">
      <alignment horizontal="left" vertical="center"/>
    </xf>
    <xf numFmtId="0" fontId="11" fillId="0" borderId="3" xfId="0" applyFont="1" applyBorder="1" applyAlignment="1">
      <alignment vertical="center" wrapText="1"/>
    </xf>
    <xf numFmtId="0" fontId="4" fillId="0" borderId="3" xfId="0" applyFont="1" applyBorder="1" applyAlignment="1">
      <alignment vertical="center" wrapText="1"/>
    </xf>
    <xf numFmtId="0" fontId="4" fillId="0" borderId="15" xfId="0" applyFont="1" applyBorder="1"/>
    <xf numFmtId="0" fontId="11" fillId="0" borderId="15" xfId="0" applyFont="1" applyBorder="1" applyAlignment="1">
      <alignment horizontal="center"/>
    </xf>
    <xf numFmtId="3" fontId="4" fillId="0" borderId="15" xfId="1" applyNumberFormat="1" applyFont="1" applyBorder="1" applyAlignment="1">
      <alignment horizontal="center"/>
    </xf>
    <xf numFmtId="0" fontId="4" fillId="0" borderId="3" xfId="0" applyFont="1" applyBorder="1" applyAlignment="1">
      <alignment horizontal="left"/>
    </xf>
    <xf numFmtId="0" fontId="2" fillId="0" borderId="16" xfId="0" applyFont="1" applyBorder="1" applyAlignment="1">
      <alignment horizontal="center" vertical="center" wrapText="1"/>
    </xf>
    <xf numFmtId="0" fontId="4" fillId="0" borderId="1" xfId="0" applyFont="1" applyBorder="1" applyAlignment="1">
      <alignment horizontal="left"/>
    </xf>
    <xf numFmtId="0" fontId="5" fillId="0" borderId="1" xfId="0" applyFont="1" applyBorder="1" applyAlignment="1">
      <alignment horizontal="left"/>
    </xf>
    <xf numFmtId="0" fontId="5" fillId="0" borderId="2" xfId="0" applyFont="1" applyBorder="1"/>
    <xf numFmtId="0" fontId="5" fillId="0" borderId="3" xfId="0" applyFont="1" applyBorder="1"/>
    <xf numFmtId="0" fontId="4" fillId="0" borderId="17" xfId="0" applyFont="1" applyBorder="1"/>
    <xf numFmtId="0" fontId="11" fillId="0" borderId="4" xfId="0" applyFont="1" applyBorder="1" applyAlignment="1">
      <alignment horizontal="center"/>
    </xf>
    <xf numFmtId="0" fontId="4" fillId="0" borderId="4" xfId="0" applyFont="1" applyBorder="1"/>
    <xf numFmtId="3" fontId="4" fillId="0" borderId="4" xfId="1" applyNumberFormat="1" applyFont="1" applyBorder="1" applyAlignment="1">
      <alignment horizontal="center"/>
    </xf>
    <xf numFmtId="0" fontId="5" fillId="0" borderId="18" xfId="0" applyFont="1" applyBorder="1" applyAlignment="1">
      <alignment wrapText="1"/>
    </xf>
    <xf numFmtId="0" fontId="4" fillId="0" borderId="9" xfId="0" applyFont="1" applyBorder="1" applyAlignment="1">
      <alignment horizontal="left"/>
    </xf>
    <xf numFmtId="0" fontId="5" fillId="0" borderId="19" xfId="0" applyFont="1" applyBorder="1"/>
    <xf numFmtId="0" fontId="5" fillId="0" borderId="3" xfId="0" applyFont="1" applyBorder="1" applyAlignment="1">
      <alignment horizontal="center"/>
    </xf>
    <xf numFmtId="3" fontId="5" fillId="0" borderId="3" xfId="1" applyNumberFormat="1" applyFont="1" applyBorder="1" applyAlignment="1">
      <alignment horizontal="center"/>
    </xf>
    <xf numFmtId="0" fontId="5" fillId="0" borderId="20" xfId="0" applyFont="1" applyBorder="1" applyAlignment="1">
      <alignment wrapText="1"/>
    </xf>
    <xf numFmtId="0" fontId="5" fillId="0" borderId="2" xfId="0" applyFont="1" applyBorder="1" applyAlignment="1">
      <alignment horizontal="left"/>
    </xf>
    <xf numFmtId="0" fontId="4" fillId="0" borderId="21" xfId="0" applyFont="1" applyBorder="1"/>
    <xf numFmtId="0" fontId="11" fillId="0" borderId="22" xfId="0" applyFont="1" applyBorder="1" applyAlignment="1">
      <alignment horizontal="center"/>
    </xf>
    <xf numFmtId="0" fontId="4" fillId="0" borderId="22" xfId="0" applyFont="1" applyBorder="1"/>
    <xf numFmtId="3" fontId="4" fillId="0" borderId="22" xfId="1" applyNumberFormat="1" applyFont="1" applyBorder="1" applyAlignment="1">
      <alignment horizontal="center"/>
    </xf>
    <xf numFmtId="0" fontId="5" fillId="0" borderId="23" xfId="0" applyFont="1" applyBorder="1" applyAlignment="1">
      <alignment wrapText="1"/>
    </xf>
    <xf numFmtId="0" fontId="4" fillId="0" borderId="2" xfId="0" applyFont="1" applyBorder="1" applyAlignment="1">
      <alignment horizontal="left"/>
    </xf>
    <xf numFmtId="0" fontId="6" fillId="5" borderId="1" xfId="0" applyFont="1" applyFill="1" applyBorder="1" applyAlignment="1">
      <alignment horizontal="center" vertical="center"/>
    </xf>
    <xf numFmtId="3" fontId="6" fillId="5" borderId="1" xfId="1" applyNumberFormat="1" applyFont="1" applyFill="1" applyBorder="1" applyAlignment="1">
      <alignment horizontal="center" vertical="center" wrapText="1"/>
    </xf>
    <xf numFmtId="3" fontId="8" fillId="6" borderId="1" xfId="0" applyNumberFormat="1" applyFont="1" applyFill="1" applyBorder="1" applyAlignment="1">
      <alignment horizontal="left" vertical="center"/>
    </xf>
    <xf numFmtId="0" fontId="8" fillId="0" borderId="2" xfId="0" applyFont="1" applyBorder="1"/>
    <xf numFmtId="0" fontId="8" fillId="0" borderId="3" xfId="0" applyFont="1" applyBorder="1"/>
    <xf numFmtId="0" fontId="6" fillId="0" borderId="1" xfId="0" applyFont="1" applyBorder="1" applyAlignment="1">
      <alignment horizontal="left" wrapText="1"/>
    </xf>
    <xf numFmtId="0" fontId="6" fillId="0" borderId="1" xfId="0" applyFont="1" applyBorder="1" applyAlignment="1">
      <alignment horizontal="left" vertical="center" wrapText="1"/>
    </xf>
    <xf numFmtId="3" fontId="6" fillId="0" borderId="1" xfId="1" applyNumberFormat="1" applyFont="1" applyBorder="1" applyAlignment="1">
      <alignment horizontal="center" vertical="center" wrapText="1"/>
    </xf>
    <xf numFmtId="3" fontId="6" fillId="3" borderId="1" xfId="1" applyNumberFormat="1" applyFont="1" applyFill="1" applyBorder="1" applyAlignment="1">
      <alignment horizontal="center" vertical="center" wrapText="1"/>
    </xf>
    <xf numFmtId="3" fontId="6" fillId="0" borderId="1" xfId="0" applyNumberFormat="1" applyFont="1" applyBorder="1" applyAlignment="1">
      <alignment horizontal="left" vertical="center" wrapText="1"/>
    </xf>
    <xf numFmtId="3" fontId="6" fillId="0" borderId="1" xfId="0" applyNumberFormat="1" applyFont="1" applyBorder="1" applyAlignment="1">
      <alignment horizontal="center" vertical="center" wrapText="1"/>
    </xf>
    <xf numFmtId="165" fontId="8" fillId="0" borderId="1" xfId="1" applyNumberFormat="1" applyFont="1" applyBorder="1" applyAlignment="1">
      <alignment horizontal="right" vertical="center"/>
    </xf>
    <xf numFmtId="3" fontId="8" fillId="0" borderId="1" xfId="1" applyNumberFormat="1" applyFont="1" applyFill="1" applyBorder="1" applyAlignment="1">
      <alignment horizontal="right" vertical="center" wrapText="1"/>
    </xf>
    <xf numFmtId="3" fontId="8" fillId="0" borderId="2" xfId="0" applyNumberFormat="1" applyFont="1" applyBorder="1" applyAlignment="1">
      <alignment horizontal="left" vertical="center" wrapText="1"/>
    </xf>
    <xf numFmtId="165" fontId="9" fillId="0" borderId="1" xfId="1" applyNumberFormat="1" applyFont="1" applyBorder="1" applyAlignment="1">
      <alignment horizontal="left" vertical="center" wrapText="1"/>
    </xf>
    <xf numFmtId="3" fontId="8" fillId="0" borderId="11" xfId="0" applyNumberFormat="1" applyFont="1" applyBorder="1" applyAlignment="1">
      <alignment horizontal="left" vertical="center" wrapText="1"/>
    </xf>
    <xf numFmtId="3" fontId="9" fillId="0" borderId="1" xfId="0" applyNumberFormat="1" applyFont="1" applyBorder="1" applyAlignment="1">
      <alignment horizontal="center" vertical="center"/>
    </xf>
    <xf numFmtId="3" fontId="9" fillId="4" borderId="1" xfId="0" applyNumberFormat="1" applyFont="1" applyFill="1" applyBorder="1" applyAlignment="1">
      <alignment horizontal="left" vertical="center"/>
    </xf>
    <xf numFmtId="3" fontId="9" fillId="4" borderId="1" xfId="1" applyNumberFormat="1" applyFont="1" applyFill="1" applyBorder="1" applyAlignment="1">
      <alignment horizontal="center" vertical="center"/>
    </xf>
    <xf numFmtId="3" fontId="9" fillId="4" borderId="1" xfId="0" applyNumberFormat="1" applyFont="1" applyFill="1" applyBorder="1" applyAlignment="1">
      <alignment horizontal="left" vertical="center" wrapText="1"/>
    </xf>
    <xf numFmtId="3" fontId="9" fillId="4" borderId="1" xfId="0" applyNumberFormat="1" applyFont="1" applyFill="1" applyBorder="1" applyAlignment="1">
      <alignment horizontal="center" vertical="center"/>
    </xf>
    <xf numFmtId="0" fontId="4" fillId="0" borderId="14" xfId="0" applyFont="1" applyBorder="1"/>
    <xf numFmtId="0" fontId="6" fillId="0" borderId="0" xfId="0" applyFont="1" applyAlignment="1">
      <alignment horizontal="left" wrapText="1"/>
    </xf>
    <xf numFmtId="0" fontId="8" fillId="0" borderId="0" xfId="0" applyFont="1" applyAlignment="1">
      <alignment horizontal="left" vertical="center"/>
    </xf>
    <xf numFmtId="0" fontId="6" fillId="0" borderId="0" xfId="0" applyFont="1" applyAlignment="1">
      <alignment horizontal="left" vertical="center"/>
    </xf>
    <xf numFmtId="0" fontId="4" fillId="0" borderId="0" xfId="0" applyFont="1" applyAlignment="1">
      <alignment horizontal="left"/>
    </xf>
    <xf numFmtId="0" fontId="4" fillId="0" borderId="4" xfId="0" applyFont="1" applyBorder="1" applyAlignment="1">
      <alignment horizontal="left"/>
    </xf>
    <xf numFmtId="0" fontId="11" fillId="0" borderId="3" xfId="0" applyFont="1" applyBorder="1" applyAlignment="1">
      <alignment horizontal="center"/>
    </xf>
    <xf numFmtId="3" fontId="4" fillId="0" borderId="3" xfId="1" applyNumberFormat="1" applyFont="1" applyBorder="1" applyAlignment="1">
      <alignment horizontal="center"/>
    </xf>
    <xf numFmtId="0" fontId="2" fillId="2" borderId="1" xfId="0" applyFont="1" applyFill="1" applyBorder="1" applyAlignment="1">
      <alignment horizontal="center" vertical="center" wrapText="1"/>
    </xf>
    <xf numFmtId="3" fontId="2" fillId="2" borderId="1" xfId="1" applyNumberFormat="1" applyFont="1" applyFill="1" applyBorder="1" applyAlignment="1">
      <alignment horizontal="center" vertical="center" wrapText="1"/>
    </xf>
    <xf numFmtId="3" fontId="3" fillId="2" borderId="1" xfId="1" applyNumberFormat="1" applyFont="1" applyFill="1" applyBorder="1" applyAlignment="1">
      <alignment horizontal="left" vertical="center" wrapText="1"/>
    </xf>
    <xf numFmtId="0" fontId="2" fillId="0" borderId="1" xfId="0" applyFont="1" applyBorder="1" applyAlignment="1">
      <alignment horizontal="center" vertical="center"/>
    </xf>
    <xf numFmtId="0" fontId="2" fillId="2" borderId="26" xfId="0" applyFont="1" applyFill="1" applyBorder="1" applyAlignment="1">
      <alignment horizontal="left" vertical="center" wrapText="1"/>
    </xf>
    <xf numFmtId="0" fontId="2" fillId="2" borderId="27" xfId="0" applyFont="1" applyFill="1" applyBorder="1" applyAlignment="1">
      <alignment horizontal="left" vertical="center" wrapText="1"/>
    </xf>
    <xf numFmtId="0" fontId="2" fillId="2" borderId="28" xfId="0" applyFont="1" applyFill="1" applyBorder="1" applyAlignment="1">
      <alignment horizontal="left" vertical="center" wrapText="1"/>
    </xf>
    <xf numFmtId="3" fontId="3" fillId="0" borderId="1" xfId="1" applyNumberFormat="1" applyFont="1" applyFill="1" applyBorder="1" applyAlignment="1">
      <alignment horizontal="center" vertical="center" wrapText="1"/>
    </xf>
    <xf numFmtId="3" fontId="3" fillId="0" borderId="1" xfId="1" applyNumberFormat="1" applyFont="1" applyFill="1" applyBorder="1" applyAlignment="1">
      <alignment horizontal="left" vertical="center" wrapText="1"/>
    </xf>
    <xf numFmtId="0" fontId="10" fillId="0" borderId="5" xfId="0" applyFont="1" applyBorder="1" applyAlignment="1">
      <alignment horizontal="right" vertical="top" wrapText="1"/>
    </xf>
    <xf numFmtId="0" fontId="10" fillId="0" borderId="0" xfId="0" applyFont="1" applyAlignment="1">
      <alignment horizontal="right" vertical="top" wrapText="1"/>
    </xf>
    <xf numFmtId="0" fontId="10" fillId="0" borderId="6" xfId="0" applyFont="1" applyBorder="1" applyAlignment="1">
      <alignment horizontal="right" vertical="top" wrapText="1"/>
    </xf>
    <xf numFmtId="0" fontId="10" fillId="0" borderId="7" xfId="0" applyFont="1" applyBorder="1" applyAlignment="1">
      <alignment horizontal="right" vertical="top" wrapText="1"/>
    </xf>
    <xf numFmtId="0" fontId="10" fillId="0" borderId="8" xfId="0" applyFont="1" applyBorder="1" applyAlignment="1">
      <alignment horizontal="right" vertical="top" wrapText="1"/>
    </xf>
    <xf numFmtId="0" fontId="10" fillId="0" borderId="9" xfId="0" applyFont="1" applyBorder="1" applyAlignment="1">
      <alignment horizontal="right" vertical="top" wrapText="1"/>
    </xf>
    <xf numFmtId="3" fontId="12" fillId="0" borderId="10" xfId="1" applyNumberFormat="1" applyFont="1" applyBorder="1" applyAlignment="1">
      <alignment horizontal="right" vertical="center"/>
    </xf>
    <xf numFmtId="3" fontId="12" fillId="0" borderId="11" xfId="1" applyNumberFormat="1" applyFont="1" applyBorder="1" applyAlignment="1">
      <alignment horizontal="right" vertical="center"/>
    </xf>
    <xf numFmtId="3" fontId="12" fillId="0" borderId="2" xfId="1" applyNumberFormat="1" applyFont="1" applyBorder="1" applyAlignment="1">
      <alignment horizontal="right" vertical="center"/>
    </xf>
    <xf numFmtId="3" fontId="13" fillId="0" borderId="10" xfId="0" applyNumberFormat="1" applyFont="1" applyBorder="1" applyAlignment="1">
      <alignment horizontal="center" vertical="center"/>
    </xf>
    <xf numFmtId="3" fontId="13" fillId="0" borderId="11" xfId="0" applyNumberFormat="1" applyFont="1" applyBorder="1" applyAlignment="1">
      <alignment horizontal="center" vertical="center"/>
    </xf>
    <xf numFmtId="3" fontId="13" fillId="0" borderId="2" xfId="0" applyNumberFormat="1" applyFont="1" applyBorder="1" applyAlignment="1">
      <alignment horizontal="center" vertical="center"/>
    </xf>
    <xf numFmtId="0" fontId="14" fillId="0" borderId="10" xfId="0" applyFont="1" applyBorder="1" applyAlignment="1">
      <alignment horizontal="left" vertical="center" wrapText="1"/>
    </xf>
    <xf numFmtId="0" fontId="14" fillId="0" borderId="11" xfId="0" applyFont="1" applyBorder="1" applyAlignment="1">
      <alignment horizontal="left" vertical="center" wrapText="1"/>
    </xf>
    <xf numFmtId="0" fontId="14" fillId="0" borderId="2" xfId="0" applyFont="1" applyBorder="1" applyAlignment="1">
      <alignment horizontal="left" vertical="center" wrapText="1"/>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4" xfId="0" applyFont="1" applyBorder="1" applyAlignment="1">
      <alignment horizontal="left" vertical="center" wrapText="1"/>
    </xf>
    <xf numFmtId="0" fontId="2"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3" fontId="3" fillId="0" borderId="1" xfId="1" applyNumberFormat="1" applyFont="1" applyBorder="1" applyAlignment="1">
      <alignment horizontal="center" vertical="center" wrapText="1"/>
    </xf>
    <xf numFmtId="3" fontId="7" fillId="6" borderId="26" xfId="0" applyNumberFormat="1" applyFont="1" applyFill="1" applyBorder="1" applyAlignment="1">
      <alignment horizontal="left" vertical="center"/>
    </xf>
    <xf numFmtId="3" fontId="7" fillId="6" borderId="27" xfId="0" applyNumberFormat="1" applyFont="1" applyFill="1" applyBorder="1" applyAlignment="1">
      <alignment horizontal="left" vertical="center"/>
    </xf>
    <xf numFmtId="3" fontId="7" fillId="6" borderId="28" xfId="0" applyNumberFormat="1" applyFont="1" applyFill="1" applyBorder="1" applyAlignment="1">
      <alignment horizontal="left" vertical="center"/>
    </xf>
    <xf numFmtId="0" fontId="3" fillId="0" borderId="1" xfId="0" applyFont="1" applyBorder="1" applyAlignment="1">
      <alignment horizontal="center" vertical="center"/>
    </xf>
    <xf numFmtId="0" fontId="2" fillId="0" borderId="1" xfId="0" applyFont="1" applyBorder="1" applyAlignment="1">
      <alignment horizontal="center" vertical="center"/>
    </xf>
    <xf numFmtId="0" fontId="5" fillId="2"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left" vertical="center" wrapText="1"/>
    </xf>
    <xf numFmtId="0" fontId="6" fillId="0" borderId="1" xfId="0" applyFont="1" applyBorder="1" applyAlignment="1">
      <alignment horizontal="left" wrapText="1"/>
    </xf>
    <xf numFmtId="0" fontId="9" fillId="0" borderId="1" xfId="0" applyFont="1" applyBorder="1" applyAlignment="1">
      <alignment horizontal="left" vertical="center" wrapText="1"/>
    </xf>
    <xf numFmtId="3" fontId="6" fillId="0" borderId="1" xfId="0" applyNumberFormat="1" applyFont="1" applyBorder="1" applyAlignment="1">
      <alignment horizontal="left" vertical="center" wrapText="1"/>
    </xf>
    <xf numFmtId="0" fontId="6" fillId="4" borderId="16" xfId="0" applyFont="1" applyFill="1" applyBorder="1" applyAlignment="1">
      <alignment horizontal="center" vertical="center"/>
    </xf>
    <xf numFmtId="0" fontId="6" fillId="4" borderId="24" xfId="0" applyFont="1" applyFill="1" applyBorder="1" applyAlignment="1">
      <alignment horizontal="center" vertical="center"/>
    </xf>
    <xf numFmtId="0" fontId="6" fillId="4" borderId="25" xfId="0" applyFont="1" applyFill="1" applyBorder="1" applyAlignment="1">
      <alignment horizontal="center" vertical="center"/>
    </xf>
    <xf numFmtId="0" fontId="9" fillId="0" borderId="0" xfId="0" applyFont="1" applyAlignment="1">
      <alignment vertical="center" wrapText="1"/>
    </xf>
    <xf numFmtId="0" fontId="9" fillId="0" borderId="16" xfId="0" applyFont="1" applyBorder="1" applyAlignment="1">
      <alignment horizontal="center" vertical="center"/>
    </xf>
    <xf numFmtId="0" fontId="9" fillId="0" borderId="24" xfId="0" applyFont="1" applyBorder="1" applyAlignment="1">
      <alignment horizontal="center" vertical="center"/>
    </xf>
    <xf numFmtId="0" fontId="9" fillId="0" borderId="25" xfId="0" applyFont="1" applyBorder="1" applyAlignment="1">
      <alignment horizontal="center" vertical="center"/>
    </xf>
    <xf numFmtId="0" fontId="6" fillId="0" borderId="16" xfId="0" applyFont="1" applyBorder="1" applyAlignment="1">
      <alignment horizontal="center" vertical="center" wrapText="1"/>
    </xf>
    <xf numFmtId="0" fontId="6" fillId="0" borderId="24" xfId="0" applyFont="1" applyBorder="1" applyAlignment="1">
      <alignment horizontal="center" vertical="center" wrapText="1"/>
    </xf>
    <xf numFmtId="0" fontId="6" fillId="0" borderId="25" xfId="0" applyFont="1" applyBorder="1" applyAlignment="1">
      <alignment horizontal="center" vertical="center" wrapText="1"/>
    </xf>
    <xf numFmtId="3" fontId="9" fillId="0" borderId="1" xfId="1" applyNumberFormat="1" applyFont="1" applyBorder="1" applyAlignment="1">
      <alignment horizontal="center" vertical="center" wrapText="1"/>
    </xf>
    <xf numFmtId="165" fontId="9" fillId="0" borderId="1" xfId="1" applyNumberFormat="1" applyFont="1" applyBorder="1" applyAlignment="1">
      <alignment horizontal="center" vertical="center"/>
    </xf>
    <xf numFmtId="0" fontId="7" fillId="0" borderId="0" xfId="0" applyFont="1" applyAlignment="1">
      <alignment horizontal="left" vertical="center"/>
    </xf>
    <xf numFmtId="0" fontId="9" fillId="0" borderId="0" xfId="0" applyFont="1" applyAlignment="1">
      <alignment horizontal="left" vertical="center" wrapText="1"/>
    </xf>
    <xf numFmtId="0" fontId="8" fillId="0" borderId="0" xfId="0" applyFont="1" applyAlignment="1">
      <alignment horizontal="left" vertical="center" wrapText="1"/>
    </xf>
    <xf numFmtId="0" fontId="19" fillId="0" borderId="1" xfId="0" applyFont="1" applyBorder="1" applyAlignment="1">
      <alignment horizontal="center" vertical="top"/>
    </xf>
    <xf numFmtId="0" fontId="20" fillId="0" borderId="1" xfId="0" applyFont="1" applyBorder="1" applyAlignment="1">
      <alignment horizontal="center" vertical="top"/>
    </xf>
    <xf numFmtId="0" fontId="21" fillId="0" borderId="1" xfId="0" applyFont="1" applyBorder="1" applyAlignment="1">
      <alignment horizontal="center" vertical="top"/>
    </xf>
    <xf numFmtId="0" fontId="21" fillId="4" borderId="1" xfId="0" applyFont="1" applyFill="1" applyBorder="1" applyAlignment="1">
      <alignment horizontal="center" vertical="top"/>
    </xf>
    <xf numFmtId="0" fontId="22" fillId="0" borderId="1" xfId="0" applyFont="1" applyBorder="1" applyAlignment="1">
      <alignment horizontal="center" vertical="top"/>
    </xf>
    <xf numFmtId="0" fontId="22" fillId="3" borderId="1" xfId="0" applyFont="1" applyFill="1" applyBorder="1" applyAlignment="1">
      <alignment horizontal="center" vertical="top"/>
    </xf>
    <xf numFmtId="3" fontId="22" fillId="0" borderId="1" xfId="0" applyNumberFormat="1" applyFont="1" applyBorder="1" applyAlignment="1">
      <alignment horizontal="center" vertical="top"/>
    </xf>
    <xf numFmtId="0" fontId="23" fillId="0" borderId="1" xfId="0" applyFont="1" applyBorder="1" applyAlignment="1">
      <alignment horizontal="center" vertical="top"/>
    </xf>
    <xf numFmtId="0" fontId="3" fillId="0" borderId="16"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25" xfId="0" applyFont="1" applyBorder="1" applyAlignment="1">
      <alignment horizontal="center" vertical="center" wrapText="1"/>
    </xf>
    <xf numFmtId="0" fontId="6" fillId="7" borderId="1" xfId="0" applyFont="1" applyFill="1" applyBorder="1" applyAlignment="1">
      <alignment horizontal="center" vertical="center" wrapText="1"/>
    </xf>
    <xf numFmtId="3" fontId="6" fillId="7" borderId="1" xfId="1" applyNumberFormat="1"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3" fontId="2" fillId="7" borderId="1" xfId="1" applyNumberFormat="1" applyFont="1" applyFill="1" applyBorder="1" applyAlignment="1">
      <alignment horizontal="center" vertical="center" wrapText="1"/>
    </xf>
    <xf numFmtId="0" fontId="2" fillId="7" borderId="26" xfId="0" applyFont="1" applyFill="1" applyBorder="1" applyAlignment="1">
      <alignment horizontal="left" vertical="center" wrapText="1"/>
    </xf>
    <xf numFmtId="0" fontId="2" fillId="7" borderId="27" xfId="0" applyFont="1" applyFill="1" applyBorder="1" applyAlignment="1">
      <alignment horizontal="left" vertical="center" wrapText="1"/>
    </xf>
    <xf numFmtId="0" fontId="2" fillId="7" borderId="28" xfId="0" applyFont="1" applyFill="1" applyBorder="1" applyAlignment="1">
      <alignment horizontal="left" vertical="center" wrapText="1"/>
    </xf>
    <xf numFmtId="3" fontId="3" fillId="7" borderId="1" xfId="1" applyNumberFormat="1" applyFont="1" applyFill="1" applyBorder="1" applyAlignment="1">
      <alignment horizontal="left" vertical="center" wrapText="1"/>
    </xf>
  </cellXfs>
  <cellStyles count="3">
    <cellStyle name="Comma" xfId="1" builtinId="3"/>
    <cellStyle name="Normal" xfId="0" builtinId="0"/>
    <cellStyle name="Normal 2" xfId="2" xr:uid="{00000000-0005-0000-0000-000002000000}"/>
  </cellStyles>
  <dxfs count="4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422788</xdr:colOff>
      <xdr:row>6</xdr:row>
      <xdr:rowOff>161504</xdr:rowOff>
    </xdr:to>
    <xdr:pic>
      <xdr:nvPicPr>
        <xdr:cNvPr id="2" name="Picture 1">
          <a:extLst>
            <a:ext uri="{FF2B5EF4-FFF2-40B4-BE49-F238E27FC236}">
              <a16:creationId xmlns:a16="http://schemas.microsoft.com/office/drawing/2014/main" id="{E59D5F4D-9D32-40D6-BCC5-B805452AB7C4}"/>
            </a:ext>
          </a:extLst>
        </xdr:cNvPr>
        <xdr:cNvPicPr>
          <a:picLocks noChangeAspect="1"/>
        </xdr:cNvPicPr>
      </xdr:nvPicPr>
      <xdr:blipFill>
        <a:blip xmlns:r="http://schemas.openxmlformats.org/officeDocument/2006/relationships" r:embed="rId1"/>
        <a:stretch>
          <a:fillRect/>
        </a:stretch>
      </xdr:blipFill>
      <xdr:spPr>
        <a:xfrm>
          <a:off x="373529" y="33618"/>
          <a:ext cx="1582784" cy="13756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422788</xdr:colOff>
      <xdr:row>6</xdr:row>
      <xdr:rowOff>161504</xdr:rowOff>
    </xdr:to>
    <xdr:pic>
      <xdr:nvPicPr>
        <xdr:cNvPr id="2" name="Picture 1">
          <a:extLst>
            <a:ext uri="{FF2B5EF4-FFF2-40B4-BE49-F238E27FC236}">
              <a16:creationId xmlns:a16="http://schemas.microsoft.com/office/drawing/2014/main" id="{51A88025-7CB7-40DA-98B5-19FBC23A2EDE}"/>
            </a:ext>
          </a:extLst>
        </xdr:cNvPr>
        <xdr:cNvPicPr>
          <a:picLocks noChangeAspect="1"/>
        </xdr:cNvPicPr>
      </xdr:nvPicPr>
      <xdr:blipFill>
        <a:blip xmlns:r="http://schemas.openxmlformats.org/officeDocument/2006/relationships" r:embed="rId1"/>
        <a:stretch>
          <a:fillRect/>
        </a:stretch>
      </xdr:blipFill>
      <xdr:spPr>
        <a:xfrm>
          <a:off x="373529" y="33618"/>
          <a:ext cx="1582784" cy="137566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422788</xdr:colOff>
      <xdr:row>6</xdr:row>
      <xdr:rowOff>161504</xdr:rowOff>
    </xdr:to>
    <xdr:pic>
      <xdr:nvPicPr>
        <xdr:cNvPr id="2" name="Picture 1">
          <a:extLst>
            <a:ext uri="{FF2B5EF4-FFF2-40B4-BE49-F238E27FC236}">
              <a16:creationId xmlns:a16="http://schemas.microsoft.com/office/drawing/2014/main" id="{2446E841-8BF7-4414-9B6C-532D14AB6FA9}"/>
            </a:ext>
          </a:extLst>
        </xdr:cNvPr>
        <xdr:cNvPicPr>
          <a:picLocks noChangeAspect="1"/>
        </xdr:cNvPicPr>
      </xdr:nvPicPr>
      <xdr:blipFill>
        <a:blip xmlns:r="http://schemas.openxmlformats.org/officeDocument/2006/relationships" r:embed="rId1"/>
        <a:stretch>
          <a:fillRect/>
        </a:stretch>
      </xdr:blipFill>
      <xdr:spPr>
        <a:xfrm>
          <a:off x="373529" y="33618"/>
          <a:ext cx="1404530" cy="127088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F5962-4EB1-431A-9ECA-5B55BC269C8B}">
  <sheetPr>
    <pageSetUpPr fitToPage="1"/>
  </sheetPr>
  <dimension ref="A1:J139"/>
  <sheetViews>
    <sheetView tabSelected="1" view="pageBreakPreview" zoomScale="130" zoomScaleNormal="70" zoomScaleSheetLayoutView="130" workbookViewId="0">
      <selection activeCell="D22" sqref="D22"/>
    </sheetView>
  </sheetViews>
  <sheetFormatPr defaultColWidth="9.125" defaultRowHeight="15.75" x14ac:dyDescent="0.25"/>
  <cols>
    <col min="1" max="1" width="5.375" style="35" customWidth="1"/>
    <col min="2" max="2" width="14.75" style="126" customWidth="1"/>
    <col min="3" max="3" width="37.75" style="35" customWidth="1"/>
    <col min="4" max="4" width="55.625" style="35" customWidth="1"/>
    <col min="5" max="5" width="16" style="127" customWidth="1"/>
    <col min="6" max="6" width="33.125" style="76" customWidth="1"/>
    <col min="7" max="16384" width="9.125" style="35"/>
  </cols>
  <sheetData>
    <row r="1" spans="1:9" s="62" customFormat="1" ht="16.5" customHeight="1" x14ac:dyDescent="0.2">
      <c r="A1" s="60"/>
      <c r="B1" s="61"/>
      <c r="C1" s="60"/>
      <c r="D1" s="137" t="s">
        <v>143</v>
      </c>
      <c r="E1" s="138"/>
      <c r="F1" s="139"/>
    </row>
    <row r="2" spans="1:9" s="65" customFormat="1" ht="16.5" customHeight="1" x14ac:dyDescent="0.2">
      <c r="A2" s="63"/>
      <c r="B2" s="64"/>
      <c r="C2" s="63"/>
      <c r="D2" s="137"/>
      <c r="E2" s="138"/>
      <c r="F2" s="139"/>
    </row>
    <row r="3" spans="1:9" s="65" customFormat="1" ht="16.5" customHeight="1" x14ac:dyDescent="0.2">
      <c r="A3" s="63"/>
      <c r="B3" s="64"/>
      <c r="C3" s="63"/>
      <c r="D3" s="137"/>
      <c r="E3" s="138"/>
      <c r="F3" s="139"/>
    </row>
    <row r="4" spans="1:9" s="65" customFormat="1" ht="16.5" customHeight="1" x14ac:dyDescent="0.2">
      <c r="A4" s="63"/>
      <c r="B4" s="64"/>
      <c r="C4" s="63"/>
      <c r="D4" s="137"/>
      <c r="E4" s="138"/>
      <c r="F4" s="139"/>
    </row>
    <row r="5" spans="1:9" s="65" customFormat="1" ht="16.5" customHeight="1" x14ac:dyDescent="0.2">
      <c r="A5" s="63"/>
      <c r="B5" s="64"/>
      <c r="C5" s="63"/>
      <c r="D5" s="140"/>
      <c r="E5" s="141"/>
      <c r="F5" s="142"/>
    </row>
    <row r="6" spans="1:9" s="65" customFormat="1" x14ac:dyDescent="0.2">
      <c r="B6" s="66"/>
      <c r="C6" s="66"/>
      <c r="D6" s="143" t="s">
        <v>144</v>
      </c>
      <c r="E6" s="144"/>
      <c r="F6" s="145"/>
    </row>
    <row r="7" spans="1:9" s="65" customFormat="1" ht="22.5" x14ac:dyDescent="0.2">
      <c r="A7" s="146" t="s">
        <v>145</v>
      </c>
      <c r="B7" s="147"/>
      <c r="C7" s="147"/>
      <c r="D7" s="147"/>
      <c r="E7" s="147"/>
      <c r="F7" s="148"/>
      <c r="G7" s="67"/>
      <c r="H7" s="67"/>
      <c r="I7" s="67"/>
    </row>
    <row r="8" spans="1:9" s="65" customFormat="1" hidden="1" x14ac:dyDescent="0.2">
      <c r="A8" s="68"/>
      <c r="B8" s="68"/>
      <c r="C8" s="68"/>
      <c r="D8" s="68"/>
      <c r="E8" s="69"/>
      <c r="F8" s="70"/>
      <c r="G8" s="67"/>
      <c r="H8" s="67"/>
      <c r="I8" s="67"/>
    </row>
    <row r="9" spans="1:9" s="65" customFormat="1" ht="16.5" customHeight="1" x14ac:dyDescent="0.2">
      <c r="A9" s="149" t="s">
        <v>418</v>
      </c>
      <c r="B9" s="150"/>
      <c r="C9" s="150"/>
      <c r="D9" s="150"/>
      <c r="E9" s="150"/>
      <c r="F9" s="151"/>
      <c r="G9" s="71"/>
      <c r="H9" s="71"/>
    </row>
    <row r="10" spans="1:9" s="65" customFormat="1" x14ac:dyDescent="0.2">
      <c r="A10" s="152" t="s">
        <v>146</v>
      </c>
      <c r="B10" s="153"/>
      <c r="C10" s="153"/>
      <c r="D10" s="153"/>
      <c r="E10" s="153"/>
      <c r="F10" s="154"/>
      <c r="G10" s="72"/>
      <c r="H10" s="72"/>
      <c r="I10" s="72"/>
    </row>
    <row r="11" spans="1:9" x14ac:dyDescent="0.25">
      <c r="A11" s="73"/>
      <c r="B11" s="74"/>
      <c r="C11" s="73"/>
      <c r="D11" s="73"/>
      <c r="E11" s="75"/>
    </row>
    <row r="12" spans="1:9" x14ac:dyDescent="0.25">
      <c r="A12" s="200" t="s">
        <v>0</v>
      </c>
      <c r="B12" s="201" t="s">
        <v>1</v>
      </c>
      <c r="C12" s="201"/>
      <c r="D12" s="200" t="s">
        <v>2</v>
      </c>
      <c r="E12" s="202" t="s">
        <v>420</v>
      </c>
      <c r="F12" s="202" t="s">
        <v>280</v>
      </c>
      <c r="G12" s="34"/>
    </row>
    <row r="13" spans="1:9" ht="15.75" customHeight="1" x14ac:dyDescent="0.25">
      <c r="A13" s="203" t="s">
        <v>281</v>
      </c>
      <c r="B13" s="204"/>
      <c r="C13" s="204"/>
      <c r="D13" s="204"/>
      <c r="E13" s="205"/>
      <c r="F13" s="206"/>
      <c r="G13" s="34"/>
    </row>
    <row r="14" spans="1:9" ht="31.5" x14ac:dyDescent="0.25">
      <c r="A14" s="195">
        <f>IF(LEN(C14)=0,"",COUNTA($C$14:C14))</f>
        <v>1</v>
      </c>
      <c r="B14" s="157" t="s">
        <v>5</v>
      </c>
      <c r="C14" s="158" t="s">
        <v>6</v>
      </c>
      <c r="D14" s="3" t="s">
        <v>7</v>
      </c>
      <c r="E14" s="135">
        <v>150000</v>
      </c>
      <c r="F14" s="136"/>
      <c r="G14" s="34"/>
    </row>
    <row r="15" spans="1:9" x14ac:dyDescent="0.25">
      <c r="A15" s="196"/>
      <c r="B15" s="157"/>
      <c r="C15" s="158"/>
      <c r="D15" s="5" t="s">
        <v>8</v>
      </c>
      <c r="E15" s="135"/>
      <c r="F15" s="136"/>
      <c r="G15" s="34"/>
    </row>
    <row r="16" spans="1:9" ht="31.5" x14ac:dyDescent="0.25">
      <c r="A16" s="196"/>
      <c r="B16" s="157"/>
      <c r="C16" s="158"/>
      <c r="D16" s="3" t="s">
        <v>9</v>
      </c>
      <c r="E16" s="135"/>
      <c r="F16" s="136"/>
      <c r="G16" s="34"/>
    </row>
    <row r="17" spans="1:7" ht="31.5" x14ac:dyDescent="0.25">
      <c r="A17" s="196"/>
      <c r="B17" s="157"/>
      <c r="C17" s="158"/>
      <c r="D17" s="3" t="s">
        <v>10</v>
      </c>
      <c r="E17" s="135"/>
      <c r="F17" s="136"/>
      <c r="G17" s="34"/>
    </row>
    <row r="18" spans="1:7" x14ac:dyDescent="0.25">
      <c r="A18" s="196"/>
      <c r="B18" s="157"/>
      <c r="C18" s="158"/>
      <c r="D18" s="3" t="s">
        <v>11</v>
      </c>
      <c r="E18" s="135"/>
      <c r="F18" s="136"/>
      <c r="G18" s="34"/>
    </row>
    <row r="19" spans="1:7" x14ac:dyDescent="0.25">
      <c r="A19" s="197"/>
      <c r="B19" s="157"/>
      <c r="C19" s="158"/>
      <c r="D19" s="3" t="s">
        <v>12</v>
      </c>
      <c r="E19" s="135"/>
      <c r="F19" s="136"/>
      <c r="G19" s="34"/>
    </row>
    <row r="20" spans="1:7" ht="31.5" x14ac:dyDescent="0.25">
      <c r="A20" s="1">
        <f>IF(LEN(C20)=0,"",COUNTA($C$14:C20))</f>
        <v>2</v>
      </c>
      <c r="B20" s="77" t="s">
        <v>13</v>
      </c>
      <c r="C20" s="5" t="s">
        <v>14</v>
      </c>
      <c r="D20" s="5" t="s">
        <v>15</v>
      </c>
      <c r="E20" s="7">
        <v>91800</v>
      </c>
      <c r="F20" s="78"/>
      <c r="G20" s="34"/>
    </row>
    <row r="21" spans="1:7" ht="47.25" x14ac:dyDescent="0.25">
      <c r="A21" s="1">
        <f>IF(LEN(C21)=0,"",COUNTA($C$14:C21))</f>
        <v>3</v>
      </c>
      <c r="B21" s="2" t="s">
        <v>16</v>
      </c>
      <c r="C21" s="5" t="s">
        <v>17</v>
      </c>
      <c r="D21" s="5" t="s">
        <v>18</v>
      </c>
      <c r="E21" s="7">
        <v>67500</v>
      </c>
      <c r="F21" s="78"/>
      <c r="G21" s="34"/>
    </row>
    <row r="22" spans="1:7" ht="47.25" x14ac:dyDescent="0.25">
      <c r="A22" s="1">
        <f>IF(LEN(C22)=0,"",COUNTA($C$14:C22))</f>
        <v>4</v>
      </c>
      <c r="B22" s="2" t="s">
        <v>19</v>
      </c>
      <c r="C22" s="5" t="s">
        <v>20</v>
      </c>
      <c r="D22" s="5" t="s">
        <v>21</v>
      </c>
      <c r="E22" s="7">
        <v>24300</v>
      </c>
      <c r="F22" s="78"/>
      <c r="G22" s="34"/>
    </row>
    <row r="23" spans="1:7" ht="63" x14ac:dyDescent="0.25">
      <c r="A23" s="1">
        <f>IF(LEN(C23)=0,"",COUNTA($C$14:C23))</f>
        <v>5</v>
      </c>
      <c r="B23" s="2" t="s">
        <v>22</v>
      </c>
      <c r="C23" s="5" t="s">
        <v>23</v>
      </c>
      <c r="D23" s="5" t="s">
        <v>24</v>
      </c>
      <c r="E23" s="7">
        <v>53100</v>
      </c>
      <c r="F23" s="78"/>
      <c r="G23" s="34"/>
    </row>
    <row r="24" spans="1:7" ht="31.5" x14ac:dyDescent="0.25">
      <c r="A24" s="1">
        <f>IF(LEN(C24)=0,"",COUNTA($C$14:C24))</f>
        <v>6</v>
      </c>
      <c r="B24" s="157" t="s">
        <v>25</v>
      </c>
      <c r="C24" s="5" t="s">
        <v>26</v>
      </c>
      <c r="D24" s="8" t="s">
        <v>27</v>
      </c>
      <c r="E24" s="7">
        <v>27000</v>
      </c>
      <c r="F24" s="78"/>
      <c r="G24" s="34"/>
    </row>
    <row r="25" spans="1:7" ht="31.5" x14ac:dyDescent="0.25">
      <c r="A25" s="1">
        <f>IF(LEN(C25)=0,"",COUNTA($C$14:C25))</f>
        <v>7</v>
      </c>
      <c r="B25" s="157"/>
      <c r="C25" s="5" t="s">
        <v>28</v>
      </c>
      <c r="D25" s="8" t="s">
        <v>27</v>
      </c>
      <c r="E25" s="7">
        <v>27000</v>
      </c>
      <c r="F25" s="78"/>
      <c r="G25" s="34"/>
    </row>
    <row r="26" spans="1:7" ht="47.25" x14ac:dyDescent="0.25">
      <c r="A26" s="1">
        <f>IF(LEN(C26)=0,"",COUNTA($C$14:C26))</f>
        <v>8</v>
      </c>
      <c r="B26" s="2" t="s">
        <v>29</v>
      </c>
      <c r="C26" s="5" t="s">
        <v>30</v>
      </c>
      <c r="D26" s="10" t="s">
        <v>31</v>
      </c>
      <c r="E26" s="7">
        <v>36900</v>
      </c>
      <c r="F26" s="78"/>
      <c r="G26" s="34"/>
    </row>
    <row r="27" spans="1:7" x14ac:dyDescent="0.25">
      <c r="A27" s="1">
        <f>IF(LEN(C27)=0,"",COUNTA($C$14:C27))</f>
        <v>9</v>
      </c>
      <c r="B27" s="2" t="s">
        <v>282</v>
      </c>
      <c r="C27" s="3" t="s">
        <v>32</v>
      </c>
      <c r="D27" s="3" t="s">
        <v>33</v>
      </c>
      <c r="E27" s="7" t="s">
        <v>34</v>
      </c>
      <c r="F27" s="78"/>
      <c r="G27" s="34"/>
    </row>
    <row r="28" spans="1:7" x14ac:dyDescent="0.25">
      <c r="A28" s="1">
        <f>IF(LEN(C28)=0,"",COUNTA($C$14:C28))</f>
        <v>10</v>
      </c>
      <c r="B28" s="164"/>
      <c r="C28" s="12" t="s">
        <v>35</v>
      </c>
      <c r="D28" s="13" t="s">
        <v>36</v>
      </c>
      <c r="E28" s="7" t="s">
        <v>34</v>
      </c>
      <c r="F28" s="78"/>
      <c r="G28" s="34"/>
    </row>
    <row r="29" spans="1:7" ht="31.5" x14ac:dyDescent="0.25">
      <c r="A29" s="1">
        <f>IF(LEN(C29)=0,"",COUNTA($C$14:C29))</f>
        <v>11</v>
      </c>
      <c r="B29" s="164"/>
      <c r="C29" s="12" t="s">
        <v>37</v>
      </c>
      <c r="D29" s="13"/>
      <c r="E29" s="7" t="s">
        <v>34</v>
      </c>
      <c r="F29" s="78"/>
      <c r="G29" s="34"/>
    </row>
    <row r="30" spans="1:7" ht="31.5" x14ac:dyDescent="0.25">
      <c r="A30" s="1">
        <f>IF(LEN(C30)=0,"",COUNTA($C$14:C30))</f>
        <v>12</v>
      </c>
      <c r="B30" s="16" t="s">
        <v>38</v>
      </c>
      <c r="C30" s="17" t="s">
        <v>39</v>
      </c>
      <c r="D30" s="17" t="s">
        <v>40</v>
      </c>
      <c r="E30" s="7">
        <v>152100</v>
      </c>
      <c r="F30" s="104"/>
      <c r="G30" s="34"/>
    </row>
    <row r="31" spans="1:7" ht="47.25" x14ac:dyDescent="0.25">
      <c r="A31" s="1">
        <f>IF(LEN(C31)=0,"",COUNTA($C$14:C31))</f>
        <v>13</v>
      </c>
      <c r="B31" s="16" t="s">
        <v>41</v>
      </c>
      <c r="C31" s="17" t="s">
        <v>42</v>
      </c>
      <c r="D31" s="20" t="s">
        <v>43</v>
      </c>
      <c r="E31" s="7">
        <v>36900</v>
      </c>
      <c r="F31" s="104"/>
      <c r="G31" s="34"/>
    </row>
    <row r="32" spans="1:7" ht="31.5" x14ac:dyDescent="0.25">
      <c r="A32" s="1">
        <f>IF(LEN(C32)=0,"",COUNTA($C$14:C32))</f>
        <v>14</v>
      </c>
      <c r="B32" s="16" t="s">
        <v>44</v>
      </c>
      <c r="C32" s="21" t="s">
        <v>45</v>
      </c>
      <c r="D32" s="21" t="s">
        <v>46</v>
      </c>
      <c r="E32" s="7">
        <v>36900</v>
      </c>
      <c r="F32" s="104"/>
      <c r="G32" s="34"/>
    </row>
    <row r="33" spans="1:7" ht="31.5" x14ac:dyDescent="0.25">
      <c r="A33" s="1">
        <f>IF(LEN(C33)=0,"",COUNTA($C$14:C33))</f>
        <v>15</v>
      </c>
      <c r="B33" s="16" t="s">
        <v>47</v>
      </c>
      <c r="C33" s="21" t="s">
        <v>48</v>
      </c>
      <c r="D33" s="21" t="s">
        <v>49</v>
      </c>
      <c r="E33" s="7">
        <v>42300</v>
      </c>
      <c r="F33" s="104"/>
      <c r="G33" s="34"/>
    </row>
    <row r="34" spans="1:7" ht="31.5" x14ac:dyDescent="0.25">
      <c r="A34" s="1">
        <f>IF(LEN(C34)=0,"",COUNTA($C$14:C34))</f>
        <v>16</v>
      </c>
      <c r="B34" s="156" t="s">
        <v>29</v>
      </c>
      <c r="C34" s="21" t="s">
        <v>50</v>
      </c>
      <c r="D34" s="21" t="s">
        <v>51</v>
      </c>
      <c r="E34" s="7">
        <v>36900</v>
      </c>
      <c r="F34" s="105" t="s">
        <v>286</v>
      </c>
      <c r="G34" s="34"/>
    </row>
    <row r="35" spans="1:7" ht="31.5" x14ac:dyDescent="0.25">
      <c r="A35" s="1">
        <f>IF(LEN(C35)=0,"",COUNTA($C$14:C35))</f>
        <v>17</v>
      </c>
      <c r="B35" s="156"/>
      <c r="C35" s="21" t="s">
        <v>52</v>
      </c>
      <c r="D35" s="21" t="s">
        <v>53</v>
      </c>
      <c r="E35" s="7">
        <v>36900</v>
      </c>
      <c r="F35" s="105" t="s">
        <v>287</v>
      </c>
      <c r="G35" s="34"/>
    </row>
    <row r="36" spans="1:7" ht="31.5" x14ac:dyDescent="0.25">
      <c r="A36" s="1">
        <f>IF(LEN(C36)=0,"",COUNTA($C$14:C36))</f>
        <v>18</v>
      </c>
      <c r="B36" s="167" t="s">
        <v>54</v>
      </c>
      <c r="C36" s="21" t="s">
        <v>55</v>
      </c>
      <c r="D36" s="20" t="s">
        <v>56</v>
      </c>
      <c r="E36" s="7">
        <v>36900</v>
      </c>
      <c r="F36" s="168" t="s">
        <v>288</v>
      </c>
      <c r="G36" s="34"/>
    </row>
    <row r="37" spans="1:7" ht="31.5" x14ac:dyDescent="0.25">
      <c r="A37" s="1">
        <f>IF(LEN(C37)=0,"",COUNTA($C$14:C37))</f>
        <v>19</v>
      </c>
      <c r="B37" s="167"/>
      <c r="C37" s="21" t="s">
        <v>57</v>
      </c>
      <c r="D37" s="20" t="s">
        <v>58</v>
      </c>
      <c r="E37" s="7">
        <v>53100</v>
      </c>
      <c r="F37" s="168"/>
      <c r="G37" s="34"/>
    </row>
    <row r="38" spans="1:7" ht="31.5" x14ac:dyDescent="0.25">
      <c r="A38" s="1">
        <f>IF(LEN(C38)=0,"",COUNTA($C$14:C38))</f>
        <v>20</v>
      </c>
      <c r="B38" s="167"/>
      <c r="C38" s="21" t="s">
        <v>59</v>
      </c>
      <c r="D38" s="20" t="s">
        <v>60</v>
      </c>
      <c r="E38" s="7">
        <v>53100</v>
      </c>
      <c r="F38" s="168"/>
      <c r="G38" s="34"/>
    </row>
    <row r="39" spans="1:7" ht="31.5" x14ac:dyDescent="0.25">
      <c r="A39" s="1">
        <f>IF(LEN(C39)=0,"",COUNTA($C$14:C39))</f>
        <v>21</v>
      </c>
      <c r="B39" s="167"/>
      <c r="C39" s="21" t="s">
        <v>61</v>
      </c>
      <c r="D39" s="20" t="s">
        <v>62</v>
      </c>
      <c r="E39" s="7">
        <v>42300</v>
      </c>
      <c r="F39" s="168"/>
      <c r="G39" s="34"/>
    </row>
    <row r="40" spans="1:7" ht="31.5" x14ac:dyDescent="0.25">
      <c r="A40" s="1">
        <f>IF(LEN(C40)=0,"",COUNTA($C$14:C40))</f>
        <v>22</v>
      </c>
      <c r="B40" s="167"/>
      <c r="C40" s="21" t="s">
        <v>63</v>
      </c>
      <c r="D40" s="20" t="s">
        <v>64</v>
      </c>
      <c r="E40" s="7">
        <v>36900</v>
      </c>
      <c r="F40" s="168"/>
      <c r="G40" s="34"/>
    </row>
    <row r="41" spans="1:7" ht="31.5" x14ac:dyDescent="0.25">
      <c r="A41" s="1">
        <f>IF(LEN(C41)=0,"",COUNTA($C$14:C41))</f>
        <v>23</v>
      </c>
      <c r="B41" s="16" t="s">
        <v>289</v>
      </c>
      <c r="C41" s="17" t="s">
        <v>159</v>
      </c>
      <c r="D41" s="17" t="s">
        <v>290</v>
      </c>
      <c r="E41" s="7">
        <v>91800</v>
      </c>
      <c r="F41" s="104"/>
      <c r="G41" s="34"/>
    </row>
    <row r="42" spans="1:7" x14ac:dyDescent="0.25">
      <c r="A42" s="1">
        <f>IF(LEN(C42)=0,"",COUNTA($C$14:C42))</f>
        <v>24</v>
      </c>
      <c r="B42" s="156" t="s">
        <v>291</v>
      </c>
      <c r="C42" s="17" t="s">
        <v>160</v>
      </c>
      <c r="D42" s="17" t="s">
        <v>292</v>
      </c>
      <c r="E42" s="7">
        <v>55800</v>
      </c>
      <c r="F42" s="168" t="s">
        <v>293</v>
      </c>
      <c r="G42" s="34"/>
    </row>
    <row r="43" spans="1:7" ht="31.5" x14ac:dyDescent="0.25">
      <c r="A43" s="1">
        <f>IF(LEN(C43)=0,"",COUNTA($C$14:C43))</f>
        <v>25</v>
      </c>
      <c r="B43" s="156"/>
      <c r="C43" s="17" t="s">
        <v>161</v>
      </c>
      <c r="D43" s="17" t="s">
        <v>294</v>
      </c>
      <c r="E43" s="7">
        <v>148500</v>
      </c>
      <c r="F43" s="168"/>
      <c r="G43" s="34"/>
    </row>
    <row r="44" spans="1:7" x14ac:dyDescent="0.25">
      <c r="A44" s="1">
        <f>IF(LEN(C44)=0,"",COUNTA($C$14:C44))</f>
        <v>26</v>
      </c>
      <c r="B44" s="156"/>
      <c r="C44" s="17" t="s">
        <v>162</v>
      </c>
      <c r="D44" s="17" t="s">
        <v>295</v>
      </c>
      <c r="E44" s="7">
        <v>104400</v>
      </c>
      <c r="F44" s="168"/>
      <c r="G44" s="34"/>
    </row>
    <row r="45" spans="1:7" ht="31.5" x14ac:dyDescent="0.25">
      <c r="A45" s="1">
        <f>IF(LEN(C45)=0,"",COUNTA($C$14:C45))</f>
        <v>27</v>
      </c>
      <c r="B45" s="156" t="s">
        <v>296</v>
      </c>
      <c r="C45" s="17" t="s">
        <v>65</v>
      </c>
      <c r="D45" s="17" t="s">
        <v>66</v>
      </c>
      <c r="E45" s="7">
        <v>74700</v>
      </c>
      <c r="F45" s="104"/>
      <c r="G45" s="34"/>
    </row>
    <row r="46" spans="1:7" ht="41.25" customHeight="1" x14ac:dyDescent="0.25">
      <c r="A46" s="1">
        <f>IF(LEN(C46)=0,"",COUNTA($C$14:C46))</f>
        <v>28</v>
      </c>
      <c r="B46" s="156"/>
      <c r="C46" s="17" t="s">
        <v>163</v>
      </c>
      <c r="D46" s="17" t="s">
        <v>66</v>
      </c>
      <c r="E46" s="7">
        <v>117000</v>
      </c>
      <c r="F46" s="168" t="s">
        <v>293</v>
      </c>
      <c r="G46" s="34"/>
    </row>
    <row r="47" spans="1:7" x14ac:dyDescent="0.25">
      <c r="A47" s="1">
        <f>IF(LEN(C47)=0,"",COUNTA($C$14:C47))</f>
        <v>29</v>
      </c>
      <c r="B47" s="156"/>
      <c r="C47" s="17" t="s">
        <v>164</v>
      </c>
      <c r="D47" s="17" t="s">
        <v>66</v>
      </c>
      <c r="E47" s="7">
        <v>108000</v>
      </c>
      <c r="F47" s="168"/>
      <c r="G47" s="34"/>
    </row>
    <row r="48" spans="1:7" x14ac:dyDescent="0.25">
      <c r="A48" s="1">
        <f>IF(LEN(C48)=0,"",COUNTA($C$14:C48))</f>
        <v>30</v>
      </c>
      <c r="B48" s="156"/>
      <c r="C48" s="17" t="s">
        <v>165</v>
      </c>
      <c r="D48" s="17" t="s">
        <v>297</v>
      </c>
      <c r="E48" s="7">
        <v>253800</v>
      </c>
      <c r="F48" s="168"/>
      <c r="G48" s="34"/>
    </row>
    <row r="49" spans="1:7" x14ac:dyDescent="0.25">
      <c r="A49" s="1">
        <f>IF(LEN(C49)=0,"",COUNTA($C$14:C49))</f>
        <v>31</v>
      </c>
      <c r="B49" s="16" t="s">
        <v>298</v>
      </c>
      <c r="C49" s="17" t="s">
        <v>166</v>
      </c>
      <c r="D49" s="17" t="s">
        <v>299</v>
      </c>
      <c r="E49" s="7">
        <v>115200</v>
      </c>
      <c r="F49" s="104"/>
      <c r="G49" s="34"/>
    </row>
    <row r="50" spans="1:7" x14ac:dyDescent="0.25">
      <c r="A50" s="1">
        <f>IF(LEN(C50)=0,"",COUNTA($C$14:C50))</f>
        <v>32</v>
      </c>
      <c r="B50" s="167" t="s">
        <v>67</v>
      </c>
      <c r="C50" s="17" t="s">
        <v>68</v>
      </c>
      <c r="D50" s="17" t="s">
        <v>69</v>
      </c>
      <c r="E50" s="7">
        <v>63900</v>
      </c>
      <c r="F50" s="168" t="s">
        <v>300</v>
      </c>
      <c r="G50" s="34"/>
    </row>
    <row r="51" spans="1:7" x14ac:dyDescent="0.25">
      <c r="A51" s="1">
        <f>IF(LEN(C51)=0,"",COUNTA($C$14:C51))</f>
        <v>33</v>
      </c>
      <c r="B51" s="167"/>
      <c r="C51" s="17" t="s">
        <v>167</v>
      </c>
      <c r="D51" s="17" t="s">
        <v>301</v>
      </c>
      <c r="E51" s="7">
        <v>124200</v>
      </c>
      <c r="F51" s="168"/>
      <c r="G51" s="34"/>
    </row>
    <row r="52" spans="1:7" x14ac:dyDescent="0.25">
      <c r="A52" s="1">
        <f>IF(LEN(C52)=0,"",COUNTA($C$14:C52))</f>
        <v>34</v>
      </c>
      <c r="B52" s="23" t="s">
        <v>302</v>
      </c>
      <c r="C52" s="17" t="s">
        <v>168</v>
      </c>
      <c r="D52" s="17" t="s">
        <v>303</v>
      </c>
      <c r="E52" s="7">
        <v>253800</v>
      </c>
      <c r="F52" s="105"/>
      <c r="G52" s="34"/>
    </row>
    <row r="53" spans="1:7" s="81" customFormat="1" x14ac:dyDescent="0.25">
      <c r="A53" s="1">
        <f>IF(LEN(C53)=0,"",COUNTA($C$14:C53))</f>
        <v>35</v>
      </c>
      <c r="B53" s="156" t="s">
        <v>70</v>
      </c>
      <c r="C53" s="17" t="s">
        <v>71</v>
      </c>
      <c r="D53" s="17" t="s">
        <v>72</v>
      </c>
      <c r="E53" s="7">
        <v>27000</v>
      </c>
      <c r="F53" s="169" t="s">
        <v>304</v>
      </c>
      <c r="G53" s="80"/>
    </row>
    <row r="54" spans="1:7" s="81" customFormat="1" x14ac:dyDescent="0.25">
      <c r="A54" s="1">
        <f>IF(LEN(C54)=0,"",COUNTA($C$14:C54))</f>
        <v>36</v>
      </c>
      <c r="B54" s="156"/>
      <c r="C54" s="17" t="s">
        <v>73</v>
      </c>
      <c r="D54" s="17" t="s">
        <v>72</v>
      </c>
      <c r="E54" s="7">
        <v>18000</v>
      </c>
      <c r="F54" s="169"/>
      <c r="G54" s="80"/>
    </row>
    <row r="55" spans="1:7" s="103" customFormat="1" x14ac:dyDescent="0.25">
      <c r="A55" s="160" t="s">
        <v>305</v>
      </c>
      <c r="B55" s="161"/>
      <c r="C55" s="161"/>
      <c r="D55" s="161"/>
      <c r="E55" s="162"/>
      <c r="F55" s="101"/>
      <c r="G55" s="102"/>
    </row>
    <row r="56" spans="1:7" s="81" customFormat="1" ht="31.5" x14ac:dyDescent="0.25">
      <c r="A56" s="1">
        <f>IF(LEN(C56)=0,"",COUNTA($C$14:C56))</f>
        <v>37</v>
      </c>
      <c r="B56" s="131"/>
      <c r="C56" s="25" t="s">
        <v>74</v>
      </c>
      <c r="D56" s="17" t="s">
        <v>75</v>
      </c>
      <c r="E56" s="7">
        <v>156600</v>
      </c>
      <c r="F56" s="104"/>
      <c r="G56" s="80"/>
    </row>
    <row r="57" spans="1:7" s="81" customFormat="1" ht="31.5" x14ac:dyDescent="0.25">
      <c r="A57" s="1">
        <f>IF(LEN(C57)=0,"",COUNTA($C$14:C57))</f>
        <v>38</v>
      </c>
      <c r="B57" s="131"/>
      <c r="C57" s="25" t="s">
        <v>76</v>
      </c>
      <c r="D57" s="17" t="s">
        <v>77</v>
      </c>
      <c r="E57" s="7">
        <v>207900</v>
      </c>
      <c r="F57" s="104"/>
      <c r="G57" s="80"/>
    </row>
    <row r="58" spans="1:7" s="81" customFormat="1" x14ac:dyDescent="0.25">
      <c r="A58" s="1">
        <f>IF(LEN(C58)=0,"",COUNTA($C$14:C58))</f>
        <v>39</v>
      </c>
      <c r="B58" s="131"/>
      <c r="C58" s="25" t="s">
        <v>169</v>
      </c>
      <c r="D58" s="17" t="s">
        <v>307</v>
      </c>
      <c r="E58" s="7">
        <v>658800</v>
      </c>
      <c r="F58" s="104"/>
      <c r="G58" s="80"/>
    </row>
    <row r="59" spans="1:7" s="81" customFormat="1" ht="31.5" x14ac:dyDescent="0.25">
      <c r="A59" s="1">
        <f>IF(LEN(C59)=0,"",COUNTA($C$14:C59))</f>
        <v>40</v>
      </c>
      <c r="B59" s="131"/>
      <c r="C59" s="25" t="s">
        <v>78</v>
      </c>
      <c r="D59" s="17" t="s">
        <v>79</v>
      </c>
      <c r="E59" s="7">
        <v>108900</v>
      </c>
      <c r="F59" s="104"/>
      <c r="G59" s="80"/>
    </row>
    <row r="60" spans="1:7" s="81" customFormat="1" ht="31.5" x14ac:dyDescent="0.25">
      <c r="A60" s="1">
        <f>IF(LEN(C60)=0,"",COUNTA($C$14:C60))</f>
        <v>41</v>
      </c>
      <c r="B60" s="131"/>
      <c r="C60" s="25" t="s">
        <v>170</v>
      </c>
      <c r="D60" s="17" t="s">
        <v>308</v>
      </c>
      <c r="E60" s="7">
        <v>172800</v>
      </c>
      <c r="F60" s="104"/>
      <c r="G60" s="80"/>
    </row>
    <row r="61" spans="1:7" s="81" customFormat="1" x14ac:dyDescent="0.25">
      <c r="A61" s="1">
        <f>IF(LEN(C61)=0,"",COUNTA($C$14:C61))</f>
        <v>42</v>
      </c>
      <c r="B61" s="131"/>
      <c r="C61" s="108" t="s">
        <v>172</v>
      </c>
      <c r="D61" s="26" t="s">
        <v>311</v>
      </c>
      <c r="E61" s="7">
        <v>450000</v>
      </c>
      <c r="F61" s="104"/>
      <c r="G61" s="80"/>
    </row>
    <row r="62" spans="1:7" s="81" customFormat="1" ht="31.5" x14ac:dyDescent="0.25">
      <c r="A62" s="1">
        <f>IF(LEN(C62)=0,"",COUNTA($C$14:C62))</f>
        <v>43</v>
      </c>
      <c r="B62" s="131"/>
      <c r="C62" s="25" t="s">
        <v>82</v>
      </c>
      <c r="D62" s="17" t="s">
        <v>83</v>
      </c>
      <c r="E62" s="7">
        <v>261000</v>
      </c>
      <c r="F62" s="104" t="s">
        <v>312</v>
      </c>
      <c r="G62" s="80"/>
    </row>
    <row r="63" spans="1:7" s="81" customFormat="1" ht="31.5" x14ac:dyDescent="0.25">
      <c r="A63" s="1">
        <f>IF(LEN(C63)=0,"",COUNTA($C$14:C63))</f>
        <v>44</v>
      </c>
      <c r="B63" s="131"/>
      <c r="C63" s="25" t="s">
        <v>84</v>
      </c>
      <c r="D63" s="17" t="s">
        <v>85</v>
      </c>
      <c r="E63" s="7">
        <v>207900</v>
      </c>
      <c r="F63" s="104"/>
      <c r="G63" s="80"/>
    </row>
    <row r="64" spans="1:7" s="81" customFormat="1" ht="47.25" x14ac:dyDescent="0.25">
      <c r="A64" s="1">
        <f>IF(LEN(C64)=0,"",COUNTA($C$14:C64))</f>
        <v>45</v>
      </c>
      <c r="B64" s="131"/>
      <c r="C64" s="25" t="s">
        <v>86</v>
      </c>
      <c r="D64" s="17" t="s">
        <v>87</v>
      </c>
      <c r="E64" s="7">
        <v>554400</v>
      </c>
      <c r="F64" s="104"/>
      <c r="G64" s="80"/>
    </row>
    <row r="65" spans="1:7" s="81" customFormat="1" ht="31.5" x14ac:dyDescent="0.25">
      <c r="A65" s="1">
        <f>IF(LEN(C65)=0,"",COUNTA($C$14:C65))</f>
        <v>46</v>
      </c>
      <c r="B65" s="131"/>
      <c r="C65" s="25" t="s">
        <v>88</v>
      </c>
      <c r="D65" s="17" t="s">
        <v>89</v>
      </c>
      <c r="E65" s="7">
        <v>207900</v>
      </c>
      <c r="F65" s="104"/>
      <c r="G65" s="80"/>
    </row>
    <row r="66" spans="1:7" s="81" customFormat="1" x14ac:dyDescent="0.25">
      <c r="A66" s="1">
        <f>IF(LEN(C66)=0,"",COUNTA($C$14:C66))</f>
        <v>47</v>
      </c>
      <c r="B66" s="131"/>
      <c r="C66" s="25" t="s">
        <v>90</v>
      </c>
      <c r="D66" s="17" t="s">
        <v>91</v>
      </c>
      <c r="E66" s="7">
        <v>370800</v>
      </c>
      <c r="F66" s="104"/>
      <c r="G66" s="80"/>
    </row>
    <row r="67" spans="1:7" s="81" customFormat="1" ht="31.5" x14ac:dyDescent="0.25">
      <c r="A67" s="1">
        <f>IF(LEN(C67)=0,"",COUNTA($C$14:C67))</f>
        <v>48</v>
      </c>
      <c r="B67" s="156" t="s">
        <v>92</v>
      </c>
      <c r="C67" s="25" t="s">
        <v>93</v>
      </c>
      <c r="D67" s="170" t="s">
        <v>94</v>
      </c>
      <c r="E67" s="7">
        <v>123300</v>
      </c>
      <c r="F67" s="168" t="s">
        <v>95</v>
      </c>
      <c r="G67" s="80"/>
    </row>
    <row r="68" spans="1:7" s="81" customFormat="1" ht="31.5" x14ac:dyDescent="0.25">
      <c r="A68" s="1">
        <f>IF(LEN(C68)=0,"",COUNTA($C$14:C68))</f>
        <v>49</v>
      </c>
      <c r="B68" s="156"/>
      <c r="C68" s="25" t="s">
        <v>96</v>
      </c>
      <c r="D68" s="170"/>
      <c r="E68" s="7">
        <v>123300</v>
      </c>
      <c r="F68" s="168"/>
      <c r="G68" s="80"/>
    </row>
    <row r="69" spans="1:7" s="81" customFormat="1" ht="31.5" x14ac:dyDescent="0.25">
      <c r="A69" s="1">
        <f>IF(LEN(C69)=0,"",COUNTA($C$14:C69))</f>
        <v>50</v>
      </c>
      <c r="B69" s="156"/>
      <c r="C69" s="25" t="s">
        <v>173</v>
      </c>
      <c r="D69" s="170"/>
      <c r="E69" s="7">
        <v>187200</v>
      </c>
      <c r="F69" s="168"/>
      <c r="G69" s="80"/>
    </row>
    <row r="70" spans="1:7" s="81" customFormat="1" ht="63" x14ac:dyDescent="0.25">
      <c r="A70" s="1">
        <f>IF(LEN(C70)=0,"",COUNTA($C$14:C70))</f>
        <v>51</v>
      </c>
      <c r="B70" s="16"/>
      <c r="C70" s="25" t="s">
        <v>176</v>
      </c>
      <c r="D70" s="27" t="s">
        <v>315</v>
      </c>
      <c r="E70" s="7">
        <v>242100</v>
      </c>
      <c r="F70" s="105"/>
      <c r="G70" s="80"/>
    </row>
    <row r="71" spans="1:7" ht="31.5" x14ac:dyDescent="0.25">
      <c r="A71" s="1">
        <f>IF(LEN(C71)=0,"",COUNTA($C$14:C71))</f>
        <v>52</v>
      </c>
      <c r="B71" s="16"/>
      <c r="C71" s="17" t="s">
        <v>178</v>
      </c>
      <c r="D71" s="17" t="s">
        <v>319</v>
      </c>
      <c r="E71" s="7">
        <v>110700</v>
      </c>
      <c r="F71" s="104"/>
      <c r="G71" s="34"/>
    </row>
    <row r="72" spans="1:7" x14ac:dyDescent="0.25">
      <c r="A72" s="1">
        <f>IF(LEN(C72)=0,"",COUNTA($C$14:C72))</f>
        <v>53</v>
      </c>
      <c r="B72" s="16"/>
      <c r="C72" s="17" t="s">
        <v>179</v>
      </c>
      <c r="D72" s="17" t="s">
        <v>320</v>
      </c>
      <c r="E72" s="7">
        <v>59400</v>
      </c>
      <c r="F72" s="104"/>
      <c r="G72" s="34"/>
    </row>
    <row r="73" spans="1:7" ht="78.75" x14ac:dyDescent="0.25">
      <c r="A73" s="1">
        <f>IF(LEN(C73)=0,"",COUNTA($C$14:C73))</f>
        <v>54</v>
      </c>
      <c r="B73" s="16"/>
      <c r="C73" s="17" t="s">
        <v>180</v>
      </c>
      <c r="D73" s="17" t="s">
        <v>321</v>
      </c>
      <c r="E73" s="7">
        <v>125100</v>
      </c>
      <c r="F73" s="104" t="s">
        <v>322</v>
      </c>
      <c r="G73" s="34"/>
    </row>
    <row r="74" spans="1:7" ht="31.5" x14ac:dyDescent="0.25">
      <c r="A74" s="1">
        <f>IF(LEN(C74)=0,"",COUNTA($C$14:C74))</f>
        <v>55</v>
      </c>
      <c r="B74" s="16"/>
      <c r="C74" s="17" t="s">
        <v>183</v>
      </c>
      <c r="D74" s="17" t="s">
        <v>325</v>
      </c>
      <c r="E74" s="7">
        <v>781200</v>
      </c>
      <c r="F74" s="105" t="s">
        <v>326</v>
      </c>
      <c r="G74" s="34"/>
    </row>
    <row r="75" spans="1:7" ht="31.5" x14ac:dyDescent="0.25">
      <c r="A75" s="1">
        <f>IF(LEN(C75)=0,"",COUNTA($C$14:C75))</f>
        <v>56</v>
      </c>
      <c r="B75" s="16"/>
      <c r="C75" s="17" t="s">
        <v>187</v>
      </c>
      <c r="D75" s="17" t="s">
        <v>333</v>
      </c>
      <c r="E75" s="7">
        <v>79200</v>
      </c>
      <c r="F75" s="104"/>
      <c r="G75" s="34"/>
    </row>
    <row r="76" spans="1:7" ht="47.25" x14ac:dyDescent="0.25">
      <c r="A76" s="1">
        <f>IF(LEN(C76)=0,"",COUNTA($C$14:C76))</f>
        <v>57</v>
      </c>
      <c r="B76" s="16"/>
      <c r="C76" s="17" t="s">
        <v>189</v>
      </c>
      <c r="D76" s="17" t="s">
        <v>336</v>
      </c>
      <c r="E76" s="7">
        <v>151200</v>
      </c>
      <c r="F76" s="104"/>
      <c r="G76" s="34"/>
    </row>
    <row r="77" spans="1:7" x14ac:dyDescent="0.25">
      <c r="A77" s="1">
        <f>IF(LEN(C77)=0,"",COUNTA($C$14:C77))</f>
        <v>58</v>
      </c>
      <c r="B77" s="16"/>
      <c r="C77" s="17" t="s">
        <v>190</v>
      </c>
      <c r="D77" s="17" t="s">
        <v>337</v>
      </c>
      <c r="E77" s="7">
        <v>227700</v>
      </c>
      <c r="F77" s="104"/>
      <c r="G77" s="34"/>
    </row>
    <row r="78" spans="1:7" ht="31.5" x14ac:dyDescent="0.25">
      <c r="A78" s="1">
        <f>IF(LEN(C78)=0,"",COUNTA($C$14:C78))</f>
        <v>59</v>
      </c>
      <c r="B78" s="16"/>
      <c r="C78" s="17" t="s">
        <v>192</v>
      </c>
      <c r="D78" s="17" t="s">
        <v>341</v>
      </c>
      <c r="E78" s="7">
        <v>359100</v>
      </c>
      <c r="F78" s="104"/>
      <c r="G78" s="34"/>
    </row>
    <row r="79" spans="1:7" ht="47.25" x14ac:dyDescent="0.25">
      <c r="A79" s="1">
        <f>IF(LEN(C79)=0,"",COUNTA($C$14:C79))</f>
        <v>60</v>
      </c>
      <c r="B79" s="23" t="s">
        <v>343</v>
      </c>
      <c r="C79" s="17" t="s">
        <v>195</v>
      </c>
      <c r="D79" s="17"/>
      <c r="E79" s="7">
        <v>225000</v>
      </c>
      <c r="F79" s="104" t="s">
        <v>344</v>
      </c>
      <c r="G79" s="34"/>
    </row>
    <row r="80" spans="1:7" ht="31.5" x14ac:dyDescent="0.25">
      <c r="A80" s="1">
        <f>IF(LEN(C80)=0,"",COUNTA($C$14:C80))</f>
        <v>61</v>
      </c>
      <c r="B80" s="172" t="s">
        <v>97</v>
      </c>
      <c r="C80" s="17" t="s">
        <v>98</v>
      </c>
      <c r="D80" s="17" t="s">
        <v>99</v>
      </c>
      <c r="E80" s="7">
        <v>155000</v>
      </c>
      <c r="F80" s="104"/>
      <c r="G80" s="34"/>
    </row>
    <row r="81" spans="1:10" ht="47.25" x14ac:dyDescent="0.25">
      <c r="A81" s="1">
        <f>IF(LEN(C81)=0,"",COUNTA($C$14:C81))</f>
        <v>62</v>
      </c>
      <c r="B81" s="173"/>
      <c r="C81" s="17" t="s">
        <v>100</v>
      </c>
      <c r="D81" s="17" t="s">
        <v>101</v>
      </c>
      <c r="E81" s="7">
        <v>155000</v>
      </c>
      <c r="F81" s="104"/>
      <c r="G81" s="34"/>
    </row>
    <row r="82" spans="1:10" ht="31.5" x14ac:dyDescent="0.25">
      <c r="A82" s="1">
        <f>IF(LEN(C82)=0,"",COUNTA($C$14:C82))</f>
        <v>63</v>
      </c>
      <c r="B82" s="174"/>
      <c r="C82" s="17" t="s">
        <v>102</v>
      </c>
      <c r="D82" s="17" t="s">
        <v>103</v>
      </c>
      <c r="E82" s="7">
        <v>155000</v>
      </c>
      <c r="F82" s="104"/>
      <c r="G82" s="34"/>
    </row>
    <row r="83" spans="1:10" ht="31.5" x14ac:dyDescent="0.25">
      <c r="A83" s="1">
        <f>IF(LEN(C83)=0,"",COUNTA($C$14:C83))</f>
        <v>64</v>
      </c>
      <c r="B83" s="16"/>
      <c r="C83" s="17" t="s">
        <v>104</v>
      </c>
      <c r="D83" s="17" t="s">
        <v>105</v>
      </c>
      <c r="E83" s="7">
        <v>70000</v>
      </c>
      <c r="F83" s="28"/>
      <c r="G83" s="34"/>
    </row>
    <row r="84" spans="1:10" ht="31.5" x14ac:dyDescent="0.25">
      <c r="A84" s="1">
        <f>IF(LEN(C84)=0,"",COUNTA($C$14:C84))</f>
        <v>65</v>
      </c>
      <c r="B84" s="23"/>
      <c r="C84" s="17" t="s">
        <v>106</v>
      </c>
      <c r="D84" s="17"/>
      <c r="E84" s="7">
        <v>225000</v>
      </c>
      <c r="F84" s="104"/>
      <c r="G84" s="34"/>
    </row>
    <row r="85" spans="1:10" ht="31.5" x14ac:dyDescent="0.25">
      <c r="A85" s="1">
        <f>IF(LEN(C85)=0,"",COUNTA($C$14:C85))</f>
        <v>66</v>
      </c>
      <c r="B85" s="23"/>
      <c r="C85" s="17" t="s">
        <v>213</v>
      </c>
      <c r="D85" s="17"/>
      <c r="E85" s="7">
        <v>450000</v>
      </c>
      <c r="F85" s="104"/>
      <c r="G85" s="34"/>
    </row>
    <row r="86" spans="1:10" ht="47.25" x14ac:dyDescent="0.25">
      <c r="A86" s="1">
        <f>IF(LEN(C86)=0,"",COUNTA($C$14:C86))</f>
        <v>67</v>
      </c>
      <c r="B86" s="23"/>
      <c r="C86" s="17" t="s">
        <v>107</v>
      </c>
      <c r="D86" s="17" t="s">
        <v>108</v>
      </c>
      <c r="E86" s="7">
        <v>630000</v>
      </c>
      <c r="F86" s="104"/>
      <c r="G86" s="34"/>
    </row>
    <row r="87" spans="1:10" ht="47.25" x14ac:dyDescent="0.25">
      <c r="A87" s="1">
        <f>IF(LEN(C87)=0,"",COUNTA($C$14:C87))</f>
        <v>68</v>
      </c>
      <c r="B87" s="23"/>
      <c r="C87" s="17" t="s">
        <v>214</v>
      </c>
      <c r="D87" s="17" t="s">
        <v>352</v>
      </c>
      <c r="E87" s="7">
        <v>693000</v>
      </c>
      <c r="F87" s="104"/>
      <c r="G87" s="34"/>
    </row>
    <row r="88" spans="1:10" ht="47.25" x14ac:dyDescent="0.25">
      <c r="A88" s="1">
        <f>IF(LEN(C88)=0,"",COUNTA($C$14:C88))</f>
        <v>69</v>
      </c>
      <c r="B88" s="23"/>
      <c r="C88" s="17" t="s">
        <v>109</v>
      </c>
      <c r="D88" s="17" t="s">
        <v>110</v>
      </c>
      <c r="E88" s="7">
        <v>224100</v>
      </c>
      <c r="F88" s="104"/>
      <c r="G88" s="34"/>
    </row>
    <row r="89" spans="1:10" ht="31.5" x14ac:dyDescent="0.25">
      <c r="A89" s="1">
        <f>IF(LEN(C89)=0,"",COUNTA($C$14:C89))</f>
        <v>70</v>
      </c>
      <c r="B89" s="23"/>
      <c r="C89" s="17" t="s">
        <v>112</v>
      </c>
      <c r="D89" s="17" t="s">
        <v>113</v>
      </c>
      <c r="E89" s="7">
        <v>141300</v>
      </c>
      <c r="F89" s="104"/>
      <c r="G89" s="34"/>
    </row>
    <row r="90" spans="1:10" ht="31.5" x14ac:dyDescent="0.25">
      <c r="A90" s="1">
        <f>IF(LEN(C90)=0,"",COUNTA($C$14:C90))</f>
        <v>71</v>
      </c>
      <c r="B90" s="23"/>
      <c r="C90" s="17" t="s">
        <v>114</v>
      </c>
      <c r="D90" s="17" t="s">
        <v>115</v>
      </c>
      <c r="E90" s="7">
        <v>141300</v>
      </c>
      <c r="F90" s="104"/>
      <c r="G90" s="34"/>
    </row>
    <row r="91" spans="1:10" x14ac:dyDescent="0.25">
      <c r="A91" s="1">
        <f>IF(LEN(C91)=0,"",COUNTA($C$14:C91))</f>
        <v>72</v>
      </c>
      <c r="B91" s="23"/>
      <c r="C91" s="17" t="s">
        <v>216</v>
      </c>
      <c r="D91" s="17" t="s">
        <v>353</v>
      </c>
      <c r="E91" s="7">
        <v>166500</v>
      </c>
      <c r="F91" s="104"/>
      <c r="G91" s="34"/>
    </row>
    <row r="92" spans="1:10" ht="31.5" x14ac:dyDescent="0.25">
      <c r="A92" s="1">
        <f>IF(LEN(C92)=0,"",COUNTA($C$14:C92))</f>
        <v>73</v>
      </c>
      <c r="B92" s="23"/>
      <c r="C92" s="17" t="s">
        <v>217</v>
      </c>
      <c r="D92" s="17" t="s">
        <v>354</v>
      </c>
      <c r="E92" s="7">
        <v>1080000</v>
      </c>
      <c r="F92" s="105"/>
      <c r="G92" s="34"/>
    </row>
    <row r="93" spans="1:10" x14ac:dyDescent="0.25">
      <c r="A93" s="1">
        <f>IF(LEN(C93)=0,"",COUNTA($C$14:C93))</f>
        <v>74</v>
      </c>
      <c r="B93" s="23"/>
      <c r="C93" s="17" t="s">
        <v>116</v>
      </c>
      <c r="D93" s="17" t="s">
        <v>117</v>
      </c>
      <c r="E93" s="7">
        <v>630000</v>
      </c>
      <c r="F93" s="104"/>
      <c r="G93" s="34"/>
    </row>
    <row r="94" spans="1:10" ht="31.5" x14ac:dyDescent="0.25">
      <c r="A94" s="1">
        <f>IF(LEN(C94)=0,"",COUNTA($C$14:C94))</f>
        <v>75</v>
      </c>
      <c r="B94" s="23"/>
      <c r="C94" s="17" t="s">
        <v>218</v>
      </c>
      <c r="D94" s="17" t="s">
        <v>355</v>
      </c>
      <c r="E94" s="7">
        <v>762300</v>
      </c>
      <c r="F94" s="104"/>
      <c r="G94" s="34"/>
    </row>
    <row r="95" spans="1:10" ht="31.5" x14ac:dyDescent="0.25">
      <c r="A95" s="1">
        <f>IF(LEN(C95)=0,"",COUNTA($C$14:C95))</f>
        <v>76</v>
      </c>
      <c r="B95" s="23"/>
      <c r="C95" s="17" t="s">
        <v>220</v>
      </c>
      <c r="D95" s="17" t="s">
        <v>357</v>
      </c>
      <c r="E95" s="7">
        <v>762300</v>
      </c>
      <c r="F95" s="104"/>
      <c r="G95" s="34"/>
    </row>
    <row r="96" spans="1:10" ht="47.25" x14ac:dyDescent="0.25">
      <c r="A96" s="1">
        <f>IF(LEN(C96)=0,"",COUNTA($C$14:C96))</f>
        <v>77</v>
      </c>
      <c r="B96" s="23"/>
      <c r="C96" s="17" t="s">
        <v>118</v>
      </c>
      <c r="D96" s="17" t="s">
        <v>119</v>
      </c>
      <c r="E96" s="7">
        <v>3420000</v>
      </c>
      <c r="F96" s="113"/>
      <c r="G96" s="114"/>
      <c r="H96" s="114"/>
      <c r="I96" s="114"/>
      <c r="J96" s="112"/>
    </row>
    <row r="97" spans="1:7" ht="31.5" x14ac:dyDescent="0.25">
      <c r="A97" s="1">
        <f>IF(LEN(C97)=0,"",COUNTA($C$14:C97))</f>
        <v>78</v>
      </c>
      <c r="B97" s="23"/>
      <c r="C97" s="17" t="s">
        <v>225</v>
      </c>
      <c r="D97" s="17" t="s">
        <v>363</v>
      </c>
      <c r="E97" s="7">
        <v>3420000</v>
      </c>
      <c r="F97" s="104"/>
      <c r="G97" s="34"/>
    </row>
    <row r="98" spans="1:7" ht="31.5" x14ac:dyDescent="0.25">
      <c r="A98" s="1">
        <f>IF(LEN(C98)=0,"",COUNTA($C$14:C98))</f>
        <v>79</v>
      </c>
      <c r="B98" s="23"/>
      <c r="C98" s="17" t="s">
        <v>251</v>
      </c>
      <c r="D98" s="17" t="s">
        <v>386</v>
      </c>
      <c r="E98" s="7">
        <v>79200</v>
      </c>
      <c r="F98" s="104"/>
      <c r="G98" s="34"/>
    </row>
    <row r="99" spans="1:7" x14ac:dyDescent="0.25">
      <c r="A99" s="1">
        <f>IF(LEN(C99)=0,"",COUNTA($C$14:C99))</f>
        <v>80</v>
      </c>
      <c r="B99" s="16"/>
      <c r="C99" s="17" t="s">
        <v>120</v>
      </c>
      <c r="D99" s="17" t="s">
        <v>121</v>
      </c>
      <c r="E99" s="7">
        <v>405000</v>
      </c>
      <c r="F99" s="104"/>
      <c r="G99" s="34"/>
    </row>
    <row r="100" spans="1:7" s="36" customFormat="1" ht="31.5" x14ac:dyDescent="0.25">
      <c r="A100" s="1">
        <f>IF(LEN(C100)=0,"",COUNTA($C$14:C100))</f>
        <v>81</v>
      </c>
      <c r="B100" s="156" t="s">
        <v>387</v>
      </c>
      <c r="C100" s="17" t="s">
        <v>122</v>
      </c>
      <c r="D100" s="17" t="s">
        <v>123</v>
      </c>
      <c r="E100" s="7">
        <v>160200</v>
      </c>
      <c r="F100" s="104"/>
    </row>
    <row r="101" spans="1:7" s="36" customFormat="1" ht="31.5" x14ac:dyDescent="0.25">
      <c r="A101" s="1">
        <f>IF(LEN(C101)=0,"",COUNTA($C$14:C101))</f>
        <v>82</v>
      </c>
      <c r="B101" s="156"/>
      <c r="C101" s="17" t="s">
        <v>252</v>
      </c>
      <c r="D101" s="17" t="s">
        <v>388</v>
      </c>
      <c r="E101" s="7">
        <v>114300</v>
      </c>
      <c r="F101" s="104"/>
    </row>
    <row r="102" spans="1:7" s="103" customFormat="1" x14ac:dyDescent="0.25">
      <c r="A102" s="160" t="s">
        <v>389</v>
      </c>
      <c r="B102" s="161"/>
      <c r="C102" s="161"/>
      <c r="D102" s="161"/>
      <c r="E102" s="162"/>
      <c r="F102" s="101"/>
      <c r="G102" s="102"/>
    </row>
    <row r="103" spans="1:7" s="56" customFormat="1" ht="31.5" x14ac:dyDescent="0.2">
      <c r="A103" s="1">
        <f>IF(LEN(C103)=0,"",COUNTA($C$14:C103))</f>
        <v>83</v>
      </c>
      <c r="B103" s="115"/>
      <c r="C103" s="26" t="s">
        <v>253</v>
      </c>
      <c r="D103" s="26" t="s">
        <v>390</v>
      </c>
      <c r="E103" s="7">
        <v>63900</v>
      </c>
      <c r="F103" s="171" t="s">
        <v>391</v>
      </c>
    </row>
    <row r="104" spans="1:7" s="56" customFormat="1" ht="31.5" x14ac:dyDescent="0.2">
      <c r="A104" s="1">
        <f>IF(LEN(C104)=0,"",COUNTA($C$14:C104))</f>
        <v>84</v>
      </c>
      <c r="B104" s="115"/>
      <c r="C104" s="26" t="s">
        <v>254</v>
      </c>
      <c r="D104" s="26" t="s">
        <v>392</v>
      </c>
      <c r="E104" s="7">
        <v>77400</v>
      </c>
      <c r="F104" s="171"/>
    </row>
    <row r="105" spans="1:7" s="103" customFormat="1" x14ac:dyDescent="0.25">
      <c r="A105" s="160" t="s">
        <v>393</v>
      </c>
      <c r="B105" s="161"/>
      <c r="C105" s="161"/>
      <c r="D105" s="161"/>
      <c r="E105" s="162"/>
      <c r="F105" s="101"/>
      <c r="G105" s="102"/>
    </row>
    <row r="106" spans="1:7" ht="47.25" x14ac:dyDescent="0.25">
      <c r="A106" s="1">
        <f>IF(LEN(C106)=0,"",COUNTA($C$14:C106))</f>
        <v>85</v>
      </c>
      <c r="B106" s="16"/>
      <c r="C106" s="17" t="s">
        <v>124</v>
      </c>
      <c r="D106" s="17" t="s">
        <v>125</v>
      </c>
      <c r="E106" s="7">
        <v>1771200</v>
      </c>
      <c r="F106" s="104"/>
      <c r="G106" s="34"/>
    </row>
    <row r="107" spans="1:7" ht="94.5" x14ac:dyDescent="0.25">
      <c r="A107" s="1">
        <f>IF(LEN(C107)=0,"",COUNTA($C$14:C107))</f>
        <v>86</v>
      </c>
      <c r="B107" s="16"/>
      <c r="C107" s="17" t="s">
        <v>126</v>
      </c>
      <c r="D107" s="17" t="s">
        <v>127</v>
      </c>
      <c r="E107" s="7">
        <v>445500</v>
      </c>
      <c r="F107" s="105" t="s">
        <v>128</v>
      </c>
      <c r="G107" s="34"/>
    </row>
    <row r="108" spans="1:7" x14ac:dyDescent="0.25">
      <c r="A108" s="1">
        <f>IF(LEN(C108)=0,"",COUNTA($C$14:C108))</f>
        <v>87</v>
      </c>
      <c r="B108" s="16"/>
      <c r="C108" s="17" t="s">
        <v>129</v>
      </c>
      <c r="D108" s="17" t="s">
        <v>130</v>
      </c>
      <c r="E108" s="7">
        <v>241200</v>
      </c>
      <c r="F108" s="104"/>
      <c r="G108" s="34"/>
    </row>
    <row r="109" spans="1:7" ht="31.5" x14ac:dyDescent="0.25">
      <c r="A109" s="1">
        <f>IF(LEN(C109)=0,"",COUNTA($C$14:C109))</f>
        <v>88</v>
      </c>
      <c r="B109" s="23"/>
      <c r="C109" s="17" t="s">
        <v>131</v>
      </c>
      <c r="D109" s="17" t="s">
        <v>132</v>
      </c>
      <c r="E109" s="7">
        <v>64800</v>
      </c>
      <c r="F109" s="104"/>
      <c r="G109" s="34"/>
    </row>
    <row r="110" spans="1:7" ht="31.5" x14ac:dyDescent="0.25">
      <c r="A110" s="1">
        <f>IF(LEN(C110)=0,"",COUNTA($C$14:C110))</f>
        <v>89</v>
      </c>
      <c r="B110" s="23"/>
      <c r="C110" s="17" t="s">
        <v>133</v>
      </c>
      <c r="D110" s="17" t="s">
        <v>134</v>
      </c>
      <c r="E110" s="7">
        <v>296100</v>
      </c>
      <c r="F110" s="104"/>
      <c r="G110" s="34"/>
    </row>
    <row r="111" spans="1:7" ht="47.25" x14ac:dyDescent="0.25">
      <c r="A111" s="1">
        <f>IF(LEN(C111)=0,"",COUNTA($C$14:C111))</f>
        <v>90</v>
      </c>
      <c r="B111" s="23"/>
      <c r="C111" s="17" t="s">
        <v>135</v>
      </c>
      <c r="D111" s="17" t="s">
        <v>136</v>
      </c>
      <c r="E111" s="7">
        <v>544500</v>
      </c>
      <c r="F111" s="104"/>
      <c r="G111" s="34"/>
    </row>
    <row r="112" spans="1:7" x14ac:dyDescent="0.25">
      <c r="A112" s="1">
        <f>IF(LEN(C112)=0,"",COUNTA($C$14:C112))</f>
        <v>91</v>
      </c>
      <c r="B112" s="23"/>
      <c r="C112" s="17" t="s">
        <v>141</v>
      </c>
      <c r="D112" s="17" t="s">
        <v>142</v>
      </c>
      <c r="E112" s="7">
        <v>198000</v>
      </c>
      <c r="F112" s="104"/>
      <c r="G112" s="34"/>
    </row>
    <row r="113" spans="1:7" ht="31.5" x14ac:dyDescent="0.25">
      <c r="A113" s="1">
        <f>IF(LEN(C113)=0,"",COUNTA($C$14:C113))</f>
        <v>92</v>
      </c>
      <c r="B113" s="23"/>
      <c r="C113" s="17" t="s">
        <v>263</v>
      </c>
      <c r="D113" s="17" t="s">
        <v>405</v>
      </c>
      <c r="E113" s="7">
        <v>198000</v>
      </c>
      <c r="F113" s="104"/>
      <c r="G113" s="34"/>
    </row>
    <row r="114" spans="1:7" x14ac:dyDescent="0.25">
      <c r="A114" s="1">
        <f>IF(LEN(C114)=0,"",COUNTA($C$14:C114))</f>
        <v>93</v>
      </c>
      <c r="B114" s="23"/>
      <c r="C114" s="17" t="s">
        <v>264</v>
      </c>
      <c r="D114" s="17"/>
      <c r="E114" s="7">
        <v>148500</v>
      </c>
      <c r="F114" s="104"/>
      <c r="G114" s="34"/>
    </row>
    <row r="115" spans="1:7" ht="102" customHeight="1" x14ac:dyDescent="0.25">
      <c r="A115" s="1">
        <f>IF(LEN(C115)=0,"",COUNTA($C$14:C115))</f>
        <v>94</v>
      </c>
      <c r="B115" s="23"/>
      <c r="C115" s="17" t="s">
        <v>266</v>
      </c>
      <c r="D115" s="17" t="s">
        <v>408</v>
      </c>
      <c r="E115" s="7">
        <v>342000</v>
      </c>
      <c r="F115" s="104"/>
      <c r="G115" s="34"/>
    </row>
    <row r="116" spans="1:7" ht="31.5" x14ac:dyDescent="0.25">
      <c r="A116" s="1">
        <f>IF(LEN(C116)=0,"",COUNTA($C$14:C116))</f>
        <v>95</v>
      </c>
      <c r="B116" s="23"/>
      <c r="C116" s="17" t="s">
        <v>276</v>
      </c>
      <c r="D116" s="17"/>
      <c r="E116" s="7">
        <v>205000</v>
      </c>
      <c r="F116" s="104"/>
      <c r="G116" s="34"/>
    </row>
    <row r="117" spans="1:7" s="81" customFormat="1" x14ac:dyDescent="0.25">
      <c r="A117" s="198" t="s">
        <v>419</v>
      </c>
      <c r="B117" s="198"/>
      <c r="C117" s="198"/>
      <c r="D117" s="198"/>
      <c r="E117" s="199">
        <v>27385100</v>
      </c>
      <c r="F117" s="79"/>
      <c r="G117" s="80"/>
    </row>
    <row r="118" spans="1:7" s="36" customFormat="1" x14ac:dyDescent="0.25">
      <c r="A118" s="30"/>
      <c r="B118" s="33"/>
      <c r="C118" s="31"/>
      <c r="D118" s="31"/>
      <c r="E118" s="58"/>
      <c r="F118" s="121"/>
    </row>
    <row r="119" spans="1:7" s="45" customFormat="1" x14ac:dyDescent="0.2">
      <c r="A119" s="184" t="s">
        <v>147</v>
      </c>
      <c r="B119" s="184"/>
      <c r="C119" s="184"/>
      <c r="D119" s="184"/>
      <c r="E119" s="37"/>
      <c r="F119" s="122"/>
    </row>
    <row r="120" spans="1:7" s="40" customFormat="1" x14ac:dyDescent="0.2">
      <c r="A120" s="46"/>
      <c r="B120" s="175" t="s">
        <v>148</v>
      </c>
      <c r="C120" s="175"/>
      <c r="D120" s="175"/>
      <c r="E120" s="175"/>
      <c r="F120" s="44"/>
    </row>
    <row r="121" spans="1:7" s="40" customFormat="1" x14ac:dyDescent="0.2">
      <c r="A121" s="46"/>
      <c r="B121" s="175" t="s">
        <v>149</v>
      </c>
      <c r="C121" s="175"/>
      <c r="D121" s="175"/>
      <c r="E121" s="175"/>
      <c r="F121" s="44"/>
    </row>
    <row r="122" spans="1:7" s="47" customFormat="1" ht="34.5" customHeight="1" x14ac:dyDescent="0.2">
      <c r="A122" s="44"/>
      <c r="B122" s="185" t="s">
        <v>150</v>
      </c>
      <c r="C122" s="185"/>
      <c r="D122" s="185"/>
      <c r="E122" s="185"/>
      <c r="F122" s="185"/>
    </row>
    <row r="123" spans="1:7" s="48" customFormat="1" ht="16.5" customHeight="1" x14ac:dyDescent="0.2">
      <c r="A123" s="30"/>
      <c r="B123" s="186" t="s">
        <v>151</v>
      </c>
      <c r="C123" s="186"/>
      <c r="D123" s="186"/>
      <c r="E123" s="186"/>
      <c r="F123" s="186"/>
    </row>
    <row r="124" spans="1:7" s="41" customFormat="1" x14ac:dyDescent="0.2">
      <c r="A124" s="30"/>
      <c r="B124" s="175" t="s">
        <v>152</v>
      </c>
      <c r="C124" s="175"/>
      <c r="D124" s="175"/>
      <c r="E124" s="175"/>
      <c r="F124" s="44"/>
    </row>
    <row r="125" spans="1:7" s="41" customFormat="1" x14ac:dyDescent="0.2">
      <c r="A125" s="30"/>
      <c r="B125" s="43" t="s">
        <v>153</v>
      </c>
      <c r="C125" s="43"/>
      <c r="D125" s="49"/>
      <c r="E125" s="59"/>
      <c r="F125" s="44"/>
    </row>
    <row r="126" spans="1:7" s="41" customFormat="1" x14ac:dyDescent="0.2">
      <c r="A126" s="30"/>
      <c r="B126" s="43" t="s">
        <v>154</v>
      </c>
      <c r="C126" s="43"/>
      <c r="D126" s="49"/>
      <c r="E126" s="59"/>
      <c r="F126" s="44"/>
    </row>
    <row r="127" spans="1:7" s="52" customFormat="1" x14ac:dyDescent="0.2">
      <c r="A127" s="50" t="s">
        <v>155</v>
      </c>
      <c r="B127" s="33"/>
      <c r="C127" s="51"/>
      <c r="D127" s="51"/>
      <c r="E127" s="32"/>
      <c r="F127" s="123"/>
    </row>
    <row r="128" spans="1:7" s="41" customFormat="1" x14ac:dyDescent="0.2">
      <c r="A128" s="30"/>
      <c r="B128" s="53" t="s">
        <v>156</v>
      </c>
      <c r="C128" s="43"/>
      <c r="D128" s="54"/>
      <c r="E128" s="55"/>
      <c r="F128" s="44"/>
    </row>
    <row r="129" spans="1:6" s="41" customFormat="1" x14ac:dyDescent="0.2">
      <c r="A129" s="30"/>
      <c r="B129" s="53" t="s">
        <v>157</v>
      </c>
      <c r="C129" s="43"/>
      <c r="D129" s="54"/>
      <c r="E129" s="55"/>
      <c r="F129" s="44"/>
    </row>
    <row r="130" spans="1:6" s="41" customFormat="1" x14ac:dyDescent="0.2">
      <c r="A130" s="30"/>
      <c r="B130" s="53" t="s">
        <v>158</v>
      </c>
      <c r="C130" s="43"/>
      <c r="D130" s="54"/>
      <c r="E130" s="55"/>
      <c r="F130" s="44"/>
    </row>
    <row r="131" spans="1:6" s="36" customFormat="1" x14ac:dyDescent="0.25">
      <c r="B131" s="42"/>
      <c r="E131" s="39"/>
      <c r="F131" s="124"/>
    </row>
    <row r="132" spans="1:6" s="36" customFormat="1" x14ac:dyDescent="0.25">
      <c r="B132" s="42"/>
      <c r="E132" s="39"/>
      <c r="F132" s="124"/>
    </row>
    <row r="133" spans="1:6" s="36" customFormat="1" x14ac:dyDescent="0.25">
      <c r="B133" s="42"/>
      <c r="E133" s="39"/>
      <c r="F133" s="124"/>
    </row>
    <row r="134" spans="1:6" s="36" customFormat="1" x14ac:dyDescent="0.25">
      <c r="B134" s="42"/>
      <c r="E134" s="39"/>
      <c r="F134" s="124"/>
    </row>
    <row r="135" spans="1:6" s="36" customFormat="1" x14ac:dyDescent="0.25">
      <c r="B135" s="42"/>
      <c r="E135" s="39"/>
      <c r="F135" s="124"/>
    </row>
    <row r="136" spans="1:6" s="36" customFormat="1" x14ac:dyDescent="0.25">
      <c r="B136" s="42"/>
      <c r="E136" s="39"/>
      <c r="F136" s="124"/>
    </row>
    <row r="137" spans="1:6" s="36" customFormat="1" x14ac:dyDescent="0.25">
      <c r="B137" s="42"/>
      <c r="E137" s="39"/>
      <c r="F137" s="124"/>
    </row>
    <row r="138" spans="1:6" s="36" customFormat="1" x14ac:dyDescent="0.25">
      <c r="B138" s="42"/>
      <c r="E138" s="39"/>
      <c r="F138" s="124"/>
    </row>
    <row r="139" spans="1:6" s="84" customFormat="1" x14ac:dyDescent="0.25">
      <c r="B139" s="83"/>
      <c r="E139" s="85"/>
      <c r="F139" s="125"/>
    </row>
  </sheetData>
  <mergeCells count="41">
    <mergeCell ref="F53:F54"/>
    <mergeCell ref="A55:E55"/>
    <mergeCell ref="B67:B69"/>
    <mergeCell ref="D67:D69"/>
    <mergeCell ref="F67:F69"/>
    <mergeCell ref="B80:B82"/>
    <mergeCell ref="F36:F40"/>
    <mergeCell ref="B42:B44"/>
    <mergeCell ref="F42:F44"/>
    <mergeCell ref="B45:B48"/>
    <mergeCell ref="F46:F48"/>
    <mergeCell ref="B50:B51"/>
    <mergeCell ref="F50:F51"/>
    <mergeCell ref="A119:D119"/>
    <mergeCell ref="B120:E120"/>
    <mergeCell ref="B121:E121"/>
    <mergeCell ref="B122:F122"/>
    <mergeCell ref="B123:F123"/>
    <mergeCell ref="B124:E124"/>
    <mergeCell ref="B100:B101"/>
    <mergeCell ref="A102:E102"/>
    <mergeCell ref="F103:F104"/>
    <mergeCell ref="A105:E105"/>
    <mergeCell ref="B24:B25"/>
    <mergeCell ref="B28:B29"/>
    <mergeCell ref="A117:D117"/>
    <mergeCell ref="B34:B35"/>
    <mergeCell ref="B36:B40"/>
    <mergeCell ref="B53:B54"/>
    <mergeCell ref="A13:E13"/>
    <mergeCell ref="B14:B19"/>
    <mergeCell ref="C14:C19"/>
    <mergeCell ref="E14:E19"/>
    <mergeCell ref="F14:F19"/>
    <mergeCell ref="A14:A19"/>
    <mergeCell ref="D1:F5"/>
    <mergeCell ref="D6:F6"/>
    <mergeCell ref="A7:F7"/>
    <mergeCell ref="A9:F9"/>
    <mergeCell ref="A10:F10"/>
    <mergeCell ref="B12:C12"/>
  </mergeCells>
  <conditionalFormatting sqref="C1:C1048576">
    <cfRule type="duplicateValues" dxfId="5" priority="4"/>
  </conditionalFormatting>
  <pageMargins left="0.23" right="0.23" top="0.28999999999999998" bottom="0.74803149606299213" header="0.31496062992125984" footer="0.31496062992125984"/>
  <pageSetup paperSize="9" scale="56" fitToHeight="0" orientation="portrait" r:id="rId1"/>
  <colBreaks count="1" manualBreakCount="1">
    <brk id="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09B0B-E8E9-4B0B-954C-A0EF97DDD2DE}">
  <sheetPr>
    <pageSetUpPr fitToPage="1"/>
  </sheetPr>
  <dimension ref="A1:K240"/>
  <sheetViews>
    <sheetView view="pageBreakPreview" zoomScale="130" zoomScaleNormal="70" zoomScaleSheetLayoutView="130" workbookViewId="0">
      <selection activeCell="D62" sqref="D62"/>
    </sheetView>
  </sheetViews>
  <sheetFormatPr defaultColWidth="9.125" defaultRowHeight="15.75" x14ac:dyDescent="0.25"/>
  <cols>
    <col min="1" max="1" width="5.375" style="35" customWidth="1"/>
    <col min="2" max="2" width="14.75" style="126" customWidth="1"/>
    <col min="3" max="3" width="37.75" style="35" customWidth="1"/>
    <col min="4" max="4" width="55.625" style="35" customWidth="1"/>
    <col min="5" max="5" width="13" style="127" hidden="1" customWidth="1"/>
    <col min="6" max="6" width="16" style="127" customWidth="1"/>
    <col min="7" max="7" width="34.25" style="76" customWidth="1"/>
    <col min="8" max="16384" width="9.125" style="35"/>
  </cols>
  <sheetData>
    <row r="1" spans="1:11" s="62" customFormat="1" ht="16.5" customHeight="1" x14ac:dyDescent="0.2">
      <c r="A1" s="60"/>
      <c r="B1" s="61"/>
      <c r="C1" s="60"/>
      <c r="D1" s="137" t="s">
        <v>143</v>
      </c>
      <c r="E1" s="138"/>
      <c r="F1" s="138"/>
      <c r="G1" s="139"/>
    </row>
    <row r="2" spans="1:11" s="65" customFormat="1" ht="16.5" customHeight="1" x14ac:dyDescent="0.2">
      <c r="A2" s="63"/>
      <c r="B2" s="64"/>
      <c r="C2" s="63"/>
      <c r="D2" s="137"/>
      <c r="E2" s="138"/>
      <c r="F2" s="138"/>
      <c r="G2" s="139"/>
    </row>
    <row r="3" spans="1:11" s="65" customFormat="1" ht="16.5" customHeight="1" x14ac:dyDescent="0.2">
      <c r="A3" s="63"/>
      <c r="B3" s="64"/>
      <c r="C3" s="63"/>
      <c r="D3" s="137"/>
      <c r="E3" s="138"/>
      <c r="F3" s="138"/>
      <c r="G3" s="139"/>
    </row>
    <row r="4" spans="1:11" s="65" customFormat="1" ht="16.5" customHeight="1" x14ac:dyDescent="0.2">
      <c r="A4" s="63"/>
      <c r="B4" s="64"/>
      <c r="C4" s="63"/>
      <c r="D4" s="137"/>
      <c r="E4" s="138"/>
      <c r="F4" s="138"/>
      <c r="G4" s="139"/>
    </row>
    <row r="5" spans="1:11" s="65" customFormat="1" ht="16.5" customHeight="1" x14ac:dyDescent="0.2">
      <c r="A5" s="63"/>
      <c r="B5" s="64"/>
      <c r="C5" s="63"/>
      <c r="D5" s="140"/>
      <c r="E5" s="141"/>
      <c r="F5" s="141"/>
      <c r="G5" s="142"/>
    </row>
    <row r="6" spans="1:11" s="65" customFormat="1" x14ac:dyDescent="0.2">
      <c r="B6" s="66"/>
      <c r="C6" s="66"/>
      <c r="D6" s="143" t="s">
        <v>144</v>
      </c>
      <c r="E6" s="144"/>
      <c r="F6" s="144"/>
      <c r="G6" s="145"/>
    </row>
    <row r="7" spans="1:11" s="65" customFormat="1" ht="22.5" x14ac:dyDescent="0.2">
      <c r="A7" s="146" t="s">
        <v>145</v>
      </c>
      <c r="B7" s="147"/>
      <c r="C7" s="147"/>
      <c r="D7" s="147"/>
      <c r="E7" s="147"/>
      <c r="F7" s="147"/>
      <c r="G7" s="148"/>
      <c r="H7" s="67"/>
      <c r="I7" s="67"/>
      <c r="J7" s="67"/>
    </row>
    <row r="8" spans="1:11" s="65" customFormat="1" hidden="1" x14ac:dyDescent="0.2">
      <c r="A8" s="68"/>
      <c r="B8" s="68"/>
      <c r="C8" s="68"/>
      <c r="D8" s="68"/>
      <c r="E8" s="68"/>
      <c r="F8" s="69"/>
      <c r="G8" s="70"/>
      <c r="H8" s="67"/>
      <c r="I8" s="67"/>
      <c r="J8" s="67"/>
    </row>
    <row r="9" spans="1:11" s="65" customFormat="1" ht="16.5" customHeight="1" x14ac:dyDescent="0.2">
      <c r="A9" s="149" t="s">
        <v>418</v>
      </c>
      <c r="B9" s="150"/>
      <c r="C9" s="150"/>
      <c r="D9" s="150"/>
      <c r="E9" s="150"/>
      <c r="F9" s="150"/>
      <c r="G9" s="151"/>
      <c r="H9" s="71"/>
      <c r="I9" s="71"/>
    </row>
    <row r="10" spans="1:11" s="65" customFormat="1" x14ac:dyDescent="0.2">
      <c r="A10" s="152" t="s">
        <v>146</v>
      </c>
      <c r="B10" s="153"/>
      <c r="C10" s="153"/>
      <c r="D10" s="153"/>
      <c r="E10" s="153"/>
      <c r="F10" s="153"/>
      <c r="G10" s="154"/>
      <c r="H10" s="72"/>
      <c r="I10" s="72"/>
      <c r="J10" s="72"/>
    </row>
    <row r="11" spans="1:11" x14ac:dyDescent="0.25">
      <c r="A11" s="73"/>
      <c r="B11" s="74"/>
      <c r="C11" s="73"/>
      <c r="D11" s="73"/>
      <c r="E11" s="75"/>
      <c r="F11" s="75"/>
    </row>
    <row r="12" spans="1:11" ht="31.5" x14ac:dyDescent="0.25">
      <c r="A12" s="128" t="s">
        <v>0</v>
      </c>
      <c r="B12" s="155" t="s">
        <v>1</v>
      </c>
      <c r="C12" s="155"/>
      <c r="D12" s="128" t="s">
        <v>2</v>
      </c>
      <c r="E12" s="129" t="s">
        <v>3</v>
      </c>
      <c r="F12" s="129" t="s">
        <v>4</v>
      </c>
      <c r="G12" s="129" t="s">
        <v>280</v>
      </c>
      <c r="H12" s="34"/>
      <c r="K12" s="187" t="s">
        <v>5</v>
      </c>
    </row>
    <row r="13" spans="1:11" ht="15.75" customHeight="1" x14ac:dyDescent="0.25">
      <c r="A13" s="132" t="s">
        <v>281</v>
      </c>
      <c r="B13" s="133"/>
      <c r="C13" s="133"/>
      <c r="D13" s="133"/>
      <c r="E13" s="133"/>
      <c r="F13" s="134"/>
      <c r="G13" s="130"/>
      <c r="H13" s="34"/>
      <c r="K13" s="188" t="s">
        <v>14</v>
      </c>
    </row>
    <row r="14" spans="1:11" ht="31.5" x14ac:dyDescent="0.25">
      <c r="A14" s="1">
        <v>1</v>
      </c>
      <c r="B14" s="157" t="s">
        <v>5</v>
      </c>
      <c r="C14" s="158" t="s">
        <v>6</v>
      </c>
      <c r="D14" s="3" t="s">
        <v>7</v>
      </c>
      <c r="E14" s="159">
        <v>200000</v>
      </c>
      <c r="F14" s="135">
        <v>150000</v>
      </c>
      <c r="G14" s="136"/>
      <c r="H14" s="34"/>
      <c r="K14" s="188" t="s">
        <v>17</v>
      </c>
    </row>
    <row r="15" spans="1:11" x14ac:dyDescent="0.25">
      <c r="A15" s="1">
        <v>2</v>
      </c>
      <c r="B15" s="157"/>
      <c r="C15" s="158"/>
      <c r="D15" s="5" t="s">
        <v>8</v>
      </c>
      <c r="E15" s="159"/>
      <c r="F15" s="135"/>
      <c r="G15" s="136"/>
      <c r="H15" s="34"/>
      <c r="K15" s="188" t="s">
        <v>20</v>
      </c>
    </row>
    <row r="16" spans="1:11" ht="31.5" x14ac:dyDescent="0.25">
      <c r="A16" s="1">
        <v>3</v>
      </c>
      <c r="B16" s="157"/>
      <c r="C16" s="158"/>
      <c r="D16" s="3" t="s">
        <v>9</v>
      </c>
      <c r="E16" s="159"/>
      <c r="F16" s="135"/>
      <c r="G16" s="136"/>
      <c r="H16" s="34"/>
      <c r="K16" s="188" t="s">
        <v>23</v>
      </c>
    </row>
    <row r="17" spans="1:11" ht="31.5" x14ac:dyDescent="0.25">
      <c r="A17" s="1">
        <v>4</v>
      </c>
      <c r="B17" s="157"/>
      <c r="C17" s="158"/>
      <c r="D17" s="3" t="s">
        <v>10</v>
      </c>
      <c r="E17" s="159"/>
      <c r="F17" s="135"/>
      <c r="G17" s="136"/>
      <c r="H17" s="34"/>
      <c r="K17" s="188" t="s">
        <v>26</v>
      </c>
    </row>
    <row r="18" spans="1:11" x14ac:dyDescent="0.25">
      <c r="A18" s="1">
        <v>5</v>
      </c>
      <c r="B18" s="157"/>
      <c r="C18" s="158"/>
      <c r="D18" s="3" t="s">
        <v>11</v>
      </c>
      <c r="E18" s="159"/>
      <c r="F18" s="135"/>
      <c r="G18" s="136"/>
      <c r="H18" s="34"/>
      <c r="K18" s="188" t="s">
        <v>28</v>
      </c>
    </row>
    <row r="19" spans="1:11" x14ac:dyDescent="0.25">
      <c r="A19" s="1">
        <v>6</v>
      </c>
      <c r="B19" s="157"/>
      <c r="C19" s="158"/>
      <c r="D19" s="3" t="s">
        <v>12</v>
      </c>
      <c r="E19" s="159"/>
      <c r="F19" s="135"/>
      <c r="G19" s="136"/>
      <c r="H19" s="34"/>
      <c r="K19" s="188" t="s">
        <v>30</v>
      </c>
    </row>
    <row r="20" spans="1:11" ht="31.5" x14ac:dyDescent="0.25">
      <c r="A20" s="1">
        <v>7</v>
      </c>
      <c r="B20" s="77" t="s">
        <v>13</v>
      </c>
      <c r="C20" s="5" t="s">
        <v>14</v>
      </c>
      <c r="D20" s="5" t="s">
        <v>15</v>
      </c>
      <c r="E20" s="6">
        <v>102000</v>
      </c>
      <c r="F20" s="7">
        <f>E20*0.9</f>
        <v>91800</v>
      </c>
      <c r="G20" s="78"/>
      <c r="H20" s="34"/>
      <c r="K20" s="189" t="s">
        <v>32</v>
      </c>
    </row>
    <row r="21" spans="1:11" ht="47.25" x14ac:dyDescent="0.25">
      <c r="A21" s="1">
        <v>8</v>
      </c>
      <c r="B21" s="2" t="s">
        <v>16</v>
      </c>
      <c r="C21" s="5" t="s">
        <v>17</v>
      </c>
      <c r="D21" s="5" t="s">
        <v>18</v>
      </c>
      <c r="E21" s="6">
        <v>75000</v>
      </c>
      <c r="F21" s="7">
        <f t="shared" ref="F21:F26" si="0">E21*0.9</f>
        <v>67500</v>
      </c>
      <c r="G21" s="78"/>
      <c r="H21" s="34"/>
      <c r="K21" s="190" t="s">
        <v>35</v>
      </c>
    </row>
    <row r="22" spans="1:11" ht="47.25" x14ac:dyDescent="0.25">
      <c r="A22" s="1">
        <v>9</v>
      </c>
      <c r="B22" s="2" t="s">
        <v>19</v>
      </c>
      <c r="C22" s="5" t="s">
        <v>20</v>
      </c>
      <c r="D22" s="5" t="s">
        <v>21</v>
      </c>
      <c r="E22" s="6">
        <v>27000</v>
      </c>
      <c r="F22" s="7">
        <f t="shared" si="0"/>
        <v>24300</v>
      </c>
      <c r="G22" s="78"/>
      <c r="H22" s="34"/>
      <c r="K22" s="191" t="s">
        <v>39</v>
      </c>
    </row>
    <row r="23" spans="1:11" ht="63" x14ac:dyDescent="0.25">
      <c r="A23" s="1">
        <v>10</v>
      </c>
      <c r="B23" s="2" t="s">
        <v>22</v>
      </c>
      <c r="C23" s="5" t="s">
        <v>23</v>
      </c>
      <c r="D23" s="5" t="s">
        <v>24</v>
      </c>
      <c r="E23" s="6">
        <v>59000</v>
      </c>
      <c r="F23" s="7">
        <f t="shared" si="0"/>
        <v>53100</v>
      </c>
      <c r="G23" s="78"/>
      <c r="H23" s="34"/>
      <c r="K23" s="191" t="s">
        <v>42</v>
      </c>
    </row>
    <row r="24" spans="1:11" ht="31.5" x14ac:dyDescent="0.25">
      <c r="A24" s="1">
        <v>11</v>
      </c>
      <c r="B24" s="157" t="s">
        <v>25</v>
      </c>
      <c r="C24" s="5" t="s">
        <v>26</v>
      </c>
      <c r="D24" s="8" t="s">
        <v>27</v>
      </c>
      <c r="E24" s="9">
        <v>30000</v>
      </c>
      <c r="F24" s="7">
        <f t="shared" si="0"/>
        <v>27000</v>
      </c>
      <c r="G24" s="78"/>
      <c r="H24" s="34"/>
      <c r="K24" s="192" t="s">
        <v>45</v>
      </c>
    </row>
    <row r="25" spans="1:11" ht="31.5" x14ac:dyDescent="0.25">
      <c r="A25" s="1">
        <v>12</v>
      </c>
      <c r="B25" s="157"/>
      <c r="C25" s="5" t="s">
        <v>28</v>
      </c>
      <c r="D25" s="8" t="s">
        <v>27</v>
      </c>
      <c r="E25" s="9">
        <v>30000</v>
      </c>
      <c r="F25" s="7">
        <f t="shared" si="0"/>
        <v>27000</v>
      </c>
      <c r="G25" s="78"/>
      <c r="H25" s="34"/>
      <c r="K25" s="192" t="s">
        <v>48</v>
      </c>
    </row>
    <row r="26" spans="1:11" ht="47.25" x14ac:dyDescent="0.25">
      <c r="A26" s="1">
        <v>13</v>
      </c>
      <c r="B26" s="2" t="s">
        <v>29</v>
      </c>
      <c r="C26" s="5" t="s">
        <v>30</v>
      </c>
      <c r="D26" s="10" t="s">
        <v>31</v>
      </c>
      <c r="E26" s="11">
        <v>41000</v>
      </c>
      <c r="F26" s="7">
        <f t="shared" si="0"/>
        <v>36900</v>
      </c>
      <c r="G26" s="78"/>
      <c r="H26" s="34"/>
      <c r="K26" s="192" t="s">
        <v>50</v>
      </c>
    </row>
    <row r="27" spans="1:11" x14ac:dyDescent="0.25">
      <c r="A27" s="1">
        <v>14</v>
      </c>
      <c r="B27" s="2" t="s">
        <v>282</v>
      </c>
      <c r="C27" s="3" t="s">
        <v>32</v>
      </c>
      <c r="D27" s="3" t="s">
        <v>33</v>
      </c>
      <c r="E27" s="4">
        <v>165000</v>
      </c>
      <c r="F27" s="7" t="s">
        <v>34</v>
      </c>
      <c r="G27" s="78"/>
      <c r="H27" s="34"/>
      <c r="K27" s="192" t="s">
        <v>52</v>
      </c>
    </row>
    <row r="28" spans="1:11" x14ac:dyDescent="0.25">
      <c r="A28" s="163">
        <v>15</v>
      </c>
      <c r="B28" s="164"/>
      <c r="C28" s="12" t="s">
        <v>35</v>
      </c>
      <c r="D28" s="13" t="s">
        <v>36</v>
      </c>
      <c r="E28" s="7" t="s">
        <v>34</v>
      </c>
      <c r="F28" s="7" t="s">
        <v>34</v>
      </c>
      <c r="G28" s="78"/>
      <c r="H28" s="34"/>
      <c r="K28" s="192" t="s">
        <v>55</v>
      </c>
    </row>
    <row r="29" spans="1:11" ht="31.5" x14ac:dyDescent="0.25">
      <c r="A29" s="163"/>
      <c r="B29" s="164"/>
      <c r="C29" s="12" t="s">
        <v>37</v>
      </c>
      <c r="D29" s="13"/>
      <c r="E29" s="7" t="s">
        <v>34</v>
      </c>
      <c r="F29" s="7" t="s">
        <v>34</v>
      </c>
      <c r="G29" s="78"/>
      <c r="H29" s="34"/>
      <c r="K29" s="192" t="s">
        <v>57</v>
      </c>
    </row>
    <row r="30" spans="1:11" s="81" customFormat="1" x14ac:dyDescent="0.25">
      <c r="A30" s="165" t="s">
        <v>283</v>
      </c>
      <c r="B30" s="165"/>
      <c r="C30" s="165"/>
      <c r="D30" s="165"/>
      <c r="E30" s="14">
        <f>SUM(E14:E29)</f>
        <v>729000</v>
      </c>
      <c r="F30" s="14">
        <f>SUM(F14:F29)</f>
        <v>477600</v>
      </c>
      <c r="G30" s="79"/>
      <c r="H30" s="80"/>
      <c r="K30" s="192" t="s">
        <v>59</v>
      </c>
    </row>
    <row r="31" spans="1:11" x14ac:dyDescent="0.25">
      <c r="A31" s="82"/>
      <c r="B31" s="83"/>
      <c r="C31" s="84"/>
      <c r="D31" s="84"/>
      <c r="E31" s="85"/>
      <c r="F31" s="86"/>
      <c r="G31" s="87"/>
      <c r="K31" s="192" t="s">
        <v>61</v>
      </c>
    </row>
    <row r="32" spans="1:11" s="81" customFormat="1" x14ac:dyDescent="0.25">
      <c r="A32" s="88" t="s">
        <v>284</v>
      </c>
      <c r="B32" s="89"/>
      <c r="E32" s="90"/>
      <c r="F32" s="91"/>
      <c r="G32" s="92"/>
      <c r="K32" s="192" t="s">
        <v>63</v>
      </c>
    </row>
    <row r="33" spans="1:11" x14ac:dyDescent="0.25">
      <c r="A33" s="93"/>
      <c r="B33" s="94"/>
      <c r="C33" s="95"/>
      <c r="D33" s="95"/>
      <c r="E33" s="96"/>
      <c r="F33" s="97"/>
      <c r="G33" s="98"/>
      <c r="K33" s="191" t="s">
        <v>159</v>
      </c>
    </row>
    <row r="34" spans="1:11" ht="50.25" customHeight="1" x14ac:dyDescent="0.25">
      <c r="A34" s="99" t="s">
        <v>0</v>
      </c>
      <c r="B34" s="166" t="s">
        <v>1</v>
      </c>
      <c r="C34" s="166"/>
      <c r="D34" s="99" t="s">
        <v>2</v>
      </c>
      <c r="E34" s="100" t="s">
        <v>3</v>
      </c>
      <c r="F34" s="100" t="s">
        <v>4</v>
      </c>
      <c r="G34" s="100" t="s">
        <v>280</v>
      </c>
      <c r="H34" s="34"/>
      <c r="K34" s="191" t="s">
        <v>160</v>
      </c>
    </row>
    <row r="35" spans="1:11" s="103" customFormat="1" x14ac:dyDescent="0.25">
      <c r="A35" s="160" t="s">
        <v>285</v>
      </c>
      <c r="B35" s="161"/>
      <c r="C35" s="161"/>
      <c r="D35" s="161"/>
      <c r="E35" s="161"/>
      <c r="F35" s="162"/>
      <c r="G35" s="101"/>
      <c r="H35" s="102"/>
      <c r="K35" s="191" t="s">
        <v>161</v>
      </c>
    </row>
    <row r="36" spans="1:11" ht="31.5" x14ac:dyDescent="0.25">
      <c r="A36" s="15">
        <v>1</v>
      </c>
      <c r="B36" s="16" t="s">
        <v>38</v>
      </c>
      <c r="C36" s="17" t="s">
        <v>39</v>
      </c>
      <c r="D36" s="17" t="s">
        <v>40</v>
      </c>
      <c r="E36" s="18">
        <v>169000</v>
      </c>
      <c r="F36" s="19">
        <f>E36*0.9</f>
        <v>152100</v>
      </c>
      <c r="G36" s="104"/>
      <c r="H36" s="34"/>
      <c r="K36" s="191" t="s">
        <v>162</v>
      </c>
    </row>
    <row r="37" spans="1:11" ht="47.25" x14ac:dyDescent="0.25">
      <c r="A37" s="15">
        <v>2</v>
      </c>
      <c r="B37" s="16" t="s">
        <v>41</v>
      </c>
      <c r="C37" s="17" t="s">
        <v>42</v>
      </c>
      <c r="D37" s="20" t="s">
        <v>43</v>
      </c>
      <c r="E37" s="18">
        <v>41000</v>
      </c>
      <c r="F37" s="19">
        <f t="shared" ref="F37:F100" si="1">E37*0.9</f>
        <v>36900</v>
      </c>
      <c r="G37" s="104"/>
      <c r="H37" s="34"/>
      <c r="K37" s="191" t="s">
        <v>65</v>
      </c>
    </row>
    <row r="38" spans="1:11" ht="31.5" x14ac:dyDescent="0.25">
      <c r="A38" s="15">
        <v>3</v>
      </c>
      <c r="B38" s="16" t="s">
        <v>44</v>
      </c>
      <c r="C38" s="21" t="s">
        <v>45</v>
      </c>
      <c r="D38" s="21" t="s">
        <v>46</v>
      </c>
      <c r="E38" s="22">
        <v>41000</v>
      </c>
      <c r="F38" s="19">
        <f t="shared" si="1"/>
        <v>36900</v>
      </c>
      <c r="G38" s="104"/>
      <c r="H38" s="34"/>
      <c r="K38" s="191" t="s">
        <v>163</v>
      </c>
    </row>
    <row r="39" spans="1:11" ht="31.5" x14ac:dyDescent="0.25">
      <c r="A39" s="15">
        <v>4</v>
      </c>
      <c r="B39" s="16" t="s">
        <v>47</v>
      </c>
      <c r="C39" s="21" t="s">
        <v>48</v>
      </c>
      <c r="D39" s="21" t="s">
        <v>49</v>
      </c>
      <c r="E39" s="22">
        <v>47000</v>
      </c>
      <c r="F39" s="19">
        <f t="shared" si="1"/>
        <v>42300</v>
      </c>
      <c r="G39" s="104"/>
      <c r="H39" s="34"/>
      <c r="K39" s="191" t="s">
        <v>164</v>
      </c>
    </row>
    <row r="40" spans="1:11" ht="31.5" x14ac:dyDescent="0.25">
      <c r="A40" s="15">
        <v>5</v>
      </c>
      <c r="B40" s="156" t="s">
        <v>29</v>
      </c>
      <c r="C40" s="21" t="s">
        <v>50</v>
      </c>
      <c r="D40" s="21" t="s">
        <v>51</v>
      </c>
      <c r="E40" s="22">
        <v>41000</v>
      </c>
      <c r="F40" s="19">
        <f t="shared" si="1"/>
        <v>36900</v>
      </c>
      <c r="G40" s="105" t="s">
        <v>286</v>
      </c>
      <c r="H40" s="34"/>
      <c r="K40" s="191" t="s">
        <v>165</v>
      </c>
    </row>
    <row r="41" spans="1:11" x14ac:dyDescent="0.25">
      <c r="A41" s="15">
        <v>6</v>
      </c>
      <c r="B41" s="156"/>
      <c r="C41" s="21" t="s">
        <v>52</v>
      </c>
      <c r="D41" s="21" t="s">
        <v>53</v>
      </c>
      <c r="E41" s="22">
        <v>41000</v>
      </c>
      <c r="F41" s="19">
        <f t="shared" si="1"/>
        <v>36900</v>
      </c>
      <c r="G41" s="105" t="s">
        <v>287</v>
      </c>
      <c r="H41" s="34"/>
      <c r="K41" s="191" t="s">
        <v>166</v>
      </c>
    </row>
    <row r="42" spans="1:11" ht="31.5" x14ac:dyDescent="0.25">
      <c r="A42" s="15">
        <v>7</v>
      </c>
      <c r="B42" s="167" t="s">
        <v>54</v>
      </c>
      <c r="C42" s="21" t="s">
        <v>55</v>
      </c>
      <c r="D42" s="20" t="s">
        <v>56</v>
      </c>
      <c r="E42" s="22">
        <v>41000</v>
      </c>
      <c r="F42" s="19">
        <f t="shared" si="1"/>
        <v>36900</v>
      </c>
      <c r="G42" s="168" t="s">
        <v>288</v>
      </c>
      <c r="H42" s="34"/>
      <c r="K42" s="191" t="s">
        <v>68</v>
      </c>
    </row>
    <row r="43" spans="1:11" ht="31.5" x14ac:dyDescent="0.25">
      <c r="A43" s="15">
        <v>8</v>
      </c>
      <c r="B43" s="167"/>
      <c r="C43" s="21" t="s">
        <v>57</v>
      </c>
      <c r="D43" s="20" t="s">
        <v>58</v>
      </c>
      <c r="E43" s="22">
        <v>59000</v>
      </c>
      <c r="F43" s="19">
        <f t="shared" si="1"/>
        <v>53100</v>
      </c>
      <c r="G43" s="168"/>
      <c r="H43" s="34"/>
      <c r="K43" s="191" t="s">
        <v>167</v>
      </c>
    </row>
    <row r="44" spans="1:11" ht="31.5" x14ac:dyDescent="0.25">
      <c r="A44" s="15">
        <v>9</v>
      </c>
      <c r="B44" s="167"/>
      <c r="C44" s="21" t="s">
        <v>59</v>
      </c>
      <c r="D44" s="20" t="s">
        <v>60</v>
      </c>
      <c r="E44" s="22">
        <v>59000</v>
      </c>
      <c r="F44" s="19">
        <f t="shared" si="1"/>
        <v>53100</v>
      </c>
      <c r="G44" s="168"/>
      <c r="H44" s="34"/>
      <c r="K44" s="191" t="s">
        <v>168</v>
      </c>
    </row>
    <row r="45" spans="1:11" ht="31.5" x14ac:dyDescent="0.25">
      <c r="A45" s="15">
        <v>10</v>
      </c>
      <c r="B45" s="167"/>
      <c r="C45" s="21" t="s">
        <v>61</v>
      </c>
      <c r="D45" s="20" t="s">
        <v>62</v>
      </c>
      <c r="E45" s="22">
        <v>47000</v>
      </c>
      <c r="F45" s="19">
        <f t="shared" si="1"/>
        <v>42300</v>
      </c>
      <c r="G45" s="168"/>
      <c r="H45" s="34"/>
      <c r="K45" s="191" t="s">
        <v>71</v>
      </c>
    </row>
    <row r="46" spans="1:11" ht="76.5" customHeight="1" x14ac:dyDescent="0.25">
      <c r="A46" s="15">
        <v>11</v>
      </c>
      <c r="B46" s="167"/>
      <c r="C46" s="21" t="s">
        <v>63</v>
      </c>
      <c r="D46" s="20" t="s">
        <v>64</v>
      </c>
      <c r="E46" s="22">
        <v>41000</v>
      </c>
      <c r="F46" s="19">
        <f t="shared" si="1"/>
        <v>36900</v>
      </c>
      <c r="G46" s="168"/>
      <c r="H46" s="34"/>
      <c r="K46" s="191" t="s">
        <v>73</v>
      </c>
    </row>
    <row r="47" spans="1:11" ht="31.5" x14ac:dyDescent="0.25">
      <c r="A47" s="15">
        <v>12</v>
      </c>
      <c r="B47" s="16" t="s">
        <v>289</v>
      </c>
      <c r="C47" s="17" t="s">
        <v>159</v>
      </c>
      <c r="D47" s="17" t="s">
        <v>290</v>
      </c>
      <c r="E47" s="24">
        <v>102000</v>
      </c>
      <c r="F47" s="19">
        <f t="shared" si="1"/>
        <v>91800</v>
      </c>
      <c r="G47" s="104"/>
      <c r="H47" s="34"/>
      <c r="K47" s="191" t="s">
        <v>74</v>
      </c>
    </row>
    <row r="48" spans="1:11" x14ac:dyDescent="0.25">
      <c r="A48" s="15">
        <v>13</v>
      </c>
      <c r="B48" s="156" t="s">
        <v>291</v>
      </c>
      <c r="C48" s="17" t="s">
        <v>160</v>
      </c>
      <c r="D48" s="17" t="s">
        <v>292</v>
      </c>
      <c r="E48" s="24">
        <v>62000</v>
      </c>
      <c r="F48" s="19">
        <f t="shared" si="1"/>
        <v>55800</v>
      </c>
      <c r="G48" s="168" t="s">
        <v>293</v>
      </c>
      <c r="H48" s="34"/>
      <c r="K48" s="191" t="s">
        <v>76</v>
      </c>
    </row>
    <row r="49" spans="1:11" ht="31.5" x14ac:dyDescent="0.25">
      <c r="A49" s="15">
        <v>14</v>
      </c>
      <c r="B49" s="156"/>
      <c r="C49" s="17" t="s">
        <v>161</v>
      </c>
      <c r="D49" s="17" t="s">
        <v>294</v>
      </c>
      <c r="E49" s="24">
        <v>165000</v>
      </c>
      <c r="F49" s="19">
        <f>E49*0.9</f>
        <v>148500</v>
      </c>
      <c r="G49" s="168"/>
      <c r="H49" s="34"/>
      <c r="K49" s="191" t="s">
        <v>169</v>
      </c>
    </row>
    <row r="50" spans="1:11" x14ac:dyDescent="0.25">
      <c r="A50" s="15">
        <v>15</v>
      </c>
      <c r="B50" s="156"/>
      <c r="C50" s="17" t="s">
        <v>162</v>
      </c>
      <c r="D50" s="17" t="s">
        <v>295</v>
      </c>
      <c r="E50" s="24">
        <v>116000</v>
      </c>
      <c r="F50" s="19">
        <f t="shared" si="1"/>
        <v>104400</v>
      </c>
      <c r="G50" s="168"/>
      <c r="H50" s="34"/>
      <c r="K50" s="191" t="s">
        <v>78</v>
      </c>
    </row>
    <row r="51" spans="1:11" ht="31.5" x14ac:dyDescent="0.25">
      <c r="A51" s="15">
        <v>16</v>
      </c>
      <c r="B51" s="156" t="s">
        <v>296</v>
      </c>
      <c r="C51" s="17" t="s">
        <v>65</v>
      </c>
      <c r="D51" s="17" t="s">
        <v>66</v>
      </c>
      <c r="E51" s="24">
        <v>83000</v>
      </c>
      <c r="F51" s="19">
        <f t="shared" si="1"/>
        <v>74700</v>
      </c>
      <c r="G51" s="104"/>
      <c r="H51" s="34"/>
      <c r="K51" s="191" t="s">
        <v>170</v>
      </c>
    </row>
    <row r="52" spans="1:11" ht="31.5" x14ac:dyDescent="0.25">
      <c r="A52" s="15">
        <v>17</v>
      </c>
      <c r="B52" s="156"/>
      <c r="C52" s="17" t="s">
        <v>163</v>
      </c>
      <c r="D52" s="17" t="s">
        <v>66</v>
      </c>
      <c r="E52" s="24">
        <v>130000</v>
      </c>
      <c r="F52" s="19">
        <f t="shared" si="1"/>
        <v>117000</v>
      </c>
      <c r="G52" s="168" t="s">
        <v>293</v>
      </c>
      <c r="H52" s="34"/>
      <c r="K52" s="193" t="s">
        <v>172</v>
      </c>
    </row>
    <row r="53" spans="1:11" x14ac:dyDescent="0.25">
      <c r="A53" s="15">
        <v>18</v>
      </c>
      <c r="B53" s="156"/>
      <c r="C53" s="17" t="s">
        <v>164</v>
      </c>
      <c r="D53" s="17" t="s">
        <v>66</v>
      </c>
      <c r="E53" s="24">
        <v>120000</v>
      </c>
      <c r="F53" s="19">
        <f t="shared" si="1"/>
        <v>108000</v>
      </c>
      <c r="G53" s="168"/>
      <c r="H53" s="34"/>
      <c r="K53" s="191" t="s">
        <v>82</v>
      </c>
    </row>
    <row r="54" spans="1:11" x14ac:dyDescent="0.25">
      <c r="A54" s="15">
        <v>19</v>
      </c>
      <c r="B54" s="156"/>
      <c r="C54" s="17" t="s">
        <v>165</v>
      </c>
      <c r="D54" s="17" t="s">
        <v>297</v>
      </c>
      <c r="E54" s="24">
        <v>282000</v>
      </c>
      <c r="F54" s="19">
        <f t="shared" si="1"/>
        <v>253800</v>
      </c>
      <c r="G54" s="168"/>
      <c r="H54" s="34"/>
      <c r="K54" s="191" t="s">
        <v>84</v>
      </c>
    </row>
    <row r="55" spans="1:11" x14ac:dyDescent="0.25">
      <c r="A55" s="15">
        <v>20</v>
      </c>
      <c r="B55" s="16" t="s">
        <v>298</v>
      </c>
      <c r="C55" s="17" t="s">
        <v>166</v>
      </c>
      <c r="D55" s="17" t="s">
        <v>299</v>
      </c>
      <c r="E55" s="24">
        <v>128000</v>
      </c>
      <c r="F55" s="19">
        <f t="shared" si="1"/>
        <v>115200</v>
      </c>
      <c r="G55" s="104"/>
      <c r="H55" s="34"/>
      <c r="K55" s="191" t="s">
        <v>86</v>
      </c>
    </row>
    <row r="56" spans="1:11" x14ac:dyDescent="0.25">
      <c r="A56" s="15">
        <v>21</v>
      </c>
      <c r="B56" s="167" t="s">
        <v>67</v>
      </c>
      <c r="C56" s="17" t="s">
        <v>68</v>
      </c>
      <c r="D56" s="17" t="s">
        <v>69</v>
      </c>
      <c r="E56" s="24">
        <v>71000</v>
      </c>
      <c r="F56" s="19">
        <f t="shared" si="1"/>
        <v>63900</v>
      </c>
      <c r="G56" s="168" t="s">
        <v>300</v>
      </c>
      <c r="H56" s="34"/>
      <c r="K56" s="191" t="s">
        <v>88</v>
      </c>
    </row>
    <row r="57" spans="1:11" x14ac:dyDescent="0.25">
      <c r="A57" s="15">
        <v>22</v>
      </c>
      <c r="B57" s="167"/>
      <c r="C57" s="17" t="s">
        <v>167</v>
      </c>
      <c r="D57" s="17" t="s">
        <v>301</v>
      </c>
      <c r="E57" s="18">
        <v>138000</v>
      </c>
      <c r="F57" s="19">
        <f t="shared" si="1"/>
        <v>124200</v>
      </c>
      <c r="G57" s="168"/>
      <c r="H57" s="34"/>
      <c r="K57" s="191" t="s">
        <v>90</v>
      </c>
    </row>
    <row r="58" spans="1:11" x14ac:dyDescent="0.25">
      <c r="A58" s="15">
        <v>23</v>
      </c>
      <c r="B58" s="23" t="s">
        <v>302</v>
      </c>
      <c r="C58" s="17" t="s">
        <v>168</v>
      </c>
      <c r="D58" s="17" t="s">
        <v>303</v>
      </c>
      <c r="E58" s="18">
        <v>282000</v>
      </c>
      <c r="F58" s="19">
        <f t="shared" si="1"/>
        <v>253800</v>
      </c>
      <c r="G58" s="105"/>
      <c r="H58" s="34"/>
      <c r="K58" s="191" t="s">
        <v>93</v>
      </c>
    </row>
    <row r="59" spans="1:11" s="81" customFormat="1" x14ac:dyDescent="0.25">
      <c r="A59" s="15">
        <v>24</v>
      </c>
      <c r="B59" s="156" t="s">
        <v>70</v>
      </c>
      <c r="C59" s="17" t="s">
        <v>71</v>
      </c>
      <c r="D59" s="17" t="s">
        <v>72</v>
      </c>
      <c r="E59" s="24">
        <v>30000</v>
      </c>
      <c r="F59" s="19">
        <f t="shared" si="1"/>
        <v>27000</v>
      </c>
      <c r="G59" s="169" t="s">
        <v>304</v>
      </c>
      <c r="H59" s="80"/>
      <c r="K59" s="191" t="s">
        <v>96</v>
      </c>
    </row>
    <row r="60" spans="1:11" s="81" customFormat="1" x14ac:dyDescent="0.25">
      <c r="A60" s="15">
        <v>25</v>
      </c>
      <c r="B60" s="156"/>
      <c r="C60" s="17" t="s">
        <v>73</v>
      </c>
      <c r="D60" s="17" t="s">
        <v>72</v>
      </c>
      <c r="E60" s="24">
        <v>20000</v>
      </c>
      <c r="F60" s="19">
        <f t="shared" si="1"/>
        <v>18000</v>
      </c>
      <c r="G60" s="169"/>
      <c r="H60" s="80"/>
      <c r="K60" s="191" t="s">
        <v>173</v>
      </c>
    </row>
    <row r="61" spans="1:11" s="103" customFormat="1" x14ac:dyDescent="0.25">
      <c r="A61" s="160" t="s">
        <v>305</v>
      </c>
      <c r="B61" s="161"/>
      <c r="C61" s="161"/>
      <c r="D61" s="161"/>
      <c r="E61" s="161"/>
      <c r="F61" s="162"/>
      <c r="G61" s="101"/>
      <c r="H61" s="102"/>
      <c r="K61" s="191" t="s">
        <v>176</v>
      </c>
    </row>
    <row r="62" spans="1:11" s="81" customFormat="1" ht="31.5" x14ac:dyDescent="0.25">
      <c r="A62" s="15">
        <v>26</v>
      </c>
      <c r="B62" s="156" t="s">
        <v>306</v>
      </c>
      <c r="C62" s="25" t="s">
        <v>74</v>
      </c>
      <c r="D62" s="17" t="s">
        <v>75</v>
      </c>
      <c r="E62" s="106">
        <v>174000</v>
      </c>
      <c r="F62" s="19">
        <f t="shared" si="1"/>
        <v>156600</v>
      </c>
      <c r="G62" s="104"/>
      <c r="H62" s="80"/>
      <c r="K62" s="191" t="s">
        <v>178</v>
      </c>
    </row>
    <row r="63" spans="1:11" s="81" customFormat="1" ht="31.5" x14ac:dyDescent="0.25">
      <c r="A63" s="15">
        <v>27</v>
      </c>
      <c r="B63" s="156"/>
      <c r="C63" s="25" t="s">
        <v>76</v>
      </c>
      <c r="D63" s="17" t="s">
        <v>77</v>
      </c>
      <c r="E63" s="106">
        <v>231000</v>
      </c>
      <c r="F63" s="19">
        <f t="shared" si="1"/>
        <v>207900</v>
      </c>
      <c r="G63" s="104"/>
      <c r="H63" s="80"/>
      <c r="K63" s="191" t="s">
        <v>179</v>
      </c>
    </row>
    <row r="64" spans="1:11" s="81" customFormat="1" x14ac:dyDescent="0.25">
      <c r="A64" s="15">
        <v>28</v>
      </c>
      <c r="B64" s="156"/>
      <c r="C64" s="25" t="s">
        <v>169</v>
      </c>
      <c r="D64" s="17" t="s">
        <v>307</v>
      </c>
      <c r="E64" s="106">
        <v>732000</v>
      </c>
      <c r="F64" s="19">
        <f t="shared" si="1"/>
        <v>658800</v>
      </c>
      <c r="G64" s="104"/>
      <c r="H64" s="80"/>
      <c r="K64" s="191" t="s">
        <v>180</v>
      </c>
    </row>
    <row r="65" spans="1:11" s="81" customFormat="1" ht="31.5" x14ac:dyDescent="0.25">
      <c r="A65" s="15">
        <v>29</v>
      </c>
      <c r="B65" s="156"/>
      <c r="C65" s="25" t="s">
        <v>78</v>
      </c>
      <c r="D65" s="17" t="s">
        <v>79</v>
      </c>
      <c r="E65" s="107">
        <v>121000</v>
      </c>
      <c r="F65" s="19">
        <f t="shared" si="1"/>
        <v>108900</v>
      </c>
      <c r="G65" s="104"/>
      <c r="H65" s="80"/>
      <c r="K65" s="191" t="s">
        <v>183</v>
      </c>
    </row>
    <row r="66" spans="1:11" s="81" customFormat="1" ht="31.5" x14ac:dyDescent="0.25">
      <c r="A66" s="15">
        <v>30</v>
      </c>
      <c r="B66" s="156"/>
      <c r="C66" s="25" t="s">
        <v>170</v>
      </c>
      <c r="D66" s="17" t="s">
        <v>308</v>
      </c>
      <c r="E66" s="106">
        <v>192000</v>
      </c>
      <c r="F66" s="19">
        <f t="shared" si="1"/>
        <v>172800</v>
      </c>
      <c r="G66" s="104"/>
      <c r="H66" s="80"/>
      <c r="K66" s="191" t="s">
        <v>187</v>
      </c>
    </row>
    <row r="67" spans="1:11" s="81" customFormat="1" ht="31.5" x14ac:dyDescent="0.25">
      <c r="A67" s="15">
        <v>31</v>
      </c>
      <c r="B67" s="156"/>
      <c r="C67" s="25" t="s">
        <v>80</v>
      </c>
      <c r="D67" s="17" t="s">
        <v>81</v>
      </c>
      <c r="E67" s="106">
        <v>173000</v>
      </c>
      <c r="F67" s="19">
        <f t="shared" si="1"/>
        <v>155700</v>
      </c>
      <c r="G67" s="104"/>
      <c r="H67" s="80"/>
      <c r="K67" s="191" t="s">
        <v>189</v>
      </c>
    </row>
    <row r="68" spans="1:11" s="81" customFormat="1" ht="31.5" x14ac:dyDescent="0.25">
      <c r="A68" s="15">
        <v>32</v>
      </c>
      <c r="B68" s="156"/>
      <c r="C68" s="25" t="s">
        <v>171</v>
      </c>
      <c r="D68" s="17" t="s">
        <v>309</v>
      </c>
      <c r="E68" s="106">
        <v>231000</v>
      </c>
      <c r="F68" s="19">
        <f t="shared" si="1"/>
        <v>207900</v>
      </c>
      <c r="G68" s="105" t="s">
        <v>310</v>
      </c>
      <c r="H68" s="80"/>
      <c r="K68" s="191" t="s">
        <v>190</v>
      </c>
    </row>
    <row r="69" spans="1:11" s="81" customFormat="1" x14ac:dyDescent="0.25">
      <c r="A69" s="15">
        <v>33</v>
      </c>
      <c r="B69" s="156"/>
      <c r="C69" s="108" t="s">
        <v>172</v>
      </c>
      <c r="D69" s="26" t="s">
        <v>311</v>
      </c>
      <c r="E69" s="109">
        <v>500000</v>
      </c>
      <c r="F69" s="19">
        <f t="shared" si="1"/>
        <v>450000</v>
      </c>
      <c r="G69" s="104"/>
      <c r="H69" s="80"/>
      <c r="K69" s="191" t="s">
        <v>192</v>
      </c>
    </row>
    <row r="70" spans="1:11" s="81" customFormat="1" ht="31.5" x14ac:dyDescent="0.25">
      <c r="A70" s="15">
        <v>34</v>
      </c>
      <c r="B70" s="156"/>
      <c r="C70" s="25" t="s">
        <v>82</v>
      </c>
      <c r="D70" s="17" t="s">
        <v>83</v>
      </c>
      <c r="E70" s="106">
        <v>290000</v>
      </c>
      <c r="F70" s="19">
        <f t="shared" si="1"/>
        <v>261000</v>
      </c>
      <c r="G70" s="104" t="s">
        <v>312</v>
      </c>
      <c r="H70" s="80"/>
      <c r="K70" s="191" t="s">
        <v>195</v>
      </c>
    </row>
    <row r="71" spans="1:11" s="81" customFormat="1" ht="31.5" x14ac:dyDescent="0.25">
      <c r="A71" s="15">
        <v>35</v>
      </c>
      <c r="B71" s="156"/>
      <c r="C71" s="25" t="s">
        <v>84</v>
      </c>
      <c r="D71" s="17" t="s">
        <v>85</v>
      </c>
      <c r="E71" s="106">
        <v>231000</v>
      </c>
      <c r="F71" s="19">
        <f t="shared" si="1"/>
        <v>207900</v>
      </c>
      <c r="G71" s="104"/>
      <c r="H71" s="80"/>
      <c r="K71" s="191" t="s">
        <v>98</v>
      </c>
    </row>
    <row r="72" spans="1:11" s="81" customFormat="1" ht="47.25" x14ac:dyDescent="0.25">
      <c r="A72" s="15">
        <v>36</v>
      </c>
      <c r="B72" s="156"/>
      <c r="C72" s="25" t="s">
        <v>86</v>
      </c>
      <c r="D72" s="17" t="s">
        <v>87</v>
      </c>
      <c r="E72" s="106">
        <v>616000</v>
      </c>
      <c r="F72" s="19">
        <f t="shared" si="1"/>
        <v>554400</v>
      </c>
      <c r="G72" s="104"/>
      <c r="H72" s="80"/>
      <c r="K72" s="191" t="s">
        <v>100</v>
      </c>
    </row>
    <row r="73" spans="1:11" s="81" customFormat="1" ht="31.5" x14ac:dyDescent="0.25">
      <c r="A73" s="15">
        <v>37</v>
      </c>
      <c r="B73" s="156"/>
      <c r="C73" s="25" t="s">
        <v>88</v>
      </c>
      <c r="D73" s="17" t="s">
        <v>89</v>
      </c>
      <c r="E73" s="106">
        <v>231000</v>
      </c>
      <c r="F73" s="19">
        <f t="shared" si="1"/>
        <v>207900</v>
      </c>
      <c r="G73" s="104"/>
      <c r="H73" s="80"/>
      <c r="K73" s="191" t="s">
        <v>102</v>
      </c>
    </row>
    <row r="74" spans="1:11" s="81" customFormat="1" x14ac:dyDescent="0.25">
      <c r="A74" s="15">
        <v>38</v>
      </c>
      <c r="B74" s="156"/>
      <c r="C74" s="25" t="s">
        <v>90</v>
      </c>
      <c r="D74" s="17" t="s">
        <v>91</v>
      </c>
      <c r="E74" s="106">
        <v>412000</v>
      </c>
      <c r="F74" s="19">
        <f t="shared" si="1"/>
        <v>370800</v>
      </c>
      <c r="G74" s="104"/>
      <c r="H74" s="80"/>
      <c r="K74" s="191" t="s">
        <v>104</v>
      </c>
    </row>
    <row r="75" spans="1:11" s="81" customFormat="1" ht="31.5" x14ac:dyDescent="0.25">
      <c r="A75" s="15">
        <v>39</v>
      </c>
      <c r="B75" s="156" t="s">
        <v>92</v>
      </c>
      <c r="C75" s="25" t="s">
        <v>93</v>
      </c>
      <c r="D75" s="170" t="s">
        <v>94</v>
      </c>
      <c r="E75" s="106">
        <v>137000</v>
      </c>
      <c r="F75" s="19">
        <f t="shared" si="1"/>
        <v>123300</v>
      </c>
      <c r="G75" s="168" t="s">
        <v>95</v>
      </c>
      <c r="H75" s="80"/>
      <c r="K75" s="191" t="s">
        <v>106</v>
      </c>
    </row>
    <row r="76" spans="1:11" s="81" customFormat="1" ht="31.5" x14ac:dyDescent="0.25">
      <c r="A76" s="15">
        <v>40</v>
      </c>
      <c r="B76" s="156"/>
      <c r="C76" s="25" t="s">
        <v>96</v>
      </c>
      <c r="D76" s="170"/>
      <c r="E76" s="106">
        <v>137000</v>
      </c>
      <c r="F76" s="19">
        <f t="shared" si="1"/>
        <v>123300</v>
      </c>
      <c r="G76" s="168"/>
      <c r="H76" s="80"/>
      <c r="K76" s="191" t="s">
        <v>213</v>
      </c>
    </row>
    <row r="77" spans="1:11" s="81" customFormat="1" ht="31.5" x14ac:dyDescent="0.25">
      <c r="A77" s="15">
        <v>41</v>
      </c>
      <c r="B77" s="156"/>
      <c r="C77" s="25" t="s">
        <v>173</v>
      </c>
      <c r="D77" s="170"/>
      <c r="E77" s="106">
        <v>208000</v>
      </c>
      <c r="F77" s="19">
        <f t="shared" si="1"/>
        <v>187200</v>
      </c>
      <c r="G77" s="168"/>
      <c r="H77" s="80"/>
      <c r="K77" s="191" t="s">
        <v>107</v>
      </c>
    </row>
    <row r="78" spans="1:11" s="81" customFormat="1" x14ac:dyDescent="0.25">
      <c r="A78" s="15">
        <v>42</v>
      </c>
      <c r="B78" s="156" t="s">
        <v>313</v>
      </c>
      <c r="C78" s="25" t="s">
        <v>174</v>
      </c>
      <c r="D78" s="170" t="s">
        <v>314</v>
      </c>
      <c r="E78" s="106">
        <v>215000</v>
      </c>
      <c r="F78" s="19">
        <f t="shared" si="1"/>
        <v>193500</v>
      </c>
      <c r="G78" s="105"/>
      <c r="H78" s="80"/>
      <c r="K78" s="191" t="s">
        <v>214</v>
      </c>
    </row>
    <row r="79" spans="1:11" s="81" customFormat="1" x14ac:dyDescent="0.25">
      <c r="A79" s="15">
        <v>43</v>
      </c>
      <c r="B79" s="156"/>
      <c r="C79" s="25" t="s">
        <v>175</v>
      </c>
      <c r="D79" s="170"/>
      <c r="E79" s="106">
        <v>323000</v>
      </c>
      <c r="F79" s="19">
        <f t="shared" si="1"/>
        <v>290700</v>
      </c>
      <c r="G79" s="105"/>
      <c r="H79" s="80"/>
      <c r="K79" s="191" t="s">
        <v>109</v>
      </c>
    </row>
    <row r="80" spans="1:11" s="81" customFormat="1" ht="63" x14ac:dyDescent="0.25">
      <c r="A80" s="15">
        <v>44</v>
      </c>
      <c r="B80" s="156"/>
      <c r="C80" s="25" t="s">
        <v>176</v>
      </c>
      <c r="D80" s="27" t="s">
        <v>315</v>
      </c>
      <c r="E80" s="106">
        <v>269000</v>
      </c>
      <c r="F80" s="19">
        <f t="shared" si="1"/>
        <v>242100</v>
      </c>
      <c r="G80" s="105"/>
      <c r="H80" s="80"/>
      <c r="K80" s="191" t="s">
        <v>112</v>
      </c>
    </row>
    <row r="81" spans="1:11" s="81" customFormat="1" ht="47.25" x14ac:dyDescent="0.25">
      <c r="A81" s="15">
        <v>45</v>
      </c>
      <c r="B81" s="156"/>
      <c r="C81" s="25" t="s">
        <v>177</v>
      </c>
      <c r="D81" s="27" t="s">
        <v>316</v>
      </c>
      <c r="E81" s="106">
        <v>588000</v>
      </c>
      <c r="F81" s="19">
        <f t="shared" si="1"/>
        <v>529200</v>
      </c>
      <c r="G81" s="105"/>
      <c r="H81" s="80"/>
      <c r="K81" s="191" t="s">
        <v>114</v>
      </c>
    </row>
    <row r="82" spans="1:11" s="103" customFormat="1" x14ac:dyDescent="0.25">
      <c r="A82" s="160" t="s">
        <v>317</v>
      </c>
      <c r="B82" s="161"/>
      <c r="C82" s="161"/>
      <c r="D82" s="161"/>
      <c r="E82" s="161"/>
      <c r="F82" s="162"/>
      <c r="G82" s="101"/>
      <c r="H82" s="102"/>
      <c r="K82" s="191" t="s">
        <v>216</v>
      </c>
    </row>
    <row r="83" spans="1:11" ht="31.5" x14ac:dyDescent="0.25">
      <c r="A83" s="15">
        <v>46</v>
      </c>
      <c r="B83" s="167" t="s">
        <v>318</v>
      </c>
      <c r="C83" s="17" t="s">
        <v>178</v>
      </c>
      <c r="D83" s="17" t="s">
        <v>319</v>
      </c>
      <c r="E83" s="24">
        <v>123000</v>
      </c>
      <c r="F83" s="19">
        <f t="shared" si="1"/>
        <v>110700</v>
      </c>
      <c r="G83" s="104"/>
      <c r="H83" s="34"/>
      <c r="K83" s="191" t="s">
        <v>217</v>
      </c>
    </row>
    <row r="84" spans="1:11" x14ac:dyDescent="0.25">
      <c r="A84" s="15">
        <v>47</v>
      </c>
      <c r="B84" s="167"/>
      <c r="C84" s="17" t="s">
        <v>179</v>
      </c>
      <c r="D84" s="17" t="s">
        <v>320</v>
      </c>
      <c r="E84" s="24">
        <v>66000</v>
      </c>
      <c r="F84" s="19">
        <f t="shared" si="1"/>
        <v>59400</v>
      </c>
      <c r="G84" s="104"/>
      <c r="H84" s="34"/>
      <c r="K84" s="191" t="s">
        <v>116</v>
      </c>
    </row>
    <row r="85" spans="1:11" ht="152.25" customHeight="1" x14ac:dyDescent="0.25">
      <c r="A85" s="15">
        <v>48</v>
      </c>
      <c r="B85" s="167"/>
      <c r="C85" s="17" t="s">
        <v>180</v>
      </c>
      <c r="D85" s="17" t="s">
        <v>321</v>
      </c>
      <c r="E85" s="24">
        <v>139000</v>
      </c>
      <c r="F85" s="19">
        <f t="shared" si="1"/>
        <v>125100</v>
      </c>
      <c r="G85" s="104" t="s">
        <v>322</v>
      </c>
      <c r="H85" s="34"/>
      <c r="K85" s="191" t="s">
        <v>218</v>
      </c>
    </row>
    <row r="86" spans="1:11" ht="152.25" customHeight="1" x14ac:dyDescent="0.25">
      <c r="A86" s="15">
        <v>49</v>
      </c>
      <c r="B86" s="167"/>
      <c r="C86" s="17" t="s">
        <v>181</v>
      </c>
      <c r="D86" s="17" t="s">
        <v>323</v>
      </c>
      <c r="E86" s="24">
        <v>66000</v>
      </c>
      <c r="F86" s="19">
        <f t="shared" si="1"/>
        <v>59400</v>
      </c>
      <c r="G86" s="104" t="s">
        <v>322</v>
      </c>
      <c r="H86" s="34"/>
      <c r="K86" s="191" t="s">
        <v>220</v>
      </c>
    </row>
    <row r="87" spans="1:11" ht="94.5" x14ac:dyDescent="0.25">
      <c r="A87" s="15">
        <v>50</v>
      </c>
      <c r="B87" s="167"/>
      <c r="C87" s="17" t="s">
        <v>182</v>
      </c>
      <c r="D87" s="17" t="s">
        <v>324</v>
      </c>
      <c r="E87" s="24">
        <v>212000</v>
      </c>
      <c r="F87" s="19">
        <f t="shared" si="1"/>
        <v>190800</v>
      </c>
      <c r="G87" s="104"/>
      <c r="H87" s="34"/>
      <c r="K87" s="191" t="s">
        <v>118</v>
      </c>
    </row>
    <row r="88" spans="1:11" ht="31.5" x14ac:dyDescent="0.25">
      <c r="A88" s="15">
        <v>51</v>
      </c>
      <c r="B88" s="167"/>
      <c r="C88" s="17" t="s">
        <v>183</v>
      </c>
      <c r="D88" s="17" t="s">
        <v>325</v>
      </c>
      <c r="E88" s="24">
        <v>868000</v>
      </c>
      <c r="F88" s="19">
        <f t="shared" si="1"/>
        <v>781200</v>
      </c>
      <c r="G88" s="105" t="s">
        <v>326</v>
      </c>
      <c r="H88" s="34"/>
      <c r="K88" s="191" t="s">
        <v>225</v>
      </c>
    </row>
    <row r="89" spans="1:11" ht="31.5" x14ac:dyDescent="0.25">
      <c r="A89" s="15">
        <v>52</v>
      </c>
      <c r="B89" s="167"/>
      <c r="C89" s="17" t="s">
        <v>184</v>
      </c>
      <c r="D89" s="17" t="s">
        <v>327</v>
      </c>
      <c r="E89" s="24">
        <v>139000</v>
      </c>
      <c r="F89" s="19">
        <f t="shared" si="1"/>
        <v>125100</v>
      </c>
      <c r="G89" s="105" t="s">
        <v>328</v>
      </c>
      <c r="H89" s="34"/>
      <c r="K89" s="191" t="s">
        <v>251</v>
      </c>
    </row>
    <row r="90" spans="1:11" ht="31.5" x14ac:dyDescent="0.25">
      <c r="A90" s="15">
        <v>53</v>
      </c>
      <c r="B90" s="167"/>
      <c r="C90" s="17" t="s">
        <v>185</v>
      </c>
      <c r="D90" s="17" t="s">
        <v>329</v>
      </c>
      <c r="E90" s="24">
        <v>72000</v>
      </c>
      <c r="F90" s="19">
        <f t="shared" si="1"/>
        <v>64800</v>
      </c>
      <c r="G90" s="105" t="s">
        <v>330</v>
      </c>
      <c r="H90" s="34"/>
      <c r="K90" s="191" t="s">
        <v>120</v>
      </c>
    </row>
    <row r="91" spans="1:11" ht="31.5" x14ac:dyDescent="0.25">
      <c r="A91" s="15">
        <v>54</v>
      </c>
      <c r="B91" s="167" t="s">
        <v>331</v>
      </c>
      <c r="C91" s="17" t="s">
        <v>186</v>
      </c>
      <c r="D91" s="17" t="s">
        <v>332</v>
      </c>
      <c r="E91" s="24">
        <v>174000</v>
      </c>
      <c r="F91" s="19">
        <f t="shared" si="1"/>
        <v>156600</v>
      </c>
      <c r="G91" s="104"/>
      <c r="H91" s="34"/>
      <c r="K91" s="191" t="s">
        <v>122</v>
      </c>
    </row>
    <row r="92" spans="1:11" ht="31.5" x14ac:dyDescent="0.25">
      <c r="A92" s="15">
        <v>55</v>
      </c>
      <c r="B92" s="167"/>
      <c r="C92" s="17" t="s">
        <v>187</v>
      </c>
      <c r="D92" s="17" t="s">
        <v>333</v>
      </c>
      <c r="E92" s="24">
        <v>88000</v>
      </c>
      <c r="F92" s="19">
        <f t="shared" si="1"/>
        <v>79200</v>
      </c>
      <c r="G92" s="104"/>
      <c r="H92" s="34"/>
      <c r="K92" s="191" t="s">
        <v>252</v>
      </c>
    </row>
    <row r="93" spans="1:11" ht="47.25" x14ac:dyDescent="0.25">
      <c r="A93" s="15">
        <v>56</v>
      </c>
      <c r="B93" s="167" t="s">
        <v>334</v>
      </c>
      <c r="C93" s="17" t="s">
        <v>188</v>
      </c>
      <c r="D93" s="17" t="s">
        <v>335</v>
      </c>
      <c r="E93" s="18">
        <v>168000</v>
      </c>
      <c r="F93" s="19">
        <f t="shared" si="1"/>
        <v>151200</v>
      </c>
      <c r="G93" s="104"/>
      <c r="H93" s="34"/>
      <c r="K93" s="193" t="s">
        <v>253</v>
      </c>
    </row>
    <row r="94" spans="1:11" ht="47.25" x14ac:dyDescent="0.25">
      <c r="A94" s="15">
        <v>57</v>
      </c>
      <c r="B94" s="167"/>
      <c r="C94" s="17" t="s">
        <v>189</v>
      </c>
      <c r="D94" s="17" t="s">
        <v>336</v>
      </c>
      <c r="E94" s="18">
        <v>168000</v>
      </c>
      <c r="F94" s="19">
        <f t="shared" si="1"/>
        <v>151200</v>
      </c>
      <c r="G94" s="104"/>
      <c r="H94" s="34"/>
      <c r="K94" s="193" t="s">
        <v>254</v>
      </c>
    </row>
    <row r="95" spans="1:11" x14ac:dyDescent="0.25">
      <c r="A95" s="15">
        <v>58</v>
      </c>
      <c r="B95" s="167"/>
      <c r="C95" s="17" t="s">
        <v>190</v>
      </c>
      <c r="D95" s="17" t="s">
        <v>337</v>
      </c>
      <c r="E95" s="18">
        <v>253000</v>
      </c>
      <c r="F95" s="19">
        <f t="shared" si="1"/>
        <v>227700</v>
      </c>
      <c r="G95" s="104"/>
      <c r="H95" s="34"/>
      <c r="K95" s="194" t="s">
        <v>124</v>
      </c>
    </row>
    <row r="96" spans="1:11" s="103" customFormat="1" x14ac:dyDescent="0.25">
      <c r="A96" s="160" t="s">
        <v>338</v>
      </c>
      <c r="B96" s="161"/>
      <c r="C96" s="161"/>
      <c r="D96" s="161"/>
      <c r="E96" s="161"/>
      <c r="F96" s="162"/>
      <c r="G96" s="101"/>
      <c r="H96" s="102"/>
      <c r="K96" s="191" t="s">
        <v>126</v>
      </c>
    </row>
    <row r="97" spans="1:11" x14ac:dyDescent="0.25">
      <c r="A97" s="15">
        <v>59</v>
      </c>
      <c r="B97" s="167" t="s">
        <v>339</v>
      </c>
      <c r="C97" s="17" t="s">
        <v>191</v>
      </c>
      <c r="D97" s="17" t="s">
        <v>340</v>
      </c>
      <c r="E97" s="18">
        <v>250000</v>
      </c>
      <c r="F97" s="19">
        <f t="shared" si="1"/>
        <v>225000</v>
      </c>
      <c r="G97" s="104"/>
      <c r="H97" s="34"/>
      <c r="K97" s="191" t="s">
        <v>129</v>
      </c>
    </row>
    <row r="98" spans="1:11" ht="31.5" x14ac:dyDescent="0.25">
      <c r="A98" s="15">
        <v>60</v>
      </c>
      <c r="B98" s="167"/>
      <c r="C98" s="17" t="s">
        <v>192</v>
      </c>
      <c r="D98" s="17" t="s">
        <v>341</v>
      </c>
      <c r="E98" s="18">
        <v>399000</v>
      </c>
      <c r="F98" s="19">
        <f t="shared" si="1"/>
        <v>359100</v>
      </c>
      <c r="G98" s="104"/>
      <c r="H98" s="34"/>
      <c r="K98" s="191" t="s">
        <v>131</v>
      </c>
    </row>
    <row r="99" spans="1:11" x14ac:dyDescent="0.25">
      <c r="A99" s="15">
        <v>61</v>
      </c>
      <c r="B99" s="167" t="s">
        <v>342</v>
      </c>
      <c r="C99" s="17" t="s">
        <v>193</v>
      </c>
      <c r="D99" s="17"/>
      <c r="E99" s="18">
        <v>2500000</v>
      </c>
      <c r="F99" s="19">
        <f t="shared" si="1"/>
        <v>2250000</v>
      </c>
      <c r="G99" s="104"/>
      <c r="H99" s="34"/>
      <c r="K99" s="191" t="s">
        <v>133</v>
      </c>
    </row>
    <row r="100" spans="1:11" x14ac:dyDescent="0.25">
      <c r="A100" s="15">
        <v>62</v>
      </c>
      <c r="B100" s="167"/>
      <c r="C100" s="17" t="s">
        <v>194</v>
      </c>
      <c r="D100" s="17"/>
      <c r="E100" s="18">
        <v>2200000</v>
      </c>
      <c r="F100" s="19">
        <f t="shared" si="1"/>
        <v>1980000</v>
      </c>
      <c r="G100" s="104"/>
      <c r="H100" s="34"/>
      <c r="K100" s="191" t="s">
        <v>135</v>
      </c>
    </row>
    <row r="101" spans="1:11" ht="53.25" customHeight="1" x14ac:dyDescent="0.25">
      <c r="A101" s="15">
        <v>63</v>
      </c>
      <c r="B101" s="23" t="s">
        <v>343</v>
      </c>
      <c r="C101" s="17" t="s">
        <v>195</v>
      </c>
      <c r="D101" s="17"/>
      <c r="E101" s="18">
        <v>250000</v>
      </c>
      <c r="F101" s="19">
        <f t="shared" ref="F101:F139" si="2">E101*0.9</f>
        <v>225000</v>
      </c>
      <c r="G101" s="104" t="s">
        <v>344</v>
      </c>
      <c r="H101" s="34"/>
      <c r="K101" s="191" t="s">
        <v>141</v>
      </c>
    </row>
    <row r="102" spans="1:11" x14ac:dyDescent="0.25">
      <c r="A102" s="15">
        <v>64</v>
      </c>
      <c r="B102" s="167" t="s">
        <v>345</v>
      </c>
      <c r="C102" s="17" t="s">
        <v>196</v>
      </c>
      <c r="D102" s="17"/>
      <c r="E102" s="18">
        <v>275000</v>
      </c>
      <c r="F102" s="19">
        <f t="shared" si="2"/>
        <v>247500</v>
      </c>
      <c r="G102" s="104"/>
      <c r="H102" s="34"/>
      <c r="K102" s="191" t="s">
        <v>263</v>
      </c>
    </row>
    <row r="103" spans="1:11" x14ac:dyDescent="0.25">
      <c r="A103" s="15">
        <v>65</v>
      </c>
      <c r="B103" s="167"/>
      <c r="C103" s="17" t="s">
        <v>197</v>
      </c>
      <c r="D103" s="17"/>
      <c r="E103" s="18">
        <v>187000</v>
      </c>
      <c r="F103" s="19">
        <f t="shared" si="2"/>
        <v>168300</v>
      </c>
      <c r="G103" s="104"/>
      <c r="H103" s="34"/>
      <c r="K103" s="191" t="s">
        <v>264</v>
      </c>
    </row>
    <row r="104" spans="1:11" x14ac:dyDescent="0.25">
      <c r="A104" s="15">
        <v>66</v>
      </c>
      <c r="B104" s="167"/>
      <c r="C104" s="17" t="s">
        <v>198</v>
      </c>
      <c r="D104" s="17"/>
      <c r="E104" s="18">
        <v>187000</v>
      </c>
      <c r="F104" s="19">
        <f t="shared" si="2"/>
        <v>168300</v>
      </c>
      <c r="G104" s="104"/>
      <c r="H104" s="34"/>
      <c r="K104" s="191" t="s">
        <v>266</v>
      </c>
    </row>
    <row r="105" spans="1:11" x14ac:dyDescent="0.25">
      <c r="A105" s="15">
        <v>67</v>
      </c>
      <c r="B105" s="167"/>
      <c r="C105" s="17" t="s">
        <v>199</v>
      </c>
      <c r="D105" s="17"/>
      <c r="E105" s="18">
        <v>189000</v>
      </c>
      <c r="F105" s="19">
        <f t="shared" si="2"/>
        <v>170100</v>
      </c>
      <c r="G105" s="104"/>
      <c r="H105" s="34"/>
      <c r="K105" s="191" t="s">
        <v>276</v>
      </c>
    </row>
    <row r="106" spans="1:11" x14ac:dyDescent="0.25">
      <c r="A106" s="15">
        <v>68</v>
      </c>
      <c r="B106" s="167"/>
      <c r="C106" s="17" t="s">
        <v>200</v>
      </c>
      <c r="D106" s="17"/>
      <c r="E106" s="18">
        <v>150000</v>
      </c>
      <c r="F106" s="19">
        <f t="shared" si="2"/>
        <v>135000</v>
      </c>
      <c r="G106" s="104"/>
      <c r="H106" s="34"/>
    </row>
    <row r="107" spans="1:11" x14ac:dyDescent="0.25">
      <c r="A107" s="15">
        <v>69</v>
      </c>
      <c r="B107" s="167"/>
      <c r="C107" s="17" t="s">
        <v>201</v>
      </c>
      <c r="D107" s="17"/>
      <c r="E107" s="18">
        <v>189000</v>
      </c>
      <c r="F107" s="19">
        <f t="shared" si="2"/>
        <v>170100</v>
      </c>
      <c r="G107" s="104"/>
      <c r="H107" s="34"/>
    </row>
    <row r="108" spans="1:11" x14ac:dyDescent="0.25">
      <c r="A108" s="15">
        <v>70</v>
      </c>
      <c r="B108" s="167"/>
      <c r="C108" s="17" t="s">
        <v>202</v>
      </c>
      <c r="D108" s="17"/>
      <c r="E108" s="18">
        <v>189000</v>
      </c>
      <c r="F108" s="19">
        <f t="shared" si="2"/>
        <v>170100</v>
      </c>
      <c r="G108" s="104"/>
      <c r="H108" s="34"/>
    </row>
    <row r="109" spans="1:11" x14ac:dyDescent="0.25">
      <c r="A109" s="15">
        <v>71</v>
      </c>
      <c r="B109" s="167"/>
      <c r="C109" s="17" t="s">
        <v>203</v>
      </c>
      <c r="D109" s="17"/>
      <c r="E109" s="18">
        <v>187000</v>
      </c>
      <c r="F109" s="19">
        <f t="shared" si="2"/>
        <v>168300</v>
      </c>
      <c r="G109" s="104"/>
      <c r="H109" s="34"/>
    </row>
    <row r="110" spans="1:11" x14ac:dyDescent="0.25">
      <c r="A110" s="15">
        <v>72</v>
      </c>
      <c r="B110" s="167"/>
      <c r="C110" s="17" t="s">
        <v>204</v>
      </c>
      <c r="D110" s="17"/>
      <c r="E110" s="18">
        <v>201000</v>
      </c>
      <c r="F110" s="19">
        <f t="shared" si="2"/>
        <v>180900</v>
      </c>
      <c r="G110" s="104"/>
      <c r="H110" s="34"/>
    </row>
    <row r="111" spans="1:11" x14ac:dyDescent="0.25">
      <c r="A111" s="15">
        <v>73</v>
      </c>
      <c r="B111" s="167"/>
      <c r="C111" s="17" t="s">
        <v>205</v>
      </c>
      <c r="D111" s="17"/>
      <c r="E111" s="18">
        <v>187000</v>
      </c>
      <c r="F111" s="19">
        <f t="shared" si="2"/>
        <v>168300</v>
      </c>
      <c r="G111" s="104"/>
      <c r="H111" s="34"/>
    </row>
    <row r="112" spans="1:11" x14ac:dyDescent="0.25">
      <c r="A112" s="15">
        <v>74</v>
      </c>
      <c r="B112" s="167"/>
      <c r="C112" s="17" t="s">
        <v>206</v>
      </c>
      <c r="D112" s="17"/>
      <c r="E112" s="18">
        <v>187000</v>
      </c>
      <c r="F112" s="19">
        <f t="shared" si="2"/>
        <v>168300</v>
      </c>
      <c r="G112" s="104"/>
      <c r="H112" s="34"/>
    </row>
    <row r="113" spans="1:8" x14ac:dyDescent="0.25">
      <c r="A113" s="15">
        <v>75</v>
      </c>
      <c r="B113" s="167"/>
      <c r="C113" s="17" t="s">
        <v>207</v>
      </c>
      <c r="D113" s="17"/>
      <c r="E113" s="18">
        <v>132000</v>
      </c>
      <c r="F113" s="19">
        <f t="shared" si="2"/>
        <v>118800</v>
      </c>
      <c r="G113" s="104"/>
      <c r="H113" s="34"/>
    </row>
    <row r="114" spans="1:8" x14ac:dyDescent="0.25">
      <c r="A114" s="15">
        <v>76</v>
      </c>
      <c r="B114" s="167"/>
      <c r="C114" s="17" t="s">
        <v>208</v>
      </c>
      <c r="D114" s="17"/>
      <c r="E114" s="18">
        <v>187000</v>
      </c>
      <c r="F114" s="19">
        <f t="shared" si="2"/>
        <v>168300</v>
      </c>
      <c r="G114" s="104"/>
      <c r="H114" s="34"/>
    </row>
    <row r="115" spans="1:8" x14ac:dyDescent="0.25">
      <c r="A115" s="15">
        <v>77</v>
      </c>
      <c r="B115" s="167"/>
      <c r="C115" s="17" t="s">
        <v>209</v>
      </c>
      <c r="D115" s="17"/>
      <c r="E115" s="18">
        <v>1073000</v>
      </c>
      <c r="F115" s="19">
        <f t="shared" si="2"/>
        <v>965700</v>
      </c>
      <c r="G115" s="104"/>
      <c r="H115" s="34"/>
    </row>
    <row r="116" spans="1:8" s="103" customFormat="1" x14ac:dyDescent="0.25">
      <c r="A116" s="160" t="s">
        <v>346</v>
      </c>
      <c r="B116" s="161"/>
      <c r="C116" s="161"/>
      <c r="D116" s="161"/>
      <c r="E116" s="161"/>
      <c r="F116" s="162"/>
      <c r="G116" s="101"/>
      <c r="H116" s="102"/>
    </row>
    <row r="117" spans="1:8" ht="31.5" x14ac:dyDescent="0.25">
      <c r="A117" s="15">
        <v>78</v>
      </c>
      <c r="B117" s="16" t="s">
        <v>347</v>
      </c>
      <c r="C117" s="17" t="s">
        <v>210</v>
      </c>
      <c r="D117" s="17" t="s">
        <v>348</v>
      </c>
      <c r="E117" s="18">
        <v>50000</v>
      </c>
      <c r="F117" s="19">
        <f t="shared" si="2"/>
        <v>45000</v>
      </c>
      <c r="G117" s="104"/>
      <c r="H117" s="34"/>
    </row>
    <row r="118" spans="1:8" ht="31.5" x14ac:dyDescent="0.25">
      <c r="A118" s="15">
        <v>79</v>
      </c>
      <c r="B118" s="16" t="s">
        <v>349</v>
      </c>
      <c r="C118" s="17" t="s">
        <v>211</v>
      </c>
      <c r="D118" s="17" t="s">
        <v>350</v>
      </c>
      <c r="E118" s="18">
        <v>108000</v>
      </c>
      <c r="F118" s="19">
        <f t="shared" si="2"/>
        <v>97200</v>
      </c>
      <c r="G118" s="104"/>
      <c r="H118" s="34"/>
    </row>
    <row r="119" spans="1:8" s="103" customFormat="1" x14ac:dyDescent="0.25">
      <c r="A119" s="160" t="s">
        <v>351</v>
      </c>
      <c r="B119" s="161"/>
      <c r="C119" s="161"/>
      <c r="D119" s="161"/>
      <c r="E119" s="161"/>
      <c r="F119" s="162"/>
      <c r="G119" s="101"/>
      <c r="H119" s="102"/>
    </row>
    <row r="120" spans="1:8" ht="31.5" x14ac:dyDescent="0.25">
      <c r="A120" s="15">
        <v>80</v>
      </c>
      <c r="B120" s="172" t="s">
        <v>97</v>
      </c>
      <c r="C120" s="17" t="s">
        <v>98</v>
      </c>
      <c r="D120" s="17" t="s">
        <v>99</v>
      </c>
      <c r="E120" s="18">
        <v>230000</v>
      </c>
      <c r="F120" s="110">
        <v>155000</v>
      </c>
      <c r="G120" s="104"/>
      <c r="H120" s="34"/>
    </row>
    <row r="121" spans="1:8" ht="47.25" x14ac:dyDescent="0.25">
      <c r="A121" s="15">
        <v>81</v>
      </c>
      <c r="B121" s="173"/>
      <c r="C121" s="17" t="s">
        <v>100</v>
      </c>
      <c r="D121" s="17" t="s">
        <v>101</v>
      </c>
      <c r="E121" s="18">
        <v>220000</v>
      </c>
      <c r="F121" s="110">
        <v>155000</v>
      </c>
      <c r="G121" s="104"/>
      <c r="H121" s="34"/>
    </row>
    <row r="122" spans="1:8" ht="31.5" x14ac:dyDescent="0.25">
      <c r="A122" s="15">
        <v>82</v>
      </c>
      <c r="B122" s="174"/>
      <c r="C122" s="17" t="s">
        <v>102</v>
      </c>
      <c r="D122" s="17" t="s">
        <v>103</v>
      </c>
      <c r="E122" s="18">
        <v>230000</v>
      </c>
      <c r="F122" s="110">
        <v>155000</v>
      </c>
      <c r="G122" s="104"/>
      <c r="H122" s="34"/>
    </row>
    <row r="123" spans="1:8" ht="31.5" x14ac:dyDescent="0.25">
      <c r="A123" s="15">
        <v>83</v>
      </c>
      <c r="B123" s="16"/>
      <c r="C123" s="17" t="s">
        <v>104</v>
      </c>
      <c r="D123" s="17" t="s">
        <v>105</v>
      </c>
      <c r="E123" s="18">
        <v>140000</v>
      </c>
      <c r="F123" s="111">
        <v>70000</v>
      </c>
      <c r="G123" s="28"/>
      <c r="H123" s="34"/>
    </row>
    <row r="124" spans="1:8" ht="31.5" x14ac:dyDescent="0.25">
      <c r="A124" s="15">
        <v>84</v>
      </c>
      <c r="B124" s="172" t="s">
        <v>97</v>
      </c>
      <c r="C124" s="17" t="s">
        <v>106</v>
      </c>
      <c r="D124" s="17"/>
      <c r="E124" s="24">
        <v>250000</v>
      </c>
      <c r="F124" s="19">
        <f t="shared" si="2"/>
        <v>225000</v>
      </c>
      <c r="G124" s="104"/>
      <c r="H124" s="34"/>
    </row>
    <row r="125" spans="1:8" x14ac:dyDescent="0.25">
      <c r="A125" s="15">
        <v>85</v>
      </c>
      <c r="B125" s="173"/>
      <c r="C125" s="17" t="s">
        <v>212</v>
      </c>
      <c r="D125" s="17"/>
      <c r="E125" s="24">
        <v>375000</v>
      </c>
      <c r="F125" s="19">
        <f t="shared" si="2"/>
        <v>337500</v>
      </c>
      <c r="G125" s="104"/>
      <c r="H125" s="34"/>
    </row>
    <row r="126" spans="1:8" ht="31.5" x14ac:dyDescent="0.25">
      <c r="A126" s="15">
        <v>86</v>
      </c>
      <c r="B126" s="173"/>
      <c r="C126" s="17" t="s">
        <v>213</v>
      </c>
      <c r="D126" s="17"/>
      <c r="E126" s="24">
        <v>500000</v>
      </c>
      <c r="F126" s="19">
        <f t="shared" si="2"/>
        <v>450000</v>
      </c>
      <c r="G126" s="104"/>
      <c r="H126" s="34"/>
    </row>
    <row r="127" spans="1:8" ht="47.25" x14ac:dyDescent="0.25">
      <c r="A127" s="15">
        <v>87</v>
      </c>
      <c r="B127" s="173"/>
      <c r="C127" s="17" t="s">
        <v>107</v>
      </c>
      <c r="D127" s="17" t="s">
        <v>108</v>
      </c>
      <c r="E127" s="18">
        <v>700000</v>
      </c>
      <c r="F127" s="19">
        <f t="shared" si="2"/>
        <v>630000</v>
      </c>
      <c r="G127" s="104"/>
      <c r="H127" s="34"/>
    </row>
    <row r="128" spans="1:8" ht="47.25" x14ac:dyDescent="0.25">
      <c r="A128" s="15">
        <v>88</v>
      </c>
      <c r="B128" s="173"/>
      <c r="C128" s="17" t="s">
        <v>214</v>
      </c>
      <c r="D128" s="17" t="s">
        <v>352</v>
      </c>
      <c r="E128" s="18">
        <v>770000</v>
      </c>
      <c r="F128" s="19">
        <f t="shared" si="2"/>
        <v>693000</v>
      </c>
      <c r="G128" s="104"/>
      <c r="H128" s="34"/>
    </row>
    <row r="129" spans="1:11" ht="47.25" x14ac:dyDescent="0.25">
      <c r="A129" s="15">
        <v>89</v>
      </c>
      <c r="B129" s="174"/>
      <c r="C129" s="17" t="s">
        <v>109</v>
      </c>
      <c r="D129" s="17" t="s">
        <v>110</v>
      </c>
      <c r="E129" s="18">
        <v>249000</v>
      </c>
      <c r="F129" s="19">
        <f t="shared" si="2"/>
        <v>224100</v>
      </c>
      <c r="G129" s="104"/>
      <c r="H129" s="34"/>
    </row>
    <row r="130" spans="1:11" ht="31.5" x14ac:dyDescent="0.25">
      <c r="A130" s="15">
        <v>90</v>
      </c>
      <c r="B130" s="156" t="s">
        <v>111</v>
      </c>
      <c r="C130" s="17" t="s">
        <v>112</v>
      </c>
      <c r="D130" s="17" t="s">
        <v>113</v>
      </c>
      <c r="E130" s="24">
        <v>157000</v>
      </c>
      <c r="F130" s="19">
        <f t="shared" si="2"/>
        <v>141300</v>
      </c>
      <c r="G130" s="104"/>
      <c r="H130" s="34"/>
    </row>
    <row r="131" spans="1:11" ht="31.5" x14ac:dyDescent="0.25">
      <c r="A131" s="15">
        <v>91</v>
      </c>
      <c r="B131" s="156"/>
      <c r="C131" s="17" t="s">
        <v>114</v>
      </c>
      <c r="D131" s="17" t="s">
        <v>115</v>
      </c>
      <c r="E131" s="24">
        <v>157000</v>
      </c>
      <c r="F131" s="19">
        <f t="shared" si="2"/>
        <v>141300</v>
      </c>
      <c r="G131" s="104"/>
      <c r="H131" s="34"/>
    </row>
    <row r="132" spans="1:11" x14ac:dyDescent="0.25">
      <c r="A132" s="15">
        <v>92</v>
      </c>
      <c r="B132" s="156"/>
      <c r="C132" s="17" t="s">
        <v>215</v>
      </c>
      <c r="D132" s="17" t="s">
        <v>353</v>
      </c>
      <c r="E132" s="24">
        <v>143000</v>
      </c>
      <c r="F132" s="19">
        <f t="shared" si="2"/>
        <v>128700</v>
      </c>
      <c r="G132" s="104"/>
      <c r="H132" s="34"/>
    </row>
    <row r="133" spans="1:11" x14ac:dyDescent="0.25">
      <c r="A133" s="15">
        <v>93</v>
      </c>
      <c r="B133" s="156"/>
      <c r="C133" s="17" t="s">
        <v>216</v>
      </c>
      <c r="D133" s="17" t="s">
        <v>353</v>
      </c>
      <c r="E133" s="24">
        <v>185000</v>
      </c>
      <c r="F133" s="19">
        <f t="shared" si="2"/>
        <v>166500</v>
      </c>
      <c r="G133" s="104"/>
      <c r="H133" s="34"/>
    </row>
    <row r="134" spans="1:11" ht="31.5" x14ac:dyDescent="0.25">
      <c r="A134" s="15">
        <v>94</v>
      </c>
      <c r="B134" s="156"/>
      <c r="C134" s="17" t="s">
        <v>217</v>
      </c>
      <c r="D134" s="17" t="s">
        <v>354</v>
      </c>
      <c r="E134" s="24">
        <v>1200000</v>
      </c>
      <c r="F134" s="19">
        <f t="shared" si="2"/>
        <v>1080000</v>
      </c>
      <c r="G134" s="105"/>
      <c r="H134" s="34"/>
    </row>
    <row r="135" spans="1:11" x14ac:dyDescent="0.25">
      <c r="A135" s="15">
        <v>95</v>
      </c>
      <c r="B135" s="156"/>
      <c r="C135" s="17" t="s">
        <v>116</v>
      </c>
      <c r="D135" s="17" t="s">
        <v>117</v>
      </c>
      <c r="E135" s="24">
        <v>700000</v>
      </c>
      <c r="F135" s="19">
        <f t="shared" si="2"/>
        <v>630000</v>
      </c>
      <c r="G135" s="104"/>
      <c r="H135" s="34"/>
    </row>
    <row r="136" spans="1:11" ht="31.5" x14ac:dyDescent="0.25">
      <c r="A136" s="15">
        <v>96</v>
      </c>
      <c r="B136" s="156"/>
      <c r="C136" s="17" t="s">
        <v>218</v>
      </c>
      <c r="D136" s="17" t="s">
        <v>355</v>
      </c>
      <c r="E136" s="18">
        <v>847000</v>
      </c>
      <c r="F136" s="19">
        <f t="shared" si="2"/>
        <v>762300</v>
      </c>
      <c r="G136" s="104"/>
      <c r="H136" s="34"/>
    </row>
    <row r="137" spans="1:11" ht="31.5" x14ac:dyDescent="0.25">
      <c r="A137" s="15">
        <v>97</v>
      </c>
      <c r="B137" s="156"/>
      <c r="C137" s="17" t="s">
        <v>219</v>
      </c>
      <c r="D137" s="17" t="s">
        <v>356</v>
      </c>
      <c r="E137" s="18">
        <v>2178000</v>
      </c>
      <c r="F137" s="19">
        <f t="shared" si="2"/>
        <v>1960200</v>
      </c>
      <c r="G137" s="104"/>
      <c r="H137" s="34"/>
    </row>
    <row r="138" spans="1:11" ht="31.5" x14ac:dyDescent="0.25">
      <c r="A138" s="15">
        <v>98</v>
      </c>
      <c r="B138" s="156"/>
      <c r="C138" s="17" t="s">
        <v>220</v>
      </c>
      <c r="D138" s="17" t="s">
        <v>357</v>
      </c>
      <c r="E138" s="18">
        <v>847000</v>
      </c>
      <c r="F138" s="19">
        <f t="shared" si="2"/>
        <v>762300</v>
      </c>
      <c r="G138" s="104"/>
      <c r="H138" s="34"/>
    </row>
    <row r="139" spans="1:11" ht="31.5" x14ac:dyDescent="0.25">
      <c r="A139" s="15">
        <v>99</v>
      </c>
      <c r="B139" s="156"/>
      <c r="C139" s="17" t="s">
        <v>221</v>
      </c>
      <c r="D139" s="17" t="s">
        <v>358</v>
      </c>
      <c r="E139" s="18">
        <v>1700000</v>
      </c>
      <c r="F139" s="19">
        <f t="shared" si="2"/>
        <v>1530000</v>
      </c>
      <c r="G139" s="104"/>
      <c r="H139" s="34"/>
    </row>
    <row r="140" spans="1:11" ht="47.25" x14ac:dyDescent="0.25">
      <c r="A140" s="15">
        <v>100</v>
      </c>
      <c r="B140" s="156" t="s">
        <v>359</v>
      </c>
      <c r="C140" s="17" t="s">
        <v>222</v>
      </c>
      <c r="D140" s="17" t="s">
        <v>360</v>
      </c>
      <c r="E140" s="24">
        <v>3420000</v>
      </c>
      <c r="F140" s="24">
        <v>3420000</v>
      </c>
      <c r="G140" s="104"/>
      <c r="H140" s="112"/>
    </row>
    <row r="141" spans="1:11" ht="47.25" x14ac:dyDescent="0.25">
      <c r="A141" s="15">
        <v>101</v>
      </c>
      <c r="B141" s="156"/>
      <c r="C141" s="17" t="s">
        <v>223</v>
      </c>
      <c r="D141" s="17" t="s">
        <v>361</v>
      </c>
      <c r="E141" s="24">
        <v>3420000</v>
      </c>
      <c r="F141" s="24">
        <v>3420000</v>
      </c>
      <c r="G141" s="104"/>
      <c r="H141" s="34"/>
    </row>
    <row r="142" spans="1:11" ht="47.25" x14ac:dyDescent="0.25">
      <c r="A142" s="15">
        <v>102</v>
      </c>
      <c r="B142" s="156"/>
      <c r="C142" s="17" t="s">
        <v>118</v>
      </c>
      <c r="D142" s="17" t="s">
        <v>119</v>
      </c>
      <c r="E142" s="24">
        <v>3420000</v>
      </c>
      <c r="F142" s="24">
        <v>3420000</v>
      </c>
      <c r="G142" s="113"/>
      <c r="H142" s="114"/>
      <c r="I142" s="114"/>
      <c r="J142" s="114"/>
      <c r="K142" s="112"/>
    </row>
    <row r="143" spans="1:11" ht="47.25" x14ac:dyDescent="0.25">
      <c r="A143" s="15">
        <v>103</v>
      </c>
      <c r="B143" s="156"/>
      <c r="C143" s="17" t="s">
        <v>224</v>
      </c>
      <c r="D143" s="17" t="s">
        <v>362</v>
      </c>
      <c r="E143" s="24">
        <v>3420000</v>
      </c>
      <c r="F143" s="24">
        <v>3420000</v>
      </c>
      <c r="G143" s="104"/>
      <c r="H143" s="34"/>
    </row>
    <row r="144" spans="1:11" ht="31.5" x14ac:dyDescent="0.25">
      <c r="A144" s="15">
        <v>104</v>
      </c>
      <c r="B144" s="156"/>
      <c r="C144" s="17" t="s">
        <v>225</v>
      </c>
      <c r="D144" s="17" t="s">
        <v>363</v>
      </c>
      <c r="E144" s="24">
        <v>3420000</v>
      </c>
      <c r="F144" s="24">
        <v>3420000</v>
      </c>
      <c r="G144" s="104"/>
      <c r="H144" s="34"/>
    </row>
    <row r="145" spans="1:8" ht="47.25" x14ac:dyDescent="0.25">
      <c r="A145" s="15">
        <v>105</v>
      </c>
      <c r="B145" s="156"/>
      <c r="C145" s="17" t="s">
        <v>226</v>
      </c>
      <c r="D145" s="17" t="s">
        <v>364</v>
      </c>
      <c r="E145" s="24">
        <v>5730000</v>
      </c>
      <c r="F145" s="24">
        <v>5730000</v>
      </c>
      <c r="G145" s="104"/>
      <c r="H145" s="34"/>
    </row>
    <row r="146" spans="1:8" ht="47.25" x14ac:dyDescent="0.25">
      <c r="A146" s="15">
        <v>106</v>
      </c>
      <c r="B146" s="156"/>
      <c r="C146" s="17" t="s">
        <v>227</v>
      </c>
      <c r="D146" s="17" t="s">
        <v>365</v>
      </c>
      <c r="E146" s="24">
        <v>3420000</v>
      </c>
      <c r="F146" s="24">
        <v>3420000</v>
      </c>
      <c r="G146" s="104"/>
      <c r="H146" s="34"/>
    </row>
    <row r="147" spans="1:8" ht="47.25" x14ac:dyDescent="0.25">
      <c r="A147" s="15">
        <v>107</v>
      </c>
      <c r="B147" s="156"/>
      <c r="C147" s="17" t="s">
        <v>228</v>
      </c>
      <c r="D147" s="17" t="s">
        <v>365</v>
      </c>
      <c r="E147" s="24">
        <v>4530000</v>
      </c>
      <c r="F147" s="24">
        <v>4530000</v>
      </c>
      <c r="G147" s="104"/>
      <c r="H147" s="34"/>
    </row>
    <row r="148" spans="1:8" ht="47.25" x14ac:dyDescent="0.25">
      <c r="A148" s="15">
        <v>108</v>
      </c>
      <c r="B148" s="156"/>
      <c r="C148" s="17" t="s">
        <v>229</v>
      </c>
      <c r="D148" s="17" t="s">
        <v>366</v>
      </c>
      <c r="E148" s="24">
        <v>3420000</v>
      </c>
      <c r="F148" s="24">
        <v>3420000</v>
      </c>
      <c r="G148" s="104"/>
      <c r="H148" s="34"/>
    </row>
    <row r="149" spans="1:8" ht="47.25" x14ac:dyDescent="0.25">
      <c r="A149" s="15">
        <v>109</v>
      </c>
      <c r="B149" s="156"/>
      <c r="C149" s="17" t="s">
        <v>230</v>
      </c>
      <c r="D149" s="17" t="s">
        <v>367</v>
      </c>
      <c r="E149" s="24">
        <v>5515200</v>
      </c>
      <c r="F149" s="24">
        <v>5515200</v>
      </c>
      <c r="G149" s="104"/>
      <c r="H149" s="34"/>
    </row>
    <row r="150" spans="1:8" ht="31.5" x14ac:dyDescent="0.25">
      <c r="A150" s="15">
        <v>110</v>
      </c>
      <c r="B150" s="156"/>
      <c r="C150" s="17" t="s">
        <v>231</v>
      </c>
      <c r="D150" s="17" t="s">
        <v>368</v>
      </c>
      <c r="E150" s="24">
        <v>2790000</v>
      </c>
      <c r="F150" s="24">
        <v>2790000</v>
      </c>
      <c r="G150" s="105" t="s">
        <v>369</v>
      </c>
      <c r="H150" s="34"/>
    </row>
    <row r="151" spans="1:8" ht="47.25" x14ac:dyDescent="0.25">
      <c r="A151" s="15">
        <v>111</v>
      </c>
      <c r="B151" s="156"/>
      <c r="C151" s="17" t="s">
        <v>232</v>
      </c>
      <c r="D151" s="17" t="s">
        <v>370</v>
      </c>
      <c r="E151" s="24">
        <v>3078000</v>
      </c>
      <c r="F151" s="24">
        <v>3078000</v>
      </c>
      <c r="G151" s="104"/>
      <c r="H151" s="34"/>
    </row>
    <row r="152" spans="1:8" ht="47.25" x14ac:dyDescent="0.25">
      <c r="A152" s="15">
        <v>112</v>
      </c>
      <c r="B152" s="156"/>
      <c r="C152" s="17" t="s">
        <v>233</v>
      </c>
      <c r="D152" s="17" t="s">
        <v>370</v>
      </c>
      <c r="E152" s="24">
        <v>4200000</v>
      </c>
      <c r="F152" s="24">
        <v>4200000</v>
      </c>
      <c r="G152" s="104"/>
      <c r="H152" s="34"/>
    </row>
    <row r="153" spans="1:8" ht="47.25" x14ac:dyDescent="0.25">
      <c r="A153" s="15">
        <v>113</v>
      </c>
      <c r="B153" s="156"/>
      <c r="C153" s="17" t="s">
        <v>234</v>
      </c>
      <c r="D153" s="17" t="s">
        <v>371</v>
      </c>
      <c r="E153" s="24">
        <v>3078000</v>
      </c>
      <c r="F153" s="24">
        <v>3078000</v>
      </c>
      <c r="G153" s="104"/>
      <c r="H153" s="34"/>
    </row>
    <row r="154" spans="1:8" ht="47.25" x14ac:dyDescent="0.25">
      <c r="A154" s="15">
        <v>114</v>
      </c>
      <c r="B154" s="156"/>
      <c r="C154" s="17" t="s">
        <v>235</v>
      </c>
      <c r="D154" s="17" t="s">
        <v>371</v>
      </c>
      <c r="E154" s="24">
        <v>4200000</v>
      </c>
      <c r="F154" s="24">
        <v>4200000</v>
      </c>
      <c r="G154" s="104"/>
      <c r="H154" s="34"/>
    </row>
    <row r="155" spans="1:8" ht="47.25" x14ac:dyDescent="0.25">
      <c r="A155" s="15">
        <v>115</v>
      </c>
      <c r="B155" s="156"/>
      <c r="C155" s="17" t="s">
        <v>236</v>
      </c>
      <c r="D155" s="17" t="s">
        <v>372</v>
      </c>
      <c r="E155" s="24">
        <v>3078000</v>
      </c>
      <c r="F155" s="24">
        <v>3078000</v>
      </c>
      <c r="G155" s="104"/>
      <c r="H155" s="34"/>
    </row>
    <row r="156" spans="1:8" ht="47.25" x14ac:dyDescent="0.25">
      <c r="A156" s="15">
        <v>116</v>
      </c>
      <c r="B156" s="156"/>
      <c r="C156" s="17" t="s">
        <v>237</v>
      </c>
      <c r="D156" s="17" t="s">
        <v>373</v>
      </c>
      <c r="E156" s="24">
        <v>3420000</v>
      </c>
      <c r="F156" s="24">
        <v>3420000</v>
      </c>
      <c r="G156" s="104"/>
      <c r="H156" s="34"/>
    </row>
    <row r="157" spans="1:8" ht="47.25" x14ac:dyDescent="0.25">
      <c r="A157" s="15">
        <v>117</v>
      </c>
      <c r="B157" s="156"/>
      <c r="C157" s="17" t="s">
        <v>238</v>
      </c>
      <c r="D157" s="17" t="s">
        <v>374</v>
      </c>
      <c r="E157" s="24">
        <v>3420000</v>
      </c>
      <c r="F157" s="24">
        <v>3420000</v>
      </c>
      <c r="G157" s="104"/>
      <c r="H157" s="34"/>
    </row>
    <row r="158" spans="1:8" ht="47.25" x14ac:dyDescent="0.25">
      <c r="A158" s="15">
        <v>118</v>
      </c>
      <c r="B158" s="156"/>
      <c r="C158" s="17" t="s">
        <v>239</v>
      </c>
      <c r="D158" s="17" t="s">
        <v>375</v>
      </c>
      <c r="E158" s="24">
        <v>3420000</v>
      </c>
      <c r="F158" s="24">
        <v>3420000</v>
      </c>
      <c r="G158" s="104"/>
      <c r="H158" s="34"/>
    </row>
    <row r="159" spans="1:8" ht="47.25" x14ac:dyDescent="0.25">
      <c r="A159" s="15">
        <v>119</v>
      </c>
      <c r="B159" s="156"/>
      <c r="C159" s="17" t="s">
        <v>240</v>
      </c>
      <c r="D159" s="17" t="s">
        <v>376</v>
      </c>
      <c r="E159" s="24">
        <v>3420000</v>
      </c>
      <c r="F159" s="24">
        <v>3420000</v>
      </c>
      <c r="G159" s="104"/>
      <c r="H159" s="34"/>
    </row>
    <row r="160" spans="1:8" ht="31.5" x14ac:dyDescent="0.25">
      <c r="A160" s="15">
        <v>120</v>
      </c>
      <c r="B160" s="156"/>
      <c r="C160" s="17" t="s">
        <v>241</v>
      </c>
      <c r="D160" s="17" t="s">
        <v>377</v>
      </c>
      <c r="E160" s="24">
        <v>7740000</v>
      </c>
      <c r="F160" s="24">
        <v>7740000</v>
      </c>
      <c r="G160" s="104"/>
      <c r="H160" s="34"/>
    </row>
    <row r="161" spans="1:8" ht="47.25" x14ac:dyDescent="0.25">
      <c r="A161" s="15">
        <v>121</v>
      </c>
      <c r="B161" s="156"/>
      <c r="C161" s="17" t="s">
        <v>242</v>
      </c>
      <c r="D161" s="17" t="s">
        <v>378</v>
      </c>
      <c r="E161" s="24">
        <v>3420000</v>
      </c>
      <c r="F161" s="24">
        <v>3420000</v>
      </c>
      <c r="G161" s="104"/>
      <c r="H161" s="34"/>
    </row>
    <row r="162" spans="1:8" ht="47.25" x14ac:dyDescent="0.25">
      <c r="A162" s="15">
        <v>122</v>
      </c>
      <c r="B162" s="156"/>
      <c r="C162" s="17" t="s">
        <v>243</v>
      </c>
      <c r="D162" s="17" t="s">
        <v>379</v>
      </c>
      <c r="E162" s="24">
        <v>4740000</v>
      </c>
      <c r="F162" s="24">
        <v>4740000</v>
      </c>
      <c r="G162" s="104"/>
      <c r="H162" s="34"/>
    </row>
    <row r="163" spans="1:8" ht="31.5" x14ac:dyDescent="0.25">
      <c r="A163" s="15">
        <v>123</v>
      </c>
      <c r="B163" s="156"/>
      <c r="C163" s="17" t="s">
        <v>244</v>
      </c>
      <c r="D163" s="17" t="s">
        <v>380</v>
      </c>
      <c r="E163" s="24">
        <v>3720000</v>
      </c>
      <c r="F163" s="24">
        <v>3720000</v>
      </c>
      <c r="G163" s="104"/>
      <c r="H163" s="34"/>
    </row>
    <row r="164" spans="1:8" ht="47.25" x14ac:dyDescent="0.25">
      <c r="A164" s="15">
        <v>124</v>
      </c>
      <c r="B164" s="156"/>
      <c r="C164" s="17" t="s">
        <v>245</v>
      </c>
      <c r="D164" s="17"/>
      <c r="E164" s="24">
        <v>6060000</v>
      </c>
      <c r="F164" s="24">
        <v>6060000</v>
      </c>
      <c r="G164" s="104"/>
      <c r="H164" s="34"/>
    </row>
    <row r="165" spans="1:8" ht="31.5" x14ac:dyDescent="0.25">
      <c r="A165" s="15">
        <v>125</v>
      </c>
      <c r="B165" s="156"/>
      <c r="C165" s="17" t="s">
        <v>246</v>
      </c>
      <c r="D165" s="17"/>
      <c r="E165" s="24">
        <v>6060000</v>
      </c>
      <c r="F165" s="24">
        <v>6060000</v>
      </c>
      <c r="G165" s="104"/>
      <c r="H165" s="34"/>
    </row>
    <row r="166" spans="1:8" ht="47.25" x14ac:dyDescent="0.25">
      <c r="A166" s="15">
        <v>126</v>
      </c>
      <c r="B166" s="156"/>
      <c r="C166" s="17" t="s">
        <v>247</v>
      </c>
      <c r="D166" s="17" t="s">
        <v>381</v>
      </c>
      <c r="E166" s="24">
        <v>5520000</v>
      </c>
      <c r="F166" s="24">
        <v>5520000</v>
      </c>
      <c r="G166" s="104"/>
      <c r="H166" s="34"/>
    </row>
    <row r="167" spans="1:8" ht="47.25" x14ac:dyDescent="0.25">
      <c r="A167" s="15">
        <v>127</v>
      </c>
      <c r="B167" s="156"/>
      <c r="C167" s="17" t="s">
        <v>248</v>
      </c>
      <c r="D167" s="17" t="s">
        <v>382</v>
      </c>
      <c r="E167" s="24">
        <v>9930000</v>
      </c>
      <c r="F167" s="24">
        <v>9930000</v>
      </c>
      <c r="G167" s="104"/>
      <c r="H167" s="34"/>
    </row>
    <row r="168" spans="1:8" ht="47.25" x14ac:dyDescent="0.25">
      <c r="A168" s="15">
        <v>128</v>
      </c>
      <c r="B168" s="156"/>
      <c r="C168" s="17" t="s">
        <v>249</v>
      </c>
      <c r="D168" s="17" t="s">
        <v>383</v>
      </c>
      <c r="E168" s="24">
        <v>7740000</v>
      </c>
      <c r="F168" s="24">
        <v>7740000</v>
      </c>
      <c r="G168" s="104"/>
      <c r="H168" s="34"/>
    </row>
    <row r="169" spans="1:8" ht="47.25" x14ac:dyDescent="0.25">
      <c r="A169" s="15">
        <v>129</v>
      </c>
      <c r="B169" s="156"/>
      <c r="C169" s="17" t="s">
        <v>250</v>
      </c>
      <c r="D169" s="17" t="s">
        <v>384</v>
      </c>
      <c r="E169" s="24">
        <v>23160000</v>
      </c>
      <c r="F169" s="24">
        <v>23160000</v>
      </c>
      <c r="G169" s="104"/>
      <c r="H169" s="34"/>
    </row>
    <row r="170" spans="1:8" s="103" customFormat="1" x14ac:dyDescent="0.25">
      <c r="A170" s="160" t="s">
        <v>385</v>
      </c>
      <c r="B170" s="161"/>
      <c r="C170" s="161"/>
      <c r="D170" s="161"/>
      <c r="E170" s="161"/>
      <c r="F170" s="162"/>
      <c r="G170" s="101"/>
      <c r="H170" s="102"/>
    </row>
    <row r="171" spans="1:8" ht="31.5" x14ac:dyDescent="0.25">
      <c r="A171" s="15">
        <v>130</v>
      </c>
      <c r="B171" s="23"/>
      <c r="C171" s="17" t="s">
        <v>251</v>
      </c>
      <c r="D171" s="17" t="s">
        <v>386</v>
      </c>
      <c r="E171" s="24">
        <v>88000</v>
      </c>
      <c r="F171" s="19">
        <f t="shared" ref="F171:F208" si="3">E171*0.9</f>
        <v>79200</v>
      </c>
      <c r="G171" s="104"/>
      <c r="H171" s="34"/>
    </row>
    <row r="172" spans="1:8" x14ac:dyDescent="0.25">
      <c r="A172" s="15">
        <v>131</v>
      </c>
      <c r="B172" s="16"/>
      <c r="C172" s="17" t="s">
        <v>120</v>
      </c>
      <c r="D172" s="17" t="s">
        <v>121</v>
      </c>
      <c r="E172" s="24">
        <v>450000</v>
      </c>
      <c r="F172" s="19">
        <f t="shared" si="3"/>
        <v>405000</v>
      </c>
      <c r="G172" s="104"/>
      <c r="H172" s="34"/>
    </row>
    <row r="173" spans="1:8" s="36" customFormat="1" ht="31.5" x14ac:dyDescent="0.25">
      <c r="A173" s="15">
        <v>132</v>
      </c>
      <c r="B173" s="156" t="s">
        <v>387</v>
      </c>
      <c r="C173" s="17" t="s">
        <v>122</v>
      </c>
      <c r="D173" s="17" t="s">
        <v>123</v>
      </c>
      <c r="E173" s="24">
        <v>178000</v>
      </c>
      <c r="F173" s="19">
        <f t="shared" si="3"/>
        <v>160200</v>
      </c>
      <c r="G173" s="104"/>
    </row>
    <row r="174" spans="1:8" s="36" customFormat="1" ht="31.5" x14ac:dyDescent="0.25">
      <c r="A174" s="15">
        <v>133</v>
      </c>
      <c r="B174" s="156"/>
      <c r="C174" s="17" t="s">
        <v>252</v>
      </c>
      <c r="D174" s="17" t="s">
        <v>388</v>
      </c>
      <c r="E174" s="24">
        <v>127000</v>
      </c>
      <c r="F174" s="19">
        <f t="shared" si="3"/>
        <v>114300</v>
      </c>
      <c r="G174" s="104"/>
    </row>
    <row r="175" spans="1:8" s="103" customFormat="1" x14ac:dyDescent="0.25">
      <c r="A175" s="160" t="s">
        <v>389</v>
      </c>
      <c r="B175" s="161"/>
      <c r="C175" s="161"/>
      <c r="D175" s="161"/>
      <c r="E175" s="161"/>
      <c r="F175" s="162"/>
      <c r="G175" s="101"/>
      <c r="H175" s="102"/>
    </row>
    <row r="176" spans="1:8" s="56" customFormat="1" ht="31.5" x14ac:dyDescent="0.2">
      <c r="A176" s="115">
        <v>134</v>
      </c>
      <c r="B176" s="115"/>
      <c r="C176" s="26" t="s">
        <v>253</v>
      </c>
      <c r="D176" s="26" t="s">
        <v>390</v>
      </c>
      <c r="E176" s="115">
        <v>71000</v>
      </c>
      <c r="F176" s="19">
        <f t="shared" si="3"/>
        <v>63900</v>
      </c>
      <c r="G176" s="171" t="s">
        <v>391</v>
      </c>
    </row>
    <row r="177" spans="1:8" s="56" customFormat="1" ht="31.5" x14ac:dyDescent="0.2">
      <c r="A177" s="115">
        <v>135</v>
      </c>
      <c r="B177" s="115"/>
      <c r="C177" s="26" t="s">
        <v>254</v>
      </c>
      <c r="D177" s="26" t="s">
        <v>392</v>
      </c>
      <c r="E177" s="115">
        <v>86000</v>
      </c>
      <c r="F177" s="19">
        <f t="shared" si="3"/>
        <v>77400</v>
      </c>
      <c r="G177" s="171"/>
    </row>
    <row r="178" spans="1:8" s="103" customFormat="1" x14ac:dyDescent="0.25">
      <c r="A178" s="160" t="s">
        <v>393</v>
      </c>
      <c r="B178" s="161"/>
      <c r="C178" s="161"/>
      <c r="D178" s="161"/>
      <c r="E178" s="161"/>
      <c r="F178" s="162"/>
      <c r="G178" s="101"/>
      <c r="H178" s="102"/>
    </row>
    <row r="179" spans="1:8" ht="47.25" x14ac:dyDescent="0.25">
      <c r="A179" s="29">
        <v>136</v>
      </c>
      <c r="B179" s="16"/>
      <c r="C179" s="17" t="s">
        <v>124</v>
      </c>
      <c r="D179" s="17" t="s">
        <v>125</v>
      </c>
      <c r="E179" s="24">
        <v>1968000</v>
      </c>
      <c r="F179" s="19">
        <f t="shared" si="3"/>
        <v>1771200</v>
      </c>
      <c r="G179" s="168" t="s">
        <v>394</v>
      </c>
      <c r="H179" s="34"/>
    </row>
    <row r="180" spans="1:8" ht="47.25" x14ac:dyDescent="0.25">
      <c r="A180" s="29">
        <v>137</v>
      </c>
      <c r="B180" s="16"/>
      <c r="C180" s="17" t="s">
        <v>255</v>
      </c>
      <c r="D180" s="17" t="s">
        <v>395</v>
      </c>
      <c r="E180" s="24">
        <v>2952000</v>
      </c>
      <c r="F180" s="19">
        <f t="shared" si="3"/>
        <v>2656800</v>
      </c>
      <c r="G180" s="168"/>
      <c r="H180" s="34"/>
    </row>
    <row r="181" spans="1:8" ht="47.25" x14ac:dyDescent="0.25">
      <c r="A181" s="29">
        <v>138</v>
      </c>
      <c r="B181" s="16"/>
      <c r="C181" s="17" t="s">
        <v>256</v>
      </c>
      <c r="D181" s="17" t="s">
        <v>396</v>
      </c>
      <c r="E181" s="24">
        <v>4100000</v>
      </c>
      <c r="F181" s="19">
        <f t="shared" si="3"/>
        <v>3690000</v>
      </c>
      <c r="G181" s="168"/>
      <c r="H181" s="34"/>
    </row>
    <row r="182" spans="1:8" ht="31.5" x14ac:dyDescent="0.25">
      <c r="A182" s="29">
        <v>139</v>
      </c>
      <c r="B182" s="16"/>
      <c r="C182" s="17" t="s">
        <v>257</v>
      </c>
      <c r="D182" s="17" t="s">
        <v>397</v>
      </c>
      <c r="E182" s="24">
        <v>550000</v>
      </c>
      <c r="F182" s="19">
        <f t="shared" si="3"/>
        <v>495000</v>
      </c>
      <c r="G182" s="105"/>
      <c r="H182" s="34"/>
    </row>
    <row r="183" spans="1:8" ht="94.5" x14ac:dyDescent="0.25">
      <c r="A183" s="29">
        <v>140</v>
      </c>
      <c r="B183" s="16"/>
      <c r="C183" s="17" t="s">
        <v>126</v>
      </c>
      <c r="D183" s="17" t="s">
        <v>127</v>
      </c>
      <c r="E183" s="24">
        <v>495000</v>
      </c>
      <c r="F183" s="19">
        <f t="shared" si="3"/>
        <v>445500</v>
      </c>
      <c r="G183" s="105" t="s">
        <v>128</v>
      </c>
      <c r="H183" s="34"/>
    </row>
    <row r="184" spans="1:8" x14ac:dyDescent="0.25">
      <c r="A184" s="29">
        <v>141</v>
      </c>
      <c r="B184" s="16"/>
      <c r="C184" s="17" t="s">
        <v>129</v>
      </c>
      <c r="D184" s="17" t="s">
        <v>130</v>
      </c>
      <c r="E184" s="24">
        <v>268000</v>
      </c>
      <c r="F184" s="19">
        <f t="shared" si="3"/>
        <v>241200</v>
      </c>
      <c r="G184" s="104"/>
      <c r="H184" s="34"/>
    </row>
    <row r="185" spans="1:8" x14ac:dyDescent="0.25">
      <c r="A185" s="29">
        <v>142</v>
      </c>
      <c r="B185" s="16"/>
      <c r="C185" s="17" t="s">
        <v>258</v>
      </c>
      <c r="D185" s="17" t="s">
        <v>398</v>
      </c>
      <c r="E185" s="24">
        <v>151000</v>
      </c>
      <c r="F185" s="19">
        <f t="shared" si="3"/>
        <v>135900</v>
      </c>
      <c r="G185" s="104"/>
      <c r="H185" s="34"/>
    </row>
    <row r="186" spans="1:8" x14ac:dyDescent="0.25">
      <c r="A186" s="29">
        <v>143</v>
      </c>
      <c r="B186" s="16"/>
      <c r="C186" s="17" t="s">
        <v>259</v>
      </c>
      <c r="D186" s="17" t="s">
        <v>399</v>
      </c>
      <c r="E186" s="24">
        <v>220000</v>
      </c>
      <c r="F186" s="19">
        <f t="shared" si="3"/>
        <v>198000</v>
      </c>
      <c r="G186" s="104"/>
      <c r="H186" s="34"/>
    </row>
    <row r="187" spans="1:8" s="103" customFormat="1" x14ac:dyDescent="0.25">
      <c r="A187" s="160" t="s">
        <v>400</v>
      </c>
      <c r="B187" s="161"/>
      <c r="C187" s="161"/>
      <c r="D187" s="161"/>
      <c r="E187" s="161"/>
      <c r="F187" s="162"/>
      <c r="G187" s="101"/>
      <c r="H187" s="102"/>
    </row>
    <row r="188" spans="1:8" ht="31.5" x14ac:dyDescent="0.25">
      <c r="A188" s="29">
        <v>144</v>
      </c>
      <c r="B188" s="16"/>
      <c r="C188" s="17" t="s">
        <v>260</v>
      </c>
      <c r="D188" s="17" t="s">
        <v>401</v>
      </c>
      <c r="E188" s="24">
        <v>390000</v>
      </c>
      <c r="F188" s="19">
        <f t="shared" si="3"/>
        <v>351000</v>
      </c>
      <c r="G188" s="104"/>
      <c r="H188" s="34"/>
    </row>
    <row r="189" spans="1:8" s="103" customFormat="1" x14ac:dyDescent="0.25">
      <c r="A189" s="160" t="s">
        <v>402</v>
      </c>
      <c r="B189" s="161"/>
      <c r="C189" s="161"/>
      <c r="D189" s="161"/>
      <c r="E189" s="161"/>
      <c r="F189" s="162"/>
      <c r="G189" s="101"/>
      <c r="H189" s="102"/>
    </row>
    <row r="190" spans="1:8" x14ac:dyDescent="0.25">
      <c r="A190" s="15">
        <v>145</v>
      </c>
      <c r="B190" s="23"/>
      <c r="C190" s="17" t="s">
        <v>261</v>
      </c>
      <c r="D190" s="17" t="s">
        <v>403</v>
      </c>
      <c r="E190" s="18">
        <v>165000</v>
      </c>
      <c r="F190" s="19" t="s">
        <v>34</v>
      </c>
      <c r="G190" s="104"/>
      <c r="H190" s="34"/>
    </row>
    <row r="191" spans="1:8" ht="31.5" x14ac:dyDescent="0.25">
      <c r="A191" s="15">
        <v>146</v>
      </c>
      <c r="B191" s="23"/>
      <c r="C191" s="17" t="s">
        <v>131</v>
      </c>
      <c r="D191" s="17" t="s">
        <v>132</v>
      </c>
      <c r="E191" s="18">
        <v>72000</v>
      </c>
      <c r="F191" s="19">
        <f t="shared" si="3"/>
        <v>64800</v>
      </c>
      <c r="G191" s="104"/>
      <c r="H191" s="34"/>
    </row>
    <row r="192" spans="1:8" ht="31.5" x14ac:dyDescent="0.25">
      <c r="A192" s="15">
        <v>147</v>
      </c>
      <c r="B192" s="23"/>
      <c r="C192" s="17" t="s">
        <v>133</v>
      </c>
      <c r="D192" s="17" t="s">
        <v>134</v>
      </c>
      <c r="E192" s="18">
        <v>329000</v>
      </c>
      <c r="F192" s="19">
        <f t="shared" si="3"/>
        <v>296100</v>
      </c>
      <c r="G192" s="104"/>
      <c r="H192" s="34"/>
    </row>
    <row r="193" spans="1:8" ht="47.25" x14ac:dyDescent="0.25">
      <c r="A193" s="15">
        <v>148</v>
      </c>
      <c r="B193" s="23"/>
      <c r="C193" s="17" t="s">
        <v>135</v>
      </c>
      <c r="D193" s="17" t="s">
        <v>136</v>
      </c>
      <c r="E193" s="18">
        <v>605000</v>
      </c>
      <c r="F193" s="19">
        <f t="shared" si="3"/>
        <v>544500</v>
      </c>
      <c r="G193" s="104"/>
      <c r="H193" s="34"/>
    </row>
    <row r="194" spans="1:8" ht="47.25" x14ac:dyDescent="0.25">
      <c r="A194" s="15">
        <v>149</v>
      </c>
      <c r="B194" s="23"/>
      <c r="C194" s="26" t="s">
        <v>137</v>
      </c>
      <c r="D194" s="26" t="s">
        <v>138</v>
      </c>
      <c r="E194" s="18">
        <v>1100000</v>
      </c>
      <c r="F194" s="19">
        <f t="shared" si="3"/>
        <v>990000</v>
      </c>
      <c r="G194" s="104"/>
      <c r="H194" s="34"/>
    </row>
    <row r="195" spans="1:8" ht="31.5" x14ac:dyDescent="0.25">
      <c r="A195" s="15">
        <v>150</v>
      </c>
      <c r="B195" s="23"/>
      <c r="C195" s="26" t="s">
        <v>139</v>
      </c>
      <c r="D195" s="26" t="s">
        <v>140</v>
      </c>
      <c r="E195" s="18">
        <v>187000</v>
      </c>
      <c r="F195" s="19">
        <f t="shared" si="3"/>
        <v>168300</v>
      </c>
      <c r="G195" s="104"/>
      <c r="H195" s="34"/>
    </row>
    <row r="196" spans="1:8" x14ac:dyDescent="0.25">
      <c r="A196" s="15">
        <v>151</v>
      </c>
      <c r="B196" s="23"/>
      <c r="C196" s="17" t="s">
        <v>141</v>
      </c>
      <c r="D196" s="17" t="s">
        <v>142</v>
      </c>
      <c r="E196" s="18">
        <v>220000</v>
      </c>
      <c r="F196" s="19">
        <f t="shared" si="3"/>
        <v>198000</v>
      </c>
      <c r="G196" s="104"/>
      <c r="H196" s="34"/>
    </row>
    <row r="197" spans="1:8" ht="31.5" x14ac:dyDescent="0.25">
      <c r="A197" s="15">
        <v>152</v>
      </c>
      <c r="B197" s="23"/>
      <c r="C197" s="17" t="s">
        <v>262</v>
      </c>
      <c r="D197" s="17" t="s">
        <v>404</v>
      </c>
      <c r="E197" s="18">
        <v>817000</v>
      </c>
      <c r="F197" s="19">
        <f t="shared" si="3"/>
        <v>735300</v>
      </c>
      <c r="G197" s="104"/>
      <c r="H197" s="34"/>
    </row>
    <row r="198" spans="1:8" ht="31.5" x14ac:dyDescent="0.25">
      <c r="A198" s="15">
        <v>153</v>
      </c>
      <c r="B198" s="23"/>
      <c r="C198" s="17" t="s">
        <v>263</v>
      </c>
      <c r="D198" s="17" t="s">
        <v>405</v>
      </c>
      <c r="E198" s="24">
        <v>220000</v>
      </c>
      <c r="F198" s="19">
        <f t="shared" si="3"/>
        <v>198000</v>
      </c>
      <c r="G198" s="104"/>
      <c r="H198" s="34"/>
    </row>
    <row r="199" spans="1:8" s="103" customFormat="1" x14ac:dyDescent="0.25">
      <c r="A199" s="160" t="s">
        <v>406</v>
      </c>
      <c r="B199" s="161"/>
      <c r="C199" s="161"/>
      <c r="D199" s="161"/>
      <c r="E199" s="161"/>
      <c r="F199" s="162"/>
      <c r="G199" s="101"/>
      <c r="H199" s="102"/>
    </row>
    <row r="200" spans="1:8" x14ac:dyDescent="0.25">
      <c r="A200" s="15">
        <v>154</v>
      </c>
      <c r="B200" s="23"/>
      <c r="C200" s="17" t="s">
        <v>264</v>
      </c>
      <c r="D200" s="17"/>
      <c r="E200" s="24">
        <v>165000</v>
      </c>
      <c r="F200" s="19">
        <f t="shared" si="3"/>
        <v>148500</v>
      </c>
      <c r="G200" s="104"/>
      <c r="H200" s="34"/>
    </row>
    <row r="201" spans="1:8" x14ac:dyDescent="0.25">
      <c r="A201" s="15">
        <v>155</v>
      </c>
      <c r="B201" s="23"/>
      <c r="C201" s="17" t="s">
        <v>265</v>
      </c>
      <c r="D201" s="17" t="s">
        <v>407</v>
      </c>
      <c r="E201" s="24">
        <v>220000</v>
      </c>
      <c r="F201" s="19">
        <f t="shared" si="3"/>
        <v>198000</v>
      </c>
      <c r="G201" s="104"/>
      <c r="H201" s="34"/>
    </row>
    <row r="202" spans="1:8" ht="78.75" x14ac:dyDescent="0.25">
      <c r="A202" s="15">
        <v>156</v>
      </c>
      <c r="B202" s="23"/>
      <c r="C202" s="17" t="s">
        <v>266</v>
      </c>
      <c r="D202" s="17" t="s">
        <v>408</v>
      </c>
      <c r="E202" s="24">
        <v>380000</v>
      </c>
      <c r="F202" s="19">
        <f t="shared" si="3"/>
        <v>342000</v>
      </c>
      <c r="G202" s="104"/>
      <c r="H202" s="34"/>
    </row>
    <row r="203" spans="1:8" ht="63" x14ac:dyDescent="0.25">
      <c r="A203" s="15">
        <v>157</v>
      </c>
      <c r="B203" s="23"/>
      <c r="C203" s="17" t="s">
        <v>267</v>
      </c>
      <c r="D203" s="17" t="s">
        <v>409</v>
      </c>
      <c r="E203" s="24">
        <v>4500000</v>
      </c>
      <c r="F203" s="24">
        <v>4500000</v>
      </c>
      <c r="G203" s="104"/>
      <c r="H203" s="34"/>
    </row>
    <row r="204" spans="1:8" ht="31.5" x14ac:dyDescent="0.25">
      <c r="A204" s="15">
        <v>158</v>
      </c>
      <c r="B204" s="23"/>
      <c r="C204" s="17" t="s">
        <v>268</v>
      </c>
      <c r="D204" s="17" t="s">
        <v>410</v>
      </c>
      <c r="E204" s="24">
        <v>3200000</v>
      </c>
      <c r="F204" s="24">
        <v>3200000</v>
      </c>
      <c r="G204" s="104"/>
      <c r="H204" s="34"/>
    </row>
    <row r="205" spans="1:8" s="103" customFormat="1" x14ac:dyDescent="0.25">
      <c r="A205" s="160" t="s">
        <v>411</v>
      </c>
      <c r="B205" s="161"/>
      <c r="C205" s="161"/>
      <c r="D205" s="161"/>
      <c r="E205" s="161"/>
      <c r="F205" s="162"/>
      <c r="G205" s="101"/>
      <c r="H205" s="102"/>
    </row>
    <row r="206" spans="1:8" x14ac:dyDescent="0.25">
      <c r="A206" s="15">
        <v>159</v>
      </c>
      <c r="B206" s="23"/>
      <c r="C206" s="116" t="s">
        <v>269</v>
      </c>
      <c r="D206" s="116" t="s">
        <v>412</v>
      </c>
      <c r="E206" s="117">
        <v>233000</v>
      </c>
      <c r="F206" s="19">
        <f t="shared" si="3"/>
        <v>209700</v>
      </c>
      <c r="G206" s="104"/>
      <c r="H206" s="34"/>
    </row>
    <row r="207" spans="1:8" x14ac:dyDescent="0.25">
      <c r="A207" s="15">
        <v>160</v>
      </c>
      <c r="B207" s="23"/>
      <c r="C207" s="118" t="s">
        <v>270</v>
      </c>
      <c r="D207" s="118" t="s">
        <v>413</v>
      </c>
      <c r="E207" s="119">
        <v>227000</v>
      </c>
      <c r="F207" s="19">
        <f t="shared" si="3"/>
        <v>204300</v>
      </c>
      <c r="G207" s="104"/>
      <c r="H207" s="34"/>
    </row>
    <row r="208" spans="1:8" x14ac:dyDescent="0.25">
      <c r="A208" s="15">
        <v>161</v>
      </c>
      <c r="B208" s="23"/>
      <c r="C208" s="118" t="s">
        <v>271</v>
      </c>
      <c r="D208" s="118" t="s">
        <v>414</v>
      </c>
      <c r="E208" s="119">
        <v>72000</v>
      </c>
      <c r="F208" s="19">
        <f t="shared" si="3"/>
        <v>64800</v>
      </c>
      <c r="G208" s="104"/>
      <c r="H208" s="34"/>
    </row>
    <row r="209" spans="1:8" s="103" customFormat="1" x14ac:dyDescent="0.25">
      <c r="A209" s="160" t="s">
        <v>415</v>
      </c>
      <c r="B209" s="161"/>
      <c r="C209" s="161"/>
      <c r="D209" s="161"/>
      <c r="E209" s="161"/>
      <c r="F209" s="162"/>
      <c r="G209" s="101"/>
      <c r="H209" s="102"/>
    </row>
    <row r="210" spans="1:8" x14ac:dyDescent="0.25">
      <c r="A210" s="176">
        <v>162</v>
      </c>
      <c r="B210" s="179" t="s">
        <v>416</v>
      </c>
      <c r="C210" s="17" t="s">
        <v>272</v>
      </c>
      <c r="D210" s="17"/>
      <c r="E210" s="182">
        <v>183000</v>
      </c>
      <c r="F210" s="183">
        <f>E210*0.9</f>
        <v>164700</v>
      </c>
      <c r="G210" s="104"/>
      <c r="H210" s="34"/>
    </row>
    <row r="211" spans="1:8" x14ac:dyDescent="0.25">
      <c r="A211" s="177"/>
      <c r="B211" s="180"/>
      <c r="C211" s="17" t="s">
        <v>273</v>
      </c>
      <c r="D211" s="17"/>
      <c r="E211" s="182"/>
      <c r="F211" s="183"/>
      <c r="G211" s="104"/>
      <c r="H211" s="34"/>
    </row>
    <row r="212" spans="1:8" x14ac:dyDescent="0.25">
      <c r="A212" s="177"/>
      <c r="B212" s="180"/>
      <c r="C212" s="17" t="s">
        <v>274</v>
      </c>
      <c r="D212" s="17"/>
      <c r="E212" s="182"/>
      <c r="F212" s="183"/>
      <c r="G212" s="104"/>
      <c r="H212" s="34"/>
    </row>
    <row r="213" spans="1:8" x14ac:dyDescent="0.25">
      <c r="A213" s="178"/>
      <c r="B213" s="181"/>
      <c r="C213" s="17" t="s">
        <v>275</v>
      </c>
      <c r="D213" s="17"/>
      <c r="E213" s="182"/>
      <c r="F213" s="183"/>
      <c r="G213" s="104"/>
      <c r="H213" s="34"/>
    </row>
    <row r="214" spans="1:8" s="103" customFormat="1" x14ac:dyDescent="0.25">
      <c r="A214" s="160" t="s">
        <v>417</v>
      </c>
      <c r="B214" s="161"/>
      <c r="C214" s="161"/>
      <c r="D214" s="161"/>
      <c r="E214" s="161"/>
      <c r="F214" s="162"/>
      <c r="G214" s="101"/>
      <c r="H214" s="102"/>
    </row>
    <row r="215" spans="1:8" ht="31.5" x14ac:dyDescent="0.25">
      <c r="A215" s="15">
        <v>163</v>
      </c>
      <c r="B215" s="23"/>
      <c r="C215" s="17" t="s">
        <v>276</v>
      </c>
      <c r="D215" s="17"/>
      <c r="E215" s="57">
        <v>205000</v>
      </c>
      <c r="F215" s="57">
        <v>205000</v>
      </c>
      <c r="G215" s="104"/>
      <c r="H215" s="34"/>
    </row>
    <row r="216" spans="1:8" x14ac:dyDescent="0.25">
      <c r="A216" s="15">
        <v>163</v>
      </c>
      <c r="B216" s="23"/>
      <c r="C216" s="17" t="s">
        <v>277</v>
      </c>
      <c r="D216" s="17"/>
      <c r="E216" s="57">
        <v>340000</v>
      </c>
      <c r="F216" s="57">
        <v>340000</v>
      </c>
      <c r="G216" s="104"/>
      <c r="H216" s="34"/>
    </row>
    <row r="217" spans="1:8" ht="31.5" x14ac:dyDescent="0.25">
      <c r="A217" s="15">
        <v>163</v>
      </c>
      <c r="B217" s="23"/>
      <c r="C217" s="17" t="s">
        <v>278</v>
      </c>
      <c r="D217" s="17"/>
      <c r="E217" s="57">
        <v>1700000</v>
      </c>
      <c r="F217" s="57">
        <v>1700000</v>
      </c>
      <c r="G217" s="104"/>
      <c r="H217" s="34"/>
    </row>
    <row r="218" spans="1:8" s="73" customFormat="1" x14ac:dyDescent="0.25">
      <c r="A218" s="15">
        <v>163</v>
      </c>
      <c r="B218" s="23"/>
      <c r="C218" s="17" t="s">
        <v>279</v>
      </c>
      <c r="D218" s="17"/>
      <c r="E218" s="57">
        <v>1360000</v>
      </c>
      <c r="F218" s="57">
        <v>1360000</v>
      </c>
      <c r="G218" s="104"/>
      <c r="H218" s="120"/>
    </row>
    <row r="219" spans="1:8" s="36" customFormat="1" x14ac:dyDescent="0.25">
      <c r="A219" s="30"/>
      <c r="B219" s="33"/>
      <c r="C219" s="31"/>
      <c r="D219" s="31"/>
      <c r="E219" s="58"/>
      <c r="F219" s="58"/>
      <c r="G219" s="121"/>
    </row>
    <row r="220" spans="1:8" s="45" customFormat="1" x14ac:dyDescent="0.2">
      <c r="A220" s="184" t="s">
        <v>147</v>
      </c>
      <c r="B220" s="184"/>
      <c r="C220" s="184"/>
      <c r="D220" s="184"/>
      <c r="E220" s="37"/>
      <c r="F220" s="37"/>
      <c r="G220" s="122"/>
    </row>
    <row r="221" spans="1:8" s="40" customFormat="1" x14ac:dyDescent="0.2">
      <c r="A221" s="46"/>
      <c r="B221" s="175" t="s">
        <v>148</v>
      </c>
      <c r="C221" s="175"/>
      <c r="D221" s="175"/>
      <c r="E221" s="175"/>
      <c r="F221" s="175"/>
      <c r="G221" s="44"/>
    </row>
    <row r="222" spans="1:8" s="40" customFormat="1" x14ac:dyDescent="0.2">
      <c r="A222" s="46"/>
      <c r="B222" s="175" t="s">
        <v>149</v>
      </c>
      <c r="C222" s="175"/>
      <c r="D222" s="175"/>
      <c r="E222" s="175"/>
      <c r="F222" s="175"/>
      <c r="G222" s="44"/>
    </row>
    <row r="223" spans="1:8" s="47" customFormat="1" ht="34.5" customHeight="1" x14ac:dyDescent="0.2">
      <c r="A223" s="44"/>
      <c r="B223" s="185" t="s">
        <v>150</v>
      </c>
      <c r="C223" s="185"/>
      <c r="D223" s="185"/>
      <c r="E223" s="185"/>
      <c r="F223" s="185"/>
      <c r="G223" s="185"/>
    </row>
    <row r="224" spans="1:8" s="48" customFormat="1" ht="16.5" customHeight="1" x14ac:dyDescent="0.2">
      <c r="A224" s="30"/>
      <c r="B224" s="186" t="s">
        <v>151</v>
      </c>
      <c r="C224" s="186"/>
      <c r="D224" s="186"/>
      <c r="E224" s="186"/>
      <c r="F224" s="186"/>
      <c r="G224" s="186"/>
    </row>
    <row r="225" spans="1:7" s="41" customFormat="1" x14ac:dyDescent="0.2">
      <c r="A225" s="30"/>
      <c r="B225" s="175" t="s">
        <v>152</v>
      </c>
      <c r="C225" s="175"/>
      <c r="D225" s="175"/>
      <c r="E225" s="175"/>
      <c r="F225" s="175"/>
      <c r="G225" s="44"/>
    </row>
    <row r="226" spans="1:7" s="41" customFormat="1" x14ac:dyDescent="0.2">
      <c r="A226" s="30"/>
      <c r="B226" s="43" t="s">
        <v>153</v>
      </c>
      <c r="C226" s="43"/>
      <c r="D226" s="49"/>
      <c r="E226" s="59"/>
      <c r="F226" s="59"/>
      <c r="G226" s="44"/>
    </row>
    <row r="227" spans="1:7" s="41" customFormat="1" x14ac:dyDescent="0.2">
      <c r="A227" s="30"/>
      <c r="B227" s="43" t="s">
        <v>154</v>
      </c>
      <c r="C227" s="43"/>
      <c r="D227" s="49"/>
      <c r="E227" s="59"/>
      <c r="F227" s="59"/>
      <c r="G227" s="44"/>
    </row>
    <row r="228" spans="1:7" s="52" customFormat="1" x14ac:dyDescent="0.2">
      <c r="A228" s="50" t="s">
        <v>155</v>
      </c>
      <c r="B228" s="33"/>
      <c r="C228" s="51"/>
      <c r="D228" s="51"/>
      <c r="E228" s="38"/>
      <c r="F228" s="32"/>
      <c r="G228" s="123"/>
    </row>
    <row r="229" spans="1:7" s="41" customFormat="1" x14ac:dyDescent="0.2">
      <c r="A229" s="30"/>
      <c r="B229" s="53" t="s">
        <v>156</v>
      </c>
      <c r="C229" s="43"/>
      <c r="D229" s="54"/>
      <c r="E229" s="55"/>
      <c r="F229" s="55"/>
      <c r="G229" s="44"/>
    </row>
    <row r="230" spans="1:7" s="41" customFormat="1" x14ac:dyDescent="0.2">
      <c r="A230" s="30"/>
      <c r="B230" s="53" t="s">
        <v>157</v>
      </c>
      <c r="C230" s="43"/>
      <c r="D230" s="54"/>
      <c r="E230" s="55"/>
      <c r="F230" s="55"/>
      <c r="G230" s="44"/>
    </row>
    <row r="231" spans="1:7" s="41" customFormat="1" x14ac:dyDescent="0.2">
      <c r="A231" s="30"/>
      <c r="B231" s="53" t="s">
        <v>158</v>
      </c>
      <c r="C231" s="43"/>
      <c r="D231" s="54"/>
      <c r="E231" s="55"/>
      <c r="F231" s="55"/>
      <c r="G231" s="44"/>
    </row>
    <row r="232" spans="1:7" s="36" customFormat="1" x14ac:dyDescent="0.25">
      <c r="B232" s="42"/>
      <c r="E232" s="39"/>
      <c r="F232" s="39"/>
      <c r="G232" s="124"/>
    </row>
    <row r="233" spans="1:7" s="36" customFormat="1" x14ac:dyDescent="0.25">
      <c r="B233" s="42"/>
      <c r="E233" s="39"/>
      <c r="F233" s="39"/>
      <c r="G233" s="124"/>
    </row>
    <row r="234" spans="1:7" s="36" customFormat="1" x14ac:dyDescent="0.25">
      <c r="B234" s="42"/>
      <c r="E234" s="39"/>
      <c r="F234" s="39"/>
      <c r="G234" s="124"/>
    </row>
    <row r="235" spans="1:7" s="36" customFormat="1" x14ac:dyDescent="0.25">
      <c r="B235" s="42"/>
      <c r="E235" s="39"/>
      <c r="F235" s="39"/>
      <c r="G235" s="124"/>
    </row>
    <row r="236" spans="1:7" s="36" customFormat="1" x14ac:dyDescent="0.25">
      <c r="B236" s="42"/>
      <c r="E236" s="39"/>
      <c r="F236" s="39"/>
      <c r="G236" s="124"/>
    </row>
    <row r="237" spans="1:7" s="36" customFormat="1" x14ac:dyDescent="0.25">
      <c r="B237" s="42"/>
      <c r="E237" s="39"/>
      <c r="F237" s="39"/>
      <c r="G237" s="124"/>
    </row>
    <row r="238" spans="1:7" s="36" customFormat="1" x14ac:dyDescent="0.25">
      <c r="B238" s="42"/>
      <c r="E238" s="39"/>
      <c r="F238" s="39"/>
      <c r="G238" s="124"/>
    </row>
    <row r="239" spans="1:7" s="36" customFormat="1" x14ac:dyDescent="0.25">
      <c r="B239" s="42"/>
      <c r="E239" s="39"/>
      <c r="F239" s="39"/>
      <c r="G239" s="124"/>
    </row>
    <row r="240" spans="1:7" s="84" customFormat="1" x14ac:dyDescent="0.25">
      <c r="B240" s="83"/>
      <c r="E240" s="85"/>
      <c r="F240" s="85"/>
      <c r="G240" s="125"/>
    </row>
  </sheetData>
  <mergeCells count="73">
    <mergeCell ref="A220:D220"/>
    <mergeCell ref="B221:F221"/>
    <mergeCell ref="B222:F222"/>
    <mergeCell ref="B223:G223"/>
    <mergeCell ref="B224:G224"/>
    <mergeCell ref="B225:F225"/>
    <mergeCell ref="A209:F209"/>
    <mergeCell ref="A210:A213"/>
    <mergeCell ref="B210:B213"/>
    <mergeCell ref="E210:E213"/>
    <mergeCell ref="F210:F213"/>
    <mergeCell ref="A214:F214"/>
    <mergeCell ref="A178:F178"/>
    <mergeCell ref="G179:G181"/>
    <mergeCell ref="A187:F187"/>
    <mergeCell ref="A189:F189"/>
    <mergeCell ref="A199:F199"/>
    <mergeCell ref="A205:F205"/>
    <mergeCell ref="B135:B139"/>
    <mergeCell ref="B140:B169"/>
    <mergeCell ref="A170:F170"/>
    <mergeCell ref="B173:B174"/>
    <mergeCell ref="A175:F175"/>
    <mergeCell ref="G176:G177"/>
    <mergeCell ref="B102:B115"/>
    <mergeCell ref="A116:F116"/>
    <mergeCell ref="A119:F119"/>
    <mergeCell ref="B120:B122"/>
    <mergeCell ref="B124:B129"/>
    <mergeCell ref="B130:B134"/>
    <mergeCell ref="B83:B90"/>
    <mergeCell ref="B91:B92"/>
    <mergeCell ref="B93:B95"/>
    <mergeCell ref="A96:F96"/>
    <mergeCell ref="B97:B98"/>
    <mergeCell ref="B99:B100"/>
    <mergeCell ref="B75:B77"/>
    <mergeCell ref="D75:D77"/>
    <mergeCell ref="G75:G77"/>
    <mergeCell ref="B78:B81"/>
    <mergeCell ref="D78:D79"/>
    <mergeCell ref="A82:F82"/>
    <mergeCell ref="B56:B57"/>
    <mergeCell ref="G56:G57"/>
    <mergeCell ref="B59:B60"/>
    <mergeCell ref="G59:G60"/>
    <mergeCell ref="A61:F61"/>
    <mergeCell ref="B62:B74"/>
    <mergeCell ref="B40:B41"/>
    <mergeCell ref="B42:B46"/>
    <mergeCell ref="G42:G46"/>
    <mergeCell ref="B48:B50"/>
    <mergeCell ref="G48:G50"/>
    <mergeCell ref="B51:B54"/>
    <mergeCell ref="G52:G54"/>
    <mergeCell ref="B24:B25"/>
    <mergeCell ref="A28:A29"/>
    <mergeCell ref="B28:B29"/>
    <mergeCell ref="A30:D30"/>
    <mergeCell ref="B34:C34"/>
    <mergeCell ref="A35:F35"/>
    <mergeCell ref="A13:F13"/>
    <mergeCell ref="B14:B19"/>
    <mergeCell ref="C14:C19"/>
    <mergeCell ref="E14:E19"/>
    <mergeCell ref="F14:F19"/>
    <mergeCell ref="G14:G19"/>
    <mergeCell ref="D1:G5"/>
    <mergeCell ref="D6:G6"/>
    <mergeCell ref="A7:G7"/>
    <mergeCell ref="A9:G9"/>
    <mergeCell ref="A10:G10"/>
    <mergeCell ref="B12:C12"/>
  </mergeCells>
  <conditionalFormatting sqref="C123">
    <cfRule type="duplicateValues" dxfId="4" priority="3"/>
  </conditionalFormatting>
  <conditionalFormatting sqref="K74">
    <cfRule type="duplicateValues" dxfId="3" priority="2"/>
  </conditionalFormatting>
  <conditionalFormatting sqref="K1:K1048576 C1:C1048576">
    <cfRule type="duplicateValues" dxfId="2" priority="1"/>
  </conditionalFormatting>
  <pageMargins left="0.23" right="0.23" top="0.28999999999999998" bottom="0.74803149606299213" header="0.31496062992125984" footer="0.31496062992125984"/>
  <pageSetup paperSize="9" scale="55" fitToHeight="0" orientation="portrait" r:id="rId1"/>
  <colBreaks count="1" manualBreakCount="1">
    <brk id="7"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240"/>
  <sheetViews>
    <sheetView view="pageBreakPreview" zoomScale="130" zoomScaleNormal="70" zoomScaleSheetLayoutView="130" workbookViewId="0">
      <selection activeCell="D17" sqref="D17"/>
    </sheetView>
  </sheetViews>
  <sheetFormatPr defaultColWidth="9.125" defaultRowHeight="15.75" x14ac:dyDescent="0.25"/>
  <cols>
    <col min="1" max="1" width="5.375" style="35" customWidth="1"/>
    <col min="2" max="2" width="14.75" style="126" customWidth="1"/>
    <col min="3" max="3" width="37.75" style="35" customWidth="1"/>
    <col min="4" max="4" width="55.625" style="35" customWidth="1"/>
    <col min="5" max="5" width="13" style="127" hidden="1" customWidth="1"/>
    <col min="6" max="6" width="16" style="127" customWidth="1"/>
    <col min="7" max="7" width="34.25" style="76" customWidth="1"/>
    <col min="8" max="16384" width="9.125" style="35"/>
  </cols>
  <sheetData>
    <row r="1" spans="1:11" s="62" customFormat="1" ht="16.5" customHeight="1" x14ac:dyDescent="0.2">
      <c r="A1" s="60"/>
      <c r="B1" s="61"/>
      <c r="C1" s="60"/>
      <c r="D1" s="137" t="s">
        <v>143</v>
      </c>
      <c r="E1" s="138"/>
      <c r="F1" s="138"/>
      <c r="G1" s="139"/>
    </row>
    <row r="2" spans="1:11" s="65" customFormat="1" ht="16.5" customHeight="1" x14ac:dyDescent="0.2">
      <c r="A2" s="63"/>
      <c r="B2" s="64"/>
      <c r="C2" s="63"/>
      <c r="D2" s="137"/>
      <c r="E2" s="138"/>
      <c r="F2" s="138"/>
      <c r="G2" s="139"/>
    </row>
    <row r="3" spans="1:11" s="65" customFormat="1" ht="16.5" customHeight="1" x14ac:dyDescent="0.2">
      <c r="A3" s="63"/>
      <c r="B3" s="64"/>
      <c r="C3" s="63"/>
      <c r="D3" s="137"/>
      <c r="E3" s="138"/>
      <c r="F3" s="138"/>
      <c r="G3" s="139"/>
    </row>
    <row r="4" spans="1:11" s="65" customFormat="1" ht="16.5" customHeight="1" x14ac:dyDescent="0.2">
      <c r="A4" s="63"/>
      <c r="B4" s="64"/>
      <c r="C4" s="63"/>
      <c r="D4" s="137"/>
      <c r="E4" s="138"/>
      <c r="F4" s="138"/>
      <c r="G4" s="139"/>
    </row>
    <row r="5" spans="1:11" s="65" customFormat="1" ht="16.5" customHeight="1" x14ac:dyDescent="0.2">
      <c r="A5" s="63"/>
      <c r="B5" s="64"/>
      <c r="C5" s="63"/>
      <c r="D5" s="140"/>
      <c r="E5" s="141"/>
      <c r="F5" s="141"/>
      <c r="G5" s="142"/>
    </row>
    <row r="6" spans="1:11" s="65" customFormat="1" x14ac:dyDescent="0.2">
      <c r="B6" s="66"/>
      <c r="C6" s="66"/>
      <c r="D6" s="143" t="s">
        <v>144</v>
      </c>
      <c r="E6" s="144"/>
      <c r="F6" s="144"/>
      <c r="G6" s="145"/>
    </row>
    <row r="7" spans="1:11" s="65" customFormat="1" ht="22.5" x14ac:dyDescent="0.2">
      <c r="A7" s="146" t="s">
        <v>145</v>
      </c>
      <c r="B7" s="147"/>
      <c r="C7" s="147"/>
      <c r="D7" s="147"/>
      <c r="E7" s="147"/>
      <c r="F7" s="147"/>
      <c r="G7" s="148"/>
      <c r="H7" s="67"/>
      <c r="I7" s="67"/>
      <c r="J7" s="67"/>
    </row>
    <row r="8" spans="1:11" s="65" customFormat="1" hidden="1" x14ac:dyDescent="0.2">
      <c r="A8" s="68"/>
      <c r="B8" s="68"/>
      <c r="C8" s="68"/>
      <c r="D8" s="68"/>
      <c r="E8" s="68"/>
      <c r="F8" s="69"/>
      <c r="G8" s="70"/>
      <c r="H8" s="67"/>
      <c r="I8" s="67"/>
      <c r="J8" s="67"/>
    </row>
    <row r="9" spans="1:11" s="65" customFormat="1" ht="16.5" customHeight="1" x14ac:dyDescent="0.2">
      <c r="A9" s="149" t="s">
        <v>418</v>
      </c>
      <c r="B9" s="150"/>
      <c r="C9" s="150"/>
      <c r="D9" s="150"/>
      <c r="E9" s="150"/>
      <c r="F9" s="150"/>
      <c r="G9" s="151"/>
      <c r="H9" s="71"/>
      <c r="I9" s="71"/>
    </row>
    <row r="10" spans="1:11" s="65" customFormat="1" x14ac:dyDescent="0.2">
      <c r="A10" s="152" t="s">
        <v>146</v>
      </c>
      <c r="B10" s="153"/>
      <c r="C10" s="153"/>
      <c r="D10" s="153"/>
      <c r="E10" s="153"/>
      <c r="F10" s="153"/>
      <c r="G10" s="154"/>
      <c r="H10" s="72"/>
      <c r="I10" s="72"/>
      <c r="J10" s="72"/>
    </row>
    <row r="11" spans="1:11" x14ac:dyDescent="0.25">
      <c r="A11" s="73"/>
      <c r="B11" s="74"/>
      <c r="C11" s="73"/>
      <c r="D11" s="73"/>
      <c r="E11" s="75"/>
      <c r="F11" s="75"/>
    </row>
    <row r="12" spans="1:11" ht="31.5" x14ac:dyDescent="0.25">
      <c r="A12" s="128" t="s">
        <v>0</v>
      </c>
      <c r="B12" s="155" t="s">
        <v>1</v>
      </c>
      <c r="C12" s="155"/>
      <c r="D12" s="128" t="s">
        <v>2</v>
      </c>
      <c r="E12" s="129" t="s">
        <v>3</v>
      </c>
      <c r="F12" s="129" t="s">
        <v>4</v>
      </c>
      <c r="G12" s="129" t="s">
        <v>280</v>
      </c>
      <c r="H12" s="34"/>
      <c r="K12" s="187" t="s">
        <v>5</v>
      </c>
    </row>
    <row r="13" spans="1:11" ht="15.75" customHeight="1" x14ac:dyDescent="0.25">
      <c r="A13" s="132" t="s">
        <v>281</v>
      </c>
      <c r="B13" s="133"/>
      <c r="C13" s="133"/>
      <c r="D13" s="133"/>
      <c r="E13" s="133"/>
      <c r="F13" s="134"/>
      <c r="G13" s="130"/>
      <c r="H13" s="34"/>
      <c r="K13" s="188" t="s">
        <v>14</v>
      </c>
    </row>
    <row r="14" spans="1:11" ht="31.5" x14ac:dyDescent="0.25">
      <c r="A14" s="1">
        <v>1</v>
      </c>
      <c r="B14" s="157" t="s">
        <v>5</v>
      </c>
      <c r="C14" s="158" t="s">
        <v>6</v>
      </c>
      <c r="D14" s="3" t="s">
        <v>7</v>
      </c>
      <c r="E14" s="159">
        <v>200000</v>
      </c>
      <c r="F14" s="135">
        <v>150000</v>
      </c>
      <c r="G14" s="136"/>
      <c r="H14" s="34"/>
      <c r="K14" s="188" t="s">
        <v>17</v>
      </c>
    </row>
    <row r="15" spans="1:11" x14ac:dyDescent="0.25">
      <c r="A15" s="1">
        <v>2</v>
      </c>
      <c r="B15" s="157"/>
      <c r="C15" s="158"/>
      <c r="D15" s="5" t="s">
        <v>8</v>
      </c>
      <c r="E15" s="159"/>
      <c r="F15" s="135"/>
      <c r="G15" s="136"/>
      <c r="H15" s="34"/>
      <c r="K15" s="188" t="s">
        <v>20</v>
      </c>
    </row>
    <row r="16" spans="1:11" ht="31.5" x14ac:dyDescent="0.25">
      <c r="A16" s="1">
        <v>3</v>
      </c>
      <c r="B16" s="157"/>
      <c r="C16" s="158"/>
      <c r="D16" s="3" t="s">
        <v>9</v>
      </c>
      <c r="E16" s="159"/>
      <c r="F16" s="135"/>
      <c r="G16" s="136"/>
      <c r="H16" s="34"/>
      <c r="K16" s="188" t="s">
        <v>23</v>
      </c>
    </row>
    <row r="17" spans="1:11" ht="31.5" x14ac:dyDescent="0.25">
      <c r="A17" s="1">
        <v>4</v>
      </c>
      <c r="B17" s="157"/>
      <c r="C17" s="158"/>
      <c r="D17" s="3" t="s">
        <v>10</v>
      </c>
      <c r="E17" s="159"/>
      <c r="F17" s="135"/>
      <c r="G17" s="136"/>
      <c r="H17" s="34"/>
      <c r="K17" s="188" t="s">
        <v>26</v>
      </c>
    </row>
    <row r="18" spans="1:11" x14ac:dyDescent="0.25">
      <c r="A18" s="1">
        <v>5</v>
      </c>
      <c r="B18" s="157"/>
      <c r="C18" s="158"/>
      <c r="D18" s="3" t="s">
        <v>11</v>
      </c>
      <c r="E18" s="159"/>
      <c r="F18" s="135"/>
      <c r="G18" s="136"/>
      <c r="H18" s="34"/>
      <c r="K18" s="188" t="s">
        <v>28</v>
      </c>
    </row>
    <row r="19" spans="1:11" x14ac:dyDescent="0.25">
      <c r="A19" s="1">
        <v>6</v>
      </c>
      <c r="B19" s="157"/>
      <c r="C19" s="158"/>
      <c r="D19" s="3" t="s">
        <v>12</v>
      </c>
      <c r="E19" s="159"/>
      <c r="F19" s="135"/>
      <c r="G19" s="136"/>
      <c r="H19" s="34"/>
      <c r="K19" s="188" t="s">
        <v>30</v>
      </c>
    </row>
    <row r="20" spans="1:11" ht="31.5" x14ac:dyDescent="0.25">
      <c r="A20" s="1">
        <v>7</v>
      </c>
      <c r="B20" s="77" t="s">
        <v>13</v>
      </c>
      <c r="C20" s="5" t="s">
        <v>14</v>
      </c>
      <c r="D20" s="5" t="s">
        <v>15</v>
      </c>
      <c r="E20" s="6">
        <v>102000</v>
      </c>
      <c r="F20" s="7">
        <f>E20*0.9</f>
        <v>91800</v>
      </c>
      <c r="G20" s="78"/>
      <c r="H20" s="34"/>
      <c r="K20" s="189" t="s">
        <v>32</v>
      </c>
    </row>
    <row r="21" spans="1:11" ht="47.25" x14ac:dyDescent="0.25">
      <c r="A21" s="1">
        <v>8</v>
      </c>
      <c r="B21" s="2" t="s">
        <v>16</v>
      </c>
      <c r="C21" s="5" t="s">
        <v>17</v>
      </c>
      <c r="D21" s="5" t="s">
        <v>18</v>
      </c>
      <c r="E21" s="6">
        <v>75000</v>
      </c>
      <c r="F21" s="7">
        <f t="shared" ref="F21:F26" si="0">E21*0.9</f>
        <v>67500</v>
      </c>
      <c r="G21" s="78"/>
      <c r="H21" s="34"/>
      <c r="K21" s="190" t="s">
        <v>35</v>
      </c>
    </row>
    <row r="22" spans="1:11" ht="47.25" x14ac:dyDescent="0.25">
      <c r="A22" s="1">
        <v>9</v>
      </c>
      <c r="B22" s="2" t="s">
        <v>19</v>
      </c>
      <c r="C22" s="5" t="s">
        <v>20</v>
      </c>
      <c r="D22" s="5" t="s">
        <v>21</v>
      </c>
      <c r="E22" s="6">
        <v>27000</v>
      </c>
      <c r="F22" s="7">
        <f t="shared" si="0"/>
        <v>24300</v>
      </c>
      <c r="G22" s="78"/>
      <c r="H22" s="34"/>
      <c r="K22" s="191" t="s">
        <v>39</v>
      </c>
    </row>
    <row r="23" spans="1:11" ht="63" x14ac:dyDescent="0.25">
      <c r="A23" s="1">
        <v>10</v>
      </c>
      <c r="B23" s="2" t="s">
        <v>22</v>
      </c>
      <c r="C23" s="5" t="s">
        <v>23</v>
      </c>
      <c r="D23" s="5" t="s">
        <v>24</v>
      </c>
      <c r="E23" s="6">
        <v>59000</v>
      </c>
      <c r="F23" s="7">
        <f t="shared" si="0"/>
        <v>53100</v>
      </c>
      <c r="G23" s="78"/>
      <c r="H23" s="34"/>
      <c r="K23" s="191" t="s">
        <v>42</v>
      </c>
    </row>
    <row r="24" spans="1:11" ht="31.5" x14ac:dyDescent="0.25">
      <c r="A24" s="1">
        <v>11</v>
      </c>
      <c r="B24" s="157" t="s">
        <v>25</v>
      </c>
      <c r="C24" s="5" t="s">
        <v>26</v>
      </c>
      <c r="D24" s="8" t="s">
        <v>27</v>
      </c>
      <c r="E24" s="9">
        <v>30000</v>
      </c>
      <c r="F24" s="7">
        <f t="shared" si="0"/>
        <v>27000</v>
      </c>
      <c r="G24" s="78"/>
      <c r="H24" s="34"/>
      <c r="K24" s="192" t="s">
        <v>45</v>
      </c>
    </row>
    <row r="25" spans="1:11" ht="31.5" x14ac:dyDescent="0.25">
      <c r="A25" s="1">
        <v>12</v>
      </c>
      <c r="B25" s="157"/>
      <c r="C25" s="5" t="s">
        <v>28</v>
      </c>
      <c r="D25" s="8" t="s">
        <v>27</v>
      </c>
      <c r="E25" s="9">
        <v>30000</v>
      </c>
      <c r="F25" s="7">
        <f t="shared" si="0"/>
        <v>27000</v>
      </c>
      <c r="G25" s="78"/>
      <c r="H25" s="34"/>
      <c r="K25" s="192" t="s">
        <v>48</v>
      </c>
    </row>
    <row r="26" spans="1:11" ht="47.25" x14ac:dyDescent="0.25">
      <c r="A26" s="1">
        <v>13</v>
      </c>
      <c r="B26" s="2" t="s">
        <v>29</v>
      </c>
      <c r="C26" s="5" t="s">
        <v>30</v>
      </c>
      <c r="D26" s="10" t="s">
        <v>31</v>
      </c>
      <c r="E26" s="11">
        <v>41000</v>
      </c>
      <c r="F26" s="7">
        <f t="shared" si="0"/>
        <v>36900</v>
      </c>
      <c r="G26" s="78"/>
      <c r="H26" s="34"/>
      <c r="K26" s="192" t="s">
        <v>50</v>
      </c>
    </row>
    <row r="27" spans="1:11" x14ac:dyDescent="0.25">
      <c r="A27" s="1">
        <v>14</v>
      </c>
      <c r="B27" s="2" t="s">
        <v>282</v>
      </c>
      <c r="C27" s="3" t="s">
        <v>32</v>
      </c>
      <c r="D27" s="3" t="s">
        <v>33</v>
      </c>
      <c r="E27" s="4">
        <v>165000</v>
      </c>
      <c r="F27" s="7" t="s">
        <v>34</v>
      </c>
      <c r="G27" s="78"/>
      <c r="H27" s="34"/>
      <c r="K27" s="192" t="s">
        <v>52</v>
      </c>
    </row>
    <row r="28" spans="1:11" x14ac:dyDescent="0.25">
      <c r="A28" s="163">
        <v>15</v>
      </c>
      <c r="B28" s="164"/>
      <c r="C28" s="12" t="s">
        <v>35</v>
      </c>
      <c r="D28" s="13" t="s">
        <v>36</v>
      </c>
      <c r="E28" s="7" t="s">
        <v>34</v>
      </c>
      <c r="F28" s="7" t="s">
        <v>34</v>
      </c>
      <c r="G28" s="78"/>
      <c r="H28" s="34"/>
      <c r="K28" s="192" t="s">
        <v>55</v>
      </c>
    </row>
    <row r="29" spans="1:11" ht="31.5" x14ac:dyDescent="0.25">
      <c r="A29" s="163"/>
      <c r="B29" s="164"/>
      <c r="C29" s="12" t="s">
        <v>37</v>
      </c>
      <c r="D29" s="13"/>
      <c r="E29" s="7" t="s">
        <v>34</v>
      </c>
      <c r="F29" s="7" t="s">
        <v>34</v>
      </c>
      <c r="G29" s="78"/>
      <c r="H29" s="34"/>
      <c r="K29" s="192" t="s">
        <v>57</v>
      </c>
    </row>
    <row r="30" spans="1:11" s="81" customFormat="1" x14ac:dyDescent="0.25">
      <c r="A30" s="165" t="s">
        <v>283</v>
      </c>
      <c r="B30" s="165"/>
      <c r="C30" s="165"/>
      <c r="D30" s="165"/>
      <c r="E30" s="14">
        <f>SUM(E14:E29)</f>
        <v>729000</v>
      </c>
      <c r="F30" s="14">
        <f>SUM(F14:F29)</f>
        <v>477600</v>
      </c>
      <c r="G30" s="79"/>
      <c r="H30" s="80"/>
      <c r="K30" s="192" t="s">
        <v>59</v>
      </c>
    </row>
    <row r="31" spans="1:11" x14ac:dyDescent="0.25">
      <c r="A31" s="82"/>
      <c r="B31" s="83"/>
      <c r="C31" s="84"/>
      <c r="D31" s="84"/>
      <c r="E31" s="85"/>
      <c r="F31" s="86"/>
      <c r="G31" s="87"/>
      <c r="K31" s="192" t="s">
        <v>61</v>
      </c>
    </row>
    <row r="32" spans="1:11" s="81" customFormat="1" x14ac:dyDescent="0.25">
      <c r="A32" s="88" t="s">
        <v>284</v>
      </c>
      <c r="B32" s="89"/>
      <c r="E32" s="90"/>
      <c r="F32" s="91"/>
      <c r="G32" s="92"/>
      <c r="K32" s="192" t="s">
        <v>63</v>
      </c>
    </row>
    <row r="33" spans="1:11" x14ac:dyDescent="0.25">
      <c r="A33" s="93"/>
      <c r="B33" s="94"/>
      <c r="C33" s="95"/>
      <c r="D33" s="95"/>
      <c r="E33" s="96"/>
      <c r="F33" s="97"/>
      <c r="G33" s="98"/>
      <c r="K33" s="191" t="s">
        <v>159</v>
      </c>
    </row>
    <row r="34" spans="1:11" ht="50.25" customHeight="1" x14ac:dyDescent="0.25">
      <c r="A34" s="99" t="s">
        <v>0</v>
      </c>
      <c r="B34" s="166" t="s">
        <v>1</v>
      </c>
      <c r="C34" s="166"/>
      <c r="D34" s="99" t="s">
        <v>2</v>
      </c>
      <c r="E34" s="100" t="s">
        <v>3</v>
      </c>
      <c r="F34" s="100" t="s">
        <v>4</v>
      </c>
      <c r="G34" s="100" t="s">
        <v>280</v>
      </c>
      <c r="H34" s="34"/>
      <c r="K34" s="191" t="s">
        <v>160</v>
      </c>
    </row>
    <row r="35" spans="1:11" s="103" customFormat="1" x14ac:dyDescent="0.25">
      <c r="A35" s="160" t="s">
        <v>285</v>
      </c>
      <c r="B35" s="161"/>
      <c r="C35" s="161"/>
      <c r="D35" s="161"/>
      <c r="E35" s="161"/>
      <c r="F35" s="162"/>
      <c r="G35" s="101"/>
      <c r="H35" s="102"/>
      <c r="K35" s="191" t="s">
        <v>161</v>
      </c>
    </row>
    <row r="36" spans="1:11" ht="31.5" x14ac:dyDescent="0.25">
      <c r="A36" s="15">
        <v>1</v>
      </c>
      <c r="B36" s="16" t="s">
        <v>38</v>
      </c>
      <c r="C36" s="17" t="s">
        <v>39</v>
      </c>
      <c r="D36" s="17" t="s">
        <v>40</v>
      </c>
      <c r="E36" s="18">
        <v>169000</v>
      </c>
      <c r="F36" s="19">
        <f>E36*0.9</f>
        <v>152100</v>
      </c>
      <c r="G36" s="104"/>
      <c r="H36" s="34"/>
      <c r="K36" s="191" t="s">
        <v>162</v>
      </c>
    </row>
    <row r="37" spans="1:11" ht="47.25" x14ac:dyDescent="0.25">
      <c r="A37" s="15">
        <v>2</v>
      </c>
      <c r="B37" s="16" t="s">
        <v>41</v>
      </c>
      <c r="C37" s="17" t="s">
        <v>42</v>
      </c>
      <c r="D37" s="20" t="s">
        <v>43</v>
      </c>
      <c r="E37" s="18">
        <v>41000</v>
      </c>
      <c r="F37" s="19">
        <f t="shared" ref="F37:F100" si="1">E37*0.9</f>
        <v>36900</v>
      </c>
      <c r="G37" s="104"/>
      <c r="H37" s="34"/>
      <c r="K37" s="191" t="s">
        <v>65</v>
      </c>
    </row>
    <row r="38" spans="1:11" ht="31.5" x14ac:dyDescent="0.25">
      <c r="A38" s="15">
        <v>3</v>
      </c>
      <c r="B38" s="16" t="s">
        <v>44</v>
      </c>
      <c r="C38" s="21" t="s">
        <v>45</v>
      </c>
      <c r="D38" s="21" t="s">
        <v>46</v>
      </c>
      <c r="E38" s="22">
        <v>41000</v>
      </c>
      <c r="F38" s="19">
        <f t="shared" si="1"/>
        <v>36900</v>
      </c>
      <c r="G38" s="104"/>
      <c r="H38" s="34"/>
      <c r="K38" s="191" t="s">
        <v>163</v>
      </c>
    </row>
    <row r="39" spans="1:11" ht="31.5" x14ac:dyDescent="0.25">
      <c r="A39" s="15">
        <v>4</v>
      </c>
      <c r="B39" s="16" t="s">
        <v>47</v>
      </c>
      <c r="C39" s="21" t="s">
        <v>48</v>
      </c>
      <c r="D39" s="21" t="s">
        <v>49</v>
      </c>
      <c r="E39" s="22">
        <v>47000</v>
      </c>
      <c r="F39" s="19">
        <f t="shared" si="1"/>
        <v>42300</v>
      </c>
      <c r="G39" s="104"/>
      <c r="H39" s="34"/>
      <c r="K39" s="191" t="s">
        <v>164</v>
      </c>
    </row>
    <row r="40" spans="1:11" ht="31.5" x14ac:dyDescent="0.25">
      <c r="A40" s="15">
        <v>5</v>
      </c>
      <c r="B40" s="156" t="s">
        <v>29</v>
      </c>
      <c r="C40" s="21" t="s">
        <v>50</v>
      </c>
      <c r="D40" s="21" t="s">
        <v>51</v>
      </c>
      <c r="E40" s="22">
        <v>41000</v>
      </c>
      <c r="F40" s="19">
        <f t="shared" si="1"/>
        <v>36900</v>
      </c>
      <c r="G40" s="105" t="s">
        <v>286</v>
      </c>
      <c r="H40" s="34"/>
      <c r="K40" s="191" t="s">
        <v>165</v>
      </c>
    </row>
    <row r="41" spans="1:11" x14ac:dyDescent="0.25">
      <c r="A41" s="15">
        <v>6</v>
      </c>
      <c r="B41" s="156"/>
      <c r="C41" s="21" t="s">
        <v>52</v>
      </c>
      <c r="D41" s="21" t="s">
        <v>53</v>
      </c>
      <c r="E41" s="22">
        <v>41000</v>
      </c>
      <c r="F41" s="19">
        <f t="shared" si="1"/>
        <v>36900</v>
      </c>
      <c r="G41" s="105" t="s">
        <v>287</v>
      </c>
      <c r="H41" s="34"/>
      <c r="K41" s="191" t="s">
        <v>166</v>
      </c>
    </row>
    <row r="42" spans="1:11" ht="31.5" x14ac:dyDescent="0.25">
      <c r="A42" s="15">
        <v>7</v>
      </c>
      <c r="B42" s="167" t="s">
        <v>54</v>
      </c>
      <c r="C42" s="21" t="s">
        <v>55</v>
      </c>
      <c r="D42" s="20" t="s">
        <v>56</v>
      </c>
      <c r="E42" s="22">
        <v>41000</v>
      </c>
      <c r="F42" s="19">
        <f t="shared" si="1"/>
        <v>36900</v>
      </c>
      <c r="G42" s="168" t="s">
        <v>288</v>
      </c>
      <c r="H42" s="34"/>
      <c r="K42" s="191" t="s">
        <v>68</v>
      </c>
    </row>
    <row r="43" spans="1:11" ht="31.5" x14ac:dyDescent="0.25">
      <c r="A43" s="15">
        <v>8</v>
      </c>
      <c r="B43" s="167"/>
      <c r="C43" s="21" t="s">
        <v>57</v>
      </c>
      <c r="D43" s="20" t="s">
        <v>58</v>
      </c>
      <c r="E43" s="22">
        <v>59000</v>
      </c>
      <c r="F43" s="19">
        <f t="shared" si="1"/>
        <v>53100</v>
      </c>
      <c r="G43" s="168"/>
      <c r="H43" s="34"/>
      <c r="K43" s="191" t="s">
        <v>167</v>
      </c>
    </row>
    <row r="44" spans="1:11" ht="31.5" x14ac:dyDescent="0.25">
      <c r="A44" s="15">
        <v>9</v>
      </c>
      <c r="B44" s="167"/>
      <c r="C44" s="21" t="s">
        <v>59</v>
      </c>
      <c r="D44" s="20" t="s">
        <v>60</v>
      </c>
      <c r="E44" s="22">
        <v>59000</v>
      </c>
      <c r="F44" s="19">
        <f t="shared" si="1"/>
        <v>53100</v>
      </c>
      <c r="G44" s="168"/>
      <c r="H44" s="34"/>
      <c r="K44" s="191" t="s">
        <v>168</v>
      </c>
    </row>
    <row r="45" spans="1:11" ht="31.5" x14ac:dyDescent="0.25">
      <c r="A45" s="15">
        <v>10</v>
      </c>
      <c r="B45" s="167"/>
      <c r="C45" s="21" t="s">
        <v>61</v>
      </c>
      <c r="D45" s="20" t="s">
        <v>62</v>
      </c>
      <c r="E45" s="22">
        <v>47000</v>
      </c>
      <c r="F45" s="19">
        <f t="shared" si="1"/>
        <v>42300</v>
      </c>
      <c r="G45" s="168"/>
      <c r="H45" s="34"/>
      <c r="K45" s="191" t="s">
        <v>71</v>
      </c>
    </row>
    <row r="46" spans="1:11" ht="76.5" customHeight="1" x14ac:dyDescent="0.25">
      <c r="A46" s="15">
        <v>11</v>
      </c>
      <c r="B46" s="167"/>
      <c r="C46" s="21" t="s">
        <v>63</v>
      </c>
      <c r="D46" s="20" t="s">
        <v>64</v>
      </c>
      <c r="E46" s="22">
        <v>41000</v>
      </c>
      <c r="F46" s="19">
        <f t="shared" si="1"/>
        <v>36900</v>
      </c>
      <c r="G46" s="168"/>
      <c r="H46" s="34"/>
      <c r="K46" s="191" t="s">
        <v>73</v>
      </c>
    </row>
    <row r="47" spans="1:11" ht="31.5" x14ac:dyDescent="0.25">
      <c r="A47" s="15">
        <v>12</v>
      </c>
      <c r="B47" s="16" t="s">
        <v>289</v>
      </c>
      <c r="C47" s="17" t="s">
        <v>159</v>
      </c>
      <c r="D47" s="17" t="s">
        <v>290</v>
      </c>
      <c r="E47" s="24">
        <v>102000</v>
      </c>
      <c r="F47" s="19">
        <f t="shared" si="1"/>
        <v>91800</v>
      </c>
      <c r="G47" s="104"/>
      <c r="H47" s="34"/>
      <c r="K47" s="191" t="s">
        <v>74</v>
      </c>
    </row>
    <row r="48" spans="1:11" x14ac:dyDescent="0.25">
      <c r="A48" s="15">
        <v>13</v>
      </c>
      <c r="B48" s="156" t="s">
        <v>291</v>
      </c>
      <c r="C48" s="17" t="s">
        <v>160</v>
      </c>
      <c r="D48" s="17" t="s">
        <v>292</v>
      </c>
      <c r="E48" s="24">
        <v>62000</v>
      </c>
      <c r="F48" s="19">
        <f t="shared" si="1"/>
        <v>55800</v>
      </c>
      <c r="G48" s="168" t="s">
        <v>293</v>
      </c>
      <c r="H48" s="34"/>
      <c r="K48" s="191" t="s">
        <v>76</v>
      </c>
    </row>
    <row r="49" spans="1:11" ht="31.5" x14ac:dyDescent="0.25">
      <c r="A49" s="15">
        <v>14</v>
      </c>
      <c r="B49" s="156"/>
      <c r="C49" s="17" t="s">
        <v>161</v>
      </c>
      <c r="D49" s="17" t="s">
        <v>294</v>
      </c>
      <c r="E49" s="24">
        <v>165000</v>
      </c>
      <c r="F49" s="19">
        <f>E49*0.9</f>
        <v>148500</v>
      </c>
      <c r="G49" s="168"/>
      <c r="H49" s="34"/>
      <c r="K49" s="191" t="s">
        <v>169</v>
      </c>
    </row>
    <row r="50" spans="1:11" x14ac:dyDescent="0.25">
      <c r="A50" s="15">
        <v>15</v>
      </c>
      <c r="B50" s="156"/>
      <c r="C50" s="17" t="s">
        <v>162</v>
      </c>
      <c r="D50" s="17" t="s">
        <v>295</v>
      </c>
      <c r="E50" s="24">
        <v>116000</v>
      </c>
      <c r="F50" s="19">
        <f t="shared" si="1"/>
        <v>104400</v>
      </c>
      <c r="G50" s="168"/>
      <c r="H50" s="34"/>
      <c r="K50" s="191" t="s">
        <v>78</v>
      </c>
    </row>
    <row r="51" spans="1:11" ht="31.5" x14ac:dyDescent="0.25">
      <c r="A51" s="15">
        <v>16</v>
      </c>
      <c r="B51" s="156" t="s">
        <v>296</v>
      </c>
      <c r="C51" s="17" t="s">
        <v>65</v>
      </c>
      <c r="D51" s="17" t="s">
        <v>66</v>
      </c>
      <c r="E51" s="24">
        <v>83000</v>
      </c>
      <c r="F51" s="19">
        <f t="shared" si="1"/>
        <v>74700</v>
      </c>
      <c r="G51" s="104"/>
      <c r="H51" s="34"/>
      <c r="K51" s="191" t="s">
        <v>170</v>
      </c>
    </row>
    <row r="52" spans="1:11" ht="31.5" x14ac:dyDescent="0.25">
      <c r="A52" s="15">
        <v>17</v>
      </c>
      <c r="B52" s="156"/>
      <c r="C52" s="17" t="s">
        <v>163</v>
      </c>
      <c r="D52" s="17" t="s">
        <v>66</v>
      </c>
      <c r="E52" s="24">
        <v>130000</v>
      </c>
      <c r="F52" s="19">
        <f t="shared" si="1"/>
        <v>117000</v>
      </c>
      <c r="G52" s="168" t="s">
        <v>293</v>
      </c>
      <c r="H52" s="34"/>
      <c r="K52" s="193" t="s">
        <v>172</v>
      </c>
    </row>
    <row r="53" spans="1:11" x14ac:dyDescent="0.25">
      <c r="A53" s="15">
        <v>18</v>
      </c>
      <c r="B53" s="156"/>
      <c r="C53" s="17" t="s">
        <v>164</v>
      </c>
      <c r="D53" s="17" t="s">
        <v>66</v>
      </c>
      <c r="E53" s="24">
        <v>120000</v>
      </c>
      <c r="F53" s="19">
        <f t="shared" si="1"/>
        <v>108000</v>
      </c>
      <c r="G53" s="168"/>
      <c r="H53" s="34"/>
      <c r="K53" s="191" t="s">
        <v>82</v>
      </c>
    </row>
    <row r="54" spans="1:11" x14ac:dyDescent="0.25">
      <c r="A54" s="15">
        <v>19</v>
      </c>
      <c r="B54" s="156"/>
      <c r="C54" s="17" t="s">
        <v>165</v>
      </c>
      <c r="D54" s="17" t="s">
        <v>297</v>
      </c>
      <c r="E54" s="24">
        <v>282000</v>
      </c>
      <c r="F54" s="19">
        <f t="shared" si="1"/>
        <v>253800</v>
      </c>
      <c r="G54" s="168"/>
      <c r="H54" s="34"/>
      <c r="K54" s="191" t="s">
        <v>84</v>
      </c>
    </row>
    <row r="55" spans="1:11" x14ac:dyDescent="0.25">
      <c r="A55" s="15">
        <v>20</v>
      </c>
      <c r="B55" s="16" t="s">
        <v>298</v>
      </c>
      <c r="C55" s="17" t="s">
        <v>166</v>
      </c>
      <c r="D55" s="17" t="s">
        <v>299</v>
      </c>
      <c r="E55" s="24">
        <v>128000</v>
      </c>
      <c r="F55" s="19">
        <f t="shared" si="1"/>
        <v>115200</v>
      </c>
      <c r="G55" s="104"/>
      <c r="H55" s="34"/>
      <c r="K55" s="191" t="s">
        <v>86</v>
      </c>
    </row>
    <row r="56" spans="1:11" x14ac:dyDescent="0.25">
      <c r="A56" s="15">
        <v>21</v>
      </c>
      <c r="B56" s="167" t="s">
        <v>67</v>
      </c>
      <c r="C56" s="17" t="s">
        <v>68</v>
      </c>
      <c r="D56" s="17" t="s">
        <v>69</v>
      </c>
      <c r="E56" s="24">
        <v>71000</v>
      </c>
      <c r="F56" s="19">
        <f t="shared" si="1"/>
        <v>63900</v>
      </c>
      <c r="G56" s="168" t="s">
        <v>300</v>
      </c>
      <c r="H56" s="34"/>
      <c r="K56" s="191" t="s">
        <v>88</v>
      </c>
    </row>
    <row r="57" spans="1:11" x14ac:dyDescent="0.25">
      <c r="A57" s="15">
        <v>22</v>
      </c>
      <c r="B57" s="167"/>
      <c r="C57" s="17" t="s">
        <v>167</v>
      </c>
      <c r="D57" s="17" t="s">
        <v>301</v>
      </c>
      <c r="E57" s="18">
        <v>138000</v>
      </c>
      <c r="F57" s="19">
        <f t="shared" si="1"/>
        <v>124200</v>
      </c>
      <c r="G57" s="168"/>
      <c r="H57" s="34"/>
      <c r="K57" s="191" t="s">
        <v>90</v>
      </c>
    </row>
    <row r="58" spans="1:11" x14ac:dyDescent="0.25">
      <c r="A58" s="15">
        <v>23</v>
      </c>
      <c r="B58" s="23" t="s">
        <v>302</v>
      </c>
      <c r="C58" s="17" t="s">
        <v>168</v>
      </c>
      <c r="D58" s="17" t="s">
        <v>303</v>
      </c>
      <c r="E58" s="18">
        <v>282000</v>
      </c>
      <c r="F58" s="19">
        <f t="shared" si="1"/>
        <v>253800</v>
      </c>
      <c r="G58" s="105"/>
      <c r="H58" s="34"/>
      <c r="K58" s="191" t="s">
        <v>93</v>
      </c>
    </row>
    <row r="59" spans="1:11" s="81" customFormat="1" x14ac:dyDescent="0.25">
      <c r="A59" s="15">
        <v>24</v>
      </c>
      <c r="B59" s="156" t="s">
        <v>70</v>
      </c>
      <c r="C59" s="17" t="s">
        <v>71</v>
      </c>
      <c r="D59" s="17" t="s">
        <v>72</v>
      </c>
      <c r="E59" s="24">
        <v>30000</v>
      </c>
      <c r="F59" s="19">
        <f t="shared" si="1"/>
        <v>27000</v>
      </c>
      <c r="G59" s="169" t="s">
        <v>304</v>
      </c>
      <c r="H59" s="80"/>
      <c r="K59" s="191" t="s">
        <v>96</v>
      </c>
    </row>
    <row r="60" spans="1:11" s="81" customFormat="1" x14ac:dyDescent="0.25">
      <c r="A60" s="15">
        <v>25</v>
      </c>
      <c r="B60" s="156"/>
      <c r="C60" s="17" t="s">
        <v>73</v>
      </c>
      <c r="D60" s="17" t="s">
        <v>72</v>
      </c>
      <c r="E60" s="24">
        <v>20000</v>
      </c>
      <c r="F60" s="19">
        <f t="shared" si="1"/>
        <v>18000</v>
      </c>
      <c r="G60" s="169"/>
      <c r="H60" s="80"/>
      <c r="K60" s="191" t="s">
        <v>173</v>
      </c>
    </row>
    <row r="61" spans="1:11" s="103" customFormat="1" x14ac:dyDescent="0.25">
      <c r="A61" s="160" t="s">
        <v>305</v>
      </c>
      <c r="B61" s="161"/>
      <c r="C61" s="161"/>
      <c r="D61" s="161"/>
      <c r="E61" s="161"/>
      <c r="F61" s="162"/>
      <c r="G61" s="101"/>
      <c r="H61" s="102"/>
      <c r="K61" s="191" t="s">
        <v>176</v>
      </c>
    </row>
    <row r="62" spans="1:11" s="81" customFormat="1" ht="31.5" x14ac:dyDescent="0.25">
      <c r="A62" s="15">
        <v>26</v>
      </c>
      <c r="B62" s="156" t="s">
        <v>306</v>
      </c>
      <c r="C62" s="25" t="s">
        <v>74</v>
      </c>
      <c r="D62" s="17" t="s">
        <v>75</v>
      </c>
      <c r="E62" s="106">
        <v>174000</v>
      </c>
      <c r="F62" s="19">
        <f t="shared" si="1"/>
        <v>156600</v>
      </c>
      <c r="G62" s="104"/>
      <c r="H62" s="80"/>
      <c r="K62" s="191" t="s">
        <v>178</v>
      </c>
    </row>
    <row r="63" spans="1:11" s="81" customFormat="1" ht="31.5" x14ac:dyDescent="0.25">
      <c r="A63" s="15">
        <v>27</v>
      </c>
      <c r="B63" s="156"/>
      <c r="C63" s="25" t="s">
        <v>76</v>
      </c>
      <c r="D63" s="17" t="s">
        <v>77</v>
      </c>
      <c r="E63" s="106">
        <v>231000</v>
      </c>
      <c r="F63" s="19">
        <f t="shared" si="1"/>
        <v>207900</v>
      </c>
      <c r="G63" s="104"/>
      <c r="H63" s="80"/>
      <c r="K63" s="191" t="s">
        <v>179</v>
      </c>
    </row>
    <row r="64" spans="1:11" s="81" customFormat="1" x14ac:dyDescent="0.25">
      <c r="A64" s="15">
        <v>28</v>
      </c>
      <c r="B64" s="156"/>
      <c r="C64" s="25" t="s">
        <v>169</v>
      </c>
      <c r="D64" s="17" t="s">
        <v>307</v>
      </c>
      <c r="E64" s="106">
        <v>732000</v>
      </c>
      <c r="F64" s="19">
        <f t="shared" si="1"/>
        <v>658800</v>
      </c>
      <c r="G64" s="104"/>
      <c r="H64" s="80"/>
      <c r="K64" s="191" t="s">
        <v>180</v>
      </c>
    </row>
    <row r="65" spans="1:11" s="81" customFormat="1" ht="31.5" x14ac:dyDescent="0.25">
      <c r="A65" s="15">
        <v>29</v>
      </c>
      <c r="B65" s="156"/>
      <c r="C65" s="25" t="s">
        <v>78</v>
      </c>
      <c r="D65" s="17" t="s">
        <v>79</v>
      </c>
      <c r="E65" s="107">
        <v>121000</v>
      </c>
      <c r="F65" s="19">
        <f t="shared" si="1"/>
        <v>108900</v>
      </c>
      <c r="G65" s="104"/>
      <c r="H65" s="80"/>
      <c r="K65" s="191" t="s">
        <v>183</v>
      </c>
    </row>
    <row r="66" spans="1:11" s="81" customFormat="1" ht="31.5" x14ac:dyDescent="0.25">
      <c r="A66" s="15">
        <v>30</v>
      </c>
      <c r="B66" s="156"/>
      <c r="C66" s="25" t="s">
        <v>170</v>
      </c>
      <c r="D66" s="17" t="s">
        <v>308</v>
      </c>
      <c r="E66" s="106">
        <v>192000</v>
      </c>
      <c r="F66" s="19">
        <f t="shared" si="1"/>
        <v>172800</v>
      </c>
      <c r="G66" s="104"/>
      <c r="H66" s="80"/>
      <c r="K66" s="191" t="s">
        <v>187</v>
      </c>
    </row>
    <row r="67" spans="1:11" s="81" customFormat="1" ht="31.5" x14ac:dyDescent="0.25">
      <c r="A67" s="15">
        <v>31</v>
      </c>
      <c r="B67" s="156"/>
      <c r="C67" s="25" t="s">
        <v>80</v>
      </c>
      <c r="D67" s="17" t="s">
        <v>81</v>
      </c>
      <c r="E67" s="106">
        <v>173000</v>
      </c>
      <c r="F67" s="19">
        <f t="shared" si="1"/>
        <v>155700</v>
      </c>
      <c r="G67" s="104"/>
      <c r="H67" s="80"/>
      <c r="K67" s="191" t="s">
        <v>189</v>
      </c>
    </row>
    <row r="68" spans="1:11" s="81" customFormat="1" ht="31.5" x14ac:dyDescent="0.25">
      <c r="A68" s="15">
        <v>32</v>
      </c>
      <c r="B68" s="156"/>
      <c r="C68" s="25" t="s">
        <v>171</v>
      </c>
      <c r="D68" s="17" t="s">
        <v>309</v>
      </c>
      <c r="E68" s="106">
        <v>231000</v>
      </c>
      <c r="F68" s="19">
        <f t="shared" si="1"/>
        <v>207900</v>
      </c>
      <c r="G68" s="105" t="s">
        <v>310</v>
      </c>
      <c r="H68" s="80"/>
      <c r="K68" s="191" t="s">
        <v>190</v>
      </c>
    </row>
    <row r="69" spans="1:11" s="81" customFormat="1" x14ac:dyDescent="0.25">
      <c r="A69" s="15">
        <v>33</v>
      </c>
      <c r="B69" s="156"/>
      <c r="C69" s="108" t="s">
        <v>172</v>
      </c>
      <c r="D69" s="26" t="s">
        <v>311</v>
      </c>
      <c r="E69" s="109">
        <v>500000</v>
      </c>
      <c r="F69" s="19">
        <f t="shared" si="1"/>
        <v>450000</v>
      </c>
      <c r="G69" s="104"/>
      <c r="H69" s="80"/>
      <c r="K69" s="191" t="s">
        <v>192</v>
      </c>
    </row>
    <row r="70" spans="1:11" s="81" customFormat="1" ht="31.5" x14ac:dyDescent="0.25">
      <c r="A70" s="15">
        <v>34</v>
      </c>
      <c r="B70" s="156"/>
      <c r="C70" s="25" t="s">
        <v>82</v>
      </c>
      <c r="D70" s="17" t="s">
        <v>83</v>
      </c>
      <c r="E70" s="106">
        <v>290000</v>
      </c>
      <c r="F70" s="19">
        <f t="shared" si="1"/>
        <v>261000</v>
      </c>
      <c r="G70" s="104" t="s">
        <v>312</v>
      </c>
      <c r="H70" s="80"/>
      <c r="K70" s="191" t="s">
        <v>195</v>
      </c>
    </row>
    <row r="71" spans="1:11" s="81" customFormat="1" ht="31.5" x14ac:dyDescent="0.25">
      <c r="A71" s="15">
        <v>35</v>
      </c>
      <c r="B71" s="156"/>
      <c r="C71" s="25" t="s">
        <v>84</v>
      </c>
      <c r="D71" s="17" t="s">
        <v>85</v>
      </c>
      <c r="E71" s="106">
        <v>231000</v>
      </c>
      <c r="F71" s="19">
        <f t="shared" si="1"/>
        <v>207900</v>
      </c>
      <c r="G71" s="104"/>
      <c r="H71" s="80"/>
      <c r="K71" s="191" t="s">
        <v>98</v>
      </c>
    </row>
    <row r="72" spans="1:11" s="81" customFormat="1" ht="47.25" x14ac:dyDescent="0.25">
      <c r="A72" s="15">
        <v>36</v>
      </c>
      <c r="B72" s="156"/>
      <c r="C72" s="25" t="s">
        <v>86</v>
      </c>
      <c r="D72" s="17" t="s">
        <v>87</v>
      </c>
      <c r="E72" s="106">
        <v>616000</v>
      </c>
      <c r="F72" s="19">
        <f t="shared" si="1"/>
        <v>554400</v>
      </c>
      <c r="G72" s="104"/>
      <c r="H72" s="80"/>
      <c r="K72" s="191" t="s">
        <v>100</v>
      </c>
    </row>
    <row r="73" spans="1:11" s="81" customFormat="1" ht="31.5" x14ac:dyDescent="0.25">
      <c r="A73" s="15">
        <v>37</v>
      </c>
      <c r="B73" s="156"/>
      <c r="C73" s="25" t="s">
        <v>88</v>
      </c>
      <c r="D73" s="17" t="s">
        <v>89</v>
      </c>
      <c r="E73" s="106">
        <v>231000</v>
      </c>
      <c r="F73" s="19">
        <f t="shared" si="1"/>
        <v>207900</v>
      </c>
      <c r="G73" s="104"/>
      <c r="H73" s="80"/>
      <c r="K73" s="191" t="s">
        <v>102</v>
      </c>
    </row>
    <row r="74" spans="1:11" s="81" customFormat="1" x14ac:dyDescent="0.25">
      <c r="A74" s="15">
        <v>38</v>
      </c>
      <c r="B74" s="156"/>
      <c r="C74" s="25" t="s">
        <v>90</v>
      </c>
      <c r="D74" s="17" t="s">
        <v>91</v>
      </c>
      <c r="E74" s="106">
        <v>412000</v>
      </c>
      <c r="F74" s="19">
        <f t="shared" si="1"/>
        <v>370800</v>
      </c>
      <c r="G74" s="104"/>
      <c r="H74" s="80"/>
      <c r="K74" s="191" t="s">
        <v>104</v>
      </c>
    </row>
    <row r="75" spans="1:11" s="81" customFormat="1" ht="31.5" x14ac:dyDescent="0.25">
      <c r="A75" s="15">
        <v>39</v>
      </c>
      <c r="B75" s="156" t="s">
        <v>92</v>
      </c>
      <c r="C75" s="25" t="s">
        <v>93</v>
      </c>
      <c r="D75" s="170" t="s">
        <v>94</v>
      </c>
      <c r="E75" s="106">
        <v>137000</v>
      </c>
      <c r="F75" s="19">
        <f t="shared" si="1"/>
        <v>123300</v>
      </c>
      <c r="G75" s="168" t="s">
        <v>95</v>
      </c>
      <c r="H75" s="80"/>
      <c r="K75" s="191" t="s">
        <v>106</v>
      </c>
    </row>
    <row r="76" spans="1:11" s="81" customFormat="1" ht="31.5" x14ac:dyDescent="0.25">
      <c r="A76" s="15">
        <v>40</v>
      </c>
      <c r="B76" s="156"/>
      <c r="C76" s="25" t="s">
        <v>96</v>
      </c>
      <c r="D76" s="170"/>
      <c r="E76" s="106">
        <v>137000</v>
      </c>
      <c r="F76" s="19">
        <f t="shared" si="1"/>
        <v>123300</v>
      </c>
      <c r="G76" s="168"/>
      <c r="H76" s="80"/>
      <c r="K76" s="191" t="s">
        <v>213</v>
      </c>
    </row>
    <row r="77" spans="1:11" s="81" customFormat="1" ht="31.5" x14ac:dyDescent="0.25">
      <c r="A77" s="15">
        <v>41</v>
      </c>
      <c r="B77" s="156"/>
      <c r="C77" s="25" t="s">
        <v>173</v>
      </c>
      <c r="D77" s="170"/>
      <c r="E77" s="106">
        <v>208000</v>
      </c>
      <c r="F77" s="19">
        <f t="shared" si="1"/>
        <v>187200</v>
      </c>
      <c r="G77" s="168"/>
      <c r="H77" s="80"/>
      <c r="K77" s="191" t="s">
        <v>107</v>
      </c>
    </row>
    <row r="78" spans="1:11" s="81" customFormat="1" x14ac:dyDescent="0.25">
      <c r="A78" s="15">
        <v>42</v>
      </c>
      <c r="B78" s="156" t="s">
        <v>313</v>
      </c>
      <c r="C78" s="25" t="s">
        <v>174</v>
      </c>
      <c r="D78" s="170" t="s">
        <v>314</v>
      </c>
      <c r="E78" s="106">
        <v>215000</v>
      </c>
      <c r="F78" s="19">
        <f t="shared" si="1"/>
        <v>193500</v>
      </c>
      <c r="G78" s="105"/>
      <c r="H78" s="80"/>
      <c r="K78" s="191" t="s">
        <v>214</v>
      </c>
    </row>
    <row r="79" spans="1:11" s="81" customFormat="1" x14ac:dyDescent="0.25">
      <c r="A79" s="15">
        <v>43</v>
      </c>
      <c r="B79" s="156"/>
      <c r="C79" s="25" t="s">
        <v>175</v>
      </c>
      <c r="D79" s="170"/>
      <c r="E79" s="106">
        <v>323000</v>
      </c>
      <c r="F79" s="19">
        <f t="shared" si="1"/>
        <v>290700</v>
      </c>
      <c r="G79" s="105"/>
      <c r="H79" s="80"/>
      <c r="K79" s="191" t="s">
        <v>109</v>
      </c>
    </row>
    <row r="80" spans="1:11" s="81" customFormat="1" ht="63" x14ac:dyDescent="0.25">
      <c r="A80" s="15">
        <v>44</v>
      </c>
      <c r="B80" s="156"/>
      <c r="C80" s="25" t="s">
        <v>176</v>
      </c>
      <c r="D80" s="27" t="s">
        <v>315</v>
      </c>
      <c r="E80" s="106">
        <v>269000</v>
      </c>
      <c r="F80" s="19">
        <f t="shared" si="1"/>
        <v>242100</v>
      </c>
      <c r="G80" s="105"/>
      <c r="H80" s="80"/>
      <c r="K80" s="191" t="s">
        <v>112</v>
      </c>
    </row>
    <row r="81" spans="1:11" s="81" customFormat="1" ht="47.25" x14ac:dyDescent="0.25">
      <c r="A81" s="15">
        <v>45</v>
      </c>
      <c r="B81" s="156"/>
      <c r="C81" s="25" t="s">
        <v>177</v>
      </c>
      <c r="D81" s="27" t="s">
        <v>316</v>
      </c>
      <c r="E81" s="106">
        <v>588000</v>
      </c>
      <c r="F81" s="19">
        <f t="shared" si="1"/>
        <v>529200</v>
      </c>
      <c r="G81" s="105"/>
      <c r="H81" s="80"/>
      <c r="K81" s="191" t="s">
        <v>114</v>
      </c>
    </row>
    <row r="82" spans="1:11" s="103" customFormat="1" x14ac:dyDescent="0.25">
      <c r="A82" s="160" t="s">
        <v>317</v>
      </c>
      <c r="B82" s="161"/>
      <c r="C82" s="161"/>
      <c r="D82" s="161"/>
      <c r="E82" s="161"/>
      <c r="F82" s="162"/>
      <c r="G82" s="101"/>
      <c r="H82" s="102"/>
      <c r="K82" s="191" t="s">
        <v>216</v>
      </c>
    </row>
    <row r="83" spans="1:11" ht="31.5" x14ac:dyDescent="0.25">
      <c r="A83" s="15">
        <v>46</v>
      </c>
      <c r="B83" s="167" t="s">
        <v>318</v>
      </c>
      <c r="C83" s="17" t="s">
        <v>178</v>
      </c>
      <c r="D83" s="17" t="s">
        <v>319</v>
      </c>
      <c r="E83" s="24">
        <v>123000</v>
      </c>
      <c r="F83" s="19">
        <f t="shared" si="1"/>
        <v>110700</v>
      </c>
      <c r="G83" s="104"/>
      <c r="H83" s="34"/>
      <c r="K83" s="191" t="s">
        <v>217</v>
      </c>
    </row>
    <row r="84" spans="1:11" x14ac:dyDescent="0.25">
      <c r="A84" s="15">
        <v>47</v>
      </c>
      <c r="B84" s="167"/>
      <c r="C84" s="17" t="s">
        <v>179</v>
      </c>
      <c r="D84" s="17" t="s">
        <v>320</v>
      </c>
      <c r="E84" s="24">
        <v>66000</v>
      </c>
      <c r="F84" s="19">
        <f t="shared" si="1"/>
        <v>59400</v>
      </c>
      <c r="G84" s="104"/>
      <c r="H84" s="34"/>
      <c r="K84" s="191" t="s">
        <v>116</v>
      </c>
    </row>
    <row r="85" spans="1:11" ht="152.25" customHeight="1" x14ac:dyDescent="0.25">
      <c r="A85" s="15">
        <v>48</v>
      </c>
      <c r="B85" s="167"/>
      <c r="C85" s="17" t="s">
        <v>180</v>
      </c>
      <c r="D85" s="17" t="s">
        <v>321</v>
      </c>
      <c r="E85" s="24">
        <v>139000</v>
      </c>
      <c r="F85" s="19">
        <f t="shared" si="1"/>
        <v>125100</v>
      </c>
      <c r="G85" s="104" t="s">
        <v>322</v>
      </c>
      <c r="H85" s="34"/>
      <c r="K85" s="191" t="s">
        <v>218</v>
      </c>
    </row>
    <row r="86" spans="1:11" ht="152.25" customHeight="1" x14ac:dyDescent="0.25">
      <c r="A86" s="15">
        <v>49</v>
      </c>
      <c r="B86" s="167"/>
      <c r="C86" s="17" t="s">
        <v>181</v>
      </c>
      <c r="D86" s="17" t="s">
        <v>323</v>
      </c>
      <c r="E86" s="24">
        <v>66000</v>
      </c>
      <c r="F86" s="19">
        <f t="shared" si="1"/>
        <v>59400</v>
      </c>
      <c r="G86" s="104" t="s">
        <v>322</v>
      </c>
      <c r="H86" s="34"/>
      <c r="K86" s="191" t="s">
        <v>220</v>
      </c>
    </row>
    <row r="87" spans="1:11" ht="94.5" x14ac:dyDescent="0.25">
      <c r="A87" s="15">
        <v>50</v>
      </c>
      <c r="B87" s="167"/>
      <c r="C87" s="17" t="s">
        <v>182</v>
      </c>
      <c r="D87" s="17" t="s">
        <v>324</v>
      </c>
      <c r="E87" s="24">
        <v>212000</v>
      </c>
      <c r="F87" s="19">
        <f t="shared" si="1"/>
        <v>190800</v>
      </c>
      <c r="G87" s="104"/>
      <c r="H87" s="34"/>
      <c r="K87" s="191" t="s">
        <v>118</v>
      </c>
    </row>
    <row r="88" spans="1:11" ht="31.5" x14ac:dyDescent="0.25">
      <c r="A88" s="15">
        <v>51</v>
      </c>
      <c r="B88" s="167"/>
      <c r="C88" s="17" t="s">
        <v>183</v>
      </c>
      <c r="D88" s="17" t="s">
        <v>325</v>
      </c>
      <c r="E88" s="24">
        <v>868000</v>
      </c>
      <c r="F88" s="19">
        <f t="shared" si="1"/>
        <v>781200</v>
      </c>
      <c r="G88" s="105" t="s">
        <v>326</v>
      </c>
      <c r="H88" s="34"/>
      <c r="K88" s="191" t="s">
        <v>225</v>
      </c>
    </row>
    <row r="89" spans="1:11" ht="31.5" x14ac:dyDescent="0.25">
      <c r="A89" s="15">
        <v>52</v>
      </c>
      <c r="B89" s="167"/>
      <c r="C89" s="17" t="s">
        <v>184</v>
      </c>
      <c r="D89" s="17" t="s">
        <v>327</v>
      </c>
      <c r="E89" s="24">
        <v>139000</v>
      </c>
      <c r="F89" s="19">
        <f t="shared" si="1"/>
        <v>125100</v>
      </c>
      <c r="G89" s="105" t="s">
        <v>328</v>
      </c>
      <c r="H89" s="34"/>
      <c r="K89" s="191" t="s">
        <v>251</v>
      </c>
    </row>
    <row r="90" spans="1:11" ht="31.5" x14ac:dyDescent="0.25">
      <c r="A90" s="15">
        <v>53</v>
      </c>
      <c r="B90" s="167"/>
      <c r="C90" s="17" t="s">
        <v>185</v>
      </c>
      <c r="D90" s="17" t="s">
        <v>329</v>
      </c>
      <c r="E90" s="24">
        <v>72000</v>
      </c>
      <c r="F90" s="19">
        <f t="shared" si="1"/>
        <v>64800</v>
      </c>
      <c r="G90" s="105" t="s">
        <v>330</v>
      </c>
      <c r="H90" s="34"/>
      <c r="K90" s="191" t="s">
        <v>120</v>
      </c>
    </row>
    <row r="91" spans="1:11" ht="31.5" x14ac:dyDescent="0.25">
      <c r="A91" s="15">
        <v>54</v>
      </c>
      <c r="B91" s="167" t="s">
        <v>331</v>
      </c>
      <c r="C91" s="17" t="s">
        <v>186</v>
      </c>
      <c r="D91" s="17" t="s">
        <v>332</v>
      </c>
      <c r="E91" s="24">
        <v>174000</v>
      </c>
      <c r="F91" s="19">
        <f t="shared" si="1"/>
        <v>156600</v>
      </c>
      <c r="G91" s="104"/>
      <c r="H91" s="34"/>
      <c r="K91" s="191" t="s">
        <v>122</v>
      </c>
    </row>
    <row r="92" spans="1:11" ht="31.5" x14ac:dyDescent="0.25">
      <c r="A92" s="15">
        <v>55</v>
      </c>
      <c r="B92" s="167"/>
      <c r="C92" s="17" t="s">
        <v>187</v>
      </c>
      <c r="D92" s="17" t="s">
        <v>333</v>
      </c>
      <c r="E92" s="24">
        <v>88000</v>
      </c>
      <c r="F92" s="19">
        <f t="shared" si="1"/>
        <v>79200</v>
      </c>
      <c r="G92" s="104"/>
      <c r="H92" s="34"/>
      <c r="K92" s="191" t="s">
        <v>252</v>
      </c>
    </row>
    <row r="93" spans="1:11" ht="47.25" x14ac:dyDescent="0.25">
      <c r="A93" s="15">
        <v>56</v>
      </c>
      <c r="B93" s="167" t="s">
        <v>334</v>
      </c>
      <c r="C93" s="17" t="s">
        <v>188</v>
      </c>
      <c r="D93" s="17" t="s">
        <v>335</v>
      </c>
      <c r="E93" s="18">
        <v>168000</v>
      </c>
      <c r="F93" s="19">
        <f t="shared" si="1"/>
        <v>151200</v>
      </c>
      <c r="G93" s="104"/>
      <c r="H93" s="34"/>
      <c r="K93" s="193" t="s">
        <v>253</v>
      </c>
    </row>
    <row r="94" spans="1:11" ht="47.25" x14ac:dyDescent="0.25">
      <c r="A94" s="15">
        <v>57</v>
      </c>
      <c r="B94" s="167"/>
      <c r="C94" s="17" t="s">
        <v>189</v>
      </c>
      <c r="D94" s="17" t="s">
        <v>336</v>
      </c>
      <c r="E94" s="18">
        <v>168000</v>
      </c>
      <c r="F94" s="19">
        <f t="shared" si="1"/>
        <v>151200</v>
      </c>
      <c r="G94" s="104"/>
      <c r="H94" s="34"/>
      <c r="K94" s="193" t="s">
        <v>254</v>
      </c>
    </row>
    <row r="95" spans="1:11" x14ac:dyDescent="0.25">
      <c r="A95" s="15">
        <v>58</v>
      </c>
      <c r="B95" s="167"/>
      <c r="C95" s="17" t="s">
        <v>190</v>
      </c>
      <c r="D95" s="17" t="s">
        <v>337</v>
      </c>
      <c r="E95" s="18">
        <v>253000</v>
      </c>
      <c r="F95" s="19">
        <f t="shared" si="1"/>
        <v>227700</v>
      </c>
      <c r="G95" s="104"/>
      <c r="H95" s="34"/>
      <c r="K95" s="194" t="s">
        <v>124</v>
      </c>
    </row>
    <row r="96" spans="1:11" s="103" customFormat="1" x14ac:dyDescent="0.25">
      <c r="A96" s="160" t="s">
        <v>338</v>
      </c>
      <c r="B96" s="161"/>
      <c r="C96" s="161"/>
      <c r="D96" s="161"/>
      <c r="E96" s="161"/>
      <c r="F96" s="162"/>
      <c r="G96" s="101"/>
      <c r="H96" s="102"/>
      <c r="K96" s="191" t="s">
        <v>126</v>
      </c>
    </row>
    <row r="97" spans="1:11" x14ac:dyDescent="0.25">
      <c r="A97" s="15">
        <v>59</v>
      </c>
      <c r="B97" s="167" t="s">
        <v>339</v>
      </c>
      <c r="C97" s="17" t="s">
        <v>191</v>
      </c>
      <c r="D97" s="17" t="s">
        <v>340</v>
      </c>
      <c r="E97" s="18">
        <v>250000</v>
      </c>
      <c r="F97" s="19">
        <f t="shared" si="1"/>
        <v>225000</v>
      </c>
      <c r="G97" s="104"/>
      <c r="H97" s="34"/>
      <c r="K97" s="191" t="s">
        <v>129</v>
      </c>
    </row>
    <row r="98" spans="1:11" ht="31.5" x14ac:dyDescent="0.25">
      <c r="A98" s="15">
        <v>60</v>
      </c>
      <c r="B98" s="167"/>
      <c r="C98" s="17" t="s">
        <v>192</v>
      </c>
      <c r="D98" s="17" t="s">
        <v>341</v>
      </c>
      <c r="E98" s="18">
        <v>399000</v>
      </c>
      <c r="F98" s="19">
        <f t="shared" si="1"/>
        <v>359100</v>
      </c>
      <c r="G98" s="104"/>
      <c r="H98" s="34"/>
      <c r="K98" s="191" t="s">
        <v>131</v>
      </c>
    </row>
    <row r="99" spans="1:11" x14ac:dyDescent="0.25">
      <c r="A99" s="15">
        <v>61</v>
      </c>
      <c r="B99" s="167" t="s">
        <v>342</v>
      </c>
      <c r="C99" s="17" t="s">
        <v>193</v>
      </c>
      <c r="D99" s="17"/>
      <c r="E99" s="18">
        <v>2500000</v>
      </c>
      <c r="F99" s="19">
        <f t="shared" si="1"/>
        <v>2250000</v>
      </c>
      <c r="G99" s="104"/>
      <c r="H99" s="34"/>
      <c r="K99" s="191" t="s">
        <v>133</v>
      </c>
    </row>
    <row r="100" spans="1:11" x14ac:dyDescent="0.25">
      <c r="A100" s="15">
        <v>62</v>
      </c>
      <c r="B100" s="167"/>
      <c r="C100" s="17" t="s">
        <v>194</v>
      </c>
      <c r="D100" s="17"/>
      <c r="E100" s="18">
        <v>2200000</v>
      </c>
      <c r="F100" s="19">
        <f t="shared" si="1"/>
        <v>1980000</v>
      </c>
      <c r="G100" s="104"/>
      <c r="H100" s="34"/>
      <c r="K100" s="191" t="s">
        <v>135</v>
      </c>
    </row>
    <row r="101" spans="1:11" ht="53.25" customHeight="1" x14ac:dyDescent="0.25">
      <c r="A101" s="15">
        <v>63</v>
      </c>
      <c r="B101" s="23" t="s">
        <v>343</v>
      </c>
      <c r="C101" s="17" t="s">
        <v>195</v>
      </c>
      <c r="D101" s="17"/>
      <c r="E101" s="18">
        <v>250000</v>
      </c>
      <c r="F101" s="19">
        <f t="shared" ref="F101:F139" si="2">E101*0.9</f>
        <v>225000</v>
      </c>
      <c r="G101" s="104" t="s">
        <v>344</v>
      </c>
      <c r="H101" s="34"/>
      <c r="K101" s="191" t="s">
        <v>141</v>
      </c>
    </row>
    <row r="102" spans="1:11" x14ac:dyDescent="0.25">
      <c r="A102" s="15">
        <v>64</v>
      </c>
      <c r="B102" s="167" t="s">
        <v>345</v>
      </c>
      <c r="C102" s="17" t="s">
        <v>196</v>
      </c>
      <c r="D102" s="17"/>
      <c r="E102" s="18">
        <v>275000</v>
      </c>
      <c r="F102" s="19">
        <f t="shared" si="2"/>
        <v>247500</v>
      </c>
      <c r="G102" s="104"/>
      <c r="H102" s="34"/>
      <c r="K102" s="191" t="s">
        <v>263</v>
      </c>
    </row>
    <row r="103" spans="1:11" x14ac:dyDescent="0.25">
      <c r="A103" s="15">
        <v>65</v>
      </c>
      <c r="B103" s="167"/>
      <c r="C103" s="17" t="s">
        <v>197</v>
      </c>
      <c r="D103" s="17"/>
      <c r="E103" s="18">
        <v>187000</v>
      </c>
      <c r="F103" s="19">
        <f t="shared" si="2"/>
        <v>168300</v>
      </c>
      <c r="G103" s="104"/>
      <c r="H103" s="34"/>
      <c r="K103" s="191" t="s">
        <v>264</v>
      </c>
    </row>
    <row r="104" spans="1:11" x14ac:dyDescent="0.25">
      <c r="A104" s="15">
        <v>66</v>
      </c>
      <c r="B104" s="167"/>
      <c r="C104" s="17" t="s">
        <v>198</v>
      </c>
      <c r="D104" s="17"/>
      <c r="E104" s="18">
        <v>187000</v>
      </c>
      <c r="F104" s="19">
        <f t="shared" si="2"/>
        <v>168300</v>
      </c>
      <c r="G104" s="104"/>
      <c r="H104" s="34"/>
      <c r="K104" s="191" t="s">
        <v>266</v>
      </c>
    </row>
    <row r="105" spans="1:11" x14ac:dyDescent="0.25">
      <c r="A105" s="15">
        <v>67</v>
      </c>
      <c r="B105" s="167"/>
      <c r="C105" s="17" t="s">
        <v>199</v>
      </c>
      <c r="D105" s="17"/>
      <c r="E105" s="18">
        <v>189000</v>
      </c>
      <c r="F105" s="19">
        <f t="shared" si="2"/>
        <v>170100</v>
      </c>
      <c r="G105" s="104"/>
      <c r="H105" s="34"/>
      <c r="K105" s="191" t="s">
        <v>276</v>
      </c>
    </row>
    <row r="106" spans="1:11" x14ac:dyDescent="0.25">
      <c r="A106" s="15">
        <v>68</v>
      </c>
      <c r="B106" s="167"/>
      <c r="C106" s="17" t="s">
        <v>200</v>
      </c>
      <c r="D106" s="17"/>
      <c r="E106" s="18">
        <v>150000</v>
      </c>
      <c r="F106" s="19">
        <f t="shared" si="2"/>
        <v>135000</v>
      </c>
      <c r="G106" s="104"/>
      <c r="H106" s="34"/>
    </row>
    <row r="107" spans="1:11" x14ac:dyDescent="0.25">
      <c r="A107" s="15">
        <v>69</v>
      </c>
      <c r="B107" s="167"/>
      <c r="C107" s="17" t="s">
        <v>201</v>
      </c>
      <c r="D107" s="17"/>
      <c r="E107" s="18">
        <v>189000</v>
      </c>
      <c r="F107" s="19">
        <f t="shared" si="2"/>
        <v>170100</v>
      </c>
      <c r="G107" s="104"/>
      <c r="H107" s="34"/>
    </row>
    <row r="108" spans="1:11" x14ac:dyDescent="0.25">
      <c r="A108" s="15">
        <v>70</v>
      </c>
      <c r="B108" s="167"/>
      <c r="C108" s="17" t="s">
        <v>202</v>
      </c>
      <c r="D108" s="17"/>
      <c r="E108" s="18">
        <v>189000</v>
      </c>
      <c r="F108" s="19">
        <f t="shared" si="2"/>
        <v>170100</v>
      </c>
      <c r="G108" s="104"/>
      <c r="H108" s="34"/>
    </row>
    <row r="109" spans="1:11" x14ac:dyDescent="0.25">
      <c r="A109" s="15">
        <v>71</v>
      </c>
      <c r="B109" s="167"/>
      <c r="C109" s="17" t="s">
        <v>203</v>
      </c>
      <c r="D109" s="17"/>
      <c r="E109" s="18">
        <v>187000</v>
      </c>
      <c r="F109" s="19">
        <f t="shared" si="2"/>
        <v>168300</v>
      </c>
      <c r="G109" s="104"/>
      <c r="H109" s="34"/>
    </row>
    <row r="110" spans="1:11" x14ac:dyDescent="0.25">
      <c r="A110" s="15">
        <v>72</v>
      </c>
      <c r="B110" s="167"/>
      <c r="C110" s="17" t="s">
        <v>204</v>
      </c>
      <c r="D110" s="17"/>
      <c r="E110" s="18">
        <v>201000</v>
      </c>
      <c r="F110" s="19">
        <f t="shared" si="2"/>
        <v>180900</v>
      </c>
      <c r="G110" s="104"/>
      <c r="H110" s="34"/>
    </row>
    <row r="111" spans="1:11" x14ac:dyDescent="0.25">
      <c r="A111" s="15">
        <v>73</v>
      </c>
      <c r="B111" s="167"/>
      <c r="C111" s="17" t="s">
        <v>205</v>
      </c>
      <c r="D111" s="17"/>
      <c r="E111" s="18">
        <v>187000</v>
      </c>
      <c r="F111" s="19">
        <f t="shared" si="2"/>
        <v>168300</v>
      </c>
      <c r="G111" s="104"/>
      <c r="H111" s="34"/>
    </row>
    <row r="112" spans="1:11" x14ac:dyDescent="0.25">
      <c r="A112" s="15">
        <v>74</v>
      </c>
      <c r="B112" s="167"/>
      <c r="C112" s="17" t="s">
        <v>206</v>
      </c>
      <c r="D112" s="17"/>
      <c r="E112" s="18">
        <v>187000</v>
      </c>
      <c r="F112" s="19">
        <f t="shared" si="2"/>
        <v>168300</v>
      </c>
      <c r="G112" s="104"/>
      <c r="H112" s="34"/>
    </row>
    <row r="113" spans="1:8" x14ac:dyDescent="0.25">
      <c r="A113" s="15">
        <v>75</v>
      </c>
      <c r="B113" s="167"/>
      <c r="C113" s="17" t="s">
        <v>207</v>
      </c>
      <c r="D113" s="17"/>
      <c r="E113" s="18">
        <v>132000</v>
      </c>
      <c r="F113" s="19">
        <f t="shared" si="2"/>
        <v>118800</v>
      </c>
      <c r="G113" s="104"/>
      <c r="H113" s="34"/>
    </row>
    <row r="114" spans="1:8" x14ac:dyDescent="0.25">
      <c r="A114" s="15">
        <v>76</v>
      </c>
      <c r="B114" s="167"/>
      <c r="C114" s="17" t="s">
        <v>208</v>
      </c>
      <c r="D114" s="17"/>
      <c r="E114" s="18">
        <v>187000</v>
      </c>
      <c r="F114" s="19">
        <f t="shared" si="2"/>
        <v>168300</v>
      </c>
      <c r="G114" s="104"/>
      <c r="H114" s="34"/>
    </row>
    <row r="115" spans="1:8" x14ac:dyDescent="0.25">
      <c r="A115" s="15">
        <v>77</v>
      </c>
      <c r="B115" s="167"/>
      <c r="C115" s="17" t="s">
        <v>209</v>
      </c>
      <c r="D115" s="17"/>
      <c r="E115" s="18">
        <v>1073000</v>
      </c>
      <c r="F115" s="19">
        <f t="shared" si="2"/>
        <v>965700</v>
      </c>
      <c r="G115" s="104"/>
      <c r="H115" s="34"/>
    </row>
    <row r="116" spans="1:8" s="103" customFormat="1" x14ac:dyDescent="0.25">
      <c r="A116" s="160" t="s">
        <v>346</v>
      </c>
      <c r="B116" s="161"/>
      <c r="C116" s="161"/>
      <c r="D116" s="161"/>
      <c r="E116" s="161"/>
      <c r="F116" s="162"/>
      <c r="G116" s="101"/>
      <c r="H116" s="102"/>
    </row>
    <row r="117" spans="1:8" ht="31.5" x14ac:dyDescent="0.25">
      <c r="A117" s="15">
        <v>78</v>
      </c>
      <c r="B117" s="16" t="s">
        <v>347</v>
      </c>
      <c r="C117" s="17" t="s">
        <v>210</v>
      </c>
      <c r="D117" s="17" t="s">
        <v>348</v>
      </c>
      <c r="E117" s="18">
        <v>50000</v>
      </c>
      <c r="F117" s="19">
        <f t="shared" si="2"/>
        <v>45000</v>
      </c>
      <c r="G117" s="104"/>
      <c r="H117" s="34"/>
    </row>
    <row r="118" spans="1:8" ht="31.5" x14ac:dyDescent="0.25">
      <c r="A118" s="15">
        <v>79</v>
      </c>
      <c r="B118" s="16" t="s">
        <v>349</v>
      </c>
      <c r="C118" s="17" t="s">
        <v>211</v>
      </c>
      <c r="D118" s="17" t="s">
        <v>350</v>
      </c>
      <c r="E118" s="18">
        <v>108000</v>
      </c>
      <c r="F118" s="19">
        <f t="shared" si="2"/>
        <v>97200</v>
      </c>
      <c r="G118" s="104"/>
      <c r="H118" s="34"/>
    </row>
    <row r="119" spans="1:8" s="103" customFormat="1" x14ac:dyDescent="0.25">
      <c r="A119" s="160" t="s">
        <v>351</v>
      </c>
      <c r="B119" s="161"/>
      <c r="C119" s="161"/>
      <c r="D119" s="161"/>
      <c r="E119" s="161"/>
      <c r="F119" s="162"/>
      <c r="G119" s="101"/>
      <c r="H119" s="102"/>
    </row>
    <row r="120" spans="1:8" ht="31.5" x14ac:dyDescent="0.25">
      <c r="A120" s="15">
        <v>80</v>
      </c>
      <c r="B120" s="172" t="s">
        <v>97</v>
      </c>
      <c r="C120" s="17" t="s">
        <v>98</v>
      </c>
      <c r="D120" s="17" t="s">
        <v>99</v>
      </c>
      <c r="E120" s="18">
        <v>230000</v>
      </c>
      <c r="F120" s="110">
        <v>155000</v>
      </c>
      <c r="G120" s="104"/>
      <c r="H120" s="34"/>
    </row>
    <row r="121" spans="1:8" ht="47.25" x14ac:dyDescent="0.25">
      <c r="A121" s="15">
        <v>81</v>
      </c>
      <c r="B121" s="173"/>
      <c r="C121" s="17" t="s">
        <v>100</v>
      </c>
      <c r="D121" s="17" t="s">
        <v>101</v>
      </c>
      <c r="E121" s="18">
        <v>220000</v>
      </c>
      <c r="F121" s="110">
        <v>155000</v>
      </c>
      <c r="G121" s="104"/>
      <c r="H121" s="34"/>
    </row>
    <row r="122" spans="1:8" ht="31.5" x14ac:dyDescent="0.25">
      <c r="A122" s="15">
        <v>82</v>
      </c>
      <c r="B122" s="174"/>
      <c r="C122" s="17" t="s">
        <v>102</v>
      </c>
      <c r="D122" s="17" t="s">
        <v>103</v>
      </c>
      <c r="E122" s="18">
        <v>230000</v>
      </c>
      <c r="F122" s="110">
        <v>155000</v>
      </c>
      <c r="G122" s="104"/>
      <c r="H122" s="34"/>
    </row>
    <row r="123" spans="1:8" ht="31.5" x14ac:dyDescent="0.25">
      <c r="A123" s="15">
        <v>83</v>
      </c>
      <c r="B123" s="16"/>
      <c r="C123" s="17" t="s">
        <v>104</v>
      </c>
      <c r="D123" s="17" t="s">
        <v>105</v>
      </c>
      <c r="E123" s="18">
        <v>140000</v>
      </c>
      <c r="F123" s="111">
        <v>70000</v>
      </c>
      <c r="G123" s="28"/>
      <c r="H123" s="34"/>
    </row>
    <row r="124" spans="1:8" ht="31.5" x14ac:dyDescent="0.25">
      <c r="A124" s="15">
        <v>84</v>
      </c>
      <c r="B124" s="172" t="s">
        <v>97</v>
      </c>
      <c r="C124" s="17" t="s">
        <v>106</v>
      </c>
      <c r="D124" s="17"/>
      <c r="E124" s="24">
        <v>250000</v>
      </c>
      <c r="F124" s="19">
        <f t="shared" si="2"/>
        <v>225000</v>
      </c>
      <c r="G124" s="104"/>
      <c r="H124" s="34"/>
    </row>
    <row r="125" spans="1:8" x14ac:dyDescent="0.25">
      <c r="A125" s="15">
        <v>85</v>
      </c>
      <c r="B125" s="173"/>
      <c r="C125" s="17" t="s">
        <v>212</v>
      </c>
      <c r="D125" s="17"/>
      <c r="E125" s="24">
        <v>375000</v>
      </c>
      <c r="F125" s="19">
        <f t="shared" si="2"/>
        <v>337500</v>
      </c>
      <c r="G125" s="104"/>
      <c r="H125" s="34"/>
    </row>
    <row r="126" spans="1:8" ht="31.5" x14ac:dyDescent="0.25">
      <c r="A126" s="15">
        <v>86</v>
      </c>
      <c r="B126" s="173"/>
      <c r="C126" s="17" t="s">
        <v>213</v>
      </c>
      <c r="D126" s="17"/>
      <c r="E126" s="24">
        <v>500000</v>
      </c>
      <c r="F126" s="19">
        <f t="shared" si="2"/>
        <v>450000</v>
      </c>
      <c r="G126" s="104"/>
      <c r="H126" s="34"/>
    </row>
    <row r="127" spans="1:8" ht="47.25" x14ac:dyDescent="0.25">
      <c r="A127" s="15">
        <v>87</v>
      </c>
      <c r="B127" s="173"/>
      <c r="C127" s="17" t="s">
        <v>107</v>
      </c>
      <c r="D127" s="17" t="s">
        <v>108</v>
      </c>
      <c r="E127" s="18">
        <v>700000</v>
      </c>
      <c r="F127" s="19">
        <f t="shared" si="2"/>
        <v>630000</v>
      </c>
      <c r="G127" s="104"/>
      <c r="H127" s="34"/>
    </row>
    <row r="128" spans="1:8" ht="47.25" x14ac:dyDescent="0.25">
      <c r="A128" s="15">
        <v>88</v>
      </c>
      <c r="B128" s="173"/>
      <c r="C128" s="17" t="s">
        <v>214</v>
      </c>
      <c r="D128" s="17" t="s">
        <v>352</v>
      </c>
      <c r="E128" s="18">
        <v>770000</v>
      </c>
      <c r="F128" s="19">
        <f t="shared" si="2"/>
        <v>693000</v>
      </c>
      <c r="G128" s="104"/>
      <c r="H128" s="34"/>
    </row>
    <row r="129" spans="1:11" ht="47.25" x14ac:dyDescent="0.25">
      <c r="A129" s="15">
        <v>89</v>
      </c>
      <c r="B129" s="174"/>
      <c r="C129" s="17" t="s">
        <v>109</v>
      </c>
      <c r="D129" s="17" t="s">
        <v>110</v>
      </c>
      <c r="E129" s="18">
        <v>249000</v>
      </c>
      <c r="F129" s="19">
        <f t="shared" si="2"/>
        <v>224100</v>
      </c>
      <c r="G129" s="104"/>
      <c r="H129" s="34"/>
    </row>
    <row r="130" spans="1:11" ht="31.5" x14ac:dyDescent="0.25">
      <c r="A130" s="15">
        <v>90</v>
      </c>
      <c r="B130" s="156" t="s">
        <v>111</v>
      </c>
      <c r="C130" s="17" t="s">
        <v>112</v>
      </c>
      <c r="D130" s="17" t="s">
        <v>113</v>
      </c>
      <c r="E130" s="24">
        <v>157000</v>
      </c>
      <c r="F130" s="19">
        <f t="shared" si="2"/>
        <v>141300</v>
      </c>
      <c r="G130" s="104"/>
      <c r="H130" s="34"/>
    </row>
    <row r="131" spans="1:11" ht="31.5" x14ac:dyDescent="0.25">
      <c r="A131" s="15">
        <v>91</v>
      </c>
      <c r="B131" s="156"/>
      <c r="C131" s="17" t="s">
        <v>114</v>
      </c>
      <c r="D131" s="17" t="s">
        <v>115</v>
      </c>
      <c r="E131" s="24">
        <v>157000</v>
      </c>
      <c r="F131" s="19">
        <f t="shared" si="2"/>
        <v>141300</v>
      </c>
      <c r="G131" s="104"/>
      <c r="H131" s="34"/>
    </row>
    <row r="132" spans="1:11" x14ac:dyDescent="0.25">
      <c r="A132" s="15">
        <v>92</v>
      </c>
      <c r="B132" s="156"/>
      <c r="C132" s="17" t="s">
        <v>215</v>
      </c>
      <c r="D132" s="17" t="s">
        <v>353</v>
      </c>
      <c r="E132" s="24">
        <v>143000</v>
      </c>
      <c r="F132" s="19">
        <f t="shared" si="2"/>
        <v>128700</v>
      </c>
      <c r="G132" s="104"/>
      <c r="H132" s="34"/>
    </row>
    <row r="133" spans="1:11" x14ac:dyDescent="0.25">
      <c r="A133" s="15">
        <v>93</v>
      </c>
      <c r="B133" s="156"/>
      <c r="C133" s="17" t="s">
        <v>216</v>
      </c>
      <c r="D133" s="17" t="s">
        <v>353</v>
      </c>
      <c r="E133" s="24">
        <v>185000</v>
      </c>
      <c r="F133" s="19">
        <f t="shared" si="2"/>
        <v>166500</v>
      </c>
      <c r="G133" s="104"/>
      <c r="H133" s="34"/>
    </row>
    <row r="134" spans="1:11" ht="31.5" x14ac:dyDescent="0.25">
      <c r="A134" s="15">
        <v>94</v>
      </c>
      <c r="B134" s="156"/>
      <c r="C134" s="17" t="s">
        <v>217</v>
      </c>
      <c r="D134" s="17" t="s">
        <v>354</v>
      </c>
      <c r="E134" s="24">
        <v>1200000</v>
      </c>
      <c r="F134" s="19">
        <f t="shared" si="2"/>
        <v>1080000</v>
      </c>
      <c r="G134" s="105"/>
      <c r="H134" s="34"/>
    </row>
    <row r="135" spans="1:11" x14ac:dyDescent="0.25">
      <c r="A135" s="15">
        <v>95</v>
      </c>
      <c r="B135" s="156"/>
      <c r="C135" s="17" t="s">
        <v>116</v>
      </c>
      <c r="D135" s="17" t="s">
        <v>117</v>
      </c>
      <c r="E135" s="24">
        <v>700000</v>
      </c>
      <c r="F135" s="19">
        <f t="shared" si="2"/>
        <v>630000</v>
      </c>
      <c r="G135" s="104"/>
      <c r="H135" s="34"/>
    </row>
    <row r="136" spans="1:11" ht="31.5" x14ac:dyDescent="0.25">
      <c r="A136" s="15">
        <v>96</v>
      </c>
      <c r="B136" s="156"/>
      <c r="C136" s="17" t="s">
        <v>218</v>
      </c>
      <c r="D136" s="17" t="s">
        <v>355</v>
      </c>
      <c r="E136" s="18">
        <v>847000</v>
      </c>
      <c r="F136" s="19">
        <f t="shared" si="2"/>
        <v>762300</v>
      </c>
      <c r="G136" s="104"/>
      <c r="H136" s="34"/>
    </row>
    <row r="137" spans="1:11" ht="31.5" x14ac:dyDescent="0.25">
      <c r="A137" s="15">
        <v>97</v>
      </c>
      <c r="B137" s="156"/>
      <c r="C137" s="17" t="s">
        <v>219</v>
      </c>
      <c r="D137" s="17" t="s">
        <v>356</v>
      </c>
      <c r="E137" s="18">
        <v>2178000</v>
      </c>
      <c r="F137" s="19">
        <f t="shared" si="2"/>
        <v>1960200</v>
      </c>
      <c r="G137" s="104"/>
      <c r="H137" s="34"/>
    </row>
    <row r="138" spans="1:11" ht="31.5" x14ac:dyDescent="0.25">
      <c r="A138" s="15">
        <v>98</v>
      </c>
      <c r="B138" s="156"/>
      <c r="C138" s="17" t="s">
        <v>220</v>
      </c>
      <c r="D138" s="17" t="s">
        <v>357</v>
      </c>
      <c r="E138" s="18">
        <v>847000</v>
      </c>
      <c r="F138" s="19">
        <f t="shared" si="2"/>
        <v>762300</v>
      </c>
      <c r="G138" s="104"/>
      <c r="H138" s="34"/>
    </row>
    <row r="139" spans="1:11" ht="31.5" x14ac:dyDescent="0.25">
      <c r="A139" s="15">
        <v>99</v>
      </c>
      <c r="B139" s="156"/>
      <c r="C139" s="17" t="s">
        <v>221</v>
      </c>
      <c r="D139" s="17" t="s">
        <v>358</v>
      </c>
      <c r="E139" s="18">
        <v>1700000</v>
      </c>
      <c r="F139" s="19">
        <f t="shared" si="2"/>
        <v>1530000</v>
      </c>
      <c r="G139" s="104"/>
      <c r="H139" s="34"/>
    </row>
    <row r="140" spans="1:11" ht="47.25" x14ac:dyDescent="0.25">
      <c r="A140" s="15">
        <v>100</v>
      </c>
      <c r="B140" s="156" t="s">
        <v>359</v>
      </c>
      <c r="C140" s="17" t="s">
        <v>222</v>
      </c>
      <c r="D140" s="17" t="s">
        <v>360</v>
      </c>
      <c r="E140" s="24">
        <v>3420000</v>
      </c>
      <c r="F140" s="24">
        <v>3420000</v>
      </c>
      <c r="G140" s="104"/>
      <c r="H140" s="112"/>
    </row>
    <row r="141" spans="1:11" ht="47.25" x14ac:dyDescent="0.25">
      <c r="A141" s="15">
        <v>101</v>
      </c>
      <c r="B141" s="156"/>
      <c r="C141" s="17" t="s">
        <v>223</v>
      </c>
      <c r="D141" s="17" t="s">
        <v>361</v>
      </c>
      <c r="E141" s="24">
        <v>3420000</v>
      </c>
      <c r="F141" s="24">
        <v>3420000</v>
      </c>
      <c r="G141" s="104"/>
      <c r="H141" s="34"/>
    </row>
    <row r="142" spans="1:11" ht="47.25" x14ac:dyDescent="0.25">
      <c r="A142" s="15">
        <v>102</v>
      </c>
      <c r="B142" s="156"/>
      <c r="C142" s="17" t="s">
        <v>118</v>
      </c>
      <c r="D142" s="17" t="s">
        <v>119</v>
      </c>
      <c r="E142" s="24">
        <v>3420000</v>
      </c>
      <c r="F142" s="24">
        <v>3420000</v>
      </c>
      <c r="G142" s="113"/>
      <c r="H142" s="114"/>
      <c r="I142" s="114"/>
      <c r="J142" s="114"/>
      <c r="K142" s="112"/>
    </row>
    <row r="143" spans="1:11" ht="47.25" x14ac:dyDescent="0.25">
      <c r="A143" s="15">
        <v>103</v>
      </c>
      <c r="B143" s="156"/>
      <c r="C143" s="17" t="s">
        <v>224</v>
      </c>
      <c r="D143" s="17" t="s">
        <v>362</v>
      </c>
      <c r="E143" s="24">
        <v>3420000</v>
      </c>
      <c r="F143" s="24">
        <v>3420000</v>
      </c>
      <c r="G143" s="104"/>
      <c r="H143" s="34"/>
    </row>
    <row r="144" spans="1:11" ht="31.5" x14ac:dyDescent="0.25">
      <c r="A144" s="15">
        <v>104</v>
      </c>
      <c r="B144" s="156"/>
      <c r="C144" s="17" t="s">
        <v>225</v>
      </c>
      <c r="D144" s="17" t="s">
        <v>363</v>
      </c>
      <c r="E144" s="24">
        <v>3420000</v>
      </c>
      <c r="F144" s="24">
        <v>3420000</v>
      </c>
      <c r="G144" s="104"/>
      <c r="H144" s="34"/>
    </row>
    <row r="145" spans="1:8" ht="47.25" x14ac:dyDescent="0.25">
      <c r="A145" s="15">
        <v>105</v>
      </c>
      <c r="B145" s="156"/>
      <c r="C145" s="17" t="s">
        <v>226</v>
      </c>
      <c r="D145" s="17" t="s">
        <v>364</v>
      </c>
      <c r="E145" s="24">
        <v>5730000</v>
      </c>
      <c r="F145" s="24">
        <v>5730000</v>
      </c>
      <c r="G145" s="104"/>
      <c r="H145" s="34"/>
    </row>
    <row r="146" spans="1:8" ht="47.25" x14ac:dyDescent="0.25">
      <c r="A146" s="15">
        <v>106</v>
      </c>
      <c r="B146" s="156"/>
      <c r="C146" s="17" t="s">
        <v>227</v>
      </c>
      <c r="D146" s="17" t="s">
        <v>365</v>
      </c>
      <c r="E146" s="24">
        <v>3420000</v>
      </c>
      <c r="F146" s="24">
        <v>3420000</v>
      </c>
      <c r="G146" s="104"/>
      <c r="H146" s="34"/>
    </row>
    <row r="147" spans="1:8" ht="47.25" x14ac:dyDescent="0.25">
      <c r="A147" s="15">
        <v>107</v>
      </c>
      <c r="B147" s="156"/>
      <c r="C147" s="17" t="s">
        <v>228</v>
      </c>
      <c r="D147" s="17" t="s">
        <v>365</v>
      </c>
      <c r="E147" s="24">
        <v>4530000</v>
      </c>
      <c r="F147" s="24">
        <v>4530000</v>
      </c>
      <c r="G147" s="104"/>
      <c r="H147" s="34"/>
    </row>
    <row r="148" spans="1:8" ht="47.25" x14ac:dyDescent="0.25">
      <c r="A148" s="15">
        <v>108</v>
      </c>
      <c r="B148" s="156"/>
      <c r="C148" s="17" t="s">
        <v>229</v>
      </c>
      <c r="D148" s="17" t="s">
        <v>366</v>
      </c>
      <c r="E148" s="24">
        <v>3420000</v>
      </c>
      <c r="F148" s="24">
        <v>3420000</v>
      </c>
      <c r="G148" s="104"/>
      <c r="H148" s="34"/>
    </row>
    <row r="149" spans="1:8" ht="47.25" x14ac:dyDescent="0.25">
      <c r="A149" s="15">
        <v>109</v>
      </c>
      <c r="B149" s="156"/>
      <c r="C149" s="17" t="s">
        <v>230</v>
      </c>
      <c r="D149" s="17" t="s">
        <v>367</v>
      </c>
      <c r="E149" s="24">
        <v>5515200</v>
      </c>
      <c r="F149" s="24">
        <v>5515200</v>
      </c>
      <c r="G149" s="104"/>
      <c r="H149" s="34"/>
    </row>
    <row r="150" spans="1:8" ht="31.5" x14ac:dyDescent="0.25">
      <c r="A150" s="15">
        <v>110</v>
      </c>
      <c r="B150" s="156"/>
      <c r="C150" s="17" t="s">
        <v>231</v>
      </c>
      <c r="D150" s="17" t="s">
        <v>368</v>
      </c>
      <c r="E150" s="24">
        <v>2790000</v>
      </c>
      <c r="F150" s="24">
        <v>2790000</v>
      </c>
      <c r="G150" s="105" t="s">
        <v>369</v>
      </c>
      <c r="H150" s="34"/>
    </row>
    <row r="151" spans="1:8" ht="47.25" x14ac:dyDescent="0.25">
      <c r="A151" s="15">
        <v>111</v>
      </c>
      <c r="B151" s="156"/>
      <c r="C151" s="17" t="s">
        <v>232</v>
      </c>
      <c r="D151" s="17" t="s">
        <v>370</v>
      </c>
      <c r="E151" s="24">
        <v>3078000</v>
      </c>
      <c r="F151" s="24">
        <v>3078000</v>
      </c>
      <c r="G151" s="104"/>
      <c r="H151" s="34"/>
    </row>
    <row r="152" spans="1:8" ht="47.25" x14ac:dyDescent="0.25">
      <c r="A152" s="15">
        <v>112</v>
      </c>
      <c r="B152" s="156"/>
      <c r="C152" s="17" t="s">
        <v>233</v>
      </c>
      <c r="D152" s="17" t="s">
        <v>370</v>
      </c>
      <c r="E152" s="24">
        <v>4200000</v>
      </c>
      <c r="F152" s="24">
        <v>4200000</v>
      </c>
      <c r="G152" s="104"/>
      <c r="H152" s="34"/>
    </row>
    <row r="153" spans="1:8" ht="47.25" x14ac:dyDescent="0.25">
      <c r="A153" s="15">
        <v>113</v>
      </c>
      <c r="B153" s="156"/>
      <c r="C153" s="17" t="s">
        <v>234</v>
      </c>
      <c r="D153" s="17" t="s">
        <v>371</v>
      </c>
      <c r="E153" s="24">
        <v>3078000</v>
      </c>
      <c r="F153" s="24">
        <v>3078000</v>
      </c>
      <c r="G153" s="104"/>
      <c r="H153" s="34"/>
    </row>
    <row r="154" spans="1:8" ht="47.25" x14ac:dyDescent="0.25">
      <c r="A154" s="15">
        <v>114</v>
      </c>
      <c r="B154" s="156"/>
      <c r="C154" s="17" t="s">
        <v>235</v>
      </c>
      <c r="D154" s="17" t="s">
        <v>371</v>
      </c>
      <c r="E154" s="24">
        <v>4200000</v>
      </c>
      <c r="F154" s="24">
        <v>4200000</v>
      </c>
      <c r="G154" s="104"/>
      <c r="H154" s="34"/>
    </row>
    <row r="155" spans="1:8" ht="47.25" x14ac:dyDescent="0.25">
      <c r="A155" s="15">
        <v>115</v>
      </c>
      <c r="B155" s="156"/>
      <c r="C155" s="17" t="s">
        <v>236</v>
      </c>
      <c r="D155" s="17" t="s">
        <v>372</v>
      </c>
      <c r="E155" s="24">
        <v>3078000</v>
      </c>
      <c r="F155" s="24">
        <v>3078000</v>
      </c>
      <c r="G155" s="104"/>
      <c r="H155" s="34"/>
    </row>
    <row r="156" spans="1:8" ht="47.25" x14ac:dyDescent="0.25">
      <c r="A156" s="15">
        <v>116</v>
      </c>
      <c r="B156" s="156"/>
      <c r="C156" s="17" t="s">
        <v>237</v>
      </c>
      <c r="D156" s="17" t="s">
        <v>373</v>
      </c>
      <c r="E156" s="24">
        <v>3420000</v>
      </c>
      <c r="F156" s="24">
        <v>3420000</v>
      </c>
      <c r="G156" s="104"/>
      <c r="H156" s="34"/>
    </row>
    <row r="157" spans="1:8" ht="47.25" x14ac:dyDescent="0.25">
      <c r="A157" s="15">
        <v>117</v>
      </c>
      <c r="B157" s="156"/>
      <c r="C157" s="17" t="s">
        <v>238</v>
      </c>
      <c r="D157" s="17" t="s">
        <v>374</v>
      </c>
      <c r="E157" s="24">
        <v>3420000</v>
      </c>
      <c r="F157" s="24">
        <v>3420000</v>
      </c>
      <c r="G157" s="104"/>
      <c r="H157" s="34"/>
    </row>
    <row r="158" spans="1:8" ht="47.25" x14ac:dyDescent="0.25">
      <c r="A158" s="15">
        <v>118</v>
      </c>
      <c r="B158" s="156"/>
      <c r="C158" s="17" t="s">
        <v>239</v>
      </c>
      <c r="D158" s="17" t="s">
        <v>375</v>
      </c>
      <c r="E158" s="24">
        <v>3420000</v>
      </c>
      <c r="F158" s="24">
        <v>3420000</v>
      </c>
      <c r="G158" s="104"/>
      <c r="H158" s="34"/>
    </row>
    <row r="159" spans="1:8" ht="47.25" x14ac:dyDescent="0.25">
      <c r="A159" s="15">
        <v>119</v>
      </c>
      <c r="B159" s="156"/>
      <c r="C159" s="17" t="s">
        <v>240</v>
      </c>
      <c r="D159" s="17" t="s">
        <v>376</v>
      </c>
      <c r="E159" s="24">
        <v>3420000</v>
      </c>
      <c r="F159" s="24">
        <v>3420000</v>
      </c>
      <c r="G159" s="104"/>
      <c r="H159" s="34"/>
    </row>
    <row r="160" spans="1:8" ht="31.5" x14ac:dyDescent="0.25">
      <c r="A160" s="15">
        <v>120</v>
      </c>
      <c r="B160" s="156"/>
      <c r="C160" s="17" t="s">
        <v>241</v>
      </c>
      <c r="D160" s="17" t="s">
        <v>377</v>
      </c>
      <c r="E160" s="24">
        <v>7740000</v>
      </c>
      <c r="F160" s="24">
        <v>7740000</v>
      </c>
      <c r="G160" s="104"/>
      <c r="H160" s="34"/>
    </row>
    <row r="161" spans="1:8" ht="47.25" x14ac:dyDescent="0.25">
      <c r="A161" s="15">
        <v>121</v>
      </c>
      <c r="B161" s="156"/>
      <c r="C161" s="17" t="s">
        <v>242</v>
      </c>
      <c r="D161" s="17" t="s">
        <v>378</v>
      </c>
      <c r="E161" s="24">
        <v>3420000</v>
      </c>
      <c r="F161" s="24">
        <v>3420000</v>
      </c>
      <c r="G161" s="104"/>
      <c r="H161" s="34"/>
    </row>
    <row r="162" spans="1:8" ht="47.25" x14ac:dyDescent="0.25">
      <c r="A162" s="15">
        <v>122</v>
      </c>
      <c r="B162" s="156"/>
      <c r="C162" s="17" t="s">
        <v>243</v>
      </c>
      <c r="D162" s="17" t="s">
        <v>379</v>
      </c>
      <c r="E162" s="24">
        <v>4740000</v>
      </c>
      <c r="F162" s="24">
        <v>4740000</v>
      </c>
      <c r="G162" s="104"/>
      <c r="H162" s="34"/>
    </row>
    <row r="163" spans="1:8" ht="31.5" x14ac:dyDescent="0.25">
      <c r="A163" s="15">
        <v>123</v>
      </c>
      <c r="B163" s="156"/>
      <c r="C163" s="17" t="s">
        <v>244</v>
      </c>
      <c r="D163" s="17" t="s">
        <v>380</v>
      </c>
      <c r="E163" s="24">
        <v>3720000</v>
      </c>
      <c r="F163" s="24">
        <v>3720000</v>
      </c>
      <c r="G163" s="104"/>
      <c r="H163" s="34"/>
    </row>
    <row r="164" spans="1:8" ht="47.25" x14ac:dyDescent="0.25">
      <c r="A164" s="15">
        <v>124</v>
      </c>
      <c r="B164" s="156"/>
      <c r="C164" s="17" t="s">
        <v>245</v>
      </c>
      <c r="D164" s="17"/>
      <c r="E164" s="24">
        <v>6060000</v>
      </c>
      <c r="F164" s="24">
        <v>6060000</v>
      </c>
      <c r="G164" s="104"/>
      <c r="H164" s="34"/>
    </row>
    <row r="165" spans="1:8" ht="31.5" x14ac:dyDescent="0.25">
      <c r="A165" s="15">
        <v>125</v>
      </c>
      <c r="B165" s="156"/>
      <c r="C165" s="17" t="s">
        <v>246</v>
      </c>
      <c r="D165" s="17"/>
      <c r="E165" s="24">
        <v>6060000</v>
      </c>
      <c r="F165" s="24">
        <v>6060000</v>
      </c>
      <c r="G165" s="104"/>
      <c r="H165" s="34"/>
    </row>
    <row r="166" spans="1:8" ht="47.25" x14ac:dyDescent="0.25">
      <c r="A166" s="15">
        <v>126</v>
      </c>
      <c r="B166" s="156"/>
      <c r="C166" s="17" t="s">
        <v>247</v>
      </c>
      <c r="D166" s="17" t="s">
        <v>381</v>
      </c>
      <c r="E166" s="24">
        <v>5520000</v>
      </c>
      <c r="F166" s="24">
        <v>5520000</v>
      </c>
      <c r="G166" s="104"/>
      <c r="H166" s="34"/>
    </row>
    <row r="167" spans="1:8" ht="47.25" x14ac:dyDescent="0.25">
      <c r="A167" s="15">
        <v>127</v>
      </c>
      <c r="B167" s="156"/>
      <c r="C167" s="17" t="s">
        <v>248</v>
      </c>
      <c r="D167" s="17" t="s">
        <v>382</v>
      </c>
      <c r="E167" s="24">
        <v>9930000</v>
      </c>
      <c r="F167" s="24">
        <v>9930000</v>
      </c>
      <c r="G167" s="104"/>
      <c r="H167" s="34"/>
    </row>
    <row r="168" spans="1:8" ht="47.25" x14ac:dyDescent="0.25">
      <c r="A168" s="15">
        <v>128</v>
      </c>
      <c r="B168" s="156"/>
      <c r="C168" s="17" t="s">
        <v>249</v>
      </c>
      <c r="D168" s="17" t="s">
        <v>383</v>
      </c>
      <c r="E168" s="24">
        <v>7740000</v>
      </c>
      <c r="F168" s="24">
        <v>7740000</v>
      </c>
      <c r="G168" s="104"/>
      <c r="H168" s="34"/>
    </row>
    <row r="169" spans="1:8" ht="47.25" x14ac:dyDescent="0.25">
      <c r="A169" s="15">
        <v>129</v>
      </c>
      <c r="B169" s="156"/>
      <c r="C169" s="17" t="s">
        <v>250</v>
      </c>
      <c r="D169" s="17" t="s">
        <v>384</v>
      </c>
      <c r="E169" s="24">
        <v>23160000</v>
      </c>
      <c r="F169" s="24">
        <v>23160000</v>
      </c>
      <c r="G169" s="104"/>
      <c r="H169" s="34"/>
    </row>
    <row r="170" spans="1:8" s="103" customFormat="1" x14ac:dyDescent="0.25">
      <c r="A170" s="160" t="s">
        <v>385</v>
      </c>
      <c r="B170" s="161"/>
      <c r="C170" s="161"/>
      <c r="D170" s="161"/>
      <c r="E170" s="161"/>
      <c r="F170" s="162"/>
      <c r="G170" s="101"/>
      <c r="H170" s="102"/>
    </row>
    <row r="171" spans="1:8" ht="31.5" x14ac:dyDescent="0.25">
      <c r="A171" s="15">
        <v>130</v>
      </c>
      <c r="B171" s="23"/>
      <c r="C171" s="17" t="s">
        <v>251</v>
      </c>
      <c r="D171" s="17" t="s">
        <v>386</v>
      </c>
      <c r="E171" s="24">
        <v>88000</v>
      </c>
      <c r="F171" s="19">
        <f t="shared" ref="F171:F208" si="3">E171*0.9</f>
        <v>79200</v>
      </c>
      <c r="G171" s="104"/>
      <c r="H171" s="34"/>
    </row>
    <row r="172" spans="1:8" x14ac:dyDescent="0.25">
      <c r="A172" s="15">
        <v>131</v>
      </c>
      <c r="B172" s="16"/>
      <c r="C172" s="17" t="s">
        <v>120</v>
      </c>
      <c r="D172" s="17" t="s">
        <v>121</v>
      </c>
      <c r="E172" s="24">
        <v>450000</v>
      </c>
      <c r="F172" s="19">
        <f t="shared" si="3"/>
        <v>405000</v>
      </c>
      <c r="G172" s="104"/>
      <c r="H172" s="34"/>
    </row>
    <row r="173" spans="1:8" s="36" customFormat="1" ht="31.5" x14ac:dyDescent="0.25">
      <c r="A173" s="15">
        <v>132</v>
      </c>
      <c r="B173" s="156" t="s">
        <v>387</v>
      </c>
      <c r="C173" s="17" t="s">
        <v>122</v>
      </c>
      <c r="D173" s="17" t="s">
        <v>123</v>
      </c>
      <c r="E173" s="24">
        <v>178000</v>
      </c>
      <c r="F173" s="19">
        <f t="shared" si="3"/>
        <v>160200</v>
      </c>
      <c r="G173" s="104"/>
    </row>
    <row r="174" spans="1:8" s="36" customFormat="1" ht="31.5" x14ac:dyDescent="0.25">
      <c r="A174" s="15">
        <v>133</v>
      </c>
      <c r="B174" s="156"/>
      <c r="C174" s="17" t="s">
        <v>252</v>
      </c>
      <c r="D174" s="17" t="s">
        <v>388</v>
      </c>
      <c r="E174" s="24">
        <v>127000</v>
      </c>
      <c r="F174" s="19">
        <f t="shared" si="3"/>
        <v>114300</v>
      </c>
      <c r="G174" s="104"/>
    </row>
    <row r="175" spans="1:8" s="103" customFormat="1" x14ac:dyDescent="0.25">
      <c r="A175" s="160" t="s">
        <v>389</v>
      </c>
      <c r="B175" s="161"/>
      <c r="C175" s="161"/>
      <c r="D175" s="161"/>
      <c r="E175" s="161"/>
      <c r="F175" s="162"/>
      <c r="G175" s="101"/>
      <c r="H175" s="102"/>
    </row>
    <row r="176" spans="1:8" s="56" customFormat="1" ht="31.5" x14ac:dyDescent="0.2">
      <c r="A176" s="115">
        <v>134</v>
      </c>
      <c r="B176" s="115"/>
      <c r="C176" s="26" t="s">
        <v>253</v>
      </c>
      <c r="D176" s="26" t="s">
        <v>390</v>
      </c>
      <c r="E176" s="115">
        <v>71000</v>
      </c>
      <c r="F176" s="19">
        <f t="shared" si="3"/>
        <v>63900</v>
      </c>
      <c r="G176" s="171" t="s">
        <v>391</v>
      </c>
    </row>
    <row r="177" spans="1:8" s="56" customFormat="1" ht="31.5" x14ac:dyDescent="0.2">
      <c r="A177" s="115">
        <v>135</v>
      </c>
      <c r="B177" s="115"/>
      <c r="C177" s="26" t="s">
        <v>254</v>
      </c>
      <c r="D177" s="26" t="s">
        <v>392</v>
      </c>
      <c r="E177" s="115">
        <v>86000</v>
      </c>
      <c r="F177" s="19">
        <f t="shared" si="3"/>
        <v>77400</v>
      </c>
      <c r="G177" s="171"/>
    </row>
    <row r="178" spans="1:8" s="103" customFormat="1" x14ac:dyDescent="0.25">
      <c r="A178" s="160" t="s">
        <v>393</v>
      </c>
      <c r="B178" s="161"/>
      <c r="C178" s="161"/>
      <c r="D178" s="161"/>
      <c r="E178" s="161"/>
      <c r="F178" s="162"/>
      <c r="G178" s="101"/>
      <c r="H178" s="102"/>
    </row>
    <row r="179" spans="1:8" ht="47.25" x14ac:dyDescent="0.25">
      <c r="A179" s="29">
        <v>136</v>
      </c>
      <c r="B179" s="16"/>
      <c r="C179" s="17" t="s">
        <v>124</v>
      </c>
      <c r="D179" s="17" t="s">
        <v>125</v>
      </c>
      <c r="E179" s="24">
        <v>1968000</v>
      </c>
      <c r="F179" s="19">
        <f t="shared" si="3"/>
        <v>1771200</v>
      </c>
      <c r="G179" s="168" t="s">
        <v>394</v>
      </c>
      <c r="H179" s="34"/>
    </row>
    <row r="180" spans="1:8" ht="47.25" x14ac:dyDescent="0.25">
      <c r="A180" s="29">
        <v>137</v>
      </c>
      <c r="B180" s="16"/>
      <c r="C180" s="17" t="s">
        <v>255</v>
      </c>
      <c r="D180" s="17" t="s">
        <v>395</v>
      </c>
      <c r="E180" s="24">
        <v>2952000</v>
      </c>
      <c r="F180" s="19">
        <f t="shared" si="3"/>
        <v>2656800</v>
      </c>
      <c r="G180" s="168"/>
      <c r="H180" s="34"/>
    </row>
    <row r="181" spans="1:8" ht="47.25" x14ac:dyDescent="0.25">
      <c r="A181" s="29">
        <v>138</v>
      </c>
      <c r="B181" s="16"/>
      <c r="C181" s="17" t="s">
        <v>256</v>
      </c>
      <c r="D181" s="17" t="s">
        <v>396</v>
      </c>
      <c r="E181" s="24">
        <v>4100000</v>
      </c>
      <c r="F181" s="19">
        <f t="shared" si="3"/>
        <v>3690000</v>
      </c>
      <c r="G181" s="168"/>
      <c r="H181" s="34"/>
    </row>
    <row r="182" spans="1:8" ht="31.5" x14ac:dyDescent="0.25">
      <c r="A182" s="29">
        <v>139</v>
      </c>
      <c r="B182" s="16"/>
      <c r="C182" s="17" t="s">
        <v>257</v>
      </c>
      <c r="D182" s="17" t="s">
        <v>397</v>
      </c>
      <c r="E182" s="24">
        <v>550000</v>
      </c>
      <c r="F182" s="19">
        <f t="shared" si="3"/>
        <v>495000</v>
      </c>
      <c r="G182" s="105"/>
      <c r="H182" s="34"/>
    </row>
    <row r="183" spans="1:8" ht="94.5" x14ac:dyDescent="0.25">
      <c r="A183" s="29">
        <v>140</v>
      </c>
      <c r="B183" s="16"/>
      <c r="C183" s="17" t="s">
        <v>126</v>
      </c>
      <c r="D183" s="17" t="s">
        <v>127</v>
      </c>
      <c r="E183" s="24">
        <v>495000</v>
      </c>
      <c r="F183" s="19">
        <f t="shared" si="3"/>
        <v>445500</v>
      </c>
      <c r="G183" s="105" t="s">
        <v>128</v>
      </c>
      <c r="H183" s="34"/>
    </row>
    <row r="184" spans="1:8" x14ac:dyDescent="0.25">
      <c r="A184" s="29">
        <v>141</v>
      </c>
      <c r="B184" s="16"/>
      <c r="C184" s="17" t="s">
        <v>129</v>
      </c>
      <c r="D184" s="17" t="s">
        <v>130</v>
      </c>
      <c r="E184" s="24">
        <v>268000</v>
      </c>
      <c r="F184" s="19">
        <f t="shared" si="3"/>
        <v>241200</v>
      </c>
      <c r="G184" s="104"/>
      <c r="H184" s="34"/>
    </row>
    <row r="185" spans="1:8" x14ac:dyDescent="0.25">
      <c r="A185" s="29">
        <v>142</v>
      </c>
      <c r="B185" s="16"/>
      <c r="C185" s="17" t="s">
        <v>258</v>
      </c>
      <c r="D185" s="17" t="s">
        <v>398</v>
      </c>
      <c r="E185" s="24">
        <v>151000</v>
      </c>
      <c r="F185" s="19">
        <f t="shared" si="3"/>
        <v>135900</v>
      </c>
      <c r="G185" s="104"/>
      <c r="H185" s="34"/>
    </row>
    <row r="186" spans="1:8" x14ac:dyDescent="0.25">
      <c r="A186" s="29">
        <v>143</v>
      </c>
      <c r="B186" s="16"/>
      <c r="C186" s="17" t="s">
        <v>259</v>
      </c>
      <c r="D186" s="17" t="s">
        <v>399</v>
      </c>
      <c r="E186" s="24">
        <v>220000</v>
      </c>
      <c r="F186" s="19">
        <f t="shared" si="3"/>
        <v>198000</v>
      </c>
      <c r="G186" s="104"/>
      <c r="H186" s="34"/>
    </row>
    <row r="187" spans="1:8" s="103" customFormat="1" x14ac:dyDescent="0.25">
      <c r="A187" s="160" t="s">
        <v>400</v>
      </c>
      <c r="B187" s="161"/>
      <c r="C187" s="161"/>
      <c r="D187" s="161"/>
      <c r="E187" s="161"/>
      <c r="F187" s="162"/>
      <c r="G187" s="101"/>
      <c r="H187" s="102"/>
    </row>
    <row r="188" spans="1:8" ht="31.5" x14ac:dyDescent="0.25">
      <c r="A188" s="29">
        <v>144</v>
      </c>
      <c r="B188" s="16"/>
      <c r="C188" s="17" t="s">
        <v>260</v>
      </c>
      <c r="D188" s="17" t="s">
        <v>401</v>
      </c>
      <c r="E188" s="24">
        <v>390000</v>
      </c>
      <c r="F188" s="19">
        <f t="shared" si="3"/>
        <v>351000</v>
      </c>
      <c r="G188" s="104"/>
      <c r="H188" s="34"/>
    </row>
    <row r="189" spans="1:8" s="103" customFormat="1" x14ac:dyDescent="0.25">
      <c r="A189" s="160" t="s">
        <v>402</v>
      </c>
      <c r="B189" s="161"/>
      <c r="C189" s="161"/>
      <c r="D189" s="161"/>
      <c r="E189" s="161"/>
      <c r="F189" s="162"/>
      <c r="G189" s="101"/>
      <c r="H189" s="102"/>
    </row>
    <row r="190" spans="1:8" x14ac:dyDescent="0.25">
      <c r="A190" s="15">
        <v>145</v>
      </c>
      <c r="B190" s="23"/>
      <c r="C190" s="17" t="s">
        <v>261</v>
      </c>
      <c r="D190" s="17" t="s">
        <v>403</v>
      </c>
      <c r="E190" s="18">
        <v>165000</v>
      </c>
      <c r="F190" s="19" t="s">
        <v>34</v>
      </c>
      <c r="G190" s="104"/>
      <c r="H190" s="34"/>
    </row>
    <row r="191" spans="1:8" ht="31.5" x14ac:dyDescent="0.25">
      <c r="A191" s="15">
        <v>146</v>
      </c>
      <c r="B191" s="23"/>
      <c r="C191" s="17" t="s">
        <v>131</v>
      </c>
      <c r="D191" s="17" t="s">
        <v>132</v>
      </c>
      <c r="E191" s="18">
        <v>72000</v>
      </c>
      <c r="F191" s="19">
        <f t="shared" si="3"/>
        <v>64800</v>
      </c>
      <c r="G191" s="104"/>
      <c r="H191" s="34"/>
    </row>
    <row r="192" spans="1:8" ht="31.5" x14ac:dyDescent="0.25">
      <c r="A192" s="15">
        <v>147</v>
      </c>
      <c r="B192" s="23"/>
      <c r="C192" s="17" t="s">
        <v>133</v>
      </c>
      <c r="D192" s="17" t="s">
        <v>134</v>
      </c>
      <c r="E192" s="18">
        <v>329000</v>
      </c>
      <c r="F192" s="19">
        <f t="shared" si="3"/>
        <v>296100</v>
      </c>
      <c r="G192" s="104"/>
      <c r="H192" s="34"/>
    </row>
    <row r="193" spans="1:8" ht="47.25" x14ac:dyDescent="0.25">
      <c r="A193" s="15">
        <v>148</v>
      </c>
      <c r="B193" s="23"/>
      <c r="C193" s="17" t="s">
        <v>135</v>
      </c>
      <c r="D193" s="17" t="s">
        <v>136</v>
      </c>
      <c r="E193" s="18">
        <v>605000</v>
      </c>
      <c r="F193" s="19">
        <f t="shared" si="3"/>
        <v>544500</v>
      </c>
      <c r="G193" s="104"/>
      <c r="H193" s="34"/>
    </row>
    <row r="194" spans="1:8" ht="47.25" x14ac:dyDescent="0.25">
      <c r="A194" s="15">
        <v>149</v>
      </c>
      <c r="B194" s="23"/>
      <c r="C194" s="26" t="s">
        <v>137</v>
      </c>
      <c r="D194" s="26" t="s">
        <v>138</v>
      </c>
      <c r="E194" s="18">
        <v>1100000</v>
      </c>
      <c r="F194" s="19">
        <f t="shared" si="3"/>
        <v>990000</v>
      </c>
      <c r="G194" s="104"/>
      <c r="H194" s="34"/>
    </row>
    <row r="195" spans="1:8" ht="31.5" x14ac:dyDescent="0.25">
      <c r="A195" s="15">
        <v>150</v>
      </c>
      <c r="B195" s="23"/>
      <c r="C195" s="26" t="s">
        <v>139</v>
      </c>
      <c r="D195" s="26" t="s">
        <v>140</v>
      </c>
      <c r="E195" s="18">
        <v>187000</v>
      </c>
      <c r="F195" s="19">
        <f t="shared" si="3"/>
        <v>168300</v>
      </c>
      <c r="G195" s="104"/>
      <c r="H195" s="34"/>
    </row>
    <row r="196" spans="1:8" x14ac:dyDescent="0.25">
      <c r="A196" s="15">
        <v>151</v>
      </c>
      <c r="B196" s="23"/>
      <c r="C196" s="17" t="s">
        <v>141</v>
      </c>
      <c r="D196" s="17" t="s">
        <v>142</v>
      </c>
      <c r="E196" s="18">
        <v>220000</v>
      </c>
      <c r="F196" s="19">
        <f t="shared" si="3"/>
        <v>198000</v>
      </c>
      <c r="G196" s="104"/>
      <c r="H196" s="34"/>
    </row>
    <row r="197" spans="1:8" ht="31.5" x14ac:dyDescent="0.25">
      <c r="A197" s="15">
        <v>152</v>
      </c>
      <c r="B197" s="23"/>
      <c r="C197" s="17" t="s">
        <v>262</v>
      </c>
      <c r="D197" s="17" t="s">
        <v>404</v>
      </c>
      <c r="E197" s="18">
        <v>817000</v>
      </c>
      <c r="F197" s="19">
        <f t="shared" si="3"/>
        <v>735300</v>
      </c>
      <c r="G197" s="104"/>
      <c r="H197" s="34"/>
    </row>
    <row r="198" spans="1:8" ht="31.5" x14ac:dyDescent="0.25">
      <c r="A198" s="15">
        <v>153</v>
      </c>
      <c r="B198" s="23"/>
      <c r="C198" s="17" t="s">
        <v>263</v>
      </c>
      <c r="D198" s="17" t="s">
        <v>405</v>
      </c>
      <c r="E198" s="24">
        <v>220000</v>
      </c>
      <c r="F198" s="19">
        <f t="shared" si="3"/>
        <v>198000</v>
      </c>
      <c r="G198" s="104"/>
      <c r="H198" s="34"/>
    </row>
    <row r="199" spans="1:8" s="103" customFormat="1" x14ac:dyDescent="0.25">
      <c r="A199" s="160" t="s">
        <v>406</v>
      </c>
      <c r="B199" s="161"/>
      <c r="C199" s="161"/>
      <c r="D199" s="161"/>
      <c r="E199" s="161"/>
      <c r="F199" s="162"/>
      <c r="G199" s="101"/>
      <c r="H199" s="102"/>
    </row>
    <row r="200" spans="1:8" x14ac:dyDescent="0.25">
      <c r="A200" s="15">
        <v>154</v>
      </c>
      <c r="B200" s="23"/>
      <c r="C200" s="17" t="s">
        <v>264</v>
      </c>
      <c r="D200" s="17"/>
      <c r="E200" s="24">
        <v>165000</v>
      </c>
      <c r="F200" s="19">
        <f t="shared" si="3"/>
        <v>148500</v>
      </c>
      <c r="G200" s="104"/>
      <c r="H200" s="34"/>
    </row>
    <row r="201" spans="1:8" x14ac:dyDescent="0.25">
      <c r="A201" s="15">
        <v>155</v>
      </c>
      <c r="B201" s="23"/>
      <c r="C201" s="17" t="s">
        <v>265</v>
      </c>
      <c r="D201" s="17" t="s">
        <v>407</v>
      </c>
      <c r="E201" s="24">
        <v>220000</v>
      </c>
      <c r="F201" s="19">
        <f t="shared" si="3"/>
        <v>198000</v>
      </c>
      <c r="G201" s="104"/>
      <c r="H201" s="34"/>
    </row>
    <row r="202" spans="1:8" ht="78.75" x14ac:dyDescent="0.25">
      <c r="A202" s="15">
        <v>156</v>
      </c>
      <c r="B202" s="23"/>
      <c r="C202" s="17" t="s">
        <v>266</v>
      </c>
      <c r="D202" s="17" t="s">
        <v>408</v>
      </c>
      <c r="E202" s="24">
        <v>380000</v>
      </c>
      <c r="F202" s="19">
        <f t="shared" si="3"/>
        <v>342000</v>
      </c>
      <c r="G202" s="104"/>
      <c r="H202" s="34"/>
    </row>
    <row r="203" spans="1:8" ht="63" x14ac:dyDescent="0.25">
      <c r="A203" s="15">
        <v>157</v>
      </c>
      <c r="B203" s="23"/>
      <c r="C203" s="17" t="s">
        <v>267</v>
      </c>
      <c r="D203" s="17" t="s">
        <v>409</v>
      </c>
      <c r="E203" s="24">
        <v>4500000</v>
      </c>
      <c r="F203" s="24">
        <v>4500000</v>
      </c>
      <c r="G203" s="104"/>
      <c r="H203" s="34"/>
    </row>
    <row r="204" spans="1:8" ht="31.5" x14ac:dyDescent="0.25">
      <c r="A204" s="15">
        <v>158</v>
      </c>
      <c r="B204" s="23"/>
      <c r="C204" s="17" t="s">
        <v>268</v>
      </c>
      <c r="D204" s="17" t="s">
        <v>410</v>
      </c>
      <c r="E204" s="24">
        <v>3200000</v>
      </c>
      <c r="F204" s="24">
        <v>3200000</v>
      </c>
      <c r="G204" s="104"/>
      <c r="H204" s="34"/>
    </row>
    <row r="205" spans="1:8" s="103" customFormat="1" x14ac:dyDescent="0.25">
      <c r="A205" s="160" t="s">
        <v>411</v>
      </c>
      <c r="B205" s="161"/>
      <c r="C205" s="161"/>
      <c r="D205" s="161"/>
      <c r="E205" s="161"/>
      <c r="F205" s="162"/>
      <c r="G205" s="101"/>
      <c r="H205" s="102"/>
    </row>
    <row r="206" spans="1:8" x14ac:dyDescent="0.25">
      <c r="A206" s="15">
        <v>159</v>
      </c>
      <c r="B206" s="23"/>
      <c r="C206" s="116" t="s">
        <v>269</v>
      </c>
      <c r="D206" s="116" t="s">
        <v>412</v>
      </c>
      <c r="E206" s="117">
        <v>233000</v>
      </c>
      <c r="F206" s="19">
        <f t="shared" si="3"/>
        <v>209700</v>
      </c>
      <c r="G206" s="104"/>
      <c r="H206" s="34"/>
    </row>
    <row r="207" spans="1:8" x14ac:dyDescent="0.25">
      <c r="A207" s="15">
        <v>160</v>
      </c>
      <c r="B207" s="23"/>
      <c r="C207" s="118" t="s">
        <v>270</v>
      </c>
      <c r="D207" s="118" t="s">
        <v>413</v>
      </c>
      <c r="E207" s="119">
        <v>227000</v>
      </c>
      <c r="F207" s="19">
        <f t="shared" si="3"/>
        <v>204300</v>
      </c>
      <c r="G207" s="104"/>
      <c r="H207" s="34"/>
    </row>
    <row r="208" spans="1:8" x14ac:dyDescent="0.25">
      <c r="A208" s="15">
        <v>161</v>
      </c>
      <c r="B208" s="23"/>
      <c r="C208" s="118" t="s">
        <v>271</v>
      </c>
      <c r="D208" s="118" t="s">
        <v>414</v>
      </c>
      <c r="E208" s="119">
        <v>72000</v>
      </c>
      <c r="F208" s="19">
        <f t="shared" si="3"/>
        <v>64800</v>
      </c>
      <c r="G208" s="104"/>
      <c r="H208" s="34"/>
    </row>
    <row r="209" spans="1:8" s="103" customFormat="1" x14ac:dyDescent="0.25">
      <c r="A209" s="160" t="s">
        <v>415</v>
      </c>
      <c r="B209" s="161"/>
      <c r="C209" s="161"/>
      <c r="D209" s="161"/>
      <c r="E209" s="161"/>
      <c r="F209" s="162"/>
      <c r="G209" s="101"/>
      <c r="H209" s="102"/>
    </row>
    <row r="210" spans="1:8" x14ac:dyDescent="0.25">
      <c r="A210" s="176">
        <v>162</v>
      </c>
      <c r="B210" s="179" t="s">
        <v>416</v>
      </c>
      <c r="C210" s="17" t="s">
        <v>272</v>
      </c>
      <c r="D210" s="17"/>
      <c r="E210" s="182">
        <v>183000</v>
      </c>
      <c r="F210" s="183">
        <f>E210*0.9</f>
        <v>164700</v>
      </c>
      <c r="G210" s="104"/>
      <c r="H210" s="34"/>
    </row>
    <row r="211" spans="1:8" x14ac:dyDescent="0.25">
      <c r="A211" s="177"/>
      <c r="B211" s="180"/>
      <c r="C211" s="17" t="s">
        <v>273</v>
      </c>
      <c r="D211" s="17"/>
      <c r="E211" s="182"/>
      <c r="F211" s="183"/>
      <c r="G211" s="104"/>
      <c r="H211" s="34"/>
    </row>
    <row r="212" spans="1:8" x14ac:dyDescent="0.25">
      <c r="A212" s="177"/>
      <c r="B212" s="180"/>
      <c r="C212" s="17" t="s">
        <v>274</v>
      </c>
      <c r="D212" s="17"/>
      <c r="E212" s="182"/>
      <c r="F212" s="183"/>
      <c r="G212" s="104"/>
      <c r="H212" s="34"/>
    </row>
    <row r="213" spans="1:8" x14ac:dyDescent="0.25">
      <c r="A213" s="178"/>
      <c r="B213" s="181"/>
      <c r="C213" s="17" t="s">
        <v>275</v>
      </c>
      <c r="D213" s="17"/>
      <c r="E213" s="182"/>
      <c r="F213" s="183"/>
      <c r="G213" s="104"/>
      <c r="H213" s="34"/>
    </row>
    <row r="214" spans="1:8" s="103" customFormat="1" x14ac:dyDescent="0.25">
      <c r="A214" s="160" t="s">
        <v>417</v>
      </c>
      <c r="B214" s="161"/>
      <c r="C214" s="161"/>
      <c r="D214" s="161"/>
      <c r="E214" s="161"/>
      <c r="F214" s="162"/>
      <c r="G214" s="101"/>
      <c r="H214" s="102"/>
    </row>
    <row r="215" spans="1:8" ht="31.5" x14ac:dyDescent="0.25">
      <c r="A215" s="15">
        <v>163</v>
      </c>
      <c r="B215" s="23"/>
      <c r="C215" s="17" t="s">
        <v>276</v>
      </c>
      <c r="D215" s="17"/>
      <c r="E215" s="57">
        <v>205000</v>
      </c>
      <c r="F215" s="57">
        <v>205000</v>
      </c>
      <c r="G215" s="104"/>
      <c r="H215" s="34"/>
    </row>
    <row r="216" spans="1:8" x14ac:dyDescent="0.25">
      <c r="A216" s="15">
        <v>163</v>
      </c>
      <c r="B216" s="23"/>
      <c r="C216" s="17" t="s">
        <v>277</v>
      </c>
      <c r="D216" s="17"/>
      <c r="E216" s="57">
        <v>340000</v>
      </c>
      <c r="F216" s="57">
        <v>340000</v>
      </c>
      <c r="G216" s="104"/>
      <c r="H216" s="34"/>
    </row>
    <row r="217" spans="1:8" ht="31.5" x14ac:dyDescent="0.25">
      <c r="A217" s="15">
        <v>163</v>
      </c>
      <c r="B217" s="23"/>
      <c r="C217" s="17" t="s">
        <v>278</v>
      </c>
      <c r="D217" s="17"/>
      <c r="E217" s="57">
        <v>1700000</v>
      </c>
      <c r="F217" s="57">
        <v>1700000</v>
      </c>
      <c r="G217" s="104"/>
      <c r="H217" s="34"/>
    </row>
    <row r="218" spans="1:8" s="73" customFormat="1" x14ac:dyDescent="0.25">
      <c r="A218" s="15">
        <v>163</v>
      </c>
      <c r="B218" s="23"/>
      <c r="C218" s="17" t="s">
        <v>279</v>
      </c>
      <c r="D218" s="17"/>
      <c r="E218" s="57">
        <v>1360000</v>
      </c>
      <c r="F218" s="57">
        <v>1360000</v>
      </c>
      <c r="G218" s="104"/>
      <c r="H218" s="120"/>
    </row>
    <row r="219" spans="1:8" s="36" customFormat="1" x14ac:dyDescent="0.25">
      <c r="A219" s="30"/>
      <c r="B219" s="33"/>
      <c r="C219" s="31"/>
      <c r="D219" s="31"/>
      <c r="E219" s="58"/>
      <c r="F219" s="58"/>
      <c r="G219" s="121"/>
    </row>
    <row r="220" spans="1:8" s="45" customFormat="1" x14ac:dyDescent="0.2">
      <c r="A220" s="184" t="s">
        <v>147</v>
      </c>
      <c r="B220" s="184"/>
      <c r="C220" s="184"/>
      <c r="D220" s="184"/>
      <c r="E220" s="37"/>
      <c r="F220" s="37"/>
      <c r="G220" s="122"/>
    </row>
    <row r="221" spans="1:8" s="40" customFormat="1" x14ac:dyDescent="0.2">
      <c r="A221" s="46"/>
      <c r="B221" s="175" t="s">
        <v>148</v>
      </c>
      <c r="C221" s="175"/>
      <c r="D221" s="175"/>
      <c r="E221" s="175"/>
      <c r="F221" s="175"/>
      <c r="G221" s="44"/>
    </row>
    <row r="222" spans="1:8" s="40" customFormat="1" x14ac:dyDescent="0.2">
      <c r="A222" s="46"/>
      <c r="B222" s="175" t="s">
        <v>149</v>
      </c>
      <c r="C222" s="175"/>
      <c r="D222" s="175"/>
      <c r="E222" s="175"/>
      <c r="F222" s="175"/>
      <c r="G222" s="44"/>
    </row>
    <row r="223" spans="1:8" s="47" customFormat="1" ht="34.5" customHeight="1" x14ac:dyDescent="0.2">
      <c r="A223" s="44"/>
      <c r="B223" s="185" t="s">
        <v>150</v>
      </c>
      <c r="C223" s="185"/>
      <c r="D223" s="185"/>
      <c r="E223" s="185"/>
      <c r="F223" s="185"/>
      <c r="G223" s="185"/>
    </row>
    <row r="224" spans="1:8" s="48" customFormat="1" ht="16.5" customHeight="1" x14ac:dyDescent="0.2">
      <c r="A224" s="30"/>
      <c r="B224" s="186" t="s">
        <v>151</v>
      </c>
      <c r="C224" s="186"/>
      <c r="D224" s="186"/>
      <c r="E224" s="186"/>
      <c r="F224" s="186"/>
      <c r="G224" s="186"/>
    </row>
    <row r="225" spans="1:7" s="41" customFormat="1" x14ac:dyDescent="0.2">
      <c r="A225" s="30"/>
      <c r="B225" s="175" t="s">
        <v>152</v>
      </c>
      <c r="C225" s="175"/>
      <c r="D225" s="175"/>
      <c r="E225" s="175"/>
      <c r="F225" s="175"/>
      <c r="G225" s="44"/>
    </row>
    <row r="226" spans="1:7" s="41" customFormat="1" x14ac:dyDescent="0.2">
      <c r="A226" s="30"/>
      <c r="B226" s="43" t="s">
        <v>153</v>
      </c>
      <c r="C226" s="43"/>
      <c r="D226" s="49"/>
      <c r="E226" s="59"/>
      <c r="F226" s="59"/>
      <c r="G226" s="44"/>
    </row>
    <row r="227" spans="1:7" s="41" customFormat="1" x14ac:dyDescent="0.2">
      <c r="A227" s="30"/>
      <c r="B227" s="43" t="s">
        <v>154</v>
      </c>
      <c r="C227" s="43"/>
      <c r="D227" s="49"/>
      <c r="E227" s="59"/>
      <c r="F227" s="59"/>
      <c r="G227" s="44"/>
    </row>
    <row r="228" spans="1:7" s="52" customFormat="1" x14ac:dyDescent="0.2">
      <c r="A228" s="50" t="s">
        <v>155</v>
      </c>
      <c r="B228" s="33"/>
      <c r="C228" s="51"/>
      <c r="D228" s="51"/>
      <c r="E228" s="38"/>
      <c r="F228" s="32"/>
      <c r="G228" s="123"/>
    </row>
    <row r="229" spans="1:7" s="41" customFormat="1" x14ac:dyDescent="0.2">
      <c r="A229" s="30"/>
      <c r="B229" s="53" t="s">
        <v>156</v>
      </c>
      <c r="C229" s="43"/>
      <c r="D229" s="54"/>
      <c r="E229" s="55"/>
      <c r="F229" s="55"/>
      <c r="G229" s="44"/>
    </row>
    <row r="230" spans="1:7" s="41" customFormat="1" x14ac:dyDescent="0.2">
      <c r="A230" s="30"/>
      <c r="B230" s="53" t="s">
        <v>157</v>
      </c>
      <c r="C230" s="43"/>
      <c r="D230" s="54"/>
      <c r="E230" s="55"/>
      <c r="F230" s="55"/>
      <c r="G230" s="44"/>
    </row>
    <row r="231" spans="1:7" s="41" customFormat="1" x14ac:dyDescent="0.2">
      <c r="A231" s="30"/>
      <c r="B231" s="53" t="s">
        <v>158</v>
      </c>
      <c r="C231" s="43"/>
      <c r="D231" s="54"/>
      <c r="E231" s="55"/>
      <c r="F231" s="55"/>
      <c r="G231" s="44"/>
    </row>
    <row r="232" spans="1:7" s="36" customFormat="1" x14ac:dyDescent="0.25">
      <c r="B232" s="42"/>
      <c r="E232" s="39"/>
      <c r="F232" s="39"/>
      <c r="G232" s="124"/>
    </row>
    <row r="233" spans="1:7" s="36" customFormat="1" x14ac:dyDescent="0.25">
      <c r="B233" s="42"/>
      <c r="E233" s="39"/>
      <c r="F233" s="39"/>
      <c r="G233" s="124"/>
    </row>
    <row r="234" spans="1:7" s="36" customFormat="1" x14ac:dyDescent="0.25">
      <c r="B234" s="42"/>
      <c r="E234" s="39"/>
      <c r="F234" s="39"/>
      <c r="G234" s="124"/>
    </row>
    <row r="235" spans="1:7" s="36" customFormat="1" x14ac:dyDescent="0.25">
      <c r="B235" s="42"/>
      <c r="E235" s="39"/>
      <c r="F235" s="39"/>
      <c r="G235" s="124"/>
    </row>
    <row r="236" spans="1:7" s="36" customFormat="1" x14ac:dyDescent="0.25">
      <c r="B236" s="42"/>
      <c r="E236" s="39"/>
      <c r="F236" s="39"/>
      <c r="G236" s="124"/>
    </row>
    <row r="237" spans="1:7" s="36" customFormat="1" x14ac:dyDescent="0.25">
      <c r="B237" s="42"/>
      <c r="E237" s="39"/>
      <c r="F237" s="39"/>
      <c r="G237" s="124"/>
    </row>
    <row r="238" spans="1:7" s="36" customFormat="1" x14ac:dyDescent="0.25">
      <c r="B238" s="42"/>
      <c r="E238" s="39"/>
      <c r="F238" s="39"/>
      <c r="G238" s="124"/>
    </row>
    <row r="239" spans="1:7" s="36" customFormat="1" x14ac:dyDescent="0.25">
      <c r="B239" s="42"/>
      <c r="E239" s="39"/>
      <c r="F239" s="39"/>
      <c r="G239" s="124"/>
    </row>
    <row r="240" spans="1:7" s="84" customFormat="1" x14ac:dyDescent="0.25">
      <c r="B240" s="83"/>
      <c r="E240" s="85"/>
      <c r="F240" s="85"/>
      <c r="G240" s="125"/>
    </row>
  </sheetData>
  <mergeCells count="73">
    <mergeCell ref="A209:F209"/>
    <mergeCell ref="A214:F214"/>
    <mergeCell ref="G179:G181"/>
    <mergeCell ref="B225:F225"/>
    <mergeCell ref="A210:A213"/>
    <mergeCell ref="B210:B213"/>
    <mergeCell ref="E210:E213"/>
    <mergeCell ref="F210:F213"/>
    <mergeCell ref="A220:D220"/>
    <mergeCell ref="B221:F221"/>
    <mergeCell ref="B222:F222"/>
    <mergeCell ref="B223:G223"/>
    <mergeCell ref="B224:G224"/>
    <mergeCell ref="A178:F178"/>
    <mergeCell ref="A187:F187"/>
    <mergeCell ref="A189:F189"/>
    <mergeCell ref="A199:F199"/>
    <mergeCell ref="A205:F205"/>
    <mergeCell ref="G176:G177"/>
    <mergeCell ref="B102:B115"/>
    <mergeCell ref="B120:B122"/>
    <mergeCell ref="B124:B129"/>
    <mergeCell ref="B130:B134"/>
    <mergeCell ref="A116:F116"/>
    <mergeCell ref="A119:F119"/>
    <mergeCell ref="B135:B139"/>
    <mergeCell ref="B140:B169"/>
    <mergeCell ref="B173:B174"/>
    <mergeCell ref="A170:F170"/>
    <mergeCell ref="A175:F175"/>
    <mergeCell ref="B99:B100"/>
    <mergeCell ref="B75:B77"/>
    <mergeCell ref="D75:D77"/>
    <mergeCell ref="G75:G77"/>
    <mergeCell ref="B78:B81"/>
    <mergeCell ref="D78:D79"/>
    <mergeCell ref="B83:B90"/>
    <mergeCell ref="B91:B92"/>
    <mergeCell ref="B93:B95"/>
    <mergeCell ref="B97:B98"/>
    <mergeCell ref="A82:F82"/>
    <mergeCell ref="A96:F96"/>
    <mergeCell ref="B62:B74"/>
    <mergeCell ref="B42:B46"/>
    <mergeCell ref="G42:G46"/>
    <mergeCell ref="B48:B50"/>
    <mergeCell ref="G48:G50"/>
    <mergeCell ref="B51:B54"/>
    <mergeCell ref="G52:G54"/>
    <mergeCell ref="B56:B57"/>
    <mergeCell ref="G56:G57"/>
    <mergeCell ref="B59:B60"/>
    <mergeCell ref="G59:G60"/>
    <mergeCell ref="A61:F61"/>
    <mergeCell ref="B40:B41"/>
    <mergeCell ref="B14:B19"/>
    <mergeCell ref="C14:C19"/>
    <mergeCell ref="E14:E19"/>
    <mergeCell ref="B24:B25"/>
    <mergeCell ref="A35:F35"/>
    <mergeCell ref="A28:A29"/>
    <mergeCell ref="B28:B29"/>
    <mergeCell ref="A30:D30"/>
    <mergeCell ref="B34:C34"/>
    <mergeCell ref="A13:F13"/>
    <mergeCell ref="F14:F19"/>
    <mergeCell ref="G14:G19"/>
    <mergeCell ref="D1:G5"/>
    <mergeCell ref="D6:G6"/>
    <mergeCell ref="A7:G7"/>
    <mergeCell ref="A9:G9"/>
    <mergeCell ref="A10:G10"/>
    <mergeCell ref="B12:C12"/>
  </mergeCells>
  <conditionalFormatting sqref="C123">
    <cfRule type="duplicateValues" dxfId="1" priority="2"/>
  </conditionalFormatting>
  <conditionalFormatting sqref="K74">
    <cfRule type="duplicateValues" dxfId="0" priority="1"/>
  </conditionalFormatting>
  <pageMargins left="0.23" right="0.23" top="0.28999999999999998" bottom="0.74803149606299213" header="0.31496062992125984" footer="0.31496062992125984"/>
  <pageSetup paperSize="9" scale="55" fitToHeight="0" orientation="portrait" r:id="rId1"/>
  <colBreaks count="1" manualBreakCount="1">
    <brk id="7"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BGCT</vt:lpstr>
      <vt:lpstr>BG</vt:lpstr>
      <vt:lpstr>DANH MỤC ĐẦY ĐỦ</vt:lpstr>
      <vt:lpstr>BG!Print_Area</vt:lpstr>
      <vt:lpstr>BGCT!Print_Area</vt:lpstr>
      <vt:lpstr>'DANH MỤC ĐẦY ĐỦ'!Print_Area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TrinhPhan</dc:creator>
  <cp:lastModifiedBy>Hoàng Nguyễn Bá Đức</cp:lastModifiedBy>
  <cp:lastPrinted>2025-06-05T11:09:41Z</cp:lastPrinted>
  <dcterms:created xsi:type="dcterms:W3CDTF">2024-06-19T23:00:33Z</dcterms:created>
  <dcterms:modified xsi:type="dcterms:W3CDTF">2025-06-10T12:40:37Z</dcterms:modified>
</cp:coreProperties>
</file>